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8_{A90B7452-F4CB-477F-ACC5-B82574C69B3E}" xr6:coauthVersionLast="47" xr6:coauthVersionMax="47" xr10:uidLastSave="{00000000-0000-0000-0000-000000000000}"/>
  <bookViews>
    <workbookView xWindow="-110" yWindow="-110" windowWidth="19420" windowHeight="11500" xr2:uid="{FB18C692-7D2D-4F19-AD9C-BCE01F0615B2}"/>
  </bookViews>
  <sheets>
    <sheet name="確認書" sheetId="2" r:id="rId1"/>
    <sheet name="直近月（2026年4月または5月）" sheetId="9" r:id="rId2"/>
    <sheet name="2025年7月" sheetId="4" r:id="rId3"/>
    <sheet name="&gt;記入例" sheetId="15" r:id="rId4"/>
    <sheet name="記入例（確認書）" sheetId="16" r:id="rId5"/>
    <sheet name="記入例（直近月｜2025年7月）" sheetId="17" r:id="rId6"/>
    <sheet name="リスト" sheetId="3" state="hidden" r:id="rId7"/>
  </sheets>
  <definedNames>
    <definedName name="_xlnm.Print_Area" localSheetId="0">確認書!$A$2:$P$36</definedName>
    <definedName name="_xlnm.Print_Area" localSheetId="4">'記入例（確認書）'!$A$2:$P$36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9" l="1" a="1"/>
  <c r="J9" i="9" s="1"/>
  <c r="J10" i="9" a="1"/>
  <c r="J10" i="9" s="1"/>
  <c r="J11" i="9" a="1"/>
  <c r="J11" i="9" s="1"/>
  <c r="J12" i="9" a="1"/>
  <c r="J12" i="9" s="1"/>
  <c r="J13" i="9" a="1"/>
  <c r="J13" i="9" s="1"/>
  <c r="J14" i="9" a="1"/>
  <c r="J14" i="9" s="1"/>
  <c r="J15" i="9" a="1"/>
  <c r="J15" i="9" s="1"/>
  <c r="J16" i="9" a="1"/>
  <c r="J16" i="9" s="1"/>
  <c r="J17" i="9" a="1"/>
  <c r="J17" i="9" s="1"/>
  <c r="J18" i="9" a="1"/>
  <c r="J18" i="9" s="1"/>
  <c r="J19" i="9" a="1"/>
  <c r="J19" i="9" s="1"/>
  <c r="J20" i="9" a="1"/>
  <c r="J20" i="9" s="1"/>
  <c r="J21" i="9" a="1"/>
  <c r="J21" i="9" s="1"/>
  <c r="J22" i="9" a="1"/>
  <c r="J22" i="9" s="1"/>
  <c r="J23" i="9" a="1"/>
  <c r="J23" i="9" s="1"/>
  <c r="J24" i="9" a="1"/>
  <c r="J24" i="9" s="1"/>
  <c r="J25" i="9" a="1"/>
  <c r="J25" i="9" s="1"/>
  <c r="J26" i="9" a="1"/>
  <c r="J26" i="9" s="1"/>
  <c r="J27" i="9" a="1"/>
  <c r="J27" i="9" s="1"/>
  <c r="J28" i="9" a="1"/>
  <c r="J28" i="9" s="1"/>
  <c r="J29" i="9" a="1"/>
  <c r="J29" i="9" s="1"/>
  <c r="J30" i="9" a="1"/>
  <c r="J30" i="9"/>
  <c r="J31" i="9" a="1"/>
  <c r="J31" i="9" s="1"/>
  <c r="J32" i="9" a="1"/>
  <c r="J32" i="9" s="1"/>
  <c r="J33" i="9" a="1"/>
  <c r="J33" i="9" s="1"/>
  <c r="J34" i="9" a="1"/>
  <c r="J34" i="9" s="1"/>
  <c r="J35" i="9" a="1"/>
  <c r="J35" i="9"/>
  <c r="J36" i="9" a="1"/>
  <c r="J36" i="9" s="1"/>
  <c r="J37" i="9" a="1"/>
  <c r="J37" i="9" s="1"/>
  <c r="J38" i="9" a="1"/>
  <c r="J38" i="9" s="1"/>
  <c r="J39" i="9" a="1"/>
  <c r="J39" i="9" s="1"/>
  <c r="J40" i="9" a="1"/>
  <c r="J40" i="9" s="1"/>
  <c r="J41" i="9" a="1"/>
  <c r="J41" i="9" s="1"/>
  <c r="J42" i="9" a="1"/>
  <c r="J42" i="9" s="1"/>
  <c r="J43" i="9" a="1"/>
  <c r="J43" i="9" s="1"/>
  <c r="J44" i="9" a="1"/>
  <c r="J44" i="9" s="1"/>
  <c r="J45" i="9" a="1"/>
  <c r="J45" i="9" s="1"/>
  <c r="J46" i="9" a="1"/>
  <c r="J46" i="9" s="1"/>
  <c r="J47" i="9" a="1"/>
  <c r="J47" i="9" s="1"/>
  <c r="J48" i="9" a="1"/>
  <c r="J48" i="9" s="1"/>
  <c r="J49" i="9" a="1"/>
  <c r="J49" i="9" s="1"/>
  <c r="J50" i="9" a="1"/>
  <c r="J50" i="9"/>
  <c r="J51" i="9" a="1"/>
  <c r="J51" i="9" s="1"/>
  <c r="J52" i="9" a="1"/>
  <c r="J52" i="9" s="1"/>
  <c r="J53" i="9" a="1"/>
  <c r="J53" i="9" s="1"/>
  <c r="J54" i="9" a="1"/>
  <c r="J54" i="9" s="1"/>
  <c r="J55" i="9" a="1"/>
  <c r="J55" i="9" s="1"/>
  <c r="J56" i="9" a="1"/>
  <c r="J56" i="9"/>
  <c r="J57" i="9" a="1"/>
  <c r="J57" i="9" s="1"/>
  <c r="J58" i="9" a="1"/>
  <c r="J58" i="9" s="1"/>
  <c r="J59" i="9" a="1"/>
  <c r="J59" i="9" s="1"/>
  <c r="J60" i="9" a="1"/>
  <c r="J60" i="9" s="1"/>
  <c r="J61" i="9" a="1"/>
  <c r="J61" i="9" s="1"/>
  <c r="J62" i="9" a="1"/>
  <c r="J62" i="9" s="1"/>
  <c r="J63" i="9" a="1"/>
  <c r="J63" i="9" s="1"/>
  <c r="J64" i="9" a="1"/>
  <c r="J64" i="9" s="1"/>
  <c r="J65" i="9" a="1"/>
  <c r="J65" i="9" s="1"/>
  <c r="J66" i="9" a="1"/>
  <c r="J66" i="9" s="1"/>
  <c r="J67" i="9" a="1"/>
  <c r="J67" i="9"/>
  <c r="J68" i="9" a="1"/>
  <c r="J68" i="9" s="1"/>
  <c r="J69" i="9" a="1"/>
  <c r="J69" i="9" s="1"/>
  <c r="J70" i="9" a="1"/>
  <c r="J70" i="9" s="1"/>
  <c r="J71" i="9" a="1"/>
  <c r="J71" i="9" s="1"/>
  <c r="J72" i="9" a="1"/>
  <c r="J72" i="9" s="1"/>
  <c r="J73" i="9" a="1"/>
  <c r="J73" i="9" s="1"/>
  <c r="J74" i="9" a="1"/>
  <c r="J74" i="9" s="1"/>
  <c r="J75" i="9" a="1"/>
  <c r="J75" i="9" s="1"/>
  <c r="J76" i="9" a="1"/>
  <c r="J76" i="9" s="1"/>
  <c r="J77" i="9" a="1"/>
  <c r="J77" i="9" s="1"/>
  <c r="J78" i="9" a="1"/>
  <c r="J78" i="9" s="1"/>
  <c r="J79" i="9" a="1"/>
  <c r="J79" i="9" s="1"/>
  <c r="J80" i="9" a="1"/>
  <c r="J80" i="9" s="1"/>
  <c r="J81" i="9" a="1"/>
  <c r="J81" i="9" s="1"/>
  <c r="J82" i="9" a="1"/>
  <c r="J82" i="9" s="1"/>
  <c r="J83" i="9" a="1"/>
  <c r="J83" i="9" s="1"/>
  <c r="J84" i="9" a="1"/>
  <c r="J84" i="9" s="1"/>
  <c r="J85" i="9" a="1"/>
  <c r="J85" i="9" s="1"/>
  <c r="J86" i="9" a="1"/>
  <c r="J86" i="9" s="1"/>
  <c r="J87" i="9" a="1"/>
  <c r="J87" i="9" s="1"/>
  <c r="J88" i="9" a="1"/>
  <c r="J88" i="9"/>
  <c r="J89" i="9" a="1"/>
  <c r="J89" i="9" s="1"/>
  <c r="J90" i="9" a="1"/>
  <c r="J90" i="9" s="1"/>
  <c r="J91" i="9" a="1"/>
  <c r="J91" i="9" s="1"/>
  <c r="J92" i="9" a="1"/>
  <c r="J92" i="9" s="1"/>
  <c r="J93" i="9" a="1"/>
  <c r="J93" i="9" s="1"/>
  <c r="J94" i="9" a="1"/>
  <c r="J94" i="9" s="1"/>
  <c r="J95" i="9" a="1"/>
  <c r="J95" i="9" s="1"/>
  <c r="J96" i="9" a="1"/>
  <c r="J96" i="9" s="1"/>
  <c r="J97" i="9" a="1"/>
  <c r="J97" i="9" s="1"/>
  <c r="J98" i="9" a="1"/>
  <c r="J98" i="9" s="1"/>
  <c r="J99" i="9" a="1"/>
  <c r="J99" i="9" s="1"/>
  <c r="J100" i="9" a="1"/>
  <c r="J100" i="9" s="1"/>
  <c r="J101" i="9" a="1"/>
  <c r="J101" i="9" s="1"/>
  <c r="J102" i="9" a="1"/>
  <c r="J102" i="9" s="1"/>
  <c r="J103" i="9" a="1"/>
  <c r="J103" i="9" s="1"/>
  <c r="J104" i="9" a="1"/>
  <c r="J104" i="9" s="1"/>
  <c r="J105" i="9" a="1"/>
  <c r="J105" i="9" s="1"/>
  <c r="J106" i="9" a="1"/>
  <c r="J106" i="9"/>
  <c r="J107" i="9" a="1"/>
  <c r="J107" i="9" s="1"/>
  <c r="J108" i="9" a="1"/>
  <c r="J108" i="9" s="1"/>
  <c r="J109" i="9" a="1"/>
  <c r="J109" i="9" s="1"/>
  <c r="J110" i="9" a="1"/>
  <c r="J110" i="9" s="1"/>
  <c r="J111" i="9" a="1"/>
  <c r="J111" i="9" s="1"/>
  <c r="J112" i="9" a="1"/>
  <c r="J112" i="9" s="1"/>
  <c r="J113" i="9" a="1"/>
  <c r="J113" i="9" s="1"/>
  <c r="J114" i="9" a="1"/>
  <c r="J114" i="9" s="1"/>
  <c r="J115" i="9" a="1"/>
  <c r="J115" i="9" s="1"/>
  <c r="J116" i="9" a="1"/>
  <c r="J116" i="9" s="1"/>
  <c r="J117" i="9" a="1"/>
  <c r="J117" i="9" s="1"/>
  <c r="J118" i="9" a="1"/>
  <c r="J118" i="9" s="1"/>
  <c r="J119" i="9" a="1"/>
  <c r="J119" i="9" s="1"/>
  <c r="J120" i="9" a="1"/>
  <c r="J120" i="9" s="1"/>
  <c r="J121" i="9" a="1"/>
  <c r="J121" i="9" s="1"/>
  <c r="J122" i="9" a="1"/>
  <c r="J122" i="9" s="1"/>
  <c r="J123" i="9" a="1"/>
  <c r="J123" i="9" s="1"/>
  <c r="J124" i="9" a="1"/>
  <c r="J124" i="9" s="1"/>
  <c r="J125" i="9" a="1"/>
  <c r="J125" i="9" s="1"/>
  <c r="J126" i="9" a="1"/>
  <c r="J126" i="9" s="1"/>
  <c r="J127" i="9" a="1"/>
  <c r="J127" i="9"/>
  <c r="J128" i="9" a="1"/>
  <c r="J128" i="9" s="1"/>
  <c r="J129" i="9" a="1"/>
  <c r="J129" i="9" s="1"/>
  <c r="J130" i="9" a="1"/>
  <c r="J130" i="9" s="1"/>
  <c r="J131" i="9" a="1"/>
  <c r="J131" i="9" s="1"/>
  <c r="J132" i="9" a="1"/>
  <c r="J132" i="9" s="1"/>
  <c r="J133" i="9" a="1"/>
  <c r="J133" i="9" s="1"/>
  <c r="J134" i="9" a="1"/>
  <c r="J134" i="9" s="1"/>
  <c r="J135" i="9" a="1"/>
  <c r="J135" i="9"/>
  <c r="J136" i="9" a="1"/>
  <c r="J136" i="9" s="1"/>
  <c r="J137" i="9" a="1"/>
  <c r="J137" i="9" s="1"/>
  <c r="J138" i="9" a="1"/>
  <c r="J138" i="9" s="1"/>
  <c r="J139" i="9" a="1"/>
  <c r="J139" i="9" s="1"/>
  <c r="J140" i="9" a="1"/>
  <c r="J140" i="9" s="1"/>
  <c r="J141" i="9" a="1"/>
  <c r="J141" i="9" s="1"/>
  <c r="J142" i="9" a="1"/>
  <c r="J142" i="9" s="1"/>
  <c r="J143" i="9" a="1"/>
  <c r="J143" i="9" s="1"/>
  <c r="J144" i="9" a="1"/>
  <c r="J144" i="9" s="1"/>
  <c r="J145" i="9" a="1"/>
  <c r="J145" i="9" s="1"/>
  <c r="J146" i="9" a="1"/>
  <c r="J146" i="9" s="1"/>
  <c r="J147" i="9" a="1"/>
  <c r="J147" i="9" s="1"/>
  <c r="J148" i="9" a="1"/>
  <c r="J148" i="9" s="1"/>
  <c r="J149" i="9" a="1"/>
  <c r="J149" i="9" s="1"/>
  <c r="J150" i="9" a="1"/>
  <c r="J150" i="9" s="1"/>
  <c r="J151" i="9" a="1"/>
  <c r="J151" i="9" s="1"/>
  <c r="J152" i="9" a="1"/>
  <c r="J152" i="9" s="1"/>
  <c r="J153" i="9" a="1"/>
  <c r="J153" i="9" s="1"/>
  <c r="J154" i="9" a="1"/>
  <c r="J154" i="9" s="1"/>
  <c r="J155" i="9" a="1"/>
  <c r="J155" i="9" s="1"/>
  <c r="J156" i="9" a="1"/>
  <c r="J156" i="9" s="1"/>
  <c r="J157" i="9" a="1"/>
  <c r="J157" i="9" s="1"/>
  <c r="J158" i="9" a="1"/>
  <c r="J158" i="9" s="1"/>
  <c r="J159" i="9" a="1"/>
  <c r="J159" i="9" s="1"/>
  <c r="J160" i="9" a="1"/>
  <c r="J160" i="9" s="1"/>
  <c r="J161" i="9" a="1"/>
  <c r="J161" i="9" s="1"/>
  <c r="J162" i="9" a="1"/>
  <c r="J162" i="9" s="1"/>
  <c r="J163" i="9" a="1"/>
  <c r="J163" i="9" s="1"/>
  <c r="J164" i="9" a="1"/>
  <c r="J164" i="9" s="1"/>
  <c r="J165" i="9" a="1"/>
  <c r="J165" i="9" s="1"/>
  <c r="J166" i="9" a="1"/>
  <c r="J166" i="9" s="1"/>
  <c r="J167" i="9" a="1"/>
  <c r="J167" i="9" s="1"/>
  <c r="J168" i="9" a="1"/>
  <c r="J168" i="9" s="1"/>
  <c r="J169" i="9" a="1"/>
  <c r="J169" i="9" s="1"/>
  <c r="J170" i="9" a="1"/>
  <c r="J170" i="9"/>
  <c r="J171" i="9" a="1"/>
  <c r="J171" i="9" s="1"/>
  <c r="J172" i="9" a="1"/>
  <c r="J172" i="9" s="1"/>
  <c r="J173" i="9" a="1"/>
  <c r="J173" i="9" s="1"/>
  <c r="J174" i="9" a="1"/>
  <c r="J174" i="9" s="1"/>
  <c r="J175" i="9" a="1"/>
  <c r="J175" i="9" s="1"/>
  <c r="J176" i="9" a="1"/>
  <c r="J176" i="9" s="1"/>
  <c r="J177" i="9" a="1"/>
  <c r="J177" i="9" s="1"/>
  <c r="J178" i="9" a="1"/>
  <c r="J178" i="9" s="1"/>
  <c r="J179" i="9" a="1"/>
  <c r="J179" i="9" s="1"/>
  <c r="J180" i="9" a="1"/>
  <c r="J180" i="9" s="1"/>
  <c r="J181" i="9" a="1"/>
  <c r="J181" i="9" s="1"/>
  <c r="J182" i="9" a="1"/>
  <c r="J182" i="9" s="1"/>
  <c r="J183" i="9" a="1"/>
  <c r="J183" i="9" s="1"/>
  <c r="J184" i="9" a="1"/>
  <c r="J184" i="9" s="1"/>
  <c r="J185" i="9" a="1"/>
  <c r="J185" i="9" s="1"/>
  <c r="J186" i="9" a="1"/>
  <c r="J186" i="9" s="1"/>
  <c r="J187" i="9" a="1"/>
  <c r="J187" i="9" s="1"/>
  <c r="J188" i="9" a="1"/>
  <c r="J188" i="9" s="1"/>
  <c r="J189" i="9" a="1"/>
  <c r="J189" i="9" s="1"/>
  <c r="J190" i="9" a="1"/>
  <c r="J190" i="9"/>
  <c r="J191" i="9" a="1"/>
  <c r="J191" i="9" s="1"/>
  <c r="J192" i="9" a="1"/>
  <c r="J192" i="9" s="1"/>
  <c r="J193" i="9" a="1"/>
  <c r="J193" i="9" s="1"/>
  <c r="J194" i="9" a="1"/>
  <c r="J194" i="9" s="1"/>
  <c r="J195" i="9" a="1"/>
  <c r="J195" i="9" s="1"/>
  <c r="J196" i="9" a="1"/>
  <c r="J196" i="9" s="1"/>
  <c r="J197" i="9" a="1"/>
  <c r="J197" i="9" s="1"/>
  <c r="J198" i="9" a="1"/>
  <c r="J198" i="9" s="1"/>
  <c r="J199" i="9" a="1"/>
  <c r="J199" i="9" s="1"/>
  <c r="J200" i="9" a="1"/>
  <c r="J200" i="9" s="1"/>
  <c r="J201" i="9" a="1"/>
  <c r="J201" i="9" s="1"/>
  <c r="J202" i="9" a="1"/>
  <c r="J202" i="9" s="1"/>
  <c r="J203" i="9" a="1"/>
  <c r="J203" i="9"/>
  <c r="J204" i="9" a="1"/>
  <c r="J204" i="9" s="1"/>
  <c r="J205" i="9" a="1"/>
  <c r="J205" i="9" s="1"/>
  <c r="J206" i="9" a="1"/>
  <c r="J206" i="9" s="1"/>
  <c r="J207" i="9" a="1"/>
  <c r="J207" i="9" s="1"/>
  <c r="J208" i="9" a="1"/>
  <c r="J208" i="9" s="1"/>
  <c r="J209" i="9" a="1"/>
  <c r="J209" i="9" s="1"/>
  <c r="J210" i="9" a="1"/>
  <c r="J210" i="9" s="1"/>
  <c r="J211" i="9" a="1"/>
  <c r="J211" i="9" s="1"/>
  <c r="J212" i="9" a="1"/>
  <c r="J212" i="9"/>
  <c r="J213" i="9" a="1"/>
  <c r="J213" i="9" s="1"/>
  <c r="J214" i="9" a="1"/>
  <c r="J214" i="9" s="1"/>
  <c r="J215" i="9" a="1"/>
  <c r="J215" i="9" s="1"/>
  <c r="J216" i="9" a="1"/>
  <c r="J216" i="9" s="1"/>
  <c r="J217" i="9" a="1"/>
  <c r="J217" i="9" s="1"/>
  <c r="J218" i="9" a="1"/>
  <c r="J218" i="9" s="1"/>
  <c r="J219" i="9" a="1"/>
  <c r="J219" i="9"/>
  <c r="J220" i="9" a="1"/>
  <c r="J220" i="9" s="1"/>
  <c r="J221" i="9" a="1"/>
  <c r="J221" i="9" s="1"/>
  <c r="J222" i="9" a="1"/>
  <c r="J222" i="9" s="1"/>
  <c r="J223" i="9" a="1"/>
  <c r="J223" i="9" s="1"/>
  <c r="J224" i="9" a="1"/>
  <c r="J224" i="9" s="1"/>
  <c r="J225" i="9" a="1"/>
  <c r="J225" i="9" s="1"/>
  <c r="J226" i="9" a="1"/>
  <c r="J226" i="9"/>
  <c r="J227" i="9" a="1"/>
  <c r="J227" i="9" s="1"/>
  <c r="J228" i="9" a="1"/>
  <c r="J228" i="9" s="1"/>
  <c r="J229" i="9" a="1"/>
  <c r="J229" i="9" s="1"/>
  <c r="J230" i="9" a="1"/>
  <c r="J230" i="9" s="1"/>
  <c r="J231" i="9" a="1"/>
  <c r="J231" i="9" s="1"/>
  <c r="J232" i="9" a="1"/>
  <c r="J232" i="9" s="1"/>
  <c r="J233" i="9" a="1"/>
  <c r="J233" i="9" s="1"/>
  <c r="J234" i="9" a="1"/>
  <c r="J234" i="9" s="1"/>
  <c r="J235" i="9" a="1"/>
  <c r="J235" i="9" s="1"/>
  <c r="J236" i="9" a="1"/>
  <c r="J236" i="9" s="1"/>
  <c r="J237" i="9" a="1"/>
  <c r="J237" i="9"/>
  <c r="J238" i="9" a="1"/>
  <c r="J238" i="9" s="1"/>
  <c r="J239" i="9" a="1"/>
  <c r="J239" i="9" s="1"/>
  <c r="J240" i="9" a="1"/>
  <c r="J240" i="9" s="1"/>
  <c r="J241" i="9" a="1"/>
  <c r="J241" i="9" s="1"/>
  <c r="J242" i="9" a="1"/>
  <c r="J242" i="9" s="1"/>
  <c r="J243" i="9" a="1"/>
  <c r="J243" i="9" s="1"/>
  <c r="J244" i="9" a="1"/>
  <c r="J244" i="9" s="1"/>
  <c r="J245" i="9" a="1"/>
  <c r="J245" i="9" s="1"/>
  <c r="J246" i="9" a="1"/>
  <c r="J246" i="9" s="1"/>
  <c r="J247" i="9" a="1"/>
  <c r="J247" i="9" s="1"/>
  <c r="J248" i="9" a="1"/>
  <c r="J248" i="9" s="1"/>
  <c r="J249" i="9" a="1"/>
  <c r="J249" i="9" s="1"/>
  <c r="J250" i="9" a="1"/>
  <c r="J250" i="9" s="1"/>
  <c r="J251" i="9" a="1"/>
  <c r="J251" i="9" s="1"/>
  <c r="J252" i="9" a="1"/>
  <c r="J252" i="9" s="1"/>
  <c r="J253" i="9" a="1"/>
  <c r="J253" i="9" s="1"/>
  <c r="J254" i="9" a="1"/>
  <c r="J254" i="9" s="1"/>
  <c r="J255" i="9" a="1"/>
  <c r="J255" i="9" s="1"/>
  <c r="J256" i="9" a="1"/>
  <c r="J256" i="9" s="1"/>
  <c r="J257" i="9" a="1"/>
  <c r="J257" i="9" s="1"/>
  <c r="J258" i="9" a="1"/>
  <c r="J258" i="9" s="1"/>
  <c r="J259" i="9" a="1"/>
  <c r="J259" i="9" s="1"/>
  <c r="J260" i="9" a="1"/>
  <c r="J260" i="9" s="1"/>
  <c r="J261" i="9" a="1"/>
  <c r="J261" i="9" s="1"/>
  <c r="J262" i="9" a="1"/>
  <c r="J262" i="9" s="1"/>
  <c r="J263" i="9" a="1"/>
  <c r="J263" i="9" s="1"/>
  <c r="J264" i="9" a="1"/>
  <c r="J264" i="9" s="1"/>
  <c r="J265" i="9" a="1"/>
  <c r="J265" i="9" s="1"/>
  <c r="J266" i="9" a="1"/>
  <c r="J266" i="9" s="1"/>
  <c r="J267" i="9" a="1"/>
  <c r="J267" i="9" s="1"/>
  <c r="J268" i="9" a="1"/>
  <c r="J268" i="9" s="1"/>
  <c r="J269" i="9" a="1"/>
  <c r="J269" i="9" s="1"/>
  <c r="J270" i="9" a="1"/>
  <c r="J270" i="9" s="1"/>
  <c r="J271" i="9" a="1"/>
  <c r="J271" i="9" s="1"/>
  <c r="J272" i="9" a="1"/>
  <c r="J272" i="9" s="1"/>
  <c r="J273" i="9" a="1"/>
  <c r="J273" i="9" s="1"/>
  <c r="J274" i="9" a="1"/>
  <c r="J274" i="9" s="1"/>
  <c r="J275" i="9" a="1"/>
  <c r="J275" i="9" s="1"/>
  <c r="J276" i="9" a="1"/>
  <c r="J276" i="9" s="1"/>
  <c r="J277" i="9" a="1"/>
  <c r="J277" i="9" s="1"/>
  <c r="J278" i="9" a="1"/>
  <c r="J278" i="9" s="1"/>
  <c r="J279" i="9" a="1"/>
  <c r="J279" i="9"/>
  <c r="J280" i="9" a="1"/>
  <c r="J280" i="9" s="1"/>
  <c r="J281" i="9" a="1"/>
  <c r="J281" i="9" s="1"/>
  <c r="J282" i="9" a="1"/>
  <c r="J282" i="9" s="1"/>
  <c r="J283" i="9" a="1"/>
  <c r="J283" i="9" s="1"/>
  <c r="J284" i="9" a="1"/>
  <c r="J284" i="9" s="1"/>
  <c r="J285" i="9" a="1"/>
  <c r="J285" i="9" s="1"/>
  <c r="J286" i="9" a="1"/>
  <c r="J286" i="9" s="1"/>
  <c r="J287" i="9" a="1"/>
  <c r="J287" i="9" s="1"/>
  <c r="J288" i="9" a="1"/>
  <c r="J288" i="9" s="1"/>
  <c r="J289" i="9" a="1"/>
  <c r="J289" i="9" s="1"/>
  <c r="J290" i="9" a="1"/>
  <c r="J290" i="9" s="1"/>
  <c r="J291" i="9" a="1"/>
  <c r="J291" i="9" s="1"/>
  <c r="J292" i="9" a="1"/>
  <c r="J292" i="9" s="1"/>
  <c r="J293" i="9" a="1"/>
  <c r="J293" i="9" s="1"/>
  <c r="J294" i="9" a="1"/>
  <c r="J294" i="9" s="1"/>
  <c r="J295" i="9" a="1"/>
  <c r="J295" i="9" s="1"/>
  <c r="J296" i="9" a="1"/>
  <c r="J296" i="9" s="1"/>
  <c r="J297" i="9" a="1"/>
  <c r="J297" i="9" s="1"/>
  <c r="J298" i="9" a="1"/>
  <c r="J298" i="9" s="1"/>
  <c r="J299" i="9" a="1"/>
  <c r="J299" i="9" s="1"/>
  <c r="J300" i="9" a="1"/>
  <c r="J300" i="9" s="1"/>
  <c r="J301" i="9" a="1"/>
  <c r="J301" i="9" s="1"/>
  <c r="J302" i="9" a="1"/>
  <c r="J302" i="9" s="1"/>
  <c r="J303" i="9" a="1"/>
  <c r="J303" i="9" s="1"/>
  <c r="J304" i="9" a="1"/>
  <c r="J304" i="9" s="1"/>
  <c r="J305" i="9" a="1"/>
  <c r="J305" i="9" s="1"/>
  <c r="J306" i="9" a="1"/>
  <c r="J306" i="9" s="1"/>
  <c r="J307" i="9" a="1"/>
  <c r="J307" i="9" s="1"/>
  <c r="J308" i="9" a="1"/>
  <c r="J308" i="9" s="1"/>
  <c r="J309" i="9" a="1"/>
  <c r="J309" i="9" s="1"/>
  <c r="J310" i="9" a="1"/>
  <c r="J310" i="9" s="1"/>
  <c r="J311" i="9" a="1"/>
  <c r="J311" i="9" s="1"/>
  <c r="J312" i="9" a="1"/>
  <c r="J312" i="9" s="1"/>
  <c r="J313" i="9" a="1"/>
  <c r="J313" i="9" s="1"/>
  <c r="J314" i="9" a="1"/>
  <c r="J314" i="9" s="1"/>
  <c r="J315" i="9" a="1"/>
  <c r="J315" i="9" s="1"/>
  <c r="J316" i="9" a="1"/>
  <c r="J316" i="9" s="1"/>
  <c r="J317" i="9" a="1"/>
  <c r="J317" i="9" s="1"/>
  <c r="J318" i="9" a="1"/>
  <c r="J318" i="9" s="1"/>
  <c r="J319" i="9" a="1"/>
  <c r="J319" i="9" s="1"/>
  <c r="J320" i="9" a="1"/>
  <c r="J320" i="9"/>
  <c r="J321" i="9" a="1"/>
  <c r="J321" i="9"/>
  <c r="J322" i="9" a="1"/>
  <c r="J322" i="9" s="1"/>
  <c r="J323" i="9" a="1"/>
  <c r="J323" i="9"/>
  <c r="J324" i="9" a="1"/>
  <c r="J324" i="9" s="1"/>
  <c r="J325" i="9" a="1"/>
  <c r="J325" i="9" s="1"/>
  <c r="J326" i="9" a="1"/>
  <c r="J326" i="9" s="1"/>
  <c r="J327" i="9" a="1"/>
  <c r="J327" i="9" s="1"/>
  <c r="J328" i="9" a="1"/>
  <c r="J328" i="9" s="1"/>
  <c r="J329" i="9" a="1"/>
  <c r="J329" i="9"/>
  <c r="J330" i="9" a="1"/>
  <c r="J330" i="9" s="1"/>
  <c r="J331" i="9" a="1"/>
  <c r="J331" i="9" s="1"/>
  <c r="J332" i="9" a="1"/>
  <c r="J332" i="9" s="1"/>
  <c r="J333" i="9" a="1"/>
  <c r="J333" i="9" s="1"/>
  <c r="J334" i="9" a="1"/>
  <c r="J334" i="9" s="1"/>
  <c r="J335" i="9" a="1"/>
  <c r="J335" i="9" s="1"/>
  <c r="J336" i="9" a="1"/>
  <c r="J336" i="9" s="1"/>
  <c r="J337" i="9" a="1"/>
  <c r="J337" i="9" s="1"/>
  <c r="J338" i="9" a="1"/>
  <c r="J338" i="9" s="1"/>
  <c r="J339" i="9" a="1"/>
  <c r="J339" i="9" s="1"/>
  <c r="J340" i="9" a="1"/>
  <c r="J340" i="9" s="1"/>
  <c r="J341" i="9" a="1"/>
  <c r="J341" i="9"/>
  <c r="J342" i="9" a="1"/>
  <c r="J342" i="9" s="1"/>
  <c r="J343" i="9" a="1"/>
  <c r="J343" i="9" s="1"/>
  <c r="J344" i="9" a="1"/>
  <c r="J344" i="9" s="1"/>
  <c r="J345" i="9" a="1"/>
  <c r="J345" i="9" s="1"/>
  <c r="J346" i="9" a="1"/>
  <c r="J346" i="9" s="1"/>
  <c r="J347" i="9" a="1"/>
  <c r="J347" i="9" s="1"/>
  <c r="J348" i="9" a="1"/>
  <c r="J348" i="9" s="1"/>
  <c r="J349" i="9" a="1"/>
  <c r="J349" i="9" s="1"/>
  <c r="J350" i="9" a="1"/>
  <c r="J350" i="9" s="1"/>
  <c r="J351" i="9" a="1"/>
  <c r="J351" i="9" s="1"/>
  <c r="J352" i="9" a="1"/>
  <c r="J352" i="9" s="1"/>
  <c r="J353" i="9" a="1"/>
  <c r="J353" i="9" s="1"/>
  <c r="J354" i="9" a="1"/>
  <c r="J354" i="9" s="1"/>
  <c r="J355" i="9" a="1"/>
  <c r="J355" i="9" s="1"/>
  <c r="J356" i="9" a="1"/>
  <c r="J356" i="9" s="1"/>
  <c r="J357" i="9" a="1"/>
  <c r="J357" i="9" s="1"/>
  <c r="J358" i="9" a="1"/>
  <c r="J358" i="9" s="1"/>
  <c r="J359" i="9" a="1"/>
  <c r="J359" i="9" s="1"/>
  <c r="J360" i="9" a="1"/>
  <c r="J360" i="9" s="1"/>
  <c r="J361" i="9" a="1"/>
  <c r="J361" i="9" s="1"/>
  <c r="J362" i="9" a="1"/>
  <c r="J362" i="9" s="1"/>
  <c r="J363" i="9" a="1"/>
  <c r="J363" i="9" s="1"/>
  <c r="J364" i="9" a="1"/>
  <c r="J364" i="9" s="1"/>
  <c r="J365" i="9" a="1"/>
  <c r="J365" i="9" s="1"/>
  <c r="J366" i="9" a="1"/>
  <c r="J366" i="9" s="1"/>
  <c r="J367" i="9" a="1"/>
  <c r="J367" i="9" s="1"/>
  <c r="J368" i="9" a="1"/>
  <c r="J368" i="9" s="1"/>
  <c r="J369" i="9" a="1"/>
  <c r="J369" i="9" s="1"/>
  <c r="J370" i="9" a="1"/>
  <c r="J370" i="9" s="1"/>
  <c r="J371" i="9" a="1"/>
  <c r="J371" i="9" s="1"/>
  <c r="J372" i="9" a="1"/>
  <c r="J372" i="9" s="1"/>
  <c r="J373" i="9" a="1"/>
  <c r="J373" i="9" s="1"/>
  <c r="J374" i="9" a="1"/>
  <c r="J374" i="9" s="1"/>
  <c r="J375" i="9" a="1"/>
  <c r="J375" i="9" s="1"/>
  <c r="J376" i="9" a="1"/>
  <c r="J376" i="9" s="1"/>
  <c r="J377" i="9" a="1"/>
  <c r="J377" i="9" s="1"/>
  <c r="J378" i="9" a="1"/>
  <c r="J378" i="9" s="1"/>
  <c r="J379" i="9" a="1"/>
  <c r="J379" i="9" s="1"/>
  <c r="J380" i="9" a="1"/>
  <c r="J380" i="9" s="1"/>
  <c r="J381" i="9" a="1"/>
  <c r="J381" i="9" s="1"/>
  <c r="J382" i="9" a="1"/>
  <c r="J382" i="9" s="1"/>
  <c r="J383" i="9" a="1"/>
  <c r="J383" i="9" s="1"/>
  <c r="J384" i="9" a="1"/>
  <c r="J384" i="9" s="1"/>
  <c r="J385" i="9" a="1"/>
  <c r="J385" i="9" s="1"/>
  <c r="J386" i="9" a="1"/>
  <c r="J386" i="9" s="1"/>
  <c r="J387" i="9" a="1"/>
  <c r="J387" i="9" s="1"/>
  <c r="J388" i="9" a="1"/>
  <c r="J388" i="9" s="1"/>
  <c r="J389" i="9" a="1"/>
  <c r="J389" i="9" s="1"/>
  <c r="J390" i="9" a="1"/>
  <c r="J390" i="9" s="1"/>
  <c r="J391" i="9" a="1"/>
  <c r="J391" i="9" s="1"/>
  <c r="J392" i="9" a="1"/>
  <c r="J392" i="9" s="1"/>
  <c r="J393" i="9" a="1"/>
  <c r="J393" i="9" s="1"/>
  <c r="J394" i="9" a="1"/>
  <c r="J394" i="9" s="1"/>
  <c r="J395" i="9" a="1"/>
  <c r="J395" i="9" s="1"/>
  <c r="J396" i="9" a="1"/>
  <c r="J396" i="9" s="1"/>
  <c r="J397" i="9" a="1"/>
  <c r="J397" i="9" s="1"/>
  <c r="J398" i="9" a="1"/>
  <c r="J398" i="9" s="1"/>
  <c r="J399" i="9" a="1"/>
  <c r="J399" i="9" s="1"/>
  <c r="J400" i="9" a="1"/>
  <c r="J400" i="9" s="1"/>
  <c r="J401" i="9" a="1"/>
  <c r="J401" i="9" s="1"/>
  <c r="J402" i="9" a="1"/>
  <c r="J402" i="9" s="1"/>
  <c r="J403" i="9" a="1"/>
  <c r="J403" i="9" s="1"/>
  <c r="J404" i="9" a="1"/>
  <c r="J404" i="9" s="1"/>
  <c r="J405" i="9" a="1"/>
  <c r="J405" i="9" s="1"/>
  <c r="J406" i="9" a="1"/>
  <c r="J406" i="9" s="1"/>
  <c r="J407" i="9" a="1"/>
  <c r="J407" i="9" s="1"/>
  <c r="J408" i="9" a="1"/>
  <c r="J408" i="9" s="1"/>
  <c r="J409" i="9" a="1"/>
  <c r="J409" i="9" s="1"/>
  <c r="J410" i="9" a="1"/>
  <c r="J410" i="9" s="1"/>
  <c r="J411" i="9" a="1"/>
  <c r="J411" i="9" s="1"/>
  <c r="J412" i="9" a="1"/>
  <c r="J412" i="9" s="1"/>
  <c r="J413" i="9" a="1"/>
  <c r="J413" i="9" s="1"/>
  <c r="J414" i="9" a="1"/>
  <c r="J414" i="9" s="1"/>
  <c r="J415" i="9" a="1"/>
  <c r="J415" i="9" s="1"/>
  <c r="J416" i="9" a="1"/>
  <c r="J416" i="9" s="1"/>
  <c r="J417" i="9" a="1"/>
  <c r="J417" i="9" s="1"/>
  <c r="J418" i="9" a="1"/>
  <c r="J418" i="9" s="1"/>
  <c r="J419" i="9" a="1"/>
  <c r="J419" i="9"/>
  <c r="J420" i="9" a="1"/>
  <c r="J420" i="9" s="1"/>
  <c r="J421" i="9" a="1"/>
  <c r="J421" i="9" s="1"/>
  <c r="J422" i="9" a="1"/>
  <c r="J422" i="9" s="1"/>
  <c r="J423" i="9" a="1"/>
  <c r="J423" i="9" s="1"/>
  <c r="J424" i="9" a="1"/>
  <c r="J424" i="9" s="1"/>
  <c r="J425" i="9" a="1"/>
  <c r="J425" i="9" s="1"/>
  <c r="J426" i="9" a="1"/>
  <c r="J426" i="9" s="1"/>
  <c r="J427" i="9" a="1"/>
  <c r="J427" i="9" s="1"/>
  <c r="J428" i="9" a="1"/>
  <c r="J428" i="9" s="1"/>
  <c r="J429" i="9" a="1"/>
  <c r="J429" i="9" s="1"/>
  <c r="J430" i="9" a="1"/>
  <c r="J430" i="9" s="1"/>
  <c r="J431" i="9" a="1"/>
  <c r="J431" i="9" s="1"/>
  <c r="J432" i="9" a="1"/>
  <c r="J432" i="9" s="1"/>
  <c r="J433" i="9" a="1"/>
  <c r="J433" i="9" s="1"/>
  <c r="J434" i="9" a="1"/>
  <c r="J434" i="9" s="1"/>
  <c r="J435" i="9" a="1"/>
  <c r="J435" i="9" s="1"/>
  <c r="J436" i="9" a="1"/>
  <c r="J436" i="9"/>
  <c r="J437" i="9" a="1"/>
  <c r="J437" i="9" s="1"/>
  <c r="J438" i="9" a="1"/>
  <c r="J438" i="9" s="1"/>
  <c r="J439" i="9" a="1"/>
  <c r="J439" i="9" s="1"/>
  <c r="J440" i="9" a="1"/>
  <c r="J440" i="9" s="1"/>
  <c r="J441" i="9" a="1"/>
  <c r="J441" i="9" s="1"/>
  <c r="J442" i="9" a="1"/>
  <c r="J442" i="9"/>
  <c r="J443" i="9" a="1"/>
  <c r="J443" i="9"/>
  <c r="J444" i="9" a="1"/>
  <c r="J444" i="9" s="1"/>
  <c r="J445" i="9" a="1"/>
  <c r="J445" i="9" s="1"/>
  <c r="J446" i="9" a="1"/>
  <c r="J446" i="9"/>
  <c r="J447" i="9" a="1"/>
  <c r="J447" i="9" s="1"/>
  <c r="J448" i="9" a="1"/>
  <c r="J448" i="9" s="1"/>
  <c r="J449" i="9" a="1"/>
  <c r="J449" i="9" s="1"/>
  <c r="J450" i="9" a="1"/>
  <c r="J450" i="9" s="1"/>
  <c r="J451" i="9" a="1"/>
  <c r="J451" i="9" s="1"/>
  <c r="J452" i="9" a="1"/>
  <c r="J452" i="9" s="1"/>
  <c r="J453" i="9" a="1"/>
  <c r="J453" i="9" s="1"/>
  <c r="J454" i="9" a="1"/>
  <c r="J454" i="9" s="1"/>
  <c r="J455" i="9" a="1"/>
  <c r="J455" i="9" s="1"/>
  <c r="J456" i="9" a="1"/>
  <c r="J456" i="9" s="1"/>
  <c r="J457" i="9" a="1"/>
  <c r="J457" i="9" s="1"/>
  <c r="J458" i="9" a="1"/>
  <c r="J458" i="9" s="1"/>
  <c r="J459" i="9" a="1"/>
  <c r="J459" i="9" s="1"/>
  <c r="J460" i="9" a="1"/>
  <c r="J460" i="9" s="1"/>
  <c r="J461" i="9" a="1"/>
  <c r="J461" i="9" s="1"/>
  <c r="J462" i="9" a="1"/>
  <c r="J462" i="9" s="1"/>
  <c r="J463" i="9" a="1"/>
  <c r="J463" i="9" s="1"/>
  <c r="J464" i="9" a="1"/>
  <c r="J464" i="9" s="1"/>
  <c r="J465" i="9" a="1"/>
  <c r="J465" i="9" s="1"/>
  <c r="J466" i="9" a="1"/>
  <c r="J466" i="9" s="1"/>
  <c r="J467" i="9" a="1"/>
  <c r="J467" i="9" s="1"/>
  <c r="J468" i="9" a="1"/>
  <c r="J468" i="9" s="1"/>
  <c r="J469" i="9" a="1"/>
  <c r="J469" i="9" s="1"/>
  <c r="J470" i="9" a="1"/>
  <c r="J470" i="9" s="1"/>
  <c r="J471" i="9" a="1"/>
  <c r="J471" i="9" s="1"/>
  <c r="J472" i="9" a="1"/>
  <c r="J472" i="9" s="1"/>
  <c r="J473" i="9" a="1"/>
  <c r="J473" i="9" s="1"/>
  <c r="J474" i="9" a="1"/>
  <c r="J474" i="9" s="1"/>
  <c r="J475" i="9" a="1"/>
  <c r="J475" i="9" s="1"/>
  <c r="J476" i="9" a="1"/>
  <c r="J476" i="9" s="1"/>
  <c r="J477" i="9" a="1"/>
  <c r="J477" i="9" s="1"/>
  <c r="J478" i="9" a="1"/>
  <c r="J478" i="9" s="1"/>
  <c r="J479" i="9" a="1"/>
  <c r="J479" i="9" s="1"/>
  <c r="J480" i="9" a="1"/>
  <c r="J480" i="9" s="1"/>
  <c r="J481" i="9" a="1"/>
  <c r="J481" i="9" s="1"/>
  <c r="J482" i="9" a="1"/>
  <c r="J482" i="9" s="1"/>
  <c r="J483" i="9" a="1"/>
  <c r="J483" i="9" s="1"/>
  <c r="J484" i="9" a="1"/>
  <c r="J484" i="9" s="1"/>
  <c r="J485" i="9" a="1"/>
  <c r="J485" i="9" s="1"/>
  <c r="J486" i="9" a="1"/>
  <c r="J486" i="9" s="1"/>
  <c r="J487" i="9" a="1"/>
  <c r="J487" i="9" s="1"/>
  <c r="J488" i="9" a="1"/>
  <c r="J488" i="9" s="1"/>
  <c r="J489" i="9" a="1"/>
  <c r="J489" i="9" s="1"/>
  <c r="J490" i="9" a="1"/>
  <c r="J490" i="9"/>
  <c r="J491" i="9" a="1"/>
  <c r="J491" i="9" s="1"/>
  <c r="J492" i="9" a="1"/>
  <c r="J492" i="9" s="1"/>
  <c r="J493" i="9" a="1"/>
  <c r="J493" i="9" s="1"/>
  <c r="J494" i="9" a="1"/>
  <c r="J494" i="9" s="1"/>
  <c r="J495" i="9" a="1"/>
  <c r="J495" i="9"/>
  <c r="J496" i="9" a="1"/>
  <c r="J496" i="9" s="1"/>
  <c r="J497" i="9" a="1"/>
  <c r="J497" i="9" s="1"/>
  <c r="J498" i="9" a="1"/>
  <c r="J498" i="9" s="1"/>
  <c r="J499" i="9" a="1"/>
  <c r="J499" i="9" s="1"/>
  <c r="J500" i="9" a="1"/>
  <c r="J500" i="9" s="1"/>
  <c r="J501" i="9" a="1"/>
  <c r="J501" i="9" s="1"/>
  <c r="J502" i="9" a="1"/>
  <c r="J502" i="9" s="1"/>
  <c r="J503" i="9" a="1"/>
  <c r="J503" i="9" s="1"/>
  <c r="J504" i="9" a="1"/>
  <c r="J504" i="9" s="1"/>
  <c r="J505" i="9" a="1"/>
  <c r="J505" i="9" s="1"/>
  <c r="J506" i="9" a="1"/>
  <c r="J506" i="9" s="1"/>
  <c r="J507" i="9" a="1"/>
  <c r="J507" i="9" s="1"/>
  <c r="J508" i="9" a="1"/>
  <c r="J508" i="9"/>
  <c r="J509" i="9" a="1"/>
  <c r="J509" i="9" s="1"/>
  <c r="J510" i="9" a="1"/>
  <c r="J510" i="9"/>
  <c r="J511" i="9" a="1"/>
  <c r="J511" i="9" s="1"/>
  <c r="J512" i="9" a="1"/>
  <c r="J512" i="9" s="1"/>
  <c r="J513" i="9" a="1"/>
  <c r="J513" i="9" s="1"/>
  <c r="J514" i="9" a="1"/>
  <c r="J514" i="9" s="1"/>
  <c r="J515" i="9" a="1"/>
  <c r="J515" i="9" s="1"/>
  <c r="J516" i="9" a="1"/>
  <c r="J516" i="9"/>
  <c r="J517" i="9" a="1"/>
  <c r="J517" i="9" s="1"/>
  <c r="J518" i="9" a="1"/>
  <c r="J518" i="9" s="1"/>
  <c r="J519" i="9" a="1"/>
  <c r="J519" i="9" s="1"/>
  <c r="J520" i="9" a="1"/>
  <c r="J520" i="9" s="1"/>
  <c r="J521" i="9" a="1"/>
  <c r="J521" i="9" s="1"/>
  <c r="J522" i="9" a="1"/>
  <c r="J522" i="9" s="1"/>
  <c r="J523" i="9" a="1"/>
  <c r="J523" i="9" s="1"/>
  <c r="J524" i="9" a="1"/>
  <c r="J524" i="9" s="1"/>
  <c r="J525" i="9" a="1"/>
  <c r="J525" i="9" s="1"/>
  <c r="J526" i="9" a="1"/>
  <c r="J526" i="9" s="1"/>
  <c r="J527" i="9" a="1"/>
  <c r="J527" i="9" s="1"/>
  <c r="J528" i="9" a="1"/>
  <c r="J528" i="9" s="1"/>
  <c r="J529" i="9" a="1"/>
  <c r="J529" i="9" s="1"/>
  <c r="J530" i="9" a="1"/>
  <c r="J530" i="9" s="1"/>
  <c r="J531" i="9" a="1"/>
  <c r="J531" i="9" s="1"/>
  <c r="J532" i="9" a="1"/>
  <c r="J532" i="9"/>
  <c r="J533" i="9" a="1"/>
  <c r="J533" i="9" s="1"/>
  <c r="J534" i="9" a="1"/>
  <c r="J534" i="9" s="1"/>
  <c r="J535" i="9" a="1"/>
  <c r="J535" i="9" s="1"/>
  <c r="J536" i="9" a="1"/>
  <c r="J536" i="9" s="1"/>
  <c r="J537" i="9" a="1"/>
  <c r="J537" i="9" s="1"/>
  <c r="J538" i="9" a="1"/>
  <c r="J538" i="9" s="1"/>
  <c r="J539" i="9" a="1"/>
  <c r="J539" i="9" s="1"/>
  <c r="J540" i="9" a="1"/>
  <c r="J540" i="9" s="1"/>
  <c r="J541" i="9" a="1"/>
  <c r="J541" i="9" s="1"/>
  <c r="J542" i="9" a="1"/>
  <c r="J542" i="9" s="1"/>
  <c r="J543" i="9" a="1"/>
  <c r="J543" i="9" s="1"/>
  <c r="J544" i="9" a="1"/>
  <c r="J544" i="9" s="1"/>
  <c r="J545" i="9" a="1"/>
  <c r="J545" i="9" s="1"/>
  <c r="J546" i="9" a="1"/>
  <c r="J546" i="9" s="1"/>
  <c r="J547" i="9" a="1"/>
  <c r="J547" i="9" s="1"/>
  <c r="J548" i="9" a="1"/>
  <c r="J548" i="9" s="1"/>
  <c r="J549" i="9" a="1"/>
  <c r="J549" i="9" s="1"/>
  <c r="J550" i="9" a="1"/>
  <c r="J550" i="9" s="1"/>
  <c r="J551" i="9" a="1"/>
  <c r="J551" i="9" s="1"/>
  <c r="J552" i="9" a="1"/>
  <c r="J552" i="9" s="1"/>
  <c r="J553" i="9" a="1"/>
  <c r="J553" i="9" s="1"/>
  <c r="J554" i="9" a="1"/>
  <c r="J554" i="9" s="1"/>
  <c r="J555" i="9" a="1"/>
  <c r="J555" i="9"/>
  <c r="J556" i="9" a="1"/>
  <c r="J556" i="9" s="1"/>
  <c r="J557" i="9" a="1"/>
  <c r="J557" i="9" s="1"/>
  <c r="J558" i="9" a="1"/>
  <c r="J558" i="9" s="1"/>
  <c r="J559" i="9" a="1"/>
  <c r="J559" i="9" s="1"/>
  <c r="J560" i="9" a="1"/>
  <c r="J560" i="9" s="1"/>
  <c r="J561" i="9" a="1"/>
  <c r="J561" i="9" s="1"/>
  <c r="J562" i="9" a="1"/>
  <c r="J562" i="9" s="1"/>
  <c r="J563" i="9" a="1"/>
  <c r="J563" i="9" s="1"/>
  <c r="J564" i="9" a="1"/>
  <c r="J564" i="9" s="1"/>
  <c r="J565" i="9" a="1"/>
  <c r="J565" i="9"/>
  <c r="J566" i="9" a="1"/>
  <c r="J566" i="9" s="1"/>
  <c r="J567" i="9" a="1"/>
  <c r="J567" i="9" s="1"/>
  <c r="J568" i="9" a="1"/>
  <c r="J568" i="9" s="1"/>
  <c r="J569" i="9" a="1"/>
  <c r="J569" i="9" s="1"/>
  <c r="J570" i="9" a="1"/>
  <c r="J570" i="9" s="1"/>
  <c r="J571" i="9" a="1"/>
  <c r="J571" i="9" s="1"/>
  <c r="J572" i="9" a="1"/>
  <c r="J572" i="9" s="1"/>
  <c r="J573" i="9" a="1"/>
  <c r="J573" i="9" s="1"/>
  <c r="J574" i="9" a="1"/>
  <c r="J574" i="9" s="1"/>
  <c r="J575" i="9" a="1"/>
  <c r="J575" i="9" s="1"/>
  <c r="J576" i="9" a="1"/>
  <c r="J576" i="9" s="1"/>
  <c r="J577" i="9" a="1"/>
  <c r="J577" i="9" s="1"/>
  <c r="J578" i="9" a="1"/>
  <c r="J578" i="9" s="1"/>
  <c r="J579" i="9" a="1"/>
  <c r="J579" i="9"/>
  <c r="J580" i="9" a="1"/>
  <c r="J580" i="9" s="1"/>
  <c r="J581" i="9" a="1"/>
  <c r="J581" i="9" s="1"/>
  <c r="J582" i="9" a="1"/>
  <c r="J582" i="9" s="1"/>
  <c r="J583" i="9" a="1"/>
  <c r="J583" i="9" s="1"/>
  <c r="J584" i="9" a="1"/>
  <c r="J584" i="9" s="1"/>
  <c r="J585" i="9" a="1"/>
  <c r="J585" i="9" s="1"/>
  <c r="J586" i="9" a="1"/>
  <c r="J586" i="9" s="1"/>
  <c r="J587" i="9" a="1"/>
  <c r="J587" i="9" s="1"/>
  <c r="J588" i="9" a="1"/>
  <c r="J588" i="9" s="1"/>
  <c r="J589" i="9" a="1"/>
  <c r="J589" i="9" s="1"/>
  <c r="J590" i="9" a="1"/>
  <c r="J590" i="9" s="1"/>
  <c r="J591" i="9" a="1"/>
  <c r="J591" i="9" s="1"/>
  <c r="J592" i="9" a="1"/>
  <c r="J592" i="9" s="1"/>
  <c r="J593" i="9" a="1"/>
  <c r="J593" i="9"/>
  <c r="J594" i="9" a="1"/>
  <c r="J594" i="9" s="1"/>
  <c r="J595" i="9" a="1"/>
  <c r="J595" i="9" s="1"/>
  <c r="J596" i="9" a="1"/>
  <c r="J596" i="9" s="1"/>
  <c r="J597" i="9" a="1"/>
  <c r="J597" i="9" s="1"/>
  <c r="J598" i="9" a="1"/>
  <c r="J598" i="9" s="1"/>
  <c r="J599" i="9" a="1"/>
  <c r="J599" i="9" s="1"/>
  <c r="J600" i="9" a="1"/>
  <c r="J600" i="9" s="1"/>
  <c r="J601" i="9" a="1"/>
  <c r="J601" i="9" s="1"/>
  <c r="J602" i="9" a="1"/>
  <c r="J602" i="9" s="1"/>
  <c r="J603" i="9" a="1"/>
  <c r="J603" i="9" s="1"/>
  <c r="J604" i="9" a="1"/>
  <c r="J604" i="9" s="1"/>
  <c r="J605" i="9" a="1"/>
  <c r="J605" i="9" s="1"/>
  <c r="J606" i="9" a="1"/>
  <c r="J606" i="9" s="1"/>
  <c r="J607" i="9" a="1"/>
  <c r="J607" i="9" s="1"/>
  <c r="J608" i="9" a="1"/>
  <c r="J608" i="9" s="1"/>
  <c r="J609" i="9" a="1"/>
  <c r="J609" i="9" s="1"/>
  <c r="J610" i="9" a="1"/>
  <c r="J610" i="9" s="1"/>
  <c r="J611" i="9" a="1"/>
  <c r="J611" i="9" s="1"/>
  <c r="J612" i="9" a="1"/>
  <c r="J612" i="9" s="1"/>
  <c r="J613" i="9" a="1"/>
  <c r="J613" i="9" s="1"/>
  <c r="J614" i="9" a="1"/>
  <c r="J614" i="9" s="1"/>
  <c r="J615" i="9" a="1"/>
  <c r="J615" i="9" s="1"/>
  <c r="J616" i="9" a="1"/>
  <c r="J616" i="9" s="1"/>
  <c r="J617" i="9" a="1"/>
  <c r="J617" i="9" s="1"/>
  <c r="J618" i="9" a="1"/>
  <c r="J618" i="9" s="1"/>
  <c r="J619" i="9" a="1"/>
  <c r="J619" i="9" s="1"/>
  <c r="J620" i="9" a="1"/>
  <c r="J620" i="9" s="1"/>
  <c r="J621" i="9" a="1"/>
  <c r="J621" i="9" s="1"/>
  <c r="J622" i="9" a="1"/>
  <c r="J622" i="9"/>
  <c r="J623" i="9" a="1"/>
  <c r="J623" i="9" s="1"/>
  <c r="J624" i="9" a="1"/>
  <c r="J624" i="9" s="1"/>
  <c r="J625" i="9" a="1"/>
  <c r="J625" i="9" s="1"/>
  <c r="J626" i="9" a="1"/>
  <c r="J626" i="9" s="1"/>
  <c r="J627" i="9" a="1"/>
  <c r="J627" i="9" s="1"/>
  <c r="J628" i="9" a="1"/>
  <c r="J628" i="9" s="1"/>
  <c r="J629" i="9" a="1"/>
  <c r="J629" i="9" s="1"/>
  <c r="J630" i="9" a="1"/>
  <c r="J630" i="9" s="1"/>
  <c r="J631" i="9" a="1"/>
  <c r="J631" i="9" s="1"/>
  <c r="J632" i="9" a="1"/>
  <c r="J632" i="9" s="1"/>
  <c r="J633" i="9" a="1"/>
  <c r="J633" i="9" s="1"/>
  <c r="J634" i="9" a="1"/>
  <c r="J634" i="9" s="1"/>
  <c r="J635" i="9" a="1"/>
  <c r="J635" i="9" s="1"/>
  <c r="J636" i="9" a="1"/>
  <c r="J636" i="9" s="1"/>
  <c r="J637" i="9" a="1"/>
  <c r="J637" i="9" s="1"/>
  <c r="J638" i="9" a="1"/>
  <c r="J638" i="9" s="1"/>
  <c r="J639" i="9" a="1"/>
  <c r="J639" i="9" s="1"/>
  <c r="J640" i="9" a="1"/>
  <c r="J640" i="9" s="1"/>
  <c r="J641" i="9" a="1"/>
  <c r="J641" i="9" s="1"/>
  <c r="J642" i="9" a="1"/>
  <c r="J642" i="9" s="1"/>
  <c r="J643" i="9" a="1"/>
  <c r="J643" i="9" s="1"/>
  <c r="J644" i="9" a="1"/>
  <c r="J644" i="9" s="1"/>
  <c r="J645" i="9" a="1"/>
  <c r="J645" i="9" s="1"/>
  <c r="J646" i="9" a="1"/>
  <c r="J646" i="9" s="1"/>
  <c r="J647" i="9" a="1"/>
  <c r="J647" i="9" s="1"/>
  <c r="J648" i="9" a="1"/>
  <c r="J648" i="9" s="1"/>
  <c r="J649" i="9" a="1"/>
  <c r="J649" i="9" s="1"/>
  <c r="J650" i="9" a="1"/>
  <c r="J650" i="9" s="1"/>
  <c r="J651" i="9" a="1"/>
  <c r="J651" i="9" s="1"/>
  <c r="J652" i="9" a="1"/>
  <c r="J652" i="9" s="1"/>
  <c r="J653" i="9" a="1"/>
  <c r="J653" i="9" s="1"/>
  <c r="J654" i="9" a="1"/>
  <c r="J654" i="9" s="1"/>
  <c r="J655" i="9" a="1"/>
  <c r="J655" i="9" s="1"/>
  <c r="J656" i="9" a="1"/>
  <c r="J656" i="9" s="1"/>
  <c r="J657" i="9" a="1"/>
  <c r="J657" i="9" s="1"/>
  <c r="J658" i="9" a="1"/>
  <c r="J658" i="9" s="1"/>
  <c r="J659" i="9" a="1"/>
  <c r="J659" i="9" s="1"/>
  <c r="J660" i="9" a="1"/>
  <c r="J660" i="9" s="1"/>
  <c r="J661" i="9" a="1"/>
  <c r="J661" i="9" s="1"/>
  <c r="J662" i="9" a="1"/>
  <c r="J662" i="9" s="1"/>
  <c r="J663" i="9" a="1"/>
  <c r="J663" i="9"/>
  <c r="J664" i="9" a="1"/>
  <c r="J664" i="9" s="1"/>
  <c r="J665" i="9" a="1"/>
  <c r="J665" i="9" s="1"/>
  <c r="J666" i="9" a="1"/>
  <c r="J666" i="9" s="1"/>
  <c r="J667" i="9" a="1"/>
  <c r="J667" i="9" s="1"/>
  <c r="J668" i="9" a="1"/>
  <c r="J668" i="9" s="1"/>
  <c r="J669" i="9" a="1"/>
  <c r="J669" i="9" s="1"/>
  <c r="J670" i="9" a="1"/>
  <c r="J670" i="9" s="1"/>
  <c r="J671" i="9" a="1"/>
  <c r="J671" i="9" s="1"/>
  <c r="J672" i="9" a="1"/>
  <c r="J672" i="9" s="1"/>
  <c r="J673" i="9" a="1"/>
  <c r="J673" i="9" s="1"/>
  <c r="J674" i="9" a="1"/>
  <c r="J674" i="9" s="1"/>
  <c r="J675" i="9" a="1"/>
  <c r="J675" i="9" s="1"/>
  <c r="J676" i="9" a="1"/>
  <c r="J676" i="9" s="1"/>
  <c r="J677" i="9" a="1"/>
  <c r="J677" i="9" s="1"/>
  <c r="J678" i="9" a="1"/>
  <c r="J678" i="9"/>
  <c r="J679" i="9" a="1"/>
  <c r="J679" i="9" s="1"/>
  <c r="J680" i="9" a="1"/>
  <c r="J680" i="9" s="1"/>
  <c r="J681" i="9" a="1"/>
  <c r="J681" i="9" s="1"/>
  <c r="J682" i="9" a="1"/>
  <c r="J682" i="9" s="1"/>
  <c r="J683" i="9" a="1"/>
  <c r="J683" i="9" s="1"/>
  <c r="J684" i="9" a="1"/>
  <c r="J684" i="9"/>
  <c r="J685" i="9" a="1"/>
  <c r="J685" i="9" s="1"/>
  <c r="J686" i="9" a="1"/>
  <c r="J686" i="9" s="1"/>
  <c r="J687" i="9" a="1"/>
  <c r="J687" i="9" s="1"/>
  <c r="J688" i="9" a="1"/>
  <c r="J688" i="9" s="1"/>
  <c r="J689" i="9" a="1"/>
  <c r="J689" i="9" s="1"/>
  <c r="J690" i="9" a="1"/>
  <c r="J690" i="9" s="1"/>
  <c r="J691" i="9" a="1"/>
  <c r="J691" i="9" s="1"/>
  <c r="J692" i="9" a="1"/>
  <c r="J692" i="9" s="1"/>
  <c r="J693" i="9" a="1"/>
  <c r="J693" i="9" s="1"/>
  <c r="J694" i="9" a="1"/>
  <c r="J694" i="9" s="1"/>
  <c r="J695" i="9" a="1"/>
  <c r="J695" i="9" s="1"/>
  <c r="J696" i="9" a="1"/>
  <c r="J696" i="9" s="1"/>
  <c r="J697" i="9" a="1"/>
  <c r="J697" i="9" s="1"/>
  <c r="J698" i="9" a="1"/>
  <c r="J698" i="9" s="1"/>
  <c r="J699" i="9" a="1"/>
  <c r="J699" i="9" s="1"/>
  <c r="J700" i="9" a="1"/>
  <c r="J700" i="9" s="1"/>
  <c r="J701" i="9" a="1"/>
  <c r="J701" i="9" s="1"/>
  <c r="J702" i="9" a="1"/>
  <c r="J702" i="9" s="1"/>
  <c r="J703" i="9" a="1"/>
  <c r="J703" i="9" s="1"/>
  <c r="J704" i="9" a="1"/>
  <c r="J704" i="9" s="1"/>
  <c r="J705" i="9" a="1"/>
  <c r="J705" i="9" s="1"/>
  <c r="J706" i="9" a="1"/>
  <c r="J706" i="9" s="1"/>
  <c r="J707" i="9" a="1"/>
  <c r="J707" i="9" s="1"/>
  <c r="J708" i="9" a="1"/>
  <c r="J708" i="9" s="1"/>
  <c r="J709" i="9" a="1"/>
  <c r="J709" i="9" s="1"/>
  <c r="J710" i="9" a="1"/>
  <c r="J710" i="9" s="1"/>
  <c r="J711" i="9" a="1"/>
  <c r="J711" i="9" s="1"/>
  <c r="J712" i="9" a="1"/>
  <c r="J712" i="9" s="1"/>
  <c r="J713" i="9" a="1"/>
  <c r="J713" i="9" s="1"/>
  <c r="J714" i="9" a="1"/>
  <c r="J714" i="9" s="1"/>
  <c r="J715" i="9" a="1"/>
  <c r="J715" i="9" s="1"/>
  <c r="J716" i="9" a="1"/>
  <c r="J716" i="9" s="1"/>
  <c r="J717" i="9" a="1"/>
  <c r="J717" i="9" s="1"/>
  <c r="J718" i="9" a="1"/>
  <c r="J718" i="9" s="1"/>
  <c r="J719" i="9" a="1"/>
  <c r="J719" i="9" s="1"/>
  <c r="J720" i="9" a="1"/>
  <c r="J720" i="9" s="1"/>
  <c r="J721" i="9" a="1"/>
  <c r="J721" i="9" s="1"/>
  <c r="J722" i="9" a="1"/>
  <c r="J722" i="9"/>
  <c r="J723" i="9" a="1"/>
  <c r="J723" i="9" s="1"/>
  <c r="J724" i="9" a="1"/>
  <c r="J724" i="9" s="1"/>
  <c r="J725" i="9" a="1"/>
  <c r="J725" i="9" s="1"/>
  <c r="J726" i="9" a="1"/>
  <c r="J726" i="9" s="1"/>
  <c r="J727" i="9" a="1"/>
  <c r="J727" i="9" s="1"/>
  <c r="J728" i="9" a="1"/>
  <c r="J728" i="9" s="1"/>
  <c r="J729" i="9" a="1"/>
  <c r="J729" i="9" s="1"/>
  <c r="J730" i="9" a="1"/>
  <c r="J730" i="9" s="1"/>
  <c r="J731" i="9" a="1"/>
  <c r="J731" i="9" s="1"/>
  <c r="J732" i="9" a="1"/>
  <c r="J732" i="9" s="1"/>
  <c r="J733" i="9" a="1"/>
  <c r="J733" i="9"/>
  <c r="J734" i="9" a="1"/>
  <c r="J734" i="9" s="1"/>
  <c r="J735" i="9" a="1"/>
  <c r="J735" i="9" s="1"/>
  <c r="J736" i="9" a="1"/>
  <c r="J736" i="9" s="1"/>
  <c r="J737" i="9" a="1"/>
  <c r="J737" i="9" s="1"/>
  <c r="J738" i="9" a="1"/>
  <c r="J738" i="9" s="1"/>
  <c r="J739" i="9" a="1"/>
  <c r="J739" i="9" s="1"/>
  <c r="J740" i="9" a="1"/>
  <c r="J740" i="9" s="1"/>
  <c r="J741" i="9" a="1"/>
  <c r="J741" i="9" s="1"/>
  <c r="J742" i="9" a="1"/>
  <c r="J742" i="9" s="1"/>
  <c r="J743" i="9" a="1"/>
  <c r="J743" i="9" s="1"/>
  <c r="J744" i="9" a="1"/>
  <c r="J744" i="9" s="1"/>
  <c r="J745" i="9" a="1"/>
  <c r="J745" i="9" s="1"/>
  <c r="J746" i="9" a="1"/>
  <c r="J746" i="9" s="1"/>
  <c r="J747" i="9" a="1"/>
  <c r="J747" i="9"/>
  <c r="J748" i="9" a="1"/>
  <c r="J748" i="9" s="1"/>
  <c r="J749" i="9" a="1"/>
  <c r="J749" i="9" s="1"/>
  <c r="J750" i="9" a="1"/>
  <c r="J750" i="9" s="1"/>
  <c r="J751" i="9" a="1"/>
  <c r="J751" i="9" s="1"/>
  <c r="J752" i="9" a="1"/>
  <c r="J752" i="9" s="1"/>
  <c r="J753" i="9" a="1"/>
  <c r="J753" i="9" s="1"/>
  <c r="J754" i="9" a="1"/>
  <c r="J754" i="9" s="1"/>
  <c r="J755" i="9" a="1"/>
  <c r="J755" i="9" s="1"/>
  <c r="J756" i="9" a="1"/>
  <c r="J756" i="9" s="1"/>
  <c r="J757" i="9" a="1"/>
  <c r="J757" i="9" s="1"/>
  <c r="J758" i="9" a="1"/>
  <c r="J758" i="9" s="1"/>
  <c r="J759" i="9" a="1"/>
  <c r="J759" i="9" s="1"/>
  <c r="J760" i="9" a="1"/>
  <c r="J760" i="9" s="1"/>
  <c r="J761" i="9" a="1"/>
  <c r="J761" i="9" s="1"/>
  <c r="J762" i="9" a="1"/>
  <c r="J762" i="9" s="1"/>
  <c r="J763" i="9" a="1"/>
  <c r="J763" i="9" s="1"/>
  <c r="J764" i="9" a="1"/>
  <c r="J764" i="9" s="1"/>
  <c r="J765" i="9" a="1"/>
  <c r="J765" i="9" s="1"/>
  <c r="J766" i="9" a="1"/>
  <c r="J766" i="9" s="1"/>
  <c r="J767" i="9" a="1"/>
  <c r="J767" i="9" s="1"/>
  <c r="J768" i="9" a="1"/>
  <c r="J768" i="9"/>
  <c r="J769" i="9" a="1"/>
  <c r="J769" i="9" s="1"/>
  <c r="J770" i="9" a="1"/>
  <c r="J770" i="9" s="1"/>
  <c r="J771" i="9" a="1"/>
  <c r="J771" i="9" s="1"/>
  <c r="J772" i="9" a="1"/>
  <c r="J772" i="9" s="1"/>
  <c r="J773" i="9" a="1"/>
  <c r="J773" i="9" s="1"/>
  <c r="J774" i="9" a="1"/>
  <c r="J774" i="9"/>
  <c r="J775" i="9" a="1"/>
  <c r="J775" i="9" s="1"/>
  <c r="J776" i="9" a="1"/>
  <c r="J776" i="9" s="1"/>
  <c r="J777" i="9" a="1"/>
  <c r="J777" i="9" s="1"/>
  <c r="J778" i="9" a="1"/>
  <c r="J778" i="9" s="1"/>
  <c r="J779" i="9" a="1"/>
  <c r="J779" i="9" s="1"/>
  <c r="J780" i="9" a="1"/>
  <c r="J780" i="9" s="1"/>
  <c r="J781" i="9" a="1"/>
  <c r="J781" i="9" s="1"/>
  <c r="J782" i="9" a="1"/>
  <c r="J782" i="9" s="1"/>
  <c r="J783" i="9" a="1"/>
  <c r="J783" i="9" s="1"/>
  <c r="J784" i="9" a="1"/>
  <c r="J784" i="9" s="1"/>
  <c r="J785" i="9" a="1"/>
  <c r="J785" i="9" s="1"/>
  <c r="J786" i="9" a="1"/>
  <c r="J786" i="9" s="1"/>
  <c r="J787" i="9" a="1"/>
  <c r="J787" i="9" s="1"/>
  <c r="J788" i="9" a="1"/>
  <c r="J788" i="9" s="1"/>
  <c r="J789" i="9" a="1"/>
  <c r="J789" i="9" s="1"/>
  <c r="J790" i="9" a="1"/>
  <c r="J790" i="9" s="1"/>
  <c r="J791" i="9" a="1"/>
  <c r="J791" i="9" s="1"/>
  <c r="J792" i="9" a="1"/>
  <c r="J792" i="9" s="1"/>
  <c r="J793" i="9" a="1"/>
  <c r="J793" i="9" s="1"/>
  <c r="J794" i="9" a="1"/>
  <c r="J794" i="9" s="1"/>
  <c r="J795" i="9" a="1"/>
  <c r="J795" i="9" s="1"/>
  <c r="J796" i="9" a="1"/>
  <c r="J796" i="9"/>
  <c r="J797" i="9" a="1"/>
  <c r="J797" i="9" s="1"/>
  <c r="J798" i="9" a="1"/>
  <c r="J798" i="9" s="1"/>
  <c r="J799" i="9" a="1"/>
  <c r="J799" i="9" s="1"/>
  <c r="J800" i="9" a="1"/>
  <c r="J800" i="9" s="1"/>
  <c r="J801" i="9" a="1"/>
  <c r="J801" i="9" s="1"/>
  <c r="J802" i="9" a="1"/>
  <c r="J802" i="9" s="1"/>
  <c r="J803" i="9" a="1"/>
  <c r="J803" i="9" s="1"/>
  <c r="J804" i="9" a="1"/>
  <c r="J804" i="9" s="1"/>
  <c r="J805" i="9" a="1"/>
  <c r="J805" i="9" s="1"/>
  <c r="J806" i="9" a="1"/>
  <c r="J806" i="9" s="1"/>
  <c r="J807" i="9" a="1"/>
  <c r="J807" i="9" s="1"/>
  <c r="J808" i="9" a="1"/>
  <c r="J808" i="9" s="1"/>
  <c r="J809" i="9" a="1"/>
  <c r="J809" i="9" s="1"/>
  <c r="J810" i="9" a="1"/>
  <c r="J810" i="9" s="1"/>
  <c r="J811" i="9" a="1"/>
  <c r="J811" i="9" s="1"/>
  <c r="J812" i="9" a="1"/>
  <c r="J812" i="9" s="1"/>
  <c r="J813" i="9" a="1"/>
  <c r="J813" i="9" s="1"/>
  <c r="J814" i="9" a="1"/>
  <c r="J814" i="9" s="1"/>
  <c r="J815" i="9" a="1"/>
  <c r="J815" i="9" s="1"/>
  <c r="J816" i="9" a="1"/>
  <c r="J816" i="9" s="1"/>
  <c r="J817" i="9" a="1"/>
  <c r="J817" i="9" s="1"/>
  <c r="J818" i="9" a="1"/>
  <c r="J818" i="9" s="1"/>
  <c r="J819" i="9" a="1"/>
  <c r="J819" i="9" s="1"/>
  <c r="J820" i="9" a="1"/>
  <c r="J820" i="9" s="1"/>
  <c r="J821" i="9" a="1"/>
  <c r="J821" i="9" s="1"/>
  <c r="J822" i="9" a="1"/>
  <c r="J822" i="9" s="1"/>
  <c r="J823" i="9" a="1"/>
  <c r="J823" i="9" s="1"/>
  <c r="J824" i="9" a="1"/>
  <c r="J824" i="9" s="1"/>
  <c r="J825" i="9" a="1"/>
  <c r="J825" i="9" s="1"/>
  <c r="J826" i="9" a="1"/>
  <c r="J826" i="9" s="1"/>
  <c r="J827" i="9" a="1"/>
  <c r="J827" i="9" s="1"/>
  <c r="J828" i="9" a="1"/>
  <c r="J828" i="9" s="1"/>
  <c r="J829" i="9" a="1"/>
  <c r="J829" i="9" s="1"/>
  <c r="J830" i="9" a="1"/>
  <c r="J830" i="9" s="1"/>
  <c r="J831" i="9" a="1"/>
  <c r="J831" i="9" s="1"/>
  <c r="J832" i="9" a="1"/>
  <c r="J832" i="9" s="1"/>
  <c r="J833" i="9" a="1"/>
  <c r="J833" i="9"/>
  <c r="J834" i="9" a="1"/>
  <c r="J834" i="9" s="1"/>
  <c r="J835" i="9" a="1"/>
  <c r="J835" i="9" s="1"/>
  <c r="J836" i="9" a="1"/>
  <c r="J836" i="9" s="1"/>
  <c r="J837" i="9" a="1"/>
  <c r="J837" i="9" s="1"/>
  <c r="J838" i="9" a="1"/>
  <c r="J838" i="9" s="1"/>
  <c r="J839" i="9" a="1"/>
  <c r="J839" i="9" s="1"/>
  <c r="J840" i="9" a="1"/>
  <c r="J840" i="9" s="1"/>
  <c r="J841" i="9" a="1"/>
  <c r="J841" i="9" s="1"/>
  <c r="J842" i="9" a="1"/>
  <c r="J842" i="9" s="1"/>
  <c r="J843" i="9" a="1"/>
  <c r="J843" i="9" s="1"/>
  <c r="J844" i="9" a="1"/>
  <c r="J844" i="9" s="1"/>
  <c r="J845" i="9" a="1"/>
  <c r="J845" i="9"/>
  <c r="J846" i="9" a="1"/>
  <c r="J846" i="9" s="1"/>
  <c r="J847" i="9" a="1"/>
  <c r="J847" i="9" s="1"/>
  <c r="J848" i="9" a="1"/>
  <c r="J848" i="9" s="1"/>
  <c r="J849" i="9" a="1"/>
  <c r="J849" i="9" s="1"/>
  <c r="J850" i="9" a="1"/>
  <c r="J850" i="9" s="1"/>
  <c r="J851" i="9" a="1"/>
  <c r="J851" i="9"/>
  <c r="J852" i="9" a="1"/>
  <c r="J852" i="9" s="1"/>
  <c r="J853" i="9" a="1"/>
  <c r="J853" i="9" s="1"/>
  <c r="J854" i="9" a="1"/>
  <c r="J854" i="9" s="1"/>
  <c r="J855" i="9" a="1"/>
  <c r="J855" i="9" s="1"/>
  <c r="J856" i="9" a="1"/>
  <c r="J856" i="9"/>
  <c r="J857" i="9" a="1"/>
  <c r="J857" i="9" s="1"/>
  <c r="J858" i="9" a="1"/>
  <c r="J858" i="9" s="1"/>
  <c r="J859" i="9" a="1"/>
  <c r="J859" i="9" s="1"/>
  <c r="J860" i="9" a="1"/>
  <c r="J860" i="9" s="1"/>
  <c r="J861" i="9" a="1"/>
  <c r="J861" i="9" s="1"/>
  <c r="J862" i="9" a="1"/>
  <c r="J862" i="9" s="1"/>
  <c r="J863" i="9" a="1"/>
  <c r="J863" i="9" s="1"/>
  <c r="J864" i="9" a="1"/>
  <c r="J864" i="9" s="1"/>
  <c r="J865" i="9" a="1"/>
  <c r="J865" i="9" s="1"/>
  <c r="J866" i="9" a="1"/>
  <c r="J866" i="9" s="1"/>
  <c r="J867" i="9" a="1"/>
  <c r="J867" i="9"/>
  <c r="J868" i="9" a="1"/>
  <c r="J868" i="9" s="1"/>
  <c r="J869" i="9" a="1"/>
  <c r="J869" i="9" s="1"/>
  <c r="J870" i="9" a="1"/>
  <c r="J870" i="9" s="1"/>
  <c r="J871" i="9" a="1"/>
  <c r="J871" i="9" s="1"/>
  <c r="J872" i="9" a="1"/>
  <c r="J872" i="9" s="1"/>
  <c r="J873" i="9" a="1"/>
  <c r="J873" i="9" s="1"/>
  <c r="J874" i="9" a="1"/>
  <c r="J874" i="9"/>
  <c r="J875" i="9" a="1"/>
  <c r="J875" i="9" s="1"/>
  <c r="J876" i="9" a="1"/>
  <c r="J876" i="9" s="1"/>
  <c r="J877" i="9" a="1"/>
  <c r="J877" i="9" s="1"/>
  <c r="J878" i="9" a="1"/>
  <c r="J878" i="9" s="1"/>
  <c r="J879" i="9" a="1"/>
  <c r="J879" i="9" s="1"/>
  <c r="J880" i="9" a="1"/>
  <c r="J880" i="9" s="1"/>
  <c r="J881" i="9" a="1"/>
  <c r="J881" i="9" s="1"/>
  <c r="J882" i="9" a="1"/>
  <c r="J882" i="9" s="1"/>
  <c r="J883" i="9" a="1"/>
  <c r="J883" i="9" s="1"/>
  <c r="J884" i="9" a="1"/>
  <c r="J884" i="9"/>
  <c r="J885" i="9" a="1"/>
  <c r="J885" i="9" s="1"/>
  <c r="J886" i="9" a="1"/>
  <c r="J886" i="9" s="1"/>
  <c r="J887" i="9" a="1"/>
  <c r="J887" i="9" s="1"/>
  <c r="J888" i="9" a="1"/>
  <c r="J888" i="9" s="1"/>
  <c r="J889" i="9" a="1"/>
  <c r="J889" i="9" s="1"/>
  <c r="J890" i="9" a="1"/>
  <c r="J890" i="9"/>
  <c r="J891" i="9" a="1"/>
  <c r="J891" i="9" s="1"/>
  <c r="J892" i="9" a="1"/>
  <c r="J892" i="9" s="1"/>
  <c r="J893" i="9" a="1"/>
  <c r="J893" i="9" s="1"/>
  <c r="J894" i="9" a="1"/>
  <c r="J894" i="9" s="1"/>
  <c r="J895" i="9" a="1"/>
  <c r="J895" i="9" s="1"/>
  <c r="J896" i="9" a="1"/>
  <c r="J896" i="9" s="1"/>
  <c r="J897" i="9" a="1"/>
  <c r="J897" i="9" s="1"/>
  <c r="J898" i="9" a="1"/>
  <c r="J898" i="9" s="1"/>
  <c r="J899" i="9" a="1"/>
  <c r="J899" i="9" s="1"/>
  <c r="J900" i="9" a="1"/>
  <c r="J900" i="9" s="1"/>
  <c r="J901" i="9" a="1"/>
  <c r="J901" i="9"/>
  <c r="J902" i="9" a="1"/>
  <c r="J902" i="9" s="1"/>
  <c r="J903" i="9" a="1"/>
  <c r="J903" i="9" s="1"/>
  <c r="J904" i="9" a="1"/>
  <c r="J904" i="9" s="1"/>
  <c r="J905" i="9" a="1"/>
  <c r="J905" i="9" s="1"/>
  <c r="J906" i="9" a="1"/>
  <c r="J906" i="9" s="1"/>
  <c r="J907" i="9" a="1"/>
  <c r="J907" i="9"/>
  <c r="J908" i="9" a="1"/>
  <c r="J908" i="9" s="1"/>
  <c r="J909" i="9" a="1"/>
  <c r="J909" i="9" s="1"/>
  <c r="J910" i="9" a="1"/>
  <c r="J910" i="9" s="1"/>
  <c r="J911" i="9" a="1"/>
  <c r="J911" i="9" s="1"/>
  <c r="J912" i="9" a="1"/>
  <c r="J912" i="9" s="1"/>
  <c r="J913" i="9" a="1"/>
  <c r="J913" i="9" s="1"/>
  <c r="J914" i="9" a="1"/>
  <c r="J914" i="9" s="1"/>
  <c r="J915" i="9" a="1"/>
  <c r="J915" i="9" s="1"/>
  <c r="J916" i="9" a="1"/>
  <c r="J916" i="9" s="1"/>
  <c r="J917" i="9" a="1"/>
  <c r="J917" i="9" s="1"/>
  <c r="J918" i="9" a="1"/>
  <c r="J918" i="9" s="1"/>
  <c r="J919" i="9" a="1"/>
  <c r="J919" i="9"/>
  <c r="J920" i="9" a="1"/>
  <c r="J920" i="9" s="1"/>
  <c r="J921" i="9" a="1"/>
  <c r="J921" i="9" s="1"/>
  <c r="J922" i="9" a="1"/>
  <c r="J922" i="9"/>
  <c r="J923" i="9" a="1"/>
  <c r="J923" i="9" s="1"/>
  <c r="J924" i="9" a="1"/>
  <c r="J924" i="9" s="1"/>
  <c r="J925" i="9" a="1"/>
  <c r="J925" i="9" s="1"/>
  <c r="J926" i="9" a="1"/>
  <c r="J926" i="9" s="1"/>
  <c r="J927" i="9" a="1"/>
  <c r="J927" i="9" s="1"/>
  <c r="J928" i="9" a="1"/>
  <c r="J928" i="9" s="1"/>
  <c r="J929" i="9" a="1"/>
  <c r="J929" i="9" s="1"/>
  <c r="J930" i="9" a="1"/>
  <c r="J930" i="9" s="1"/>
  <c r="J931" i="9" a="1"/>
  <c r="J931" i="9" s="1"/>
  <c r="J932" i="9" a="1"/>
  <c r="J932" i="9" s="1"/>
  <c r="J933" i="9" a="1"/>
  <c r="J933" i="9" s="1"/>
  <c r="J934" i="9" a="1"/>
  <c r="J934" i="9" s="1"/>
  <c r="J935" i="9" a="1"/>
  <c r="J935" i="9" s="1"/>
  <c r="J936" i="9" a="1"/>
  <c r="J936" i="9" s="1"/>
  <c r="J937" i="9" a="1"/>
  <c r="J937" i="9" s="1"/>
  <c r="J938" i="9" a="1"/>
  <c r="J938" i="9" s="1"/>
  <c r="J939" i="9" a="1"/>
  <c r="J939" i="9" s="1"/>
  <c r="J940" i="9" a="1"/>
  <c r="J940" i="9" s="1"/>
  <c r="J941" i="9" a="1"/>
  <c r="J941" i="9" s="1"/>
  <c r="J942" i="9" a="1"/>
  <c r="J942" i="9" s="1"/>
  <c r="J943" i="9" a="1"/>
  <c r="J943" i="9" s="1"/>
  <c r="J944" i="9" a="1"/>
  <c r="J944" i="9" s="1"/>
  <c r="J945" i="9" a="1"/>
  <c r="J945" i="9" s="1"/>
  <c r="J946" i="9" a="1"/>
  <c r="J946" i="9" s="1"/>
  <c r="J947" i="9" a="1"/>
  <c r="J947" i="9"/>
  <c r="J948" i="9" a="1"/>
  <c r="J948" i="9" s="1"/>
  <c r="J949" i="9" a="1"/>
  <c r="J949" i="9" s="1"/>
  <c r="J950" i="9" a="1"/>
  <c r="J950" i="9" s="1"/>
  <c r="J951" i="9" a="1"/>
  <c r="J951" i="9" s="1"/>
  <c r="J952" i="9" a="1"/>
  <c r="J952" i="9" s="1"/>
  <c r="J953" i="9" a="1"/>
  <c r="J953" i="9" s="1"/>
  <c r="J954" i="9" a="1"/>
  <c r="J954" i="9" s="1"/>
  <c r="J955" i="9" a="1"/>
  <c r="J955" i="9" s="1"/>
  <c r="J956" i="9" a="1"/>
  <c r="J956" i="9" s="1"/>
  <c r="J957" i="9" a="1"/>
  <c r="J957" i="9" s="1"/>
  <c r="J958" i="9" a="1"/>
  <c r="J958" i="9" s="1"/>
  <c r="J959" i="9" a="1"/>
  <c r="J959" i="9" s="1"/>
  <c r="J960" i="9" a="1"/>
  <c r="J960" i="9" s="1"/>
  <c r="J961" i="9" a="1"/>
  <c r="J961" i="9" s="1"/>
  <c r="J962" i="9" a="1"/>
  <c r="J962" i="9" s="1"/>
  <c r="J963" i="9" a="1"/>
  <c r="J963" i="9" s="1"/>
  <c r="J964" i="9" a="1"/>
  <c r="J964" i="9" s="1"/>
  <c r="J965" i="9" a="1"/>
  <c r="J965" i="9" s="1"/>
  <c r="J966" i="9" a="1"/>
  <c r="J966" i="9" s="1"/>
  <c r="J967" i="9" a="1"/>
  <c r="J967" i="9" s="1"/>
  <c r="J968" i="9" a="1"/>
  <c r="J968" i="9" s="1"/>
  <c r="J969" i="9" a="1"/>
  <c r="J969" i="9" s="1"/>
  <c r="J970" i="9" a="1"/>
  <c r="J970" i="9"/>
  <c r="J971" i="9" a="1"/>
  <c r="J971" i="9" s="1"/>
  <c r="J972" i="9" a="1"/>
  <c r="J972" i="9" s="1"/>
  <c r="J973" i="9" a="1"/>
  <c r="J973" i="9" s="1"/>
  <c r="J974" i="9" a="1"/>
  <c r="J974" i="9" s="1"/>
  <c r="J975" i="9" a="1"/>
  <c r="J975" i="9" s="1"/>
  <c r="J976" i="9" a="1"/>
  <c r="J976" i="9" s="1"/>
  <c r="J977" i="9" a="1"/>
  <c r="J977" i="9" s="1"/>
  <c r="J978" i="9" a="1"/>
  <c r="J978" i="9" s="1"/>
  <c r="J979" i="9" a="1"/>
  <c r="J979" i="9" s="1"/>
  <c r="J980" i="9" a="1"/>
  <c r="J980" i="9" s="1"/>
  <c r="J981" i="9" a="1"/>
  <c r="J981" i="9" s="1"/>
  <c r="J982" i="9" a="1"/>
  <c r="J982" i="9" s="1"/>
  <c r="J983" i="9" a="1"/>
  <c r="J983" i="9" s="1"/>
  <c r="J984" i="9" a="1"/>
  <c r="J984" i="9" s="1"/>
  <c r="J985" i="9" a="1"/>
  <c r="J985" i="9" s="1"/>
  <c r="J986" i="9" a="1"/>
  <c r="J986" i="9" s="1"/>
  <c r="J987" i="9" a="1"/>
  <c r="J987" i="9" s="1"/>
  <c r="J988" i="9" a="1"/>
  <c r="J988" i="9" s="1"/>
  <c r="J989" i="9" a="1"/>
  <c r="J989" i="9" s="1"/>
  <c r="J990" i="9" a="1"/>
  <c r="J990" i="9" s="1"/>
  <c r="J991" i="9" a="1"/>
  <c r="J991" i="9" s="1"/>
  <c r="J992" i="9" a="1"/>
  <c r="J992" i="9" s="1"/>
  <c r="J993" i="9" a="1"/>
  <c r="J993" i="9" s="1"/>
  <c r="J994" i="9" a="1"/>
  <c r="J994" i="9"/>
  <c r="J995" i="9" a="1"/>
  <c r="J995" i="9" s="1"/>
  <c r="J996" i="9" a="1"/>
  <c r="J996" i="9" s="1"/>
  <c r="J997" i="9" a="1"/>
  <c r="J997" i="9" s="1"/>
  <c r="J998" i="9" a="1"/>
  <c r="J998" i="9" s="1"/>
  <c r="J999" i="9" a="1"/>
  <c r="J999" i="9" s="1"/>
  <c r="J1000" i="9" a="1"/>
  <c r="J1000" i="9" s="1"/>
  <c r="J1001" i="9" a="1"/>
  <c r="J1001" i="9" s="1"/>
  <c r="J1002" i="9" a="1"/>
  <c r="J1002" i="9" s="1"/>
  <c r="J1003" i="9" a="1"/>
  <c r="J1003" i="9" s="1"/>
  <c r="J1004" i="9" a="1"/>
  <c r="J1004" i="9" s="1"/>
  <c r="J1005" i="9" a="1"/>
  <c r="J1005" i="9" s="1"/>
  <c r="J1006" i="9" a="1"/>
  <c r="J1006" i="9" s="1"/>
  <c r="J1007" i="9" a="1"/>
  <c r="J1007" i="9" s="1"/>
  <c r="J1008" i="9" a="1"/>
  <c r="J1008" i="9" s="1"/>
  <c r="J1009" i="9" a="1"/>
  <c r="J1009" i="9"/>
  <c r="J1010" i="9" a="1"/>
  <c r="J1010" i="9" s="1"/>
  <c r="J1011" i="9" a="1"/>
  <c r="J1011" i="9" s="1"/>
  <c r="J1012" i="9" a="1"/>
  <c r="J1012" i="9" s="1"/>
  <c r="J1013" i="9" a="1"/>
  <c r="J1013" i="9" s="1"/>
  <c r="J1014" i="9" a="1"/>
  <c r="J1014" i="9" s="1"/>
  <c r="J1015" i="9" a="1"/>
  <c r="J1015" i="9" s="1"/>
  <c r="J1016" i="9" a="1"/>
  <c r="J1016" i="9" s="1"/>
  <c r="J1017" i="9" a="1"/>
  <c r="J1017" i="9" s="1"/>
  <c r="J1018" i="9" a="1"/>
  <c r="J1018" i="9" s="1"/>
  <c r="J1019" i="9" a="1"/>
  <c r="J1019" i="9" s="1"/>
  <c r="J1020" i="9" a="1"/>
  <c r="J1020" i="9" s="1"/>
  <c r="J1021" i="9" a="1"/>
  <c r="J1021" i="9" s="1"/>
  <c r="J1022" i="9" a="1"/>
  <c r="J1022" i="9" s="1"/>
  <c r="J1023" i="9" a="1"/>
  <c r="J1023" i="9" s="1"/>
  <c r="J1024" i="9" a="1"/>
  <c r="J1024" i="9" s="1"/>
  <c r="J1025" i="9" a="1"/>
  <c r="J1025" i="9" s="1"/>
  <c r="J1026" i="9" a="1"/>
  <c r="J1026" i="9"/>
  <c r="J1027" i="9" a="1"/>
  <c r="J1027" i="9" s="1"/>
  <c r="J1028" i="9" a="1"/>
  <c r="J1028" i="9" s="1"/>
  <c r="J1029" i="9" a="1"/>
  <c r="J1029" i="9" s="1"/>
  <c r="J1030" i="9" a="1"/>
  <c r="J1030" i="9" s="1"/>
  <c r="J1031" i="9" a="1"/>
  <c r="J1031" i="9" s="1"/>
  <c r="J1032" i="9" a="1"/>
  <c r="J1032" i="9" s="1"/>
  <c r="J1033" i="9" a="1"/>
  <c r="J1033" i="9"/>
  <c r="J1034" i="9" a="1"/>
  <c r="J1034" i="9" s="1"/>
  <c r="J1035" i="9" a="1"/>
  <c r="J1035" i="9" s="1"/>
  <c r="J1036" i="9" a="1"/>
  <c r="J1036" i="9" s="1"/>
  <c r="J1037" i="9" a="1"/>
  <c r="J1037" i="9" s="1"/>
  <c r="J1038" i="9" a="1"/>
  <c r="J1038" i="9" s="1"/>
  <c r="J1039" i="9" a="1"/>
  <c r="J1039" i="9" s="1"/>
  <c r="J1040" i="9" a="1"/>
  <c r="J1040" i="9" s="1"/>
  <c r="J1041" i="9" a="1"/>
  <c r="J1041" i="9" s="1"/>
  <c r="J1042" i="9" a="1"/>
  <c r="J1042" i="9" s="1"/>
  <c r="J1043" i="9" a="1"/>
  <c r="J1043" i="9" s="1"/>
  <c r="J1044" i="9" a="1"/>
  <c r="J1044" i="9" s="1"/>
  <c r="J1045" i="9" a="1"/>
  <c r="J1045" i="9" s="1"/>
  <c r="J1046" i="9" a="1"/>
  <c r="J1046" i="9" s="1"/>
  <c r="J1047" i="9" a="1"/>
  <c r="J1047" i="9" s="1"/>
  <c r="J1048" i="9" a="1"/>
  <c r="J1048" i="9" s="1"/>
  <c r="J1049" i="9" a="1"/>
  <c r="J1049" i="9" s="1"/>
  <c r="J1050" i="9" a="1"/>
  <c r="J1050" i="9" s="1"/>
  <c r="J1051" i="9" a="1"/>
  <c r="J1051" i="9"/>
  <c r="J1052" i="9" a="1"/>
  <c r="J1052" i="9" s="1"/>
  <c r="J1053" i="9" a="1"/>
  <c r="J1053" i="9" s="1"/>
  <c r="J1054" i="9" a="1"/>
  <c r="J1054" i="9" s="1"/>
  <c r="J1055" i="9" a="1"/>
  <c r="J1055" i="9" s="1"/>
  <c r="J1056" i="9" a="1"/>
  <c r="J1056" i="9" s="1"/>
  <c r="J1057" i="9" a="1"/>
  <c r="J1057" i="9" s="1"/>
  <c r="J1058" i="9" a="1"/>
  <c r="J1058" i="9" s="1"/>
  <c r="J1059" i="9" a="1"/>
  <c r="J1059" i="9" s="1"/>
  <c r="J1060" i="9" a="1"/>
  <c r="J1060" i="9" s="1"/>
  <c r="J1061" i="9" a="1"/>
  <c r="J1061" i="9" s="1"/>
  <c r="J1062" i="9" a="1"/>
  <c r="J1062" i="9" s="1"/>
  <c r="J1063" i="9" a="1"/>
  <c r="J1063" i="9" s="1"/>
  <c r="J1064" i="9" a="1"/>
  <c r="J1064" i="9" s="1"/>
  <c r="J1065" i="9" a="1"/>
  <c r="J1065" i="9" s="1"/>
  <c r="J1066" i="9" a="1"/>
  <c r="J1066" i="9" s="1"/>
  <c r="J1067" i="9" a="1"/>
  <c r="J1067" i="9" s="1"/>
  <c r="J1068" i="9" a="1"/>
  <c r="J1068" i="9" s="1"/>
  <c r="J1069" i="9" a="1"/>
  <c r="J1069" i="9" s="1"/>
  <c r="J1070" i="9" a="1"/>
  <c r="J1070" i="9" s="1"/>
  <c r="J1071" i="9" a="1"/>
  <c r="J1071" i="9" s="1"/>
  <c r="J1072" i="9" a="1"/>
  <c r="J1072" i="9"/>
  <c r="J1073" i="9" a="1"/>
  <c r="J1073" i="9" s="1"/>
  <c r="J1074" i="9" a="1"/>
  <c r="J1074" i="9" s="1"/>
  <c r="J1075" i="9" a="1"/>
  <c r="J1075" i="9" s="1"/>
  <c r="J1076" i="9" a="1"/>
  <c r="J1076" i="9" s="1"/>
  <c r="J1077" i="9" a="1"/>
  <c r="J1077" i="9"/>
  <c r="J1078" i="9" a="1"/>
  <c r="J1078" i="9" s="1"/>
  <c r="J1079" i="9" a="1"/>
  <c r="J1079" i="9" s="1"/>
  <c r="J1080" i="9" a="1"/>
  <c r="J1080" i="9" s="1"/>
  <c r="J1081" i="9" a="1"/>
  <c r="J1081" i="9" s="1"/>
  <c r="J1082" i="9" a="1"/>
  <c r="J1082" i="9" s="1"/>
  <c r="J1083" i="9" a="1"/>
  <c r="J1083" i="9" s="1"/>
  <c r="J1084" i="9" a="1"/>
  <c r="J1084" i="9" s="1"/>
  <c r="J1085" i="9" a="1"/>
  <c r="J1085" i="9"/>
  <c r="J1086" i="9" a="1"/>
  <c r="J1086" i="9" s="1"/>
  <c r="J1087" i="9" a="1"/>
  <c r="J1087" i="9" s="1"/>
  <c r="J1088" i="9" a="1"/>
  <c r="J1088" i="9" s="1"/>
  <c r="J1089" i="9" a="1"/>
  <c r="J1089" i="9" s="1"/>
  <c r="J1090" i="9" a="1"/>
  <c r="J1090" i="9" s="1"/>
  <c r="J1091" i="9" a="1"/>
  <c r="J1091" i="9" s="1"/>
  <c r="J1092" i="9" a="1"/>
  <c r="J1092" i="9" s="1"/>
  <c r="J1093" i="9" a="1"/>
  <c r="J1093" i="9" s="1"/>
  <c r="J1094" i="9" a="1"/>
  <c r="J1094" i="9" s="1"/>
  <c r="J1095" i="9" a="1"/>
  <c r="J1095" i="9" s="1"/>
  <c r="J1096" i="9" a="1"/>
  <c r="J1096" i="9" s="1"/>
  <c r="J1097" i="9" a="1"/>
  <c r="J1097" i="9" s="1"/>
  <c r="J1098" i="9" a="1"/>
  <c r="J1098" i="9" s="1"/>
  <c r="J1099" i="9" a="1"/>
  <c r="J1099" i="9" s="1"/>
  <c r="J1100" i="9" a="1"/>
  <c r="J1100" i="9" s="1"/>
  <c r="J1101" i="9" a="1"/>
  <c r="J1101" i="9" s="1"/>
  <c r="J1102" i="9" a="1"/>
  <c r="J1102" i="9" s="1"/>
  <c r="J1103" i="9" a="1"/>
  <c r="J1103" i="9" s="1"/>
  <c r="J1104" i="9" a="1"/>
  <c r="J1104" i="9" s="1"/>
  <c r="J1105" i="9" a="1"/>
  <c r="J1105" i="9" s="1"/>
  <c r="J1106" i="9" a="1"/>
  <c r="J1106" i="9" s="1"/>
  <c r="J1107" i="9" a="1"/>
  <c r="J1107" i="9" s="1"/>
  <c r="J1108" i="9" a="1"/>
  <c r="J1108" i="9"/>
  <c r="J1109" i="9" a="1"/>
  <c r="J1109" i="9" s="1"/>
  <c r="J1110" i="9" a="1"/>
  <c r="J1110" i="9" s="1"/>
  <c r="J1111" i="9" a="1"/>
  <c r="J1111" i="9" s="1"/>
  <c r="J1112" i="9" a="1"/>
  <c r="J1112" i="9" s="1"/>
  <c r="J1113" i="9" a="1"/>
  <c r="J1113" i="9" s="1"/>
  <c r="J1114" i="9" a="1"/>
  <c r="J1114" i="9" s="1"/>
  <c r="J1115" i="9" a="1"/>
  <c r="J1115" i="9" s="1"/>
  <c r="J1116" i="9" a="1"/>
  <c r="J1116" i="9" s="1"/>
  <c r="J1117" i="9" a="1"/>
  <c r="J1117" i="9" s="1"/>
  <c r="J1118" i="9" a="1"/>
  <c r="J1118" i="9" s="1"/>
  <c r="J1119" i="9" a="1"/>
  <c r="J1119" i="9" s="1"/>
  <c r="J1120" i="9" a="1"/>
  <c r="J1120" i="9" s="1"/>
  <c r="J1121" i="9" a="1"/>
  <c r="J1121" i="9" s="1"/>
  <c r="J1122" i="9" a="1"/>
  <c r="J1122" i="9" s="1"/>
  <c r="J1123" i="9" a="1"/>
  <c r="J1123" i="9" s="1"/>
  <c r="J1124" i="9" a="1"/>
  <c r="J1124" i="9" s="1"/>
  <c r="J1125" i="9" a="1"/>
  <c r="J1125" i="9" s="1"/>
  <c r="J1126" i="9" a="1"/>
  <c r="J1126" i="9" s="1"/>
  <c r="J1127" i="9" a="1"/>
  <c r="J1127" i="9" s="1"/>
  <c r="J1128" i="9" a="1"/>
  <c r="J1128" i="9" s="1"/>
  <c r="J1129" i="9" a="1"/>
  <c r="J1129" i="9" s="1"/>
  <c r="J1130" i="9" a="1"/>
  <c r="J1130" i="9" s="1"/>
  <c r="J1131" i="9" a="1"/>
  <c r="J1131" i="9" s="1"/>
  <c r="J1132" i="9" a="1"/>
  <c r="J1132" i="9" s="1"/>
  <c r="J1133" i="9" a="1"/>
  <c r="J1133" i="9" s="1"/>
  <c r="J1134" i="9" a="1"/>
  <c r="J1134" i="9" s="1"/>
  <c r="J1135" i="9" a="1"/>
  <c r="J1135" i="9" s="1"/>
  <c r="J1136" i="9" a="1"/>
  <c r="J1136" i="9" s="1"/>
  <c r="J1137" i="9" a="1"/>
  <c r="J1137" i="9" s="1"/>
  <c r="J1138" i="9" a="1"/>
  <c r="J1138" i="9"/>
  <c r="J1139" i="9" a="1"/>
  <c r="J1139" i="9" s="1"/>
  <c r="J1140" i="9" a="1"/>
  <c r="J1140" i="9" s="1"/>
  <c r="J1141" i="9" a="1"/>
  <c r="J1141" i="9" s="1"/>
  <c r="J1142" i="9" a="1"/>
  <c r="J1142" i="9" s="1"/>
  <c r="J1143" i="9" a="1"/>
  <c r="J1143" i="9" s="1"/>
  <c r="J1144" i="9" a="1"/>
  <c r="J1144" i="9" s="1"/>
  <c r="J1145" i="9" a="1"/>
  <c r="J1145" i="9" s="1"/>
  <c r="J1146" i="9" a="1"/>
  <c r="J1146" i="9" s="1"/>
  <c r="J1147" i="9" a="1"/>
  <c r="J1147" i="9" s="1"/>
  <c r="J1148" i="9" a="1"/>
  <c r="J1148" i="9" s="1"/>
  <c r="J1149" i="9" a="1"/>
  <c r="J1149" i="9"/>
  <c r="J1150" i="9" a="1"/>
  <c r="J1150" i="9" s="1"/>
  <c r="J1151" i="9" a="1"/>
  <c r="J1151" i="9" s="1"/>
  <c r="J1152" i="9" a="1"/>
  <c r="J1152" i="9" s="1"/>
  <c r="J1153" i="9" a="1"/>
  <c r="J1153" i="9" s="1"/>
  <c r="J1154" i="9" a="1"/>
  <c r="J1154" i="9" s="1"/>
  <c r="J1155" i="9" a="1"/>
  <c r="J1155" i="9" s="1"/>
  <c r="J1156" i="9" a="1"/>
  <c r="J1156" i="9" s="1"/>
  <c r="J1157" i="9" a="1"/>
  <c r="J1157" i="9" s="1"/>
  <c r="J1158" i="9" a="1"/>
  <c r="J1158" i="9" s="1"/>
  <c r="J1159" i="9" a="1"/>
  <c r="J1159" i="9" s="1"/>
  <c r="J1160" i="9" a="1"/>
  <c r="J1160" i="9" s="1"/>
  <c r="J1161" i="9" a="1"/>
  <c r="J1161" i="9"/>
  <c r="J1162" i="9" a="1"/>
  <c r="J1162" i="9" s="1"/>
  <c r="J1163" i="9" a="1"/>
  <c r="J1163" i="9" s="1"/>
  <c r="J1164" i="9" a="1"/>
  <c r="J1164" i="9" s="1"/>
  <c r="J1165" i="9" a="1"/>
  <c r="J1165" i="9" s="1"/>
  <c r="J1166" i="9" a="1"/>
  <c r="J1166" i="9"/>
  <c r="J1167" i="9" a="1"/>
  <c r="J1167" i="9" s="1"/>
  <c r="J1168" i="9" a="1"/>
  <c r="J1168" i="9" s="1"/>
  <c r="J1169" i="9" a="1"/>
  <c r="J1169" i="9" s="1"/>
  <c r="J1170" i="9" a="1"/>
  <c r="J1170" i="9" s="1"/>
  <c r="J1171" i="9" a="1"/>
  <c r="J1171" i="9" s="1"/>
  <c r="J1172" i="9" a="1"/>
  <c r="J1172" i="9" s="1"/>
  <c r="J1173" i="9" a="1"/>
  <c r="J1173" i="9" s="1"/>
  <c r="J1174" i="9" a="1"/>
  <c r="J1174" i="9" s="1"/>
  <c r="J1175" i="9" a="1"/>
  <c r="J1175" i="9" s="1"/>
  <c r="J1176" i="9" a="1"/>
  <c r="J1176" i="9" s="1"/>
  <c r="J1177" i="9" a="1"/>
  <c r="J1177" i="9" s="1"/>
  <c r="J1178" i="9" a="1"/>
  <c r="J1178" i="9" s="1"/>
  <c r="J1179" i="9" a="1"/>
  <c r="J1179" i="9" s="1"/>
  <c r="J1180" i="9" a="1"/>
  <c r="J1180" i="9" s="1"/>
  <c r="J1181" i="9" a="1"/>
  <c r="J1181" i="9" s="1"/>
  <c r="J1182" i="9" a="1"/>
  <c r="J1182" i="9" s="1"/>
  <c r="J1183" i="9" a="1"/>
  <c r="J1183" i="9" s="1"/>
  <c r="J1184" i="9" a="1"/>
  <c r="J1184" i="9" s="1"/>
  <c r="J1185" i="9" a="1"/>
  <c r="J1185" i="9" s="1"/>
  <c r="J1186" i="9" a="1"/>
  <c r="J1186" i="9" s="1"/>
  <c r="J1187" i="9" a="1"/>
  <c r="J1187" i="9" s="1"/>
  <c r="J1188" i="9" a="1"/>
  <c r="J1188" i="9" s="1"/>
  <c r="J1189" i="9" a="1"/>
  <c r="J1189" i="9" s="1"/>
  <c r="J1190" i="9" a="1"/>
  <c r="J1190" i="9" s="1"/>
  <c r="J1191" i="9" a="1"/>
  <c r="J1191" i="9" s="1"/>
  <c r="J1192" i="9" a="1"/>
  <c r="J1192" i="9"/>
  <c r="J1193" i="9" a="1"/>
  <c r="J1193" i="9" s="1"/>
  <c r="J1194" i="9" a="1"/>
  <c r="J1194" i="9" s="1"/>
  <c r="J1195" i="9" a="1"/>
  <c r="J1195" i="9" s="1"/>
  <c r="J1196" i="9" a="1"/>
  <c r="J1196" i="9" s="1"/>
  <c r="J1197" i="9" a="1"/>
  <c r="J1197" i="9" s="1"/>
  <c r="J1198" i="9" a="1"/>
  <c r="J1198" i="9" s="1"/>
  <c r="J1199" i="9" a="1"/>
  <c r="J1199" i="9" s="1"/>
  <c r="J1200" i="9" a="1"/>
  <c r="J1200" i="9" s="1"/>
  <c r="J1201" i="9" a="1"/>
  <c r="J1201" i="9" s="1"/>
  <c r="J1202" i="9" a="1"/>
  <c r="J1202" i="9" s="1"/>
  <c r="J1203" i="9" a="1"/>
  <c r="J1203" i="9" s="1"/>
  <c r="J1204" i="9" a="1"/>
  <c r="J1204" i="9" s="1"/>
  <c r="J1205" i="9" a="1"/>
  <c r="J1205" i="9" s="1"/>
  <c r="J1206" i="9" a="1"/>
  <c r="J1206" i="9" s="1"/>
  <c r="J1207" i="9" a="1"/>
  <c r="J1207" i="9" s="1"/>
  <c r="J1208" i="9" a="1"/>
  <c r="J1208" i="9" s="1"/>
  <c r="J1209" i="9" a="1"/>
  <c r="J1209" i="9" s="1"/>
  <c r="J1210" i="9" a="1"/>
  <c r="J1210" i="9" s="1"/>
  <c r="J1211" i="9" a="1"/>
  <c r="J1211" i="9" s="1"/>
  <c r="J1212" i="9" a="1"/>
  <c r="J1212" i="9" s="1"/>
  <c r="J1213" i="9" a="1"/>
  <c r="J1213" i="9" s="1"/>
  <c r="J1214" i="9" a="1"/>
  <c r="J1214" i="9" s="1"/>
  <c r="J1215" i="9" a="1"/>
  <c r="J1215" i="9" s="1"/>
  <c r="J1216" i="9" a="1"/>
  <c r="J1216" i="9" s="1"/>
  <c r="J1217" i="9" a="1"/>
  <c r="J1217" i="9" s="1"/>
  <c r="J1218" i="9" a="1"/>
  <c r="J1218" i="9" s="1"/>
  <c r="J1219" i="9" a="1"/>
  <c r="J1219" i="9" s="1"/>
  <c r="J1220" i="9" a="1"/>
  <c r="J1220" i="9" s="1"/>
  <c r="J1221" i="9" a="1"/>
  <c r="J1221" i="9" s="1"/>
  <c r="J1222" i="9" a="1"/>
  <c r="J1222" i="9" s="1"/>
  <c r="J1223" i="9" a="1"/>
  <c r="J1223" i="9" s="1"/>
  <c r="J1224" i="9" a="1"/>
  <c r="J1224" i="9" s="1"/>
  <c r="J1225" i="9" a="1"/>
  <c r="J1225" i="9" s="1"/>
  <c r="J1226" i="9" a="1"/>
  <c r="J1226" i="9" s="1"/>
  <c r="J1227" i="9" a="1"/>
  <c r="J1227" i="9" s="1"/>
  <c r="J1228" i="9" a="1"/>
  <c r="J1228" i="9" s="1"/>
  <c r="J1229" i="9" a="1"/>
  <c r="J1229" i="9" s="1"/>
  <c r="J1230" i="9" a="1"/>
  <c r="J1230" i="9" s="1"/>
  <c r="J1231" i="9" a="1"/>
  <c r="J1231" i="9" s="1"/>
  <c r="J1232" i="9" a="1"/>
  <c r="J1232" i="9" s="1"/>
  <c r="J1233" i="9" a="1"/>
  <c r="J1233" i="9" s="1"/>
  <c r="J1234" i="9" a="1"/>
  <c r="J1234" i="9" s="1"/>
  <c r="J1235" i="9" a="1"/>
  <c r="J1235" i="9" s="1"/>
  <c r="J1236" i="9" a="1"/>
  <c r="J1236" i="9" s="1"/>
  <c r="J1237" i="9" a="1"/>
  <c r="J1237" i="9" s="1"/>
  <c r="J1238" i="9" a="1"/>
  <c r="J1238" i="9"/>
  <c r="J1239" i="9" a="1"/>
  <c r="J1239" i="9" s="1"/>
  <c r="J1240" i="9" a="1"/>
  <c r="J1240" i="9" s="1"/>
  <c r="J1241" i="9" a="1"/>
  <c r="J1241" i="9" s="1"/>
  <c r="J1242" i="9" a="1"/>
  <c r="J1242" i="9" s="1"/>
  <c r="J1243" i="9" a="1"/>
  <c r="J1243" i="9" s="1"/>
  <c r="J1244" i="9" a="1"/>
  <c r="J1244" i="9" s="1"/>
  <c r="J1245" i="9" a="1"/>
  <c r="J1245" i="9" s="1"/>
  <c r="J1246" i="9" a="1"/>
  <c r="J1246" i="9" s="1"/>
  <c r="J1247" i="9" a="1"/>
  <c r="J1247" i="9" s="1"/>
  <c r="J1248" i="9" a="1"/>
  <c r="J1248" i="9" s="1"/>
  <c r="J1249" i="9" a="1"/>
  <c r="J1249" i="9" s="1"/>
  <c r="J1250" i="9" a="1"/>
  <c r="J1250" i="9" s="1"/>
  <c r="J1251" i="9" a="1"/>
  <c r="J1251" i="9" s="1"/>
  <c r="J1252" i="9" a="1"/>
  <c r="J1252" i="9" s="1"/>
  <c r="J1253" i="9" a="1"/>
  <c r="J1253" i="9" s="1"/>
  <c r="J1254" i="9" a="1"/>
  <c r="J1254" i="9" s="1"/>
  <c r="J1255" i="9" a="1"/>
  <c r="J1255" i="9" s="1"/>
  <c r="J1256" i="9" a="1"/>
  <c r="J1256" i="9" s="1"/>
  <c r="J1257" i="9" a="1"/>
  <c r="J1257" i="9"/>
  <c r="J1258" i="9" a="1"/>
  <c r="J1258" i="9" s="1"/>
  <c r="J1259" i="9" a="1"/>
  <c r="J1259" i="9" s="1"/>
  <c r="J1260" i="9" a="1"/>
  <c r="J1260" i="9" s="1"/>
  <c r="J1261" i="9" a="1"/>
  <c r="J1261" i="9" s="1"/>
  <c r="J1262" i="9" a="1"/>
  <c r="J1262" i="9" s="1"/>
  <c r="J1263" i="9" a="1"/>
  <c r="J1263" i="9" s="1"/>
  <c r="J1264" i="9" a="1"/>
  <c r="J1264" i="9" s="1"/>
  <c r="J1265" i="9" a="1"/>
  <c r="J1265" i="9" s="1"/>
  <c r="J1266" i="9" a="1"/>
  <c r="J1266" i="9" s="1"/>
  <c r="J1267" i="9" a="1"/>
  <c r="J1267" i="9" s="1"/>
  <c r="J1268" i="9" a="1"/>
  <c r="J1268" i="9" s="1"/>
  <c r="J1269" i="9" a="1"/>
  <c r="J1269" i="9" s="1"/>
  <c r="J1270" i="9" a="1"/>
  <c r="J1270" i="9" s="1"/>
  <c r="J1271" i="9" a="1"/>
  <c r="J1271" i="9" s="1"/>
  <c r="J1272" i="9" a="1"/>
  <c r="J1272" i="9" s="1"/>
  <c r="J1273" i="9" a="1"/>
  <c r="J1273" i="9" s="1"/>
  <c r="J1274" i="9" a="1"/>
  <c r="J1274" i="9" s="1"/>
  <c r="J1275" i="9" a="1"/>
  <c r="J1275" i="9"/>
  <c r="J1276" i="9" a="1"/>
  <c r="J1276" i="9" s="1"/>
  <c r="J1277" i="9" a="1"/>
  <c r="J1277" i="9" s="1"/>
  <c r="J1278" i="9" a="1"/>
  <c r="J1278" i="9" s="1"/>
  <c r="J1279" i="9" a="1"/>
  <c r="J1279" i="9" s="1"/>
  <c r="J1280" i="9" a="1"/>
  <c r="J1280" i="9" s="1"/>
  <c r="J1281" i="9" a="1"/>
  <c r="J1281" i="9"/>
  <c r="J1282" i="9" a="1"/>
  <c r="J1282" i="9"/>
  <c r="J1283" i="9" a="1"/>
  <c r="J1283" i="9" s="1"/>
  <c r="J1284" i="9" a="1"/>
  <c r="J1284" i="9" s="1"/>
  <c r="J1285" i="9" a="1"/>
  <c r="J1285" i="9" s="1"/>
  <c r="J1286" i="9" a="1"/>
  <c r="J1286" i="9" s="1"/>
  <c r="J1287" i="9" a="1"/>
  <c r="J1287" i="9" s="1"/>
  <c r="J1288" i="9" a="1"/>
  <c r="J1288" i="9" s="1"/>
  <c r="J1289" i="9" a="1"/>
  <c r="J1289" i="9" s="1"/>
  <c r="J1290" i="9" a="1"/>
  <c r="J1290" i="9" s="1"/>
  <c r="J1291" i="9" a="1"/>
  <c r="J1291" i="9"/>
  <c r="J1292" i="9" a="1"/>
  <c r="J1292" i="9" s="1"/>
  <c r="J1293" i="9" a="1"/>
  <c r="J1293" i="9" s="1"/>
  <c r="J1294" i="9" a="1"/>
  <c r="J1294" i="9" s="1"/>
  <c r="J1295" i="9" a="1"/>
  <c r="J1295" i="9" s="1"/>
  <c r="J1296" i="9" a="1"/>
  <c r="J1296" i="9" s="1"/>
  <c r="J1297" i="9" a="1"/>
  <c r="J1297" i="9" s="1"/>
  <c r="J1298" i="9" a="1"/>
  <c r="J1298" i="9" s="1"/>
  <c r="J1299" i="9" a="1"/>
  <c r="J1299" i="9" s="1"/>
  <c r="J1300" i="9" a="1"/>
  <c r="J1300" i="9" s="1"/>
  <c r="J1301" i="9" a="1"/>
  <c r="J1301" i="9" s="1"/>
  <c r="J1302" i="9" a="1"/>
  <c r="J1302" i="9" s="1"/>
  <c r="J1303" i="9" a="1"/>
  <c r="J1303" i="9" s="1"/>
  <c r="J1304" i="9" a="1"/>
  <c r="J1304" i="9" s="1"/>
  <c r="J1305" i="9" a="1"/>
  <c r="J1305" i="9" s="1"/>
  <c r="J1306" i="9" a="1"/>
  <c r="J1306" i="9"/>
  <c r="J1307" i="9" a="1"/>
  <c r="J1307" i="9" s="1"/>
  <c r="J1308" i="9" a="1"/>
  <c r="J1308" i="9" s="1"/>
  <c r="J1309" i="9" a="1"/>
  <c r="J1309" i="9" s="1"/>
  <c r="J1310" i="9" a="1"/>
  <c r="J1310" i="9" s="1"/>
  <c r="J1311" i="9" a="1"/>
  <c r="J1311" i="9" s="1"/>
  <c r="J1312" i="9" a="1"/>
  <c r="J1312" i="9" s="1"/>
  <c r="J1313" i="9" a="1"/>
  <c r="J1313" i="9" s="1"/>
  <c r="J1314" i="9" a="1"/>
  <c r="J1314" i="9" s="1"/>
  <c r="J1315" i="9" a="1"/>
  <c r="J1315" i="9" s="1"/>
  <c r="J1316" i="9" a="1"/>
  <c r="J1316" i="9"/>
  <c r="J1317" i="9" a="1"/>
  <c r="J1317" i="9" s="1"/>
  <c r="J1318" i="9" a="1"/>
  <c r="J1318" i="9" s="1"/>
  <c r="J1319" i="9" a="1"/>
  <c r="J1319" i="9" s="1"/>
  <c r="J1320" i="9" a="1"/>
  <c r="J1320" i="9" s="1"/>
  <c r="J1321" i="9" a="1"/>
  <c r="J1321" i="9" s="1"/>
  <c r="J1322" i="9" a="1"/>
  <c r="J1322" i="9" s="1"/>
  <c r="J1323" i="9" a="1"/>
  <c r="J1323" i="9" s="1"/>
  <c r="J1324" i="9" a="1"/>
  <c r="J1324" i="9" s="1"/>
  <c r="J1325" i="9" a="1"/>
  <c r="J1325" i="9" s="1"/>
  <c r="J1326" i="9" a="1"/>
  <c r="J1326" i="9" s="1"/>
  <c r="J1327" i="9" a="1"/>
  <c r="J1327" i="9" s="1"/>
  <c r="J1328" i="9" a="1"/>
  <c r="J1328" i="9" s="1"/>
  <c r="J1329" i="9" a="1"/>
  <c r="J1329" i="9" s="1"/>
  <c r="J1330" i="9" a="1"/>
  <c r="J1330" i="9" s="1"/>
  <c r="J1331" i="9" a="1"/>
  <c r="J1331" i="9" s="1"/>
  <c r="J1332" i="9" a="1"/>
  <c r="J1332" i="9"/>
  <c r="J1333" i="9" a="1"/>
  <c r="J1333" i="9" s="1"/>
  <c r="J1334" i="9" a="1"/>
  <c r="J1334" i="9" s="1"/>
  <c r="J1335" i="9" a="1"/>
  <c r="J1335" i="9" s="1"/>
  <c r="J1336" i="9" a="1"/>
  <c r="J1336" i="9" s="1"/>
  <c r="J1337" i="9" a="1"/>
  <c r="J1337" i="9" s="1"/>
  <c r="J1338" i="9" a="1"/>
  <c r="J1338" i="9" s="1"/>
  <c r="J1339" i="9" a="1"/>
  <c r="J1339" i="9" s="1"/>
  <c r="J1340" i="9" a="1"/>
  <c r="J1340" i="9" s="1"/>
  <c r="J1341" i="9" a="1"/>
  <c r="J1341" i="9" s="1"/>
  <c r="J1342" i="9" a="1"/>
  <c r="J1342" i="9" s="1"/>
  <c r="J1343" i="9" a="1"/>
  <c r="J1343" i="9" s="1"/>
  <c r="J1344" i="9" a="1"/>
  <c r="J1344" i="9" s="1"/>
  <c r="J1345" i="9" a="1"/>
  <c r="J1345" i="9" s="1"/>
  <c r="J1346" i="9" a="1"/>
  <c r="J1346" i="9"/>
  <c r="J1347" i="9" a="1"/>
  <c r="J1347" i="9" s="1"/>
  <c r="J1348" i="9" a="1"/>
  <c r="J1348" i="9" s="1"/>
  <c r="J1349" i="9" a="1"/>
  <c r="J1349" i="9" s="1"/>
  <c r="J1350" i="9" a="1"/>
  <c r="J1350" i="9" s="1"/>
  <c r="J1351" i="9" a="1"/>
  <c r="J1351" i="9"/>
  <c r="J1352" i="9" a="1"/>
  <c r="J1352" i="9" s="1"/>
  <c r="J1353" i="9" a="1"/>
  <c r="J1353" i="9" s="1"/>
  <c r="J1354" i="9" a="1"/>
  <c r="J1354" i="9" s="1"/>
  <c r="J1355" i="9" a="1"/>
  <c r="J1355" i="9" s="1"/>
  <c r="J1356" i="9" a="1"/>
  <c r="J1356" i="9" s="1"/>
  <c r="J1357" i="9" a="1"/>
  <c r="J1357" i="9" s="1"/>
  <c r="J1358" i="9" a="1"/>
  <c r="J1358" i="9" s="1"/>
  <c r="J1359" i="9" a="1"/>
  <c r="J1359" i="9" s="1"/>
  <c r="J1360" i="9" a="1"/>
  <c r="J1360" i="9" s="1"/>
  <c r="J1361" i="9" a="1"/>
  <c r="J1361" i="9" s="1"/>
  <c r="J1362" i="9" a="1"/>
  <c r="J1362" i="9"/>
  <c r="J1363" i="9" a="1"/>
  <c r="J1363" i="9" s="1"/>
  <c r="J1364" i="9" a="1"/>
  <c r="J1364" i="9" s="1"/>
  <c r="J1365" i="9" a="1"/>
  <c r="J1365" i="9" s="1"/>
  <c r="J1366" i="9" a="1"/>
  <c r="J1366" i="9" s="1"/>
  <c r="J1367" i="9" a="1"/>
  <c r="J1367" i="9" s="1"/>
  <c r="J1368" i="9" a="1"/>
  <c r="J1368" i="9" s="1"/>
  <c r="J1369" i="9" a="1"/>
  <c r="J1369" i="9" s="1"/>
  <c r="J1370" i="9" a="1"/>
  <c r="J1370" i="9" s="1"/>
  <c r="J1371" i="9" a="1"/>
  <c r="J1371" i="9" s="1"/>
  <c r="J1372" i="9" a="1"/>
  <c r="J1372" i="9" s="1"/>
  <c r="J1373" i="9" a="1"/>
  <c r="J1373" i="9" s="1"/>
  <c r="J1374" i="9" a="1"/>
  <c r="J1374" i="9" s="1"/>
  <c r="J1375" i="9" a="1"/>
  <c r="J1375" i="9" s="1"/>
  <c r="J1376" i="9" a="1"/>
  <c r="J1376" i="9" s="1"/>
  <c r="J1377" i="9" a="1"/>
  <c r="J1377" i="9" s="1"/>
  <c r="J1378" i="9" a="1"/>
  <c r="J1378" i="9" s="1"/>
  <c r="J1379" i="9" a="1"/>
  <c r="J1379" i="9" s="1"/>
  <c r="J1380" i="9" a="1"/>
  <c r="J1380" i="9" s="1"/>
  <c r="J1381" i="9" a="1"/>
  <c r="J1381" i="9" s="1"/>
  <c r="J1382" i="9" a="1"/>
  <c r="J1382" i="9" s="1"/>
  <c r="J1383" i="9" a="1"/>
  <c r="J1383" i="9" s="1"/>
  <c r="J1384" i="9" a="1"/>
  <c r="J1384" i="9" s="1"/>
  <c r="J1385" i="9" a="1"/>
  <c r="J1385" i="9" s="1"/>
  <c r="J1386" i="9" a="1"/>
  <c r="J1386" i="9" s="1"/>
  <c r="J1387" i="9" a="1"/>
  <c r="J1387" i="9" s="1"/>
  <c r="J1388" i="9" a="1"/>
  <c r="J1388" i="9" s="1"/>
  <c r="J1389" i="9" a="1"/>
  <c r="J1389" i="9" s="1"/>
  <c r="J1390" i="9" a="1"/>
  <c r="J1390" i="9" s="1"/>
  <c r="J1391" i="9" a="1"/>
  <c r="J1391" i="9" s="1"/>
  <c r="J1392" i="9" a="1"/>
  <c r="J1392" i="9" s="1"/>
  <c r="J1393" i="9" a="1"/>
  <c r="J1393" i="9" s="1"/>
  <c r="J1394" i="9" a="1"/>
  <c r="J1394" i="9" s="1"/>
  <c r="J1395" i="9" a="1"/>
  <c r="J1395" i="9" s="1"/>
  <c r="J1396" i="9" a="1"/>
  <c r="J1396" i="9" s="1"/>
  <c r="J1397" i="9" a="1"/>
  <c r="J1397" i="9" s="1"/>
  <c r="J1398" i="9" a="1"/>
  <c r="J1398" i="9" s="1"/>
  <c r="J1399" i="9" a="1"/>
  <c r="J1399" i="9" s="1"/>
  <c r="J1400" i="9" a="1"/>
  <c r="J1400" i="9" s="1"/>
  <c r="J1401" i="9" a="1"/>
  <c r="J1401" i="9" s="1"/>
  <c r="J1402" i="9" a="1"/>
  <c r="J1402" i="9" s="1"/>
  <c r="J1403" i="9" a="1"/>
  <c r="J1403" i="9" s="1"/>
  <c r="J1404" i="9" a="1"/>
  <c r="J1404" i="9" s="1"/>
  <c r="J1405" i="9" a="1"/>
  <c r="J1405" i="9" s="1"/>
  <c r="J1406" i="9" a="1"/>
  <c r="J1406" i="9" s="1"/>
  <c r="J1407" i="9" a="1"/>
  <c r="J1407" i="9" s="1"/>
  <c r="J1408" i="9" a="1"/>
  <c r="J1408" i="9" s="1"/>
  <c r="J1409" i="9" a="1"/>
  <c r="J1409" i="9" s="1"/>
  <c r="J1410" i="9" a="1"/>
  <c r="J1410" i="9" s="1"/>
  <c r="J1411" i="9" a="1"/>
  <c r="J1411" i="9" s="1"/>
  <c r="J1412" i="9" a="1"/>
  <c r="J1412" i="9" s="1"/>
  <c r="J1413" i="9" a="1"/>
  <c r="J1413" i="9" s="1"/>
  <c r="J1414" i="9" a="1"/>
  <c r="J1414" i="9" s="1"/>
  <c r="J1415" i="9" a="1"/>
  <c r="J1415" i="9" s="1"/>
  <c r="J1416" i="9" a="1"/>
  <c r="J1416" i="9" s="1"/>
  <c r="J1417" i="9" a="1"/>
  <c r="J1417" i="9"/>
  <c r="J1418" i="9" a="1"/>
  <c r="J1418" i="9" s="1"/>
  <c r="J1419" i="9" a="1"/>
  <c r="J1419" i="9" s="1"/>
  <c r="J1420" i="9" a="1"/>
  <c r="J1420" i="9" s="1"/>
  <c r="J1421" i="9" a="1"/>
  <c r="J1421" i="9" s="1"/>
  <c r="J1422" i="9" a="1"/>
  <c r="J1422" i="9" s="1"/>
  <c r="J1423" i="9" a="1"/>
  <c r="J1423" i="9" s="1"/>
  <c r="J1424" i="9" a="1"/>
  <c r="J1424" i="9" s="1"/>
  <c r="J1425" i="9" a="1"/>
  <c r="J1425" i="9" s="1"/>
  <c r="J1426" i="9" a="1"/>
  <c r="J1426" i="9" s="1"/>
  <c r="J1427" i="9" a="1"/>
  <c r="J1427" i="9" s="1"/>
  <c r="J1428" i="9" a="1"/>
  <c r="J1428" i="9" s="1"/>
  <c r="J1429" i="9" a="1"/>
  <c r="J1429" i="9" s="1"/>
  <c r="J1430" i="9" a="1"/>
  <c r="J1430" i="9" s="1"/>
  <c r="J1431" i="9" a="1"/>
  <c r="J1431" i="9" s="1"/>
  <c r="J1432" i="9" a="1"/>
  <c r="J1432" i="9" s="1"/>
  <c r="J1433" i="9" a="1"/>
  <c r="J1433" i="9" s="1"/>
  <c r="J1434" i="9" a="1"/>
  <c r="J1434" i="9" s="1"/>
  <c r="J1435" i="9" a="1"/>
  <c r="J1435" i="9" s="1"/>
  <c r="J1436" i="9" a="1"/>
  <c r="J1436" i="9" s="1"/>
  <c r="J1437" i="9" a="1"/>
  <c r="J1437" i="9" s="1"/>
  <c r="J1438" i="9" a="1"/>
  <c r="J1438" i="9" s="1"/>
  <c r="J1439" i="9" a="1"/>
  <c r="J1439" i="9" s="1"/>
  <c r="J1440" i="9" a="1"/>
  <c r="J1440" i="9" s="1"/>
  <c r="J1441" i="9" a="1"/>
  <c r="J1441" i="9" s="1"/>
  <c r="J1442" i="9" a="1"/>
  <c r="J1442" i="9" s="1"/>
  <c r="J1443" i="9" a="1"/>
  <c r="J1443" i="9" s="1"/>
  <c r="J1444" i="9" a="1"/>
  <c r="J1444" i="9"/>
  <c r="J1445" i="9" a="1"/>
  <c r="J1445" i="9" s="1"/>
  <c r="J1446" i="9" a="1"/>
  <c r="J1446" i="9" s="1"/>
  <c r="J1447" i="9" a="1"/>
  <c r="J1447" i="9" s="1"/>
  <c r="J1448" i="9" a="1"/>
  <c r="J1448" i="9" s="1"/>
  <c r="J1449" i="9" a="1"/>
  <c r="J1449" i="9" s="1"/>
  <c r="J1450" i="9" a="1"/>
  <c r="J1450" i="9" s="1"/>
  <c r="J1451" i="9" a="1"/>
  <c r="J1451" i="9" s="1"/>
  <c r="J1452" i="9" a="1"/>
  <c r="J1452" i="9" s="1"/>
  <c r="J1453" i="9" a="1"/>
  <c r="J1453" i="9" s="1"/>
  <c r="J1454" i="9" a="1"/>
  <c r="J1454" i="9" s="1"/>
  <c r="J1455" i="9" a="1"/>
  <c r="J1455" i="9" s="1"/>
  <c r="J1456" i="9" a="1"/>
  <c r="J1456" i="9" s="1"/>
  <c r="J1457" i="9" a="1"/>
  <c r="J1457" i="9" s="1"/>
  <c r="J1458" i="9" a="1"/>
  <c r="J1458" i="9" s="1"/>
  <c r="J1459" i="9" a="1"/>
  <c r="J1459" i="9" s="1"/>
  <c r="J1460" i="9" a="1"/>
  <c r="J1460" i="9" s="1"/>
  <c r="J1461" i="9" a="1"/>
  <c r="J1461" i="9" s="1"/>
  <c r="J1462" i="9" a="1"/>
  <c r="J1462" i="9" s="1"/>
  <c r="J1463" i="9" a="1"/>
  <c r="J1463" i="9" s="1"/>
  <c r="J1464" i="9" a="1"/>
  <c r="J1464" i="9" s="1"/>
  <c r="J1465" i="9" a="1"/>
  <c r="J1465" i="9" s="1"/>
  <c r="J1466" i="9" a="1"/>
  <c r="J1466" i="9" s="1"/>
  <c r="J1467" i="9" a="1"/>
  <c r="J1467" i="9" s="1"/>
  <c r="J1468" i="9" a="1"/>
  <c r="J1468" i="9" s="1"/>
  <c r="J1469" i="9" a="1"/>
  <c r="J1469" i="9" s="1"/>
  <c r="J1470" i="9" a="1"/>
  <c r="J1470" i="9" s="1"/>
  <c r="J1471" i="9" a="1"/>
  <c r="J1471" i="9" s="1"/>
  <c r="J1472" i="9" a="1"/>
  <c r="J1472" i="9" s="1"/>
  <c r="J1473" i="9" a="1"/>
  <c r="J1473" i="9" s="1"/>
  <c r="J1474" i="9" a="1"/>
  <c r="J1474" i="9" s="1"/>
  <c r="J1475" i="9" a="1"/>
  <c r="J1475" i="9" s="1"/>
  <c r="J1476" i="9" a="1"/>
  <c r="J1476" i="9"/>
  <c r="J1477" i="9" a="1"/>
  <c r="J1477" i="9"/>
  <c r="J1478" i="9" a="1"/>
  <c r="J1478" i="9" s="1"/>
  <c r="J1479" i="9" a="1"/>
  <c r="J1479" i="9" s="1"/>
  <c r="J1480" i="9" a="1"/>
  <c r="J1480" i="9" s="1"/>
  <c r="J1481" i="9" a="1"/>
  <c r="J1481" i="9" s="1"/>
  <c r="J1482" i="9" a="1"/>
  <c r="J1482" i="9" s="1"/>
  <c r="J1483" i="9" a="1"/>
  <c r="J1483" i="9" s="1"/>
  <c r="J1484" i="9" a="1"/>
  <c r="J1484" i="9" s="1"/>
  <c r="J1485" i="9" a="1"/>
  <c r="J1485" i="9" s="1"/>
  <c r="J1486" i="9" a="1"/>
  <c r="J1486" i="9" s="1"/>
  <c r="J1487" i="9" a="1"/>
  <c r="J1487" i="9" s="1"/>
  <c r="J1488" i="9" a="1"/>
  <c r="J1488" i="9"/>
  <c r="J1489" i="9" a="1"/>
  <c r="J1489" i="9" s="1"/>
  <c r="J1490" i="9" a="1"/>
  <c r="J1490" i="9" s="1"/>
  <c r="J1491" i="9" a="1"/>
  <c r="J1491" i="9" s="1"/>
  <c r="J1492" i="9" a="1"/>
  <c r="J1492" i="9" s="1"/>
  <c r="J1493" i="9" a="1"/>
  <c r="J1493" i="9" s="1"/>
  <c r="J1494" i="9" a="1"/>
  <c r="J1494" i="9" s="1"/>
  <c r="J1495" i="9" a="1"/>
  <c r="J1495" i="9" s="1"/>
  <c r="J1496" i="9" a="1"/>
  <c r="J1496" i="9" s="1"/>
  <c r="J1497" i="9" a="1"/>
  <c r="J1497" i="9"/>
  <c r="J1498" i="9" a="1"/>
  <c r="J1498" i="9" s="1"/>
  <c r="J1499" i="9" a="1"/>
  <c r="J1499" i="9" s="1"/>
  <c r="J1500" i="9" a="1"/>
  <c r="J1500" i="9" s="1"/>
  <c r="J1501" i="9" a="1"/>
  <c r="J1501" i="9" s="1"/>
  <c r="J1502" i="9" a="1"/>
  <c r="J1502" i="9" s="1"/>
  <c r="J1503" i="9" a="1"/>
  <c r="J1503" i="9" s="1"/>
  <c r="J1504" i="9" a="1"/>
  <c r="J1504" i="9" s="1"/>
  <c r="J1505" i="9" a="1"/>
  <c r="J1505" i="9" s="1"/>
  <c r="J1506" i="9" a="1"/>
  <c r="J1506" i="9" s="1"/>
  <c r="J1507" i="9" a="1"/>
  <c r="J1507" i="9" s="1"/>
  <c r="J1508" i="9" a="1"/>
  <c r="J1508" i="9" s="1"/>
  <c r="J1509" i="9" a="1"/>
  <c r="J1509" i="9" s="1"/>
  <c r="J1510" i="9" a="1"/>
  <c r="J1510" i="9" s="1"/>
  <c r="J1511" i="9" a="1"/>
  <c r="J1511" i="9" s="1"/>
  <c r="J1512" i="9" a="1"/>
  <c r="J1512" i="9" s="1"/>
  <c r="J1513" i="9" a="1"/>
  <c r="J1513" i="9" s="1"/>
  <c r="J1514" i="9" a="1"/>
  <c r="J1514" i="9" s="1"/>
  <c r="J1515" i="9" a="1"/>
  <c r="J1515" i="9" s="1"/>
  <c r="J1516" i="9" a="1"/>
  <c r="J1516" i="9"/>
  <c r="J1517" i="9" a="1"/>
  <c r="J1517" i="9" s="1"/>
  <c r="J1518" i="9" a="1"/>
  <c r="J1518" i="9" s="1"/>
  <c r="J1519" i="9" a="1"/>
  <c r="J1519" i="9" s="1"/>
  <c r="J1520" i="9" a="1"/>
  <c r="J1520" i="9" s="1"/>
  <c r="J1521" i="9" a="1"/>
  <c r="J1521" i="9" s="1"/>
  <c r="J1522" i="9" a="1"/>
  <c r="J1522" i="9" s="1"/>
  <c r="J1523" i="9" a="1"/>
  <c r="J1523" i="9"/>
  <c r="J1524" i="9" a="1"/>
  <c r="J1524" i="9" s="1"/>
  <c r="J1525" i="9" a="1"/>
  <c r="J1525" i="9" s="1"/>
  <c r="J1526" i="9" a="1"/>
  <c r="J1526" i="9" s="1"/>
  <c r="J1527" i="9" a="1"/>
  <c r="J1527" i="9" s="1"/>
  <c r="J1528" i="9" a="1"/>
  <c r="J1528" i="9"/>
  <c r="J1529" i="9" a="1"/>
  <c r="J1529" i="9" s="1"/>
  <c r="J1530" i="9" a="1"/>
  <c r="J1530" i="9" s="1"/>
  <c r="J1531" i="9" a="1"/>
  <c r="J1531" i="9" s="1"/>
  <c r="J1532" i="9" a="1"/>
  <c r="J1532" i="9" s="1"/>
  <c r="J1533" i="9" a="1"/>
  <c r="J1533" i="9" s="1"/>
  <c r="J1534" i="9" a="1"/>
  <c r="J1534" i="9" s="1"/>
  <c r="J1535" i="9" a="1"/>
  <c r="J1535" i="9" s="1"/>
  <c r="J1536" i="9" a="1"/>
  <c r="J1536" i="9" s="1"/>
  <c r="J1537" i="9" a="1"/>
  <c r="J1537" i="9" s="1"/>
  <c r="J1538" i="9" a="1"/>
  <c r="J1538" i="9" s="1"/>
  <c r="J1539" i="9" a="1"/>
  <c r="J1539" i="9"/>
  <c r="J1540" i="9" a="1"/>
  <c r="J1540" i="9" s="1"/>
  <c r="J1541" i="9" a="1"/>
  <c r="J1541" i="9"/>
  <c r="J1542" i="9" a="1"/>
  <c r="J1542" i="9" s="1"/>
  <c r="J1543" i="9" a="1"/>
  <c r="J1543" i="9" s="1"/>
  <c r="J1544" i="9" a="1"/>
  <c r="J1544" i="9" s="1"/>
  <c r="J1545" i="9" a="1"/>
  <c r="J1545" i="9" s="1"/>
  <c r="J1546" i="9" a="1"/>
  <c r="J1546" i="9" s="1"/>
  <c r="J1547" i="9" a="1"/>
  <c r="J1547" i="9" s="1"/>
  <c r="J1548" i="9" a="1"/>
  <c r="J1548" i="9" s="1"/>
  <c r="J1549" i="9" a="1"/>
  <c r="J1549" i="9" s="1"/>
  <c r="J1550" i="9" a="1"/>
  <c r="J1550" i="9" s="1"/>
  <c r="J1551" i="9" a="1"/>
  <c r="J1551" i="9" s="1"/>
  <c r="J1552" i="9" a="1"/>
  <c r="J1552" i="9" s="1"/>
  <c r="J1553" i="9" a="1"/>
  <c r="J1553" i="9" s="1"/>
  <c r="J1554" i="9" a="1"/>
  <c r="J1554" i="9" s="1"/>
  <c r="J1555" i="9" a="1"/>
  <c r="J1555" i="9" s="1"/>
  <c r="J1556" i="9" a="1"/>
  <c r="J1556" i="9" s="1"/>
  <c r="J1557" i="9" a="1"/>
  <c r="J1557" i="9" s="1"/>
  <c r="J1558" i="9" a="1"/>
  <c r="J1558" i="9" s="1"/>
  <c r="J1559" i="9" a="1"/>
  <c r="J1559" i="9" s="1"/>
  <c r="J1560" i="9" a="1"/>
  <c r="J1560" i="9" s="1"/>
  <c r="J1561" i="9" a="1"/>
  <c r="J1561" i="9"/>
  <c r="J1562" i="9" a="1"/>
  <c r="J1562" i="9" s="1"/>
  <c r="J1563" i="9" a="1"/>
  <c r="J1563" i="9"/>
  <c r="J1564" i="9" a="1"/>
  <c r="J1564" i="9" s="1"/>
  <c r="J1565" i="9" a="1"/>
  <c r="J1565" i="9" s="1"/>
  <c r="J1566" i="9" a="1"/>
  <c r="J1566" i="9" s="1"/>
  <c r="J1567" i="9" a="1"/>
  <c r="J1567" i="9" s="1"/>
  <c r="J1568" i="9" a="1"/>
  <c r="J1568" i="9" s="1"/>
  <c r="J1569" i="9" a="1"/>
  <c r="J1569" i="9" s="1"/>
  <c r="J1570" i="9" a="1"/>
  <c r="J1570" i="9" s="1"/>
  <c r="J1571" i="9" a="1"/>
  <c r="J1571" i="9" s="1"/>
  <c r="J1572" i="9" a="1"/>
  <c r="J1572" i="9"/>
  <c r="J1573" i="9" a="1"/>
  <c r="J1573" i="9" s="1"/>
  <c r="J1574" i="9" a="1"/>
  <c r="J1574" i="9" s="1"/>
  <c r="J1575" i="9" a="1"/>
  <c r="J1575" i="9" s="1"/>
  <c r="J1576" i="9" a="1"/>
  <c r="J1576" i="9" s="1"/>
  <c r="J1577" i="9" a="1"/>
  <c r="J1577" i="9" s="1"/>
  <c r="J1578" i="9" a="1"/>
  <c r="J1578" i="9" s="1"/>
  <c r="J1579" i="9" a="1"/>
  <c r="J1579" i="9" s="1"/>
  <c r="J1580" i="9" a="1"/>
  <c r="J1580" i="9" s="1"/>
  <c r="J1581" i="9" a="1"/>
  <c r="J1581" i="9" s="1"/>
  <c r="J1582" i="9" a="1"/>
  <c r="J1582" i="9" s="1"/>
  <c r="J1583" i="9" a="1"/>
  <c r="J1583" i="9" s="1"/>
  <c r="J1584" i="9" a="1"/>
  <c r="J1584" i="9" s="1"/>
  <c r="J1585" i="9" a="1"/>
  <c r="J1585" i="9" s="1"/>
  <c r="J1586" i="9" a="1"/>
  <c r="J1586" i="9" s="1"/>
  <c r="J1587" i="9" a="1"/>
  <c r="J1587" i="9" s="1"/>
  <c r="J1588" i="9" a="1"/>
  <c r="J1588" i="9" s="1"/>
  <c r="J1589" i="9" a="1"/>
  <c r="J1589" i="9"/>
  <c r="J1590" i="9" a="1"/>
  <c r="J1590" i="9" s="1"/>
  <c r="J1591" i="9" a="1"/>
  <c r="J1591" i="9" s="1"/>
  <c r="J1592" i="9" a="1"/>
  <c r="J1592" i="9" s="1"/>
  <c r="J1593" i="9" a="1"/>
  <c r="J1593" i="9" s="1"/>
  <c r="J1594" i="9" a="1"/>
  <c r="J1594" i="9" s="1"/>
  <c r="J1595" i="9" a="1"/>
  <c r="J1595" i="9" s="1"/>
  <c r="J1596" i="9" a="1"/>
  <c r="J1596" i="9" s="1"/>
  <c r="J1597" i="9" a="1"/>
  <c r="J1597" i="9" s="1"/>
  <c r="J1598" i="9" a="1"/>
  <c r="J1598" i="9" s="1"/>
  <c r="J1599" i="9" a="1"/>
  <c r="J1599" i="9" s="1"/>
  <c r="J1600" i="9" a="1"/>
  <c r="J1600" i="9" s="1"/>
  <c r="J1601" i="9" a="1"/>
  <c r="J1601" i="9" s="1"/>
  <c r="J1602" i="9" a="1"/>
  <c r="J1602" i="9" s="1"/>
  <c r="J1603" i="9" a="1"/>
  <c r="J1603" i="9" s="1"/>
  <c r="J1604" i="9" a="1"/>
  <c r="J1604" i="9" s="1"/>
  <c r="J1605" i="9" a="1"/>
  <c r="J1605" i="9" s="1"/>
  <c r="J1606" i="9" a="1"/>
  <c r="J1606" i="9" s="1"/>
  <c r="J1607" i="9" a="1"/>
  <c r="J1607" i="9" s="1"/>
  <c r="J1608" i="9" a="1"/>
  <c r="J1608" i="9" s="1"/>
  <c r="J1609" i="9" a="1"/>
  <c r="J1609" i="9" s="1"/>
  <c r="J1610" i="9" a="1"/>
  <c r="J1610" i="9" s="1"/>
  <c r="J1611" i="9" a="1"/>
  <c r="J1611" i="9" s="1"/>
  <c r="J1612" i="9" a="1"/>
  <c r="J1612" i="9" s="1"/>
  <c r="J1613" i="9" a="1"/>
  <c r="J1613" i="9"/>
  <c r="J1614" i="9" a="1"/>
  <c r="J1614" i="9" s="1"/>
  <c r="J1615" i="9" a="1"/>
  <c r="J1615" i="9" s="1"/>
  <c r="J1616" i="9" a="1"/>
  <c r="J1616" i="9" s="1"/>
  <c r="J1617" i="9" a="1"/>
  <c r="J1617" i="9" s="1"/>
  <c r="J1618" i="9" a="1"/>
  <c r="J1618" i="9" s="1"/>
  <c r="J1619" i="9" a="1"/>
  <c r="J1619" i="9" s="1"/>
  <c r="J1620" i="9" a="1"/>
  <c r="J1620" i="9" s="1"/>
  <c r="J1621" i="9" a="1"/>
  <c r="J1621" i="9" s="1"/>
  <c r="J1622" i="9" a="1"/>
  <c r="J1622" i="9" s="1"/>
  <c r="J1623" i="9" a="1"/>
  <c r="J1623" i="9" s="1"/>
  <c r="J1624" i="9" a="1"/>
  <c r="J1624" i="9"/>
  <c r="J1625" i="9" a="1"/>
  <c r="J1625" i="9" s="1"/>
  <c r="J1626" i="9" a="1"/>
  <c r="J1626" i="9" s="1"/>
  <c r="J1627" i="9" a="1"/>
  <c r="J1627" i="9" s="1"/>
  <c r="J1628" i="9" a="1"/>
  <c r="J1628" i="9" s="1"/>
  <c r="J1629" i="9" a="1"/>
  <c r="J1629" i="9" s="1"/>
  <c r="J1630" i="9" a="1"/>
  <c r="J1630" i="9" s="1"/>
  <c r="J1631" i="9" a="1"/>
  <c r="J1631" i="9" s="1"/>
  <c r="J1632" i="9" a="1"/>
  <c r="J1632" i="9" s="1"/>
  <c r="J1633" i="9" a="1"/>
  <c r="J1633" i="9" s="1"/>
  <c r="J1634" i="9" a="1"/>
  <c r="J1634" i="9" s="1"/>
  <c r="J1635" i="9" a="1"/>
  <c r="J1635" i="9" s="1"/>
  <c r="J1636" i="9" a="1"/>
  <c r="J1636" i="9" s="1"/>
  <c r="J1637" i="9" a="1"/>
  <c r="J1637" i="9" s="1"/>
  <c r="J1638" i="9" a="1"/>
  <c r="J1638" i="9" s="1"/>
  <c r="J1639" i="9" a="1"/>
  <c r="J1639" i="9" s="1"/>
  <c r="J1640" i="9" a="1"/>
  <c r="J1640" i="9" s="1"/>
  <c r="J1641" i="9" a="1"/>
  <c r="J1641" i="9" s="1"/>
  <c r="J1642" i="9" a="1"/>
  <c r="J1642" i="9" s="1"/>
  <c r="J1643" i="9" a="1"/>
  <c r="J1643" i="9" s="1"/>
  <c r="J1644" i="9" a="1"/>
  <c r="J1644" i="9" s="1"/>
  <c r="J1645" i="9" a="1"/>
  <c r="J1645" i="9" s="1"/>
  <c r="J1646" i="9" a="1"/>
  <c r="J1646" i="9" s="1"/>
  <c r="J1647" i="9" a="1"/>
  <c r="J1647" i="9" s="1"/>
  <c r="J1648" i="9" a="1"/>
  <c r="J1648" i="9" s="1"/>
  <c r="J1649" i="9" a="1"/>
  <c r="J1649" i="9"/>
  <c r="J1650" i="9" a="1"/>
  <c r="J1650" i="9" s="1"/>
  <c r="J1651" i="9" a="1"/>
  <c r="J1651" i="9" s="1"/>
  <c r="J1652" i="9" a="1"/>
  <c r="J1652" i="9" s="1"/>
  <c r="J1653" i="9" a="1"/>
  <c r="J1653" i="9" s="1"/>
  <c r="J1654" i="9" a="1"/>
  <c r="J1654" i="9" s="1"/>
  <c r="J1655" i="9" a="1"/>
  <c r="J1655" i="9" s="1"/>
  <c r="J1656" i="9" a="1"/>
  <c r="J1656" i="9" s="1"/>
  <c r="J1657" i="9" a="1"/>
  <c r="J1657" i="9" s="1"/>
  <c r="J1658" i="9" a="1"/>
  <c r="J1658" i="9" s="1"/>
  <c r="J1659" i="9" a="1"/>
  <c r="J1659" i="9" s="1"/>
  <c r="J1660" i="9" a="1"/>
  <c r="J1660" i="9"/>
  <c r="J1661" i="9" a="1"/>
  <c r="J1661" i="9" s="1"/>
  <c r="J1662" i="9" a="1"/>
  <c r="J1662" i="9" s="1"/>
  <c r="J1663" i="9" a="1"/>
  <c r="J1663" i="9" s="1"/>
  <c r="J1664" i="9" a="1"/>
  <c r="J1664" i="9" s="1"/>
  <c r="J1665" i="9" a="1"/>
  <c r="J1665" i="9" s="1"/>
  <c r="J1666" i="9" a="1"/>
  <c r="J1666" i="9" s="1"/>
  <c r="J1667" i="9" a="1"/>
  <c r="J1667" i="9" s="1"/>
  <c r="J1668" i="9" a="1"/>
  <c r="J1668" i="9"/>
  <c r="J1669" i="9" a="1"/>
  <c r="J1669" i="9" s="1"/>
  <c r="J1670" i="9" a="1"/>
  <c r="J1670" i="9" s="1"/>
  <c r="J1671" i="9" a="1"/>
  <c r="J1671" i="9" s="1"/>
  <c r="J1672" i="9" a="1"/>
  <c r="J1672" i="9" s="1"/>
  <c r="J1673" i="9" a="1"/>
  <c r="J1673" i="9" s="1"/>
  <c r="J1674" i="9" a="1"/>
  <c r="J1674" i="9" s="1"/>
  <c r="J1675" i="9" a="1"/>
  <c r="J1675" i="9" s="1"/>
  <c r="J1676" i="9" a="1"/>
  <c r="J1676" i="9" s="1"/>
  <c r="J1677" i="9" a="1"/>
  <c r="J1677" i="9" s="1"/>
  <c r="J1678" i="9" a="1"/>
  <c r="J1678" i="9" s="1"/>
  <c r="J1679" i="9" a="1"/>
  <c r="J1679" i="9" s="1"/>
  <c r="J1680" i="9" a="1"/>
  <c r="J1680" i="9" s="1"/>
  <c r="J1681" i="9" a="1"/>
  <c r="J1681" i="9"/>
  <c r="J1682" i="9" a="1"/>
  <c r="J1682" i="9" s="1"/>
  <c r="J1683" i="9" a="1"/>
  <c r="J1683" i="9" s="1"/>
  <c r="J1684" i="9" a="1"/>
  <c r="J1684" i="9" s="1"/>
  <c r="J1685" i="9" a="1"/>
  <c r="J1685" i="9" s="1"/>
  <c r="J1686" i="9" a="1"/>
  <c r="J1686" i="9" s="1"/>
  <c r="J1687" i="9" a="1"/>
  <c r="J1687" i="9" s="1"/>
  <c r="J1688" i="9" a="1"/>
  <c r="J1688" i="9" s="1"/>
  <c r="J1689" i="9" a="1"/>
  <c r="J1689" i="9" s="1"/>
  <c r="J1690" i="9" a="1"/>
  <c r="J1690" i="9" s="1"/>
  <c r="J1691" i="9" a="1"/>
  <c r="J1691" i="9" s="1"/>
  <c r="J1692" i="9" a="1"/>
  <c r="J1692" i="9" s="1"/>
  <c r="J1693" i="9" a="1"/>
  <c r="J1693" i="9" s="1"/>
  <c r="J1694" i="9" a="1"/>
  <c r="J1694" i="9" s="1"/>
  <c r="J1695" i="9" a="1"/>
  <c r="J1695" i="9" s="1"/>
  <c r="J1696" i="9" a="1"/>
  <c r="J1696" i="9" s="1"/>
  <c r="J1697" i="9" a="1"/>
  <c r="J1697" i="9" s="1"/>
  <c r="J1698" i="9" a="1"/>
  <c r="J1698" i="9" s="1"/>
  <c r="J1699" i="9" a="1"/>
  <c r="J1699" i="9" s="1"/>
  <c r="J1700" i="9" a="1"/>
  <c r="J1700" i="9" s="1"/>
  <c r="J1701" i="9" a="1"/>
  <c r="J1701" i="9" s="1"/>
  <c r="J1702" i="9" a="1"/>
  <c r="J1702" i="9" s="1"/>
  <c r="J1703" i="9" a="1"/>
  <c r="J1703" i="9" s="1"/>
  <c r="J1704" i="9" a="1"/>
  <c r="J1704" i="9" s="1"/>
  <c r="J1705" i="9" a="1"/>
  <c r="J1705" i="9" s="1"/>
  <c r="J1706" i="9" a="1"/>
  <c r="J1706" i="9" s="1"/>
  <c r="J1707" i="9" a="1"/>
  <c r="J1707" i="9" s="1"/>
  <c r="J1708" i="9" a="1"/>
  <c r="J1708" i="9" s="1"/>
  <c r="J1709" i="9" a="1"/>
  <c r="J1709" i="9" s="1"/>
  <c r="J1710" i="9" a="1"/>
  <c r="J1710" i="9" s="1"/>
  <c r="J1711" i="9" a="1"/>
  <c r="J1711" i="9"/>
  <c r="J1712" i="9" a="1"/>
  <c r="J1712" i="9" s="1"/>
  <c r="J1713" i="9" a="1"/>
  <c r="J1713" i="9" s="1"/>
  <c r="J1714" i="9" a="1"/>
  <c r="J1714" i="9" s="1"/>
  <c r="J1715" i="9" a="1"/>
  <c r="J1715" i="9" s="1"/>
  <c r="J1716" i="9" a="1"/>
  <c r="J1716" i="9" s="1"/>
  <c r="J1717" i="9" a="1"/>
  <c r="J1717" i="9" s="1"/>
  <c r="J1718" i="9" a="1"/>
  <c r="J1718" i="9" s="1"/>
  <c r="J1719" i="9" a="1"/>
  <c r="J1719" i="9" s="1"/>
  <c r="J1720" i="9" a="1"/>
  <c r="J1720" i="9" s="1"/>
  <c r="J1721" i="9" a="1"/>
  <c r="J1721" i="9" s="1"/>
  <c r="J1722" i="9" a="1"/>
  <c r="J1722" i="9" s="1"/>
  <c r="J1723" i="9" a="1"/>
  <c r="J1723" i="9" s="1"/>
  <c r="J1724" i="9" a="1"/>
  <c r="J1724" i="9" s="1"/>
  <c r="J1725" i="9" a="1"/>
  <c r="J1725" i="9" s="1"/>
  <c r="J1726" i="9" a="1"/>
  <c r="J1726" i="9" s="1"/>
  <c r="J1727" i="9" a="1"/>
  <c r="J1727" i="9" s="1"/>
  <c r="J1728" i="9" a="1"/>
  <c r="J1728" i="9" s="1"/>
  <c r="J1729" i="9" a="1"/>
  <c r="J1729" i="9" s="1"/>
  <c r="J1730" i="9" a="1"/>
  <c r="J1730" i="9" s="1"/>
  <c r="J1731" i="9" a="1"/>
  <c r="J1731" i="9" s="1"/>
  <c r="J1732" i="9" a="1"/>
  <c r="J1732" i="9" s="1"/>
  <c r="J1733" i="9" a="1"/>
  <c r="J1733" i="9" s="1"/>
  <c r="J1734" i="9" a="1"/>
  <c r="J1734" i="9" s="1"/>
  <c r="J1735" i="9" a="1"/>
  <c r="J1735" i="9"/>
  <c r="J1736" i="9" a="1"/>
  <c r="J1736" i="9" s="1"/>
  <c r="J1737" i="9" a="1"/>
  <c r="J1737" i="9" s="1"/>
  <c r="J1738" i="9" a="1"/>
  <c r="J1738" i="9" s="1"/>
  <c r="J1739" i="9" a="1"/>
  <c r="J1739" i="9" s="1"/>
  <c r="J1740" i="9" a="1"/>
  <c r="J1740" i="9" s="1"/>
  <c r="J1741" i="9" a="1"/>
  <c r="J1741" i="9" s="1"/>
  <c r="J1742" i="9" a="1"/>
  <c r="J1742" i="9" s="1"/>
  <c r="J1743" i="9" a="1"/>
  <c r="J1743" i="9" s="1"/>
  <c r="J1744" i="9" a="1"/>
  <c r="J1744" i="9" s="1"/>
  <c r="J1745" i="9" a="1"/>
  <c r="J1745" i="9" s="1"/>
  <c r="J1746" i="9" a="1"/>
  <c r="J1746" i="9" s="1"/>
  <c r="J1747" i="9" a="1"/>
  <c r="J1747" i="9" s="1"/>
  <c r="J1748" i="9" a="1"/>
  <c r="J1748" i="9" s="1"/>
  <c r="J1749" i="9" a="1"/>
  <c r="J1749" i="9" s="1"/>
  <c r="J1750" i="9" a="1"/>
  <c r="J1750" i="9" s="1"/>
  <c r="J1751" i="9" a="1"/>
  <c r="J1751" i="9" s="1"/>
  <c r="J1752" i="9" a="1"/>
  <c r="J1752" i="9" s="1"/>
  <c r="J1753" i="9" a="1"/>
  <c r="J1753" i="9" s="1"/>
  <c r="J1754" i="9" a="1"/>
  <c r="J1754" i="9"/>
  <c r="J1755" i="9" a="1"/>
  <c r="J1755" i="9" s="1"/>
  <c r="J1756" i="9" a="1"/>
  <c r="J1756" i="9" s="1"/>
  <c r="J1757" i="9" a="1"/>
  <c r="J1757" i="9"/>
  <c r="J1758" i="9" a="1"/>
  <c r="J1758" i="9" s="1"/>
  <c r="J1759" i="9" a="1"/>
  <c r="J1759" i="9" s="1"/>
  <c r="J1760" i="9" a="1"/>
  <c r="J1760" i="9" s="1"/>
  <c r="J1761" i="9" a="1"/>
  <c r="J1761" i="9" s="1"/>
  <c r="J1762" i="9" a="1"/>
  <c r="J1762" i="9" s="1"/>
  <c r="J1763" i="9" a="1"/>
  <c r="J1763" i="9" s="1"/>
  <c r="J1764" i="9" a="1"/>
  <c r="J1764" i="9" s="1"/>
  <c r="J1765" i="9" a="1"/>
  <c r="J1765" i="9" s="1"/>
  <c r="J1766" i="9" a="1"/>
  <c r="J1766" i="9" s="1"/>
  <c r="J1767" i="9" a="1"/>
  <c r="J1767" i="9" s="1"/>
  <c r="J1768" i="9" a="1"/>
  <c r="J1768" i="9" s="1"/>
  <c r="J1769" i="9" a="1"/>
  <c r="J1769" i="9" s="1"/>
  <c r="J1770" i="9" a="1"/>
  <c r="J1770" i="9" s="1"/>
  <c r="J1771" i="9" a="1"/>
  <c r="J1771" i="9" s="1"/>
  <c r="J1772" i="9" a="1"/>
  <c r="J1772" i="9" s="1"/>
  <c r="J1773" i="9" a="1"/>
  <c r="J1773" i="9" s="1"/>
  <c r="J1774" i="9" a="1"/>
  <c r="J1774" i="9" s="1"/>
  <c r="J1775" i="9" a="1"/>
  <c r="J1775" i="9" s="1"/>
  <c r="J1776" i="9" a="1"/>
  <c r="J1776" i="9" s="1"/>
  <c r="J1777" i="9" a="1"/>
  <c r="J1777" i="9" s="1"/>
  <c r="J1778" i="9" a="1"/>
  <c r="J1778" i="9" s="1"/>
  <c r="J1779" i="9" a="1"/>
  <c r="J1779" i="9" s="1"/>
  <c r="J1780" i="9" a="1"/>
  <c r="J1780" i="9" s="1"/>
  <c r="J1781" i="9" a="1"/>
  <c r="J1781" i="9" s="1"/>
  <c r="J1782" i="9" a="1"/>
  <c r="J1782" i="9" s="1"/>
  <c r="J1783" i="9" a="1"/>
  <c r="J1783" i="9" s="1"/>
  <c r="J1784" i="9" a="1"/>
  <c r="J1784" i="9" s="1"/>
  <c r="J1785" i="9" a="1"/>
  <c r="J1785" i="9" s="1"/>
  <c r="J1786" i="9" a="1"/>
  <c r="J1786" i="9" s="1"/>
  <c r="J1787" i="9" a="1"/>
  <c r="J1787" i="9" s="1"/>
  <c r="J1788" i="9" a="1"/>
  <c r="J1788" i="9" s="1"/>
  <c r="J1789" i="9" a="1"/>
  <c r="J1789" i="9" s="1"/>
  <c r="J1790" i="9" a="1"/>
  <c r="J1790" i="9" s="1"/>
  <c r="J1791" i="9" a="1"/>
  <c r="J1791" i="9" s="1"/>
  <c r="J1792" i="9" a="1"/>
  <c r="J1792" i="9" s="1"/>
  <c r="J1793" i="9" a="1"/>
  <c r="J1793" i="9" s="1"/>
  <c r="J1794" i="9" a="1"/>
  <c r="J1794" i="9"/>
  <c r="J1795" i="9" a="1"/>
  <c r="J1795" i="9" s="1"/>
  <c r="J1796" i="9" a="1"/>
  <c r="J1796" i="9" s="1"/>
  <c r="J1797" i="9" a="1"/>
  <c r="J1797" i="9" s="1"/>
  <c r="J1798" i="9" a="1"/>
  <c r="J1798" i="9" s="1"/>
  <c r="J1799" i="9" a="1"/>
  <c r="J1799" i="9" s="1"/>
  <c r="J1800" i="9" a="1"/>
  <c r="J1800" i="9" s="1"/>
  <c r="J1801" i="9" a="1"/>
  <c r="J1801" i="9" s="1"/>
  <c r="J1802" i="9" a="1"/>
  <c r="J1802" i="9" s="1"/>
  <c r="J1803" i="9" a="1"/>
  <c r="J1803" i="9" s="1"/>
  <c r="J1804" i="9" a="1"/>
  <c r="J1804" i="9" s="1"/>
  <c r="J1805" i="9" a="1"/>
  <c r="J1805" i="9" s="1"/>
  <c r="J1806" i="9" a="1"/>
  <c r="J1806" i="9"/>
  <c r="J1807" i="9" a="1"/>
  <c r="J1807" i="9" s="1"/>
  <c r="J1808" i="9" a="1"/>
  <c r="J1808" i="9" s="1"/>
  <c r="J1809" i="9" a="1"/>
  <c r="J1809" i="9" s="1"/>
  <c r="J1810" i="9" a="1"/>
  <c r="J1810" i="9" s="1"/>
  <c r="J1811" i="9" a="1"/>
  <c r="J1811" i="9" s="1"/>
  <c r="J1812" i="9" a="1"/>
  <c r="J1812" i="9" s="1"/>
  <c r="J1813" i="9" a="1"/>
  <c r="J1813" i="9" s="1"/>
  <c r="J1814" i="9" a="1"/>
  <c r="J1814" i="9" s="1"/>
  <c r="J1815" i="9" a="1"/>
  <c r="J1815" i="9" s="1"/>
  <c r="J1816" i="9" a="1"/>
  <c r="J1816" i="9" s="1"/>
  <c r="J1817" i="9" a="1"/>
  <c r="J1817" i="9" s="1"/>
  <c r="J1818" i="9" a="1"/>
  <c r="J1818" i="9" s="1"/>
  <c r="J1819" i="9" a="1"/>
  <c r="J1819" i="9" s="1"/>
  <c r="J1820" i="9" a="1"/>
  <c r="J1820" i="9" s="1"/>
  <c r="J1821" i="9" a="1"/>
  <c r="J1821" i="9" s="1"/>
  <c r="J1822" i="9" a="1"/>
  <c r="J1822" i="9"/>
  <c r="J1823" i="9" a="1"/>
  <c r="J1823" i="9" s="1"/>
  <c r="J1824" i="9" a="1"/>
  <c r="J1824" i="9" s="1"/>
  <c r="J1825" i="9" a="1"/>
  <c r="J1825" i="9" s="1"/>
  <c r="J1826" i="9" a="1"/>
  <c r="J1826" i="9" s="1"/>
  <c r="J1827" i="9" a="1"/>
  <c r="J1827" i="9" s="1"/>
  <c r="J1828" i="9" a="1"/>
  <c r="J1828" i="9" s="1"/>
  <c r="J1829" i="9" a="1"/>
  <c r="J1829" i="9" s="1"/>
  <c r="J1830" i="9" a="1"/>
  <c r="J1830" i="9"/>
  <c r="J1831" i="9" a="1"/>
  <c r="J1831" i="9" s="1"/>
  <c r="J1832" i="9" a="1"/>
  <c r="J1832" i="9" s="1"/>
  <c r="J1833" i="9" a="1"/>
  <c r="J1833" i="9" s="1"/>
  <c r="J1834" i="9" a="1"/>
  <c r="J1834" i="9" s="1"/>
  <c r="J1835" i="9" a="1"/>
  <c r="J1835" i="9"/>
  <c r="J1836" i="9" a="1"/>
  <c r="J1836" i="9" s="1"/>
  <c r="J1837" i="9" a="1"/>
  <c r="J1837" i="9" s="1"/>
  <c r="J1838" i="9" a="1"/>
  <c r="J1838" i="9" s="1"/>
  <c r="J1839" i="9" a="1"/>
  <c r="J1839" i="9" s="1"/>
  <c r="J1840" i="9" a="1"/>
  <c r="J1840" i="9" s="1"/>
  <c r="J1841" i="9" a="1"/>
  <c r="J1841" i="9" s="1"/>
  <c r="J1842" i="9" a="1"/>
  <c r="J1842" i="9" s="1"/>
  <c r="J1843" i="9" a="1"/>
  <c r="J1843" i="9" s="1"/>
  <c r="J1844" i="9" a="1"/>
  <c r="J1844" i="9" s="1"/>
  <c r="J1845" i="9" a="1"/>
  <c r="J1845" i="9" s="1"/>
  <c r="J1846" i="9" a="1"/>
  <c r="J1846" i="9" s="1"/>
  <c r="J1847" i="9" a="1"/>
  <c r="J1847" i="9" s="1"/>
  <c r="J1848" i="9" a="1"/>
  <c r="J1848" i="9" s="1"/>
  <c r="J1849" i="9" a="1"/>
  <c r="J1849" i="9" s="1"/>
  <c r="J1850" i="9" a="1"/>
  <c r="J1850" i="9" s="1"/>
  <c r="J1851" i="9" a="1"/>
  <c r="J1851" i="9" s="1"/>
  <c r="J1852" i="9" a="1"/>
  <c r="J1852" i="9" s="1"/>
  <c r="J1853" i="9" a="1"/>
  <c r="J1853" i="9" s="1"/>
  <c r="J1854" i="9" a="1"/>
  <c r="J1854" i="9" s="1"/>
  <c r="J1855" i="9" a="1"/>
  <c r="J1855" i="9" s="1"/>
  <c r="J1856" i="9" a="1"/>
  <c r="J1856" i="9" s="1"/>
  <c r="J1857" i="9" a="1"/>
  <c r="J1857" i="9" s="1"/>
  <c r="J1858" i="9" a="1"/>
  <c r="J1858" i="9" s="1"/>
  <c r="J1859" i="9" a="1"/>
  <c r="J1859" i="9" s="1"/>
  <c r="J1860" i="9" a="1"/>
  <c r="J1860" i="9" s="1"/>
  <c r="J1861" i="9" a="1"/>
  <c r="J1861" i="9" s="1"/>
  <c r="J1862" i="9" a="1"/>
  <c r="J1862" i="9" s="1"/>
  <c r="J1863" i="9" a="1"/>
  <c r="J1863" i="9" s="1"/>
  <c r="J1864" i="9" a="1"/>
  <c r="J1864" i="9"/>
  <c r="J1865" i="9" a="1"/>
  <c r="J1865" i="9" s="1"/>
  <c r="J1866" i="9" a="1"/>
  <c r="J1866" i="9" s="1"/>
  <c r="J1867" i="9" a="1"/>
  <c r="J1867" i="9" s="1"/>
  <c r="J1868" i="9" a="1"/>
  <c r="J1868" i="9" s="1"/>
  <c r="J1869" i="9" a="1"/>
  <c r="J1869" i="9" s="1"/>
  <c r="J1870" i="9" a="1"/>
  <c r="J1870" i="9" s="1"/>
  <c r="J1871" i="9" a="1"/>
  <c r="J1871" i="9" s="1"/>
  <c r="J1872" i="9" a="1"/>
  <c r="J1872" i="9" s="1"/>
  <c r="J1873" i="9" a="1"/>
  <c r="J1873" i="9" s="1"/>
  <c r="J1874" i="9" a="1"/>
  <c r="J1874" i="9" s="1"/>
  <c r="J1875" i="9" a="1"/>
  <c r="J1875" i="9" s="1"/>
  <c r="J1876" i="9" a="1"/>
  <c r="J1876" i="9" s="1"/>
  <c r="J1877" i="9" a="1"/>
  <c r="J1877" i="9" s="1"/>
  <c r="J1878" i="9" a="1"/>
  <c r="J1878" i="9" s="1"/>
  <c r="J1879" i="9" a="1"/>
  <c r="J1879" i="9" s="1"/>
  <c r="J1880" i="9" a="1"/>
  <c r="J1880" i="9"/>
  <c r="J1881" i="9" a="1"/>
  <c r="J1881" i="9" s="1"/>
  <c r="J1882" i="9" a="1"/>
  <c r="J1882" i="9" s="1"/>
  <c r="J1883" i="9" a="1"/>
  <c r="J1883" i="9" s="1"/>
  <c r="J1884" i="9" a="1"/>
  <c r="J1884" i="9" s="1"/>
  <c r="J1885" i="9" a="1"/>
  <c r="J1885" i="9" s="1"/>
  <c r="J1886" i="9" a="1"/>
  <c r="J1886" i="9" s="1"/>
  <c r="J1887" i="9" a="1"/>
  <c r="J1887" i="9" s="1"/>
  <c r="J1888" i="9" a="1"/>
  <c r="J1888" i="9" s="1"/>
  <c r="J1889" i="9" a="1"/>
  <c r="J1889" i="9" s="1"/>
  <c r="J1890" i="9" a="1"/>
  <c r="J1890" i="9" s="1"/>
  <c r="J1891" i="9" a="1"/>
  <c r="J1891" i="9" s="1"/>
  <c r="J1892" i="9" a="1"/>
  <c r="J1892" i="9"/>
  <c r="J1893" i="9" a="1"/>
  <c r="J1893" i="9" s="1"/>
  <c r="J1894" i="9" a="1"/>
  <c r="J1894" i="9" s="1"/>
  <c r="J1895" i="9" a="1"/>
  <c r="J1895" i="9" s="1"/>
  <c r="J1896" i="9" a="1"/>
  <c r="J1896" i="9" s="1"/>
  <c r="J1897" i="9" a="1"/>
  <c r="J1897" i="9" s="1"/>
  <c r="J1898" i="9" a="1"/>
  <c r="J1898" i="9" s="1"/>
  <c r="J1899" i="9" a="1"/>
  <c r="J1899" i="9" s="1"/>
  <c r="J1900" i="9" a="1"/>
  <c r="J1900" i="9" s="1"/>
  <c r="J1901" i="9" a="1"/>
  <c r="J1901" i="9" s="1"/>
  <c r="J1902" i="9" a="1"/>
  <c r="J1902" i="9" s="1"/>
  <c r="J1903" i="9" a="1"/>
  <c r="J1903" i="9" s="1"/>
  <c r="J1904" i="9" a="1"/>
  <c r="J1904" i="9" s="1"/>
  <c r="J1905" i="9" a="1"/>
  <c r="J1905" i="9" s="1"/>
  <c r="J1906" i="9" a="1"/>
  <c r="J1906" i="9" s="1"/>
  <c r="J1907" i="9" a="1"/>
  <c r="J1907" i="9" s="1"/>
  <c r="J1908" i="9" a="1"/>
  <c r="J1908" i="9" s="1"/>
  <c r="J1909" i="9" a="1"/>
  <c r="J1909" i="9" s="1"/>
  <c r="J1910" i="9" a="1"/>
  <c r="J1910" i="9" s="1"/>
  <c r="J1911" i="9" a="1"/>
  <c r="J1911" i="9" s="1"/>
  <c r="J1912" i="9" a="1"/>
  <c r="J1912" i="9" s="1"/>
  <c r="J1913" i="9" a="1"/>
  <c r="J1913" i="9" s="1"/>
  <c r="J1914" i="9" a="1"/>
  <c r="J1914" i="9" s="1"/>
  <c r="J1915" i="9" a="1"/>
  <c r="J1915" i="9" s="1"/>
  <c r="J1916" i="9" a="1"/>
  <c r="J1916" i="9" s="1"/>
  <c r="J1917" i="9" a="1"/>
  <c r="J1917" i="9" s="1"/>
  <c r="J1918" i="9" a="1"/>
  <c r="J1918" i="9" s="1"/>
  <c r="J1919" i="9" a="1"/>
  <c r="J1919" i="9" s="1"/>
  <c r="J1920" i="9" a="1"/>
  <c r="J1920" i="9" s="1"/>
  <c r="J1921" i="9" a="1"/>
  <c r="J1921" i="9" s="1"/>
  <c r="J1922" i="9" a="1"/>
  <c r="J1922" i="9" s="1"/>
  <c r="J1923" i="9" a="1"/>
  <c r="J1923" i="9" s="1"/>
  <c r="J1924" i="9" a="1"/>
  <c r="J1924" i="9" s="1"/>
  <c r="J1925" i="9" a="1"/>
  <c r="J1925" i="9" s="1"/>
  <c r="J1926" i="9" a="1"/>
  <c r="J1926" i="9" s="1"/>
  <c r="J1927" i="9" a="1"/>
  <c r="J1927" i="9" s="1"/>
  <c r="J1928" i="9" a="1"/>
  <c r="J1928" i="9" s="1"/>
  <c r="J1929" i="9" a="1"/>
  <c r="J1929" i="9"/>
  <c r="J1930" i="9" a="1"/>
  <c r="J1930" i="9" s="1"/>
  <c r="J1931" i="9" a="1"/>
  <c r="J1931" i="9" s="1"/>
  <c r="J1932" i="9" a="1"/>
  <c r="J1932" i="9" s="1"/>
  <c r="J1933" i="9" a="1"/>
  <c r="J1933" i="9"/>
  <c r="J1934" i="9" a="1"/>
  <c r="J1934" i="9" s="1"/>
  <c r="J1935" i="9" a="1"/>
  <c r="J1935" i="9" s="1"/>
  <c r="J1936" i="9" a="1"/>
  <c r="J1936" i="9" s="1"/>
  <c r="J1937" i="9" a="1"/>
  <c r="J1937" i="9" s="1"/>
  <c r="J1938" i="9" a="1"/>
  <c r="J1938" i="9" s="1"/>
  <c r="J1939" i="9" a="1"/>
  <c r="J1939" i="9" s="1"/>
  <c r="J1940" i="9" a="1"/>
  <c r="J1940" i="9" s="1"/>
  <c r="J1941" i="9" a="1"/>
  <c r="J1941" i="9" s="1"/>
  <c r="J1942" i="9" a="1"/>
  <c r="J1942" i="9" s="1"/>
  <c r="J1943" i="9" a="1"/>
  <c r="J1943" i="9" s="1"/>
  <c r="J1944" i="9" a="1"/>
  <c r="J1944" i="9" s="1"/>
  <c r="J1945" i="9" a="1"/>
  <c r="J1945" i="9" s="1"/>
  <c r="J1946" i="9" a="1"/>
  <c r="J1946" i="9" s="1"/>
  <c r="J1947" i="9" a="1"/>
  <c r="J1947" i="9" s="1"/>
  <c r="J1948" i="9" a="1"/>
  <c r="J1948" i="9" s="1"/>
  <c r="J1949" i="9" a="1"/>
  <c r="J1949" i="9" s="1"/>
  <c r="J1950" i="9" a="1"/>
  <c r="J1950" i="9" s="1"/>
  <c r="J1951" i="9" a="1"/>
  <c r="J1951" i="9" s="1"/>
  <c r="J1952" i="9" a="1"/>
  <c r="J1952" i="9" s="1"/>
  <c r="J1953" i="9" a="1"/>
  <c r="J1953" i="9" s="1"/>
  <c r="J1954" i="9" a="1"/>
  <c r="J1954" i="9" s="1"/>
  <c r="J1955" i="9" a="1"/>
  <c r="J1955" i="9" s="1"/>
  <c r="J1956" i="9" a="1"/>
  <c r="J1956" i="9" s="1"/>
  <c r="J1957" i="9" a="1"/>
  <c r="J1957" i="9" s="1"/>
  <c r="J1958" i="9" a="1"/>
  <c r="J1958" i="9" s="1"/>
  <c r="J1959" i="9" a="1"/>
  <c r="J1959" i="9" s="1"/>
  <c r="J1960" i="9" a="1"/>
  <c r="J1960" i="9" s="1"/>
  <c r="J1961" i="9" a="1"/>
  <c r="J1961" i="9" s="1"/>
  <c r="J1962" i="9" a="1"/>
  <c r="J1962" i="9" s="1"/>
  <c r="J1963" i="9" a="1"/>
  <c r="J1963" i="9" s="1"/>
  <c r="J1964" i="9" a="1"/>
  <c r="J1964" i="9" s="1"/>
  <c r="J1965" i="9" a="1"/>
  <c r="J1965" i="9" s="1"/>
  <c r="J1966" i="9" a="1"/>
  <c r="J1966" i="9" s="1"/>
  <c r="J1967" i="9" a="1"/>
  <c r="J1967" i="9" s="1"/>
  <c r="J1968" i="9" a="1"/>
  <c r="J1968" i="9" s="1"/>
  <c r="J1969" i="9" a="1"/>
  <c r="J1969" i="9" s="1"/>
  <c r="J1970" i="9" a="1"/>
  <c r="J1970" i="9" s="1"/>
  <c r="J1971" i="9" a="1"/>
  <c r="J1971" i="9" s="1"/>
  <c r="J1972" i="9" a="1"/>
  <c r="J1972" i="9" s="1"/>
  <c r="J1973" i="9" a="1"/>
  <c r="J1973" i="9" s="1"/>
  <c r="J1974" i="9" a="1"/>
  <c r="J1974" i="9" s="1"/>
  <c r="J1975" i="9" a="1"/>
  <c r="J1975" i="9" s="1"/>
  <c r="J1976" i="9" a="1"/>
  <c r="J1976" i="9" s="1"/>
  <c r="J1977" i="9" a="1"/>
  <c r="J1977" i="9" s="1"/>
  <c r="J1978" i="9" a="1"/>
  <c r="J1978" i="9" s="1"/>
  <c r="J1979" i="9" a="1"/>
  <c r="J1979" i="9" s="1"/>
  <c r="J1980" i="9" a="1"/>
  <c r="J1980" i="9" s="1"/>
  <c r="J1981" i="9" a="1"/>
  <c r="J1981" i="9" s="1"/>
  <c r="J1982" i="9" a="1"/>
  <c r="J1982" i="9" s="1"/>
  <c r="J1983" i="9" a="1"/>
  <c r="J1983" i="9"/>
  <c r="J1984" i="9" a="1"/>
  <c r="J1984" i="9" s="1"/>
  <c r="J1985" i="9" a="1"/>
  <c r="J1985" i="9" s="1"/>
  <c r="J1986" i="9" a="1"/>
  <c r="J1986" i="9" s="1"/>
  <c r="J1987" i="9" a="1"/>
  <c r="J1987" i="9" s="1"/>
  <c r="J1988" i="9" a="1"/>
  <c r="J1988" i="9" s="1"/>
  <c r="J1989" i="9" a="1"/>
  <c r="J1989" i="9" s="1"/>
  <c r="J1990" i="9" a="1"/>
  <c r="J1990" i="9" s="1"/>
  <c r="J1991" i="9" a="1"/>
  <c r="J1991" i="9" s="1"/>
  <c r="J1992" i="9" a="1"/>
  <c r="J1992" i="9" s="1"/>
  <c r="J1993" i="9" a="1"/>
  <c r="J1993" i="9" s="1"/>
  <c r="J1994" i="9" a="1"/>
  <c r="J1994" i="9" s="1"/>
  <c r="J1995" i="9" a="1"/>
  <c r="J1995" i="9"/>
  <c r="J1996" i="9" a="1"/>
  <c r="J1996" i="9" s="1"/>
  <c r="J1997" i="9" a="1"/>
  <c r="J1997" i="9" s="1"/>
  <c r="J1998" i="9" a="1"/>
  <c r="J1998" i="9" s="1"/>
  <c r="J1999" i="9" a="1"/>
  <c r="J1999" i="9" s="1"/>
  <c r="J2000" i="9" a="1"/>
  <c r="J2000" i="9" s="1"/>
  <c r="J2001" i="9" a="1"/>
  <c r="J2001" i="9" s="1"/>
  <c r="J2002" i="9" a="1"/>
  <c r="J2002" i="9" s="1"/>
  <c r="J2003" i="9" a="1"/>
  <c r="J2003" i="9" s="1"/>
  <c r="J2004" i="9" a="1"/>
  <c r="J2004" i="9" s="1"/>
  <c r="J2005" i="9" a="1"/>
  <c r="J2005" i="9" s="1"/>
  <c r="J2006" i="9" a="1"/>
  <c r="J2006" i="9" s="1"/>
  <c r="J2007" i="9" a="1"/>
  <c r="J2007" i="9" s="1"/>
  <c r="J2008" i="9" a="1"/>
  <c r="J2008" i="9" s="1"/>
  <c r="J2009" i="9" a="1"/>
  <c r="J2009" i="9" s="1"/>
  <c r="J2010" i="9" a="1"/>
  <c r="J2010" i="9" s="1"/>
  <c r="J2011" i="9" a="1"/>
  <c r="J2011" i="9" s="1"/>
  <c r="J2012" i="9" a="1"/>
  <c r="J2012" i="9" s="1"/>
  <c r="J2013" i="9" a="1"/>
  <c r="J2013" i="9" s="1"/>
  <c r="J2014" i="9" a="1"/>
  <c r="J2014" i="9" s="1"/>
  <c r="J2015" i="9" a="1"/>
  <c r="J2015" i="9" s="1"/>
  <c r="J2016" i="9" a="1"/>
  <c r="J2016" i="9" s="1"/>
  <c r="J2017" i="9" a="1"/>
  <c r="J2017" i="9" s="1"/>
  <c r="J2018" i="9" a="1"/>
  <c r="J2018" i="9" s="1"/>
  <c r="J2019" i="9" a="1"/>
  <c r="J2019" i="9" s="1"/>
  <c r="J2020" i="9" a="1"/>
  <c r="J2020" i="9" s="1"/>
  <c r="J2021" i="9" a="1"/>
  <c r="J2021" i="9" s="1"/>
  <c r="J2022" i="9" a="1"/>
  <c r="J2022" i="9"/>
  <c r="J2023" i="9" a="1"/>
  <c r="J2023" i="9" s="1"/>
  <c r="J2024" i="9" a="1"/>
  <c r="J2024" i="9" s="1"/>
  <c r="J2025" i="9" a="1"/>
  <c r="J2025" i="9" s="1"/>
  <c r="J2026" i="9" a="1"/>
  <c r="J2026" i="9" s="1"/>
  <c r="J2027" i="9" a="1"/>
  <c r="J2027" i="9" s="1"/>
  <c r="J2028" i="9" a="1"/>
  <c r="J2028" i="9"/>
  <c r="J2029" i="9" a="1"/>
  <c r="J2029" i="9" s="1"/>
  <c r="J2030" i="9" a="1"/>
  <c r="J2030" i="9" s="1"/>
  <c r="J2031" i="9" a="1"/>
  <c r="J2031" i="9" s="1"/>
  <c r="J2032" i="9" a="1"/>
  <c r="J2032" i="9"/>
  <c r="J2033" i="9" a="1"/>
  <c r="J2033" i="9" s="1"/>
  <c r="J2034" i="9" a="1"/>
  <c r="J2034" i="9" s="1"/>
  <c r="J2035" i="9" a="1"/>
  <c r="J2035" i="9" s="1"/>
  <c r="J2036" i="9" a="1"/>
  <c r="J2036" i="9" s="1"/>
  <c r="J2037" i="9" a="1"/>
  <c r="J2037" i="9" s="1"/>
  <c r="J2038" i="9" a="1"/>
  <c r="J2038" i="9"/>
  <c r="J2039" i="9" a="1"/>
  <c r="J2039" i="9" s="1"/>
  <c r="J2040" i="9" a="1"/>
  <c r="J2040" i="9" s="1"/>
  <c r="J2041" i="9" a="1"/>
  <c r="J2041" i="9"/>
  <c r="J2042" i="9" a="1"/>
  <c r="J2042" i="9" s="1"/>
  <c r="J2043" i="9" a="1"/>
  <c r="J2043" i="9" s="1"/>
  <c r="J2044" i="9" a="1"/>
  <c r="J2044" i="9" s="1"/>
  <c r="J2045" i="9" a="1"/>
  <c r="J2045" i="9" s="1"/>
  <c r="J2046" i="9" a="1"/>
  <c r="J2046" i="9" s="1"/>
  <c r="J2047" i="9" a="1"/>
  <c r="J2047" i="9" s="1"/>
  <c r="J2048" i="9" a="1"/>
  <c r="J2048" i="9" s="1"/>
  <c r="J2049" i="9" a="1"/>
  <c r="J2049" i="9"/>
  <c r="J2050" i="9" a="1"/>
  <c r="J2050" i="9" s="1"/>
  <c r="J2051" i="9" a="1"/>
  <c r="J2051" i="9" s="1"/>
  <c r="J2052" i="9" a="1"/>
  <c r="J2052" i="9" s="1"/>
  <c r="J2053" i="9" a="1"/>
  <c r="J2053" i="9" s="1"/>
  <c r="J2054" i="9" a="1"/>
  <c r="J2054" i="9" s="1"/>
  <c r="J2055" i="9" a="1"/>
  <c r="J2055" i="9" s="1"/>
  <c r="J2056" i="9" a="1"/>
  <c r="J2056" i="9" s="1"/>
  <c r="J2057" i="9" a="1"/>
  <c r="J2057" i="9" s="1"/>
  <c r="J2058" i="9" a="1"/>
  <c r="J2058" i="9" s="1"/>
  <c r="J2059" i="9" a="1"/>
  <c r="J2059" i="9" s="1"/>
  <c r="J2060" i="9" a="1"/>
  <c r="J2060" i="9" s="1"/>
  <c r="J2061" i="9" a="1"/>
  <c r="J2061" i="9" s="1"/>
  <c r="J2062" i="9" a="1"/>
  <c r="J2062" i="9" s="1"/>
  <c r="J2063" i="9" a="1"/>
  <c r="J2063" i="9" s="1"/>
  <c r="J2064" i="9" a="1"/>
  <c r="J2064" i="9" s="1"/>
  <c r="J2065" i="9" a="1"/>
  <c r="J2065" i="9" s="1"/>
  <c r="J2066" i="9" a="1"/>
  <c r="J2066" i="9" s="1"/>
  <c r="J2067" i="9" a="1"/>
  <c r="J2067" i="9"/>
  <c r="J2068" i="9" a="1"/>
  <c r="J2068" i="9" s="1"/>
  <c r="J2069" i="9" a="1"/>
  <c r="J2069" i="9" s="1"/>
  <c r="J2070" i="9" a="1"/>
  <c r="J2070" i="9" s="1"/>
  <c r="J2071" i="9" a="1"/>
  <c r="J2071" i="9" s="1"/>
  <c r="J2072" i="9" a="1"/>
  <c r="J2072" i="9" s="1"/>
  <c r="J2073" i="9" a="1"/>
  <c r="J2073" i="9" s="1"/>
  <c r="J2074" i="9" a="1"/>
  <c r="J2074" i="9" s="1"/>
  <c r="J2075" i="9" a="1"/>
  <c r="J2075" i="9" s="1"/>
  <c r="J2076" i="9" a="1"/>
  <c r="J2076" i="9" s="1"/>
  <c r="J2077" i="9" a="1"/>
  <c r="J2077" i="9" s="1"/>
  <c r="J2078" i="9" a="1"/>
  <c r="J2078" i="9" s="1"/>
  <c r="J2079" i="9" a="1"/>
  <c r="J2079" i="9"/>
  <c r="J2080" i="9" a="1"/>
  <c r="J2080" i="9"/>
  <c r="J2081" i="9" a="1"/>
  <c r="J2081" i="9" s="1"/>
  <c r="J2082" i="9" a="1"/>
  <c r="J2082" i="9" s="1"/>
  <c r="J2083" i="9" a="1"/>
  <c r="J2083" i="9" s="1"/>
  <c r="J2084" i="9" a="1"/>
  <c r="J2084" i="9" s="1"/>
  <c r="J2085" i="9" a="1"/>
  <c r="J2085" i="9" s="1"/>
  <c r="J2086" i="9" a="1"/>
  <c r="J2086" i="9" s="1"/>
  <c r="J2087" i="9" a="1"/>
  <c r="J2087" i="9" s="1"/>
  <c r="J2088" i="9" a="1"/>
  <c r="J2088" i="9" s="1"/>
  <c r="J2089" i="9" a="1"/>
  <c r="J2089" i="9" s="1"/>
  <c r="J2090" i="9" a="1"/>
  <c r="J2090" i="9" s="1"/>
  <c r="J2091" i="9" a="1"/>
  <c r="J2091" i="9" s="1"/>
  <c r="J2092" i="9" a="1"/>
  <c r="J2092" i="9" s="1"/>
  <c r="J2093" i="9" a="1"/>
  <c r="J2093" i="9" s="1"/>
  <c r="J2094" i="9" a="1"/>
  <c r="J2094" i="9" s="1"/>
  <c r="J2095" i="9" a="1"/>
  <c r="J2095" i="9" s="1"/>
  <c r="J2096" i="9" a="1"/>
  <c r="J2096" i="9" s="1"/>
  <c r="J2097" i="9" a="1"/>
  <c r="J2097" i="9" s="1"/>
  <c r="J2098" i="9" a="1"/>
  <c r="J2098" i="9" s="1"/>
  <c r="J2099" i="9" a="1"/>
  <c r="J2099" i="9" s="1"/>
  <c r="J2100" i="9" a="1"/>
  <c r="J2100" i="9" s="1"/>
  <c r="J2101" i="9" a="1"/>
  <c r="J2101" i="9" s="1"/>
  <c r="J2102" i="9" a="1"/>
  <c r="J2102" i="9" s="1"/>
  <c r="J2103" i="9" a="1"/>
  <c r="J2103" i="9" s="1"/>
  <c r="J2104" i="9" a="1"/>
  <c r="J2104" i="9" s="1"/>
  <c r="J2105" i="9" a="1"/>
  <c r="J2105" i="9" s="1"/>
  <c r="J2106" i="9" a="1"/>
  <c r="J2106" i="9" s="1"/>
  <c r="J2107" i="9" a="1"/>
  <c r="J2107" i="9" s="1"/>
  <c r="J2108" i="9" a="1"/>
  <c r="J2108" i="9" s="1"/>
  <c r="J2109" i="9" a="1"/>
  <c r="J2109" i="9" s="1"/>
  <c r="J2110" i="9" a="1"/>
  <c r="J2110" i="9" s="1"/>
  <c r="J2111" i="9" a="1"/>
  <c r="J2111" i="9" s="1"/>
  <c r="J2112" i="9" a="1"/>
  <c r="J2112" i="9" s="1"/>
  <c r="J2113" i="9" a="1"/>
  <c r="J2113" i="9" s="1"/>
  <c r="J2114" i="9" a="1"/>
  <c r="J2114" i="9" s="1"/>
  <c r="J2115" i="9" a="1"/>
  <c r="J2115" i="9" s="1"/>
  <c r="J2116" i="9" a="1"/>
  <c r="J2116" i="9" s="1"/>
  <c r="J2117" i="9" a="1"/>
  <c r="J2117" i="9" s="1"/>
  <c r="J2118" i="9" a="1"/>
  <c r="J2118" i="9" s="1"/>
  <c r="J2119" i="9" a="1"/>
  <c r="J2119" i="9" s="1"/>
  <c r="J2120" i="9" a="1"/>
  <c r="J2120" i="9" s="1"/>
  <c r="J2121" i="9" a="1"/>
  <c r="J2121" i="9" s="1"/>
  <c r="J2122" i="9" a="1"/>
  <c r="J2122" i="9" s="1"/>
  <c r="J2123" i="9" a="1"/>
  <c r="J2123" i="9" s="1"/>
  <c r="J2124" i="9" a="1"/>
  <c r="J2124" i="9" s="1"/>
  <c r="J2125" i="9" a="1"/>
  <c r="J2125" i="9" s="1"/>
  <c r="J2126" i="9" a="1"/>
  <c r="J2126" i="9" s="1"/>
  <c r="J2127" i="9" a="1"/>
  <c r="J2127" i="9" s="1"/>
  <c r="J2128" i="9" a="1"/>
  <c r="J2128" i="9" s="1"/>
  <c r="J2129" i="9" a="1"/>
  <c r="J2129" i="9" s="1"/>
  <c r="J2130" i="9" a="1"/>
  <c r="J2130" i="9" s="1"/>
  <c r="J2131" i="9" a="1"/>
  <c r="J2131" i="9" s="1"/>
  <c r="J2132" i="9" a="1"/>
  <c r="J2132" i="9" s="1"/>
  <c r="J2133" i="9" a="1"/>
  <c r="J2133" i="9" s="1"/>
  <c r="J2134" i="9" a="1"/>
  <c r="J2134" i="9" s="1"/>
  <c r="J2135" i="9" a="1"/>
  <c r="J2135" i="9" s="1"/>
  <c r="J2136" i="9" a="1"/>
  <c r="J2136" i="9" s="1"/>
  <c r="J2137" i="9" a="1"/>
  <c r="J2137" i="9" s="1"/>
  <c r="J2138" i="9" a="1"/>
  <c r="J2138" i="9" s="1"/>
  <c r="J2139" i="9" a="1"/>
  <c r="J2139" i="9" s="1"/>
  <c r="J2140" i="9" a="1"/>
  <c r="J2140" i="9" s="1"/>
  <c r="J2141" i="9" a="1"/>
  <c r="J2141" i="9" s="1"/>
  <c r="J2142" i="9" a="1"/>
  <c r="J2142" i="9" s="1"/>
  <c r="J2143" i="9" a="1"/>
  <c r="J2143" i="9" s="1"/>
  <c r="J2144" i="9" a="1"/>
  <c r="J2144" i="9" s="1"/>
  <c r="J2145" i="9" a="1"/>
  <c r="J2145" i="9" s="1"/>
  <c r="J2146" i="9" a="1"/>
  <c r="J2146" i="9" s="1"/>
  <c r="J2147" i="9" a="1"/>
  <c r="J2147" i="9" s="1"/>
  <c r="J2148" i="9" a="1"/>
  <c r="J2148" i="9" s="1"/>
  <c r="J2149" i="9" a="1"/>
  <c r="J2149" i="9" s="1"/>
  <c r="J2150" i="9" a="1"/>
  <c r="J2150" i="9" s="1"/>
  <c r="J2151" i="9" a="1"/>
  <c r="J2151" i="9" s="1"/>
  <c r="J2152" i="9" a="1"/>
  <c r="J2152" i="9" s="1"/>
  <c r="J2153" i="9" a="1"/>
  <c r="J2153" i="9" s="1"/>
  <c r="J2154" i="9" a="1"/>
  <c r="J2154" i="9" s="1"/>
  <c r="J2155" i="9" a="1"/>
  <c r="J2155" i="9" s="1"/>
  <c r="J2156" i="9" a="1"/>
  <c r="J2156" i="9" s="1"/>
  <c r="J2157" i="9" a="1"/>
  <c r="J2157" i="9" s="1"/>
  <c r="J2158" i="9" a="1"/>
  <c r="J2158" i="9" s="1"/>
  <c r="J2159" i="9" a="1"/>
  <c r="J2159" i="9" s="1"/>
  <c r="J2160" i="9" a="1"/>
  <c r="J2160" i="9" s="1"/>
  <c r="J2161" i="9" a="1"/>
  <c r="J2161" i="9" s="1"/>
  <c r="J2162" i="9" a="1"/>
  <c r="J2162" i="9"/>
  <c r="J2163" i="9" a="1"/>
  <c r="J2163" i="9" s="1"/>
  <c r="J2164" i="9" a="1"/>
  <c r="J2164" i="9"/>
  <c r="J2165" i="9" a="1"/>
  <c r="J2165" i="9" s="1"/>
  <c r="J2166" i="9" a="1"/>
  <c r="J2166" i="9" s="1"/>
  <c r="J2167" i="9" a="1"/>
  <c r="J2167" i="9" s="1"/>
  <c r="J2168" i="9" a="1"/>
  <c r="J2168" i="9" s="1"/>
  <c r="J2169" i="9" a="1"/>
  <c r="J2169" i="9" s="1"/>
  <c r="J2170" i="9" a="1"/>
  <c r="J2170" i="9" s="1"/>
  <c r="J2171" i="9" a="1"/>
  <c r="J2171" i="9" s="1"/>
  <c r="J2172" i="9" a="1"/>
  <c r="J2172" i="9" s="1"/>
  <c r="J2173" i="9" a="1"/>
  <c r="J2173" i="9" s="1"/>
  <c r="J2174" i="9" a="1"/>
  <c r="J2174" i="9" s="1"/>
  <c r="J2175" i="9" a="1"/>
  <c r="J2175" i="9" s="1"/>
  <c r="J2176" i="9" a="1"/>
  <c r="J2176" i="9" s="1"/>
  <c r="J2177" i="9" a="1"/>
  <c r="J2177" i="9" s="1"/>
  <c r="J2178" i="9" a="1"/>
  <c r="J2178" i="9" s="1"/>
  <c r="J2179" i="9" a="1"/>
  <c r="J2179" i="9" s="1"/>
  <c r="J2180" i="9" a="1"/>
  <c r="J2180" i="9" s="1"/>
  <c r="J2181" i="9" a="1"/>
  <c r="J2181" i="9" s="1"/>
  <c r="J2182" i="9" a="1"/>
  <c r="J2182" i="9" s="1"/>
  <c r="J2183" i="9" a="1"/>
  <c r="J2183" i="9" s="1"/>
  <c r="J2184" i="9" a="1"/>
  <c r="J2184" i="9" s="1"/>
  <c r="J2185" i="9" a="1"/>
  <c r="J2185" i="9" s="1"/>
  <c r="J2186" i="9" a="1"/>
  <c r="J2186" i="9" s="1"/>
  <c r="J2187" i="9" a="1"/>
  <c r="J2187" i="9" s="1"/>
  <c r="J2188" i="9" a="1"/>
  <c r="J2188" i="9" s="1"/>
  <c r="J2189" i="9" a="1"/>
  <c r="J2189" i="9" s="1"/>
  <c r="J2190" i="9" a="1"/>
  <c r="J2190" i="9" s="1"/>
  <c r="J2191" i="9" a="1"/>
  <c r="J2191" i="9"/>
  <c r="J2192" i="9" a="1"/>
  <c r="J2192" i="9" s="1"/>
  <c r="J2193" i="9" a="1"/>
  <c r="J2193" i="9" s="1"/>
  <c r="J2194" i="9" a="1"/>
  <c r="J2194" i="9" s="1"/>
  <c r="J2195" i="9" a="1"/>
  <c r="J2195" i="9" s="1"/>
  <c r="J2196" i="9" a="1"/>
  <c r="J2196" i="9" s="1"/>
  <c r="J2197" i="9" a="1"/>
  <c r="J2197" i="9" s="1"/>
  <c r="J2198" i="9" a="1"/>
  <c r="J2198" i="9" s="1"/>
  <c r="J2199" i="9" a="1"/>
  <c r="J2199" i="9" s="1"/>
  <c r="J2200" i="9" a="1"/>
  <c r="J2200" i="9" s="1"/>
  <c r="J2201" i="9" a="1"/>
  <c r="J2201" i="9" s="1"/>
  <c r="J2202" i="9" a="1"/>
  <c r="J2202" i="9" s="1"/>
  <c r="J2203" i="9" a="1"/>
  <c r="J2203" i="9" s="1"/>
  <c r="J2204" i="9" a="1"/>
  <c r="J2204" i="9" s="1"/>
  <c r="J2205" i="9" a="1"/>
  <c r="J2205" i="9"/>
  <c r="J2206" i="9" a="1"/>
  <c r="J2206" i="9" s="1"/>
  <c r="J2207" i="9" a="1"/>
  <c r="J2207" i="9" s="1"/>
  <c r="J2208" i="9" a="1"/>
  <c r="J2208" i="9" s="1"/>
  <c r="J2209" i="9" a="1"/>
  <c r="J2209" i="9" s="1"/>
  <c r="J2210" i="9" a="1"/>
  <c r="J2210" i="9" s="1"/>
  <c r="J2211" i="9" a="1"/>
  <c r="J2211" i="9" s="1"/>
  <c r="J2212" i="9" a="1"/>
  <c r="J2212" i="9" s="1"/>
  <c r="J2213" i="9" a="1"/>
  <c r="J2213" i="9" s="1"/>
  <c r="J2214" i="9" a="1"/>
  <c r="J2214" i="9" s="1"/>
  <c r="J2215" i="9" a="1"/>
  <c r="J2215" i="9" s="1"/>
  <c r="J2216" i="9" a="1"/>
  <c r="J2216" i="9" s="1"/>
  <c r="J2217" i="9" a="1"/>
  <c r="J2217" i="9" s="1"/>
  <c r="J2218" i="9" a="1"/>
  <c r="J2218" i="9" s="1"/>
  <c r="J2219" i="9" a="1"/>
  <c r="J2219" i="9" s="1"/>
  <c r="J2220" i="9" a="1"/>
  <c r="J2220" i="9" s="1"/>
  <c r="J2221" i="9" a="1"/>
  <c r="J2221" i="9" s="1"/>
  <c r="J2222" i="9" a="1"/>
  <c r="J2222" i="9" s="1"/>
  <c r="J2223" i="9" a="1"/>
  <c r="J2223" i="9" s="1"/>
  <c r="J2224" i="9" a="1"/>
  <c r="J2224" i="9" s="1"/>
  <c r="J2225" i="9" a="1"/>
  <c r="J2225" i="9" s="1"/>
  <c r="J2226" i="9" a="1"/>
  <c r="J2226" i="9"/>
  <c r="J2227" i="9" a="1"/>
  <c r="J2227" i="9" s="1"/>
  <c r="J2228" i="9" a="1"/>
  <c r="J2228" i="9" s="1"/>
  <c r="J2229" i="9" a="1"/>
  <c r="J2229" i="9" s="1"/>
  <c r="J2230" i="9" a="1"/>
  <c r="J2230" i="9" s="1"/>
  <c r="J2231" i="9" a="1"/>
  <c r="J2231" i="9" s="1"/>
  <c r="J2232" i="9" a="1"/>
  <c r="J2232" i="9" s="1"/>
  <c r="J2233" i="9" a="1"/>
  <c r="J2233" i="9" s="1"/>
  <c r="J2234" i="9" a="1"/>
  <c r="J2234" i="9"/>
  <c r="J2235" i="9" a="1"/>
  <c r="J2235" i="9" s="1"/>
  <c r="J2236" i="9" a="1"/>
  <c r="J2236" i="9" s="1"/>
  <c r="J2237" i="9" a="1"/>
  <c r="J2237" i="9" s="1"/>
  <c r="J2238" i="9" a="1"/>
  <c r="J2238" i="9" s="1"/>
  <c r="J2239" i="9" a="1"/>
  <c r="J2239" i="9" s="1"/>
  <c r="J2240" i="9" a="1"/>
  <c r="J2240" i="9" s="1"/>
  <c r="J2241" i="9" a="1"/>
  <c r="J2241" i="9" s="1"/>
  <c r="J2242" i="9" a="1"/>
  <c r="J2242" i="9" s="1"/>
  <c r="J2243" i="9" a="1"/>
  <c r="J2243" i="9" s="1"/>
  <c r="J2244" i="9" a="1"/>
  <c r="J2244" i="9" s="1"/>
  <c r="J2245" i="9" a="1"/>
  <c r="J2245" i="9" s="1"/>
  <c r="J2246" i="9" a="1"/>
  <c r="J2246" i="9" s="1"/>
  <c r="J2247" i="9" a="1"/>
  <c r="J2247" i="9" s="1"/>
  <c r="J2248" i="9" a="1"/>
  <c r="J2248" i="9" s="1"/>
  <c r="J2249" i="9" a="1"/>
  <c r="J2249" i="9" s="1"/>
  <c r="J2250" i="9" a="1"/>
  <c r="J2250" i="9" s="1"/>
  <c r="J2251" i="9" a="1"/>
  <c r="J2251" i="9" s="1"/>
  <c r="J2252" i="9" a="1"/>
  <c r="J2252" i="9" s="1"/>
  <c r="J2253" i="9" a="1"/>
  <c r="J2253" i="9" s="1"/>
  <c r="J2254" i="9" a="1"/>
  <c r="J2254" i="9"/>
  <c r="J2255" i="9" a="1"/>
  <c r="J2255" i="9" s="1"/>
  <c r="J2256" i="9" a="1"/>
  <c r="J2256" i="9" s="1"/>
  <c r="J2257" i="9" a="1"/>
  <c r="J2257" i="9" s="1"/>
  <c r="J2258" i="9" a="1"/>
  <c r="J2258" i="9" s="1"/>
  <c r="J2259" i="9" a="1"/>
  <c r="J2259" i="9" s="1"/>
  <c r="J2260" i="9" a="1"/>
  <c r="J2260" i="9" s="1"/>
  <c r="J2261" i="9" a="1"/>
  <c r="J2261" i="9" s="1"/>
  <c r="J2262" i="9" a="1"/>
  <c r="J2262" i="9" s="1"/>
  <c r="J2263" i="9" a="1"/>
  <c r="J2263" i="9" s="1"/>
  <c r="J2264" i="9" a="1"/>
  <c r="J2264" i="9" s="1"/>
  <c r="J2265" i="9" a="1"/>
  <c r="J2265" i="9" s="1"/>
  <c r="J2266" i="9" a="1"/>
  <c r="J2266" i="9"/>
  <c r="J2267" i="9" a="1"/>
  <c r="J2267" i="9" s="1"/>
  <c r="J2268" i="9" a="1"/>
  <c r="J2268" i="9" s="1"/>
  <c r="J2269" i="9" a="1"/>
  <c r="J2269" i="9" s="1"/>
  <c r="J2270" i="9" a="1"/>
  <c r="J2270" i="9" s="1"/>
  <c r="J2271" i="9" a="1"/>
  <c r="J2271" i="9" s="1"/>
  <c r="J2272" i="9" a="1"/>
  <c r="J2272" i="9" s="1"/>
  <c r="J2273" i="9" a="1"/>
  <c r="J2273" i="9" s="1"/>
  <c r="J2274" i="9" a="1"/>
  <c r="J2274" i="9" s="1"/>
  <c r="J2275" i="9" a="1"/>
  <c r="J2275" i="9" s="1"/>
  <c r="J2276" i="9" a="1"/>
  <c r="J2276" i="9"/>
  <c r="J2277" i="9" a="1"/>
  <c r="J2277" i="9" s="1"/>
  <c r="J2278" i="9" a="1"/>
  <c r="J2278" i="9" s="1"/>
  <c r="J2279" i="9" a="1"/>
  <c r="J2279" i="9" s="1"/>
  <c r="J2280" i="9" a="1"/>
  <c r="J2280" i="9" s="1"/>
  <c r="J2281" i="9" a="1"/>
  <c r="J2281" i="9" s="1"/>
  <c r="J2282" i="9" a="1"/>
  <c r="J2282" i="9" s="1"/>
  <c r="J2283" i="9" a="1"/>
  <c r="J2283" i="9" s="1"/>
  <c r="J2284" i="9" a="1"/>
  <c r="J2284" i="9"/>
  <c r="J2285" i="9" a="1"/>
  <c r="J2285" i="9" s="1"/>
  <c r="J2286" i="9" a="1"/>
  <c r="J2286" i="9" s="1"/>
  <c r="J2287" i="9" a="1"/>
  <c r="J2287" i="9" s="1"/>
  <c r="J2288" i="9" a="1"/>
  <c r="J2288" i="9" s="1"/>
  <c r="J2289" i="9" a="1"/>
  <c r="J2289" i="9" s="1"/>
  <c r="J2290" i="9" a="1"/>
  <c r="J2290" i="9" s="1"/>
  <c r="J2291" i="9" a="1"/>
  <c r="J2291" i="9" s="1"/>
  <c r="J2292" i="9" a="1"/>
  <c r="J2292" i="9" s="1"/>
  <c r="J2293" i="9" a="1"/>
  <c r="J2293" i="9" s="1"/>
  <c r="J2294" i="9" a="1"/>
  <c r="J2294" i="9" s="1"/>
  <c r="J2295" i="9" a="1"/>
  <c r="J2295" i="9" s="1"/>
  <c r="J2296" i="9" a="1"/>
  <c r="J2296" i="9" s="1"/>
  <c r="J2297" i="9" a="1"/>
  <c r="J2297" i="9" s="1"/>
  <c r="J2298" i="9" a="1"/>
  <c r="J2298" i="9" s="1"/>
  <c r="J2299" i="9" a="1"/>
  <c r="J2299" i="9" s="1"/>
  <c r="J2300" i="9" a="1"/>
  <c r="J2300" i="9" s="1"/>
  <c r="J2301" i="9" a="1"/>
  <c r="J2301" i="9" s="1"/>
  <c r="J2302" i="9" a="1"/>
  <c r="J2302" i="9" s="1"/>
  <c r="J2303" i="9" a="1"/>
  <c r="J2303" i="9" s="1"/>
  <c r="J2304" i="9" a="1"/>
  <c r="J2304" i="9" s="1"/>
  <c r="J2305" i="9" a="1"/>
  <c r="J2305" i="9"/>
  <c r="J2306" i="9" a="1"/>
  <c r="J2306" i="9" s="1"/>
  <c r="J2307" i="9" a="1"/>
  <c r="J2307" i="9" s="1"/>
  <c r="J2308" i="9" a="1"/>
  <c r="J2308" i="9" s="1"/>
  <c r="J2309" i="9" a="1"/>
  <c r="J2309" i="9" s="1"/>
  <c r="J2310" i="9" a="1"/>
  <c r="J2310" i="9"/>
  <c r="J2311" i="9" a="1"/>
  <c r="J2311" i="9" s="1"/>
  <c r="J2312" i="9" a="1"/>
  <c r="J2312" i="9" s="1"/>
  <c r="J2313" i="9" a="1"/>
  <c r="J2313" i="9" s="1"/>
  <c r="J2314" i="9" a="1"/>
  <c r="J2314" i="9" s="1"/>
  <c r="J2315" i="9" a="1"/>
  <c r="J2315" i="9" s="1"/>
  <c r="J2316" i="9" a="1"/>
  <c r="J2316" i="9" s="1"/>
  <c r="J2317" i="9" a="1"/>
  <c r="J2317" i="9" s="1"/>
  <c r="J2318" i="9" a="1"/>
  <c r="J2318" i="9" s="1"/>
  <c r="J2319" i="9" a="1"/>
  <c r="J2319" i="9"/>
  <c r="J2320" i="9" a="1"/>
  <c r="J2320" i="9" s="1"/>
  <c r="J2321" i="9" a="1"/>
  <c r="J2321" i="9" s="1"/>
  <c r="J2322" i="9" a="1"/>
  <c r="J2322" i="9" s="1"/>
  <c r="J2323" i="9" a="1"/>
  <c r="J2323" i="9"/>
  <c r="J2324" i="9" a="1"/>
  <c r="J2324" i="9" s="1"/>
  <c r="J2325" i="9" a="1"/>
  <c r="J2325" i="9" s="1"/>
  <c r="J2326" i="9" a="1"/>
  <c r="J2326" i="9" s="1"/>
  <c r="J2327" i="9" a="1"/>
  <c r="J2327" i="9" s="1"/>
  <c r="J2328" i="9" a="1"/>
  <c r="J2328" i="9" s="1"/>
  <c r="J2329" i="9" a="1"/>
  <c r="J2329" i="9" s="1"/>
  <c r="J2330" i="9" a="1"/>
  <c r="J2330" i="9"/>
  <c r="J2331" i="9" a="1"/>
  <c r="J2331" i="9" s="1"/>
  <c r="J2332" i="9" a="1"/>
  <c r="J2332" i="9" s="1"/>
  <c r="J2333" i="9" a="1"/>
  <c r="J2333" i="9" s="1"/>
  <c r="J2334" i="9" a="1"/>
  <c r="J2334" i="9" s="1"/>
  <c r="J2335" i="9" a="1"/>
  <c r="J2335" i="9" s="1"/>
  <c r="J2336" i="9" a="1"/>
  <c r="J2336" i="9" s="1"/>
  <c r="J2337" i="9" a="1"/>
  <c r="J2337" i="9" s="1"/>
  <c r="J2338" i="9" a="1"/>
  <c r="J2338" i="9" s="1"/>
  <c r="J2339" i="9" a="1"/>
  <c r="J2339" i="9" s="1"/>
  <c r="J2340" i="9" a="1"/>
  <c r="J2340" i="9" s="1"/>
  <c r="J2341" i="9" a="1"/>
  <c r="J2341" i="9" s="1"/>
  <c r="J2342" i="9" a="1"/>
  <c r="J2342" i="9" s="1"/>
  <c r="J2343" i="9" a="1"/>
  <c r="J2343" i="9" s="1"/>
  <c r="J2344" i="9" a="1"/>
  <c r="J2344" i="9" s="1"/>
  <c r="J2345" i="9" a="1"/>
  <c r="J2345" i="9" s="1"/>
  <c r="J2346" i="9" a="1"/>
  <c r="J2346" i="9"/>
  <c r="J2347" i="9" a="1"/>
  <c r="J2347" i="9" s="1"/>
  <c r="J2348" i="9" a="1"/>
  <c r="J2348" i="9" s="1"/>
  <c r="J2349" i="9" a="1"/>
  <c r="J2349" i="9" s="1"/>
  <c r="J2350" i="9" a="1"/>
  <c r="J2350" i="9" s="1"/>
  <c r="J2351" i="9" a="1"/>
  <c r="J2351" i="9" s="1"/>
  <c r="J2352" i="9" a="1"/>
  <c r="J2352" i="9" s="1"/>
  <c r="J2353" i="9" a="1"/>
  <c r="J2353" i="9" s="1"/>
  <c r="J2354" i="9" a="1"/>
  <c r="J2354" i="9"/>
  <c r="J2355" i="9" a="1"/>
  <c r="J2355" i="9" s="1"/>
  <c r="J2356" i="9" a="1"/>
  <c r="J2356" i="9" s="1"/>
  <c r="J2357" i="9" a="1"/>
  <c r="J2357" i="9"/>
  <c r="J2358" i="9" a="1"/>
  <c r="J2358" i="9"/>
  <c r="J2359" i="9" a="1"/>
  <c r="J2359" i="9" s="1"/>
  <c r="J2360" i="9" a="1"/>
  <c r="J2360" i="9" s="1"/>
  <c r="J2361" i="9" a="1"/>
  <c r="J2361" i="9" s="1"/>
  <c r="J2362" i="9" a="1"/>
  <c r="J2362" i="9" s="1"/>
  <c r="J2363" i="9" a="1"/>
  <c r="J2363" i="9" s="1"/>
  <c r="J2364" i="9" a="1"/>
  <c r="J2364" i="9"/>
  <c r="J2365" i="9" a="1"/>
  <c r="J2365" i="9" s="1"/>
  <c r="J2366" i="9" a="1"/>
  <c r="J2366" i="9" s="1"/>
  <c r="J2367" i="9" a="1"/>
  <c r="J2367" i="9" s="1"/>
  <c r="J2368" i="9" a="1"/>
  <c r="J2368" i="9" s="1"/>
  <c r="J2369" i="9" a="1"/>
  <c r="J2369" i="9" s="1"/>
  <c r="J2370" i="9" a="1"/>
  <c r="J2370" i="9" s="1"/>
  <c r="J2371" i="9" a="1"/>
  <c r="J2371" i="9" s="1"/>
  <c r="J2372" i="9" a="1"/>
  <c r="J2372" i="9" s="1"/>
  <c r="J2373" i="9" a="1"/>
  <c r="J2373" i="9" s="1"/>
  <c r="J2374" i="9" a="1"/>
  <c r="J2374" i="9" s="1"/>
  <c r="J2375" i="9" a="1"/>
  <c r="J2375" i="9" s="1"/>
  <c r="J2376" i="9" a="1"/>
  <c r="J2376" i="9" s="1"/>
  <c r="J2377" i="9" a="1"/>
  <c r="J2377" i="9"/>
  <c r="J2378" i="9" a="1"/>
  <c r="J2378" i="9" s="1"/>
  <c r="J2379" i="9" a="1"/>
  <c r="J2379" i="9" s="1"/>
  <c r="J2380" i="9" a="1"/>
  <c r="J2380" i="9" s="1"/>
  <c r="J2381" i="9" a="1"/>
  <c r="J2381" i="9" s="1"/>
  <c r="J2382" i="9" a="1"/>
  <c r="J2382" i="9" s="1"/>
  <c r="J2383" i="9" a="1"/>
  <c r="J2383" i="9" s="1"/>
  <c r="J2384" i="9" a="1"/>
  <c r="J2384" i="9" s="1"/>
  <c r="J2385" i="9" a="1"/>
  <c r="J2385" i="9" s="1"/>
  <c r="J2386" i="9" a="1"/>
  <c r="J2386" i="9" s="1"/>
  <c r="J2387" i="9" a="1"/>
  <c r="J2387" i="9" s="1"/>
  <c r="J2388" i="9" a="1"/>
  <c r="J2388" i="9"/>
  <c r="J2389" i="9" a="1"/>
  <c r="J2389" i="9" s="1"/>
  <c r="J2390" i="9" a="1"/>
  <c r="J2390" i="9" s="1"/>
  <c r="J2391" i="9" a="1"/>
  <c r="J2391" i="9" s="1"/>
  <c r="J2392" i="9" a="1"/>
  <c r="J2392" i="9" s="1"/>
  <c r="J2393" i="9" a="1"/>
  <c r="J2393" i="9" s="1"/>
  <c r="J2394" i="9" a="1"/>
  <c r="J2394" i="9" s="1"/>
  <c r="J2395" i="9" a="1"/>
  <c r="J2395" i="9" s="1"/>
  <c r="J2396" i="9" a="1"/>
  <c r="J2396" i="9" s="1"/>
  <c r="J2397" i="9" a="1"/>
  <c r="J2397" i="9" s="1"/>
  <c r="J2398" i="9" a="1"/>
  <c r="J2398" i="9" s="1"/>
  <c r="J2399" i="9" a="1"/>
  <c r="J2399" i="9" s="1"/>
  <c r="J2400" i="9" a="1"/>
  <c r="J2400" i="9" s="1"/>
  <c r="J2401" i="9" a="1"/>
  <c r="J2401" i="9" s="1"/>
  <c r="J2402" i="9" a="1"/>
  <c r="J2402" i="9" s="1"/>
  <c r="J2403" i="9" a="1"/>
  <c r="J2403" i="9" s="1"/>
  <c r="J2404" i="9" a="1"/>
  <c r="J2404" i="9" s="1"/>
  <c r="J2405" i="9" a="1"/>
  <c r="J2405" i="9" s="1"/>
  <c r="J2406" i="9" a="1"/>
  <c r="J2406" i="9" s="1"/>
  <c r="J2407" i="9" a="1"/>
  <c r="J2407" i="9" s="1"/>
  <c r="J2408" i="9" a="1"/>
  <c r="J2408" i="9" s="1"/>
  <c r="J2409" i="9" a="1"/>
  <c r="J2409" i="9" s="1"/>
  <c r="J2410" i="9" a="1"/>
  <c r="J2410" i="9" s="1"/>
  <c r="J2411" i="9" a="1"/>
  <c r="J2411" i="9" s="1"/>
  <c r="J2412" i="9" a="1"/>
  <c r="J2412" i="9" s="1"/>
  <c r="J2413" i="9" a="1"/>
  <c r="J2413" i="9" s="1"/>
  <c r="J2414" i="9" a="1"/>
  <c r="J2414" i="9" s="1"/>
  <c r="J2415" i="9" a="1"/>
  <c r="J2415" i="9"/>
  <c r="J2416" i="9" a="1"/>
  <c r="J2416" i="9" s="1"/>
  <c r="J2417" i="9" a="1"/>
  <c r="J2417" i="9" s="1"/>
  <c r="J2418" i="9" a="1"/>
  <c r="J2418" i="9" s="1"/>
  <c r="J2419" i="9" a="1"/>
  <c r="J2419" i="9" s="1"/>
  <c r="J2420" i="9" a="1"/>
  <c r="J2420" i="9" s="1"/>
  <c r="J2421" i="9" a="1"/>
  <c r="J2421" i="9" s="1"/>
  <c r="J2422" i="9" a="1"/>
  <c r="J2422" i="9" s="1"/>
  <c r="J2423" i="9" a="1"/>
  <c r="J2423" i="9" s="1"/>
  <c r="J2424" i="9" a="1"/>
  <c r="J2424" i="9" s="1"/>
  <c r="J2425" i="9" a="1"/>
  <c r="J2425" i="9" s="1"/>
  <c r="J2426" i="9" a="1"/>
  <c r="J2426" i="9" s="1"/>
  <c r="J2427" i="9" a="1"/>
  <c r="J2427" i="9"/>
  <c r="J2428" i="9" a="1"/>
  <c r="J2428" i="9" s="1"/>
  <c r="J2429" i="9" a="1"/>
  <c r="J2429" i="9" s="1"/>
  <c r="J2430" i="9" a="1"/>
  <c r="J2430" i="9" s="1"/>
  <c r="J2431" i="9" a="1"/>
  <c r="J2431" i="9" s="1"/>
  <c r="J2432" i="9" a="1"/>
  <c r="J2432" i="9" s="1"/>
  <c r="J2433" i="9" a="1"/>
  <c r="J2433" i="9" s="1"/>
  <c r="J2434" i="9" a="1"/>
  <c r="J2434" i="9" s="1"/>
  <c r="J2435" i="9" a="1"/>
  <c r="J2435" i="9" s="1"/>
  <c r="J2436" i="9" a="1"/>
  <c r="J2436" i="9" s="1"/>
  <c r="J2437" i="9" a="1"/>
  <c r="J2437" i="9" s="1"/>
  <c r="J2438" i="9" a="1"/>
  <c r="J2438" i="9" s="1"/>
  <c r="J2439" i="9" a="1"/>
  <c r="J2439" i="9" s="1"/>
  <c r="J2440" i="9" a="1"/>
  <c r="J2440" i="9" s="1"/>
  <c r="J2441" i="9" a="1"/>
  <c r="J2441" i="9" s="1"/>
  <c r="J2442" i="9" a="1"/>
  <c r="J2442" i="9" s="1"/>
  <c r="J2443" i="9" a="1"/>
  <c r="J2443" i="9" s="1"/>
  <c r="J2444" i="9" a="1"/>
  <c r="J2444" i="9" s="1"/>
  <c r="J2445" i="9" a="1"/>
  <c r="J2445" i="9" s="1"/>
  <c r="J2446" i="9" a="1"/>
  <c r="J2446" i="9" s="1"/>
  <c r="J2447" i="9" a="1"/>
  <c r="J2447" i="9" s="1"/>
  <c r="J2448" i="9" a="1"/>
  <c r="J2448" i="9"/>
  <c r="J2449" i="9" a="1"/>
  <c r="J2449" i="9" s="1"/>
  <c r="J2450" i="9" a="1"/>
  <c r="J2450" i="9"/>
  <c r="J2451" i="9" a="1"/>
  <c r="J2451" i="9" s="1"/>
  <c r="J2452" i="9" a="1"/>
  <c r="J2452" i="9" s="1"/>
  <c r="J2453" i="9" a="1"/>
  <c r="J2453" i="9" s="1"/>
  <c r="J2454" i="9" a="1"/>
  <c r="J2454" i="9" s="1"/>
  <c r="J2455" i="9" a="1"/>
  <c r="J2455" i="9" s="1"/>
  <c r="J2456" i="9" a="1"/>
  <c r="J2456" i="9" s="1"/>
  <c r="J2457" i="9" a="1"/>
  <c r="J2457" i="9" s="1"/>
  <c r="J2458" i="9" a="1"/>
  <c r="J2458" i="9" s="1"/>
  <c r="J2459" i="9" a="1"/>
  <c r="J2459" i="9" s="1"/>
  <c r="J2460" i="9" a="1"/>
  <c r="J2460" i="9" s="1"/>
  <c r="J2461" i="9" a="1"/>
  <c r="J2461" i="9" s="1"/>
  <c r="J2462" i="9" a="1"/>
  <c r="J2462" i="9" s="1"/>
  <c r="J2463" i="9" a="1"/>
  <c r="J2463" i="9" s="1"/>
  <c r="J2464" i="9" a="1"/>
  <c r="J2464" i="9" s="1"/>
  <c r="J2465" i="9" a="1"/>
  <c r="J2465" i="9" s="1"/>
  <c r="J2466" i="9" a="1"/>
  <c r="J2466" i="9" s="1"/>
  <c r="J2467" i="9" a="1"/>
  <c r="J2467" i="9" s="1"/>
  <c r="J2468" i="9" a="1"/>
  <c r="J2468" i="9" s="1"/>
  <c r="J2469" i="9" a="1"/>
  <c r="J2469" i="9"/>
  <c r="J2470" i="9" a="1"/>
  <c r="J2470" i="9" s="1"/>
  <c r="J2471" i="9" a="1"/>
  <c r="J2471" i="9" s="1"/>
  <c r="J2472" i="9" a="1"/>
  <c r="J2472" i="9" s="1"/>
  <c r="J2473" i="9" a="1"/>
  <c r="J2473" i="9" s="1"/>
  <c r="J2474" i="9" a="1"/>
  <c r="J2474" i="9" s="1"/>
  <c r="J2475" i="9" a="1"/>
  <c r="J2475" i="9" s="1"/>
  <c r="J2476" i="9" a="1"/>
  <c r="J2476" i="9" s="1"/>
  <c r="J2477" i="9" a="1"/>
  <c r="J2477" i="9" s="1"/>
  <c r="J2478" i="9" a="1"/>
  <c r="J2478" i="9" s="1"/>
  <c r="J2479" i="9" a="1"/>
  <c r="J2479" i="9" s="1"/>
  <c r="J2480" i="9" a="1"/>
  <c r="J2480" i="9" s="1"/>
  <c r="J2481" i="9" a="1"/>
  <c r="J2481" i="9" s="1"/>
  <c r="J2482" i="9" a="1"/>
  <c r="J2482" i="9" s="1"/>
  <c r="J2483" i="9" a="1"/>
  <c r="J2483" i="9"/>
  <c r="J2484" i="9" a="1"/>
  <c r="J2484" i="9"/>
  <c r="J2485" i="9" a="1"/>
  <c r="J2485" i="9" s="1"/>
  <c r="J2486" i="9" a="1"/>
  <c r="J2486" i="9"/>
  <c r="J2487" i="9" a="1"/>
  <c r="J2487" i="9" s="1"/>
  <c r="J2488" i="9" a="1"/>
  <c r="J2488" i="9" s="1"/>
  <c r="J2489" i="9" a="1"/>
  <c r="J2489" i="9" s="1"/>
  <c r="J2490" i="9" a="1"/>
  <c r="J2490" i="9" s="1"/>
  <c r="J2491" i="9" a="1"/>
  <c r="J2491" i="9" s="1"/>
  <c r="J2492" i="9" a="1"/>
  <c r="J2492" i="9" s="1"/>
  <c r="J2493" i="9" a="1"/>
  <c r="J2493" i="9" s="1"/>
  <c r="J2494" i="9" a="1"/>
  <c r="J2494" i="9" s="1"/>
  <c r="J2495" i="9" a="1"/>
  <c r="J2495" i="9" s="1"/>
  <c r="J2496" i="9" a="1"/>
  <c r="J2496" i="9" s="1"/>
  <c r="J2497" i="9" a="1"/>
  <c r="J2497" i="9" s="1"/>
  <c r="J2498" i="9" a="1"/>
  <c r="J2498" i="9" s="1"/>
  <c r="J2499" i="9" a="1"/>
  <c r="J2499" i="9" s="1"/>
  <c r="J2500" i="9" a="1"/>
  <c r="J2500" i="9" s="1"/>
  <c r="J2501" i="9" a="1"/>
  <c r="J2501" i="9" s="1"/>
  <c r="J2502" i="9" a="1"/>
  <c r="J2502" i="9" s="1"/>
  <c r="J2503" i="9" a="1"/>
  <c r="J2503" i="9" s="1"/>
  <c r="J2504" i="9" a="1"/>
  <c r="J2504" i="9" s="1"/>
  <c r="J2505" i="9" a="1"/>
  <c r="J2505" i="9" s="1"/>
  <c r="J2506" i="9" a="1"/>
  <c r="J2506" i="9" s="1"/>
  <c r="J2507" i="9" a="1"/>
  <c r="J2507" i="9" s="1"/>
  <c r="J2508" i="9" a="1"/>
  <c r="J2508" i="9" s="1"/>
  <c r="J2509" i="9" a="1"/>
  <c r="J2509" i="9" s="1"/>
  <c r="J2510" i="9" a="1"/>
  <c r="J2510" i="9" s="1"/>
  <c r="J2511" i="9" a="1"/>
  <c r="J2511" i="9" s="1"/>
  <c r="J2512" i="9" a="1"/>
  <c r="J2512" i="9" s="1"/>
  <c r="J2513" i="9" a="1"/>
  <c r="J2513" i="9" s="1"/>
  <c r="J2514" i="9" a="1"/>
  <c r="J2514" i="9" s="1"/>
  <c r="J2515" i="9" a="1"/>
  <c r="J2515" i="9" s="1"/>
  <c r="J2516" i="9" a="1"/>
  <c r="J2516" i="9" s="1"/>
  <c r="J2517" i="9" a="1"/>
  <c r="J2517" i="9" s="1"/>
  <c r="J2518" i="9" a="1"/>
  <c r="J2518" i="9"/>
  <c r="J2519" i="9" a="1"/>
  <c r="J2519" i="9" s="1"/>
  <c r="J2520" i="9" a="1"/>
  <c r="J2520" i="9" s="1"/>
  <c r="J2521" i="9" a="1"/>
  <c r="J2521" i="9" s="1"/>
  <c r="J2522" i="9" a="1"/>
  <c r="J2522" i="9" s="1"/>
  <c r="J2523" i="9" a="1"/>
  <c r="J2523" i="9" s="1"/>
  <c r="J2524" i="9" a="1"/>
  <c r="J2524" i="9" s="1"/>
  <c r="J2525" i="9" a="1"/>
  <c r="J2525" i="9"/>
  <c r="J2526" i="9" a="1"/>
  <c r="J2526" i="9" s="1"/>
  <c r="J2527" i="9" a="1"/>
  <c r="J2527" i="9" s="1"/>
  <c r="J2528" i="9" a="1"/>
  <c r="J2528" i="9" s="1"/>
  <c r="J2529" i="9" a="1"/>
  <c r="J2529" i="9" s="1"/>
  <c r="J2530" i="9" a="1"/>
  <c r="J2530" i="9" s="1"/>
  <c r="J2531" i="9" a="1"/>
  <c r="J2531" i="9" s="1"/>
  <c r="J2532" i="9" a="1"/>
  <c r="J2532" i="9" s="1"/>
  <c r="J2533" i="9" a="1"/>
  <c r="J2533" i="9" s="1"/>
  <c r="J2534" i="9" a="1"/>
  <c r="J2534" i="9" s="1"/>
  <c r="J2535" i="9" a="1"/>
  <c r="J2535" i="9" s="1"/>
  <c r="J2536" i="9" a="1"/>
  <c r="J2536" i="9" s="1"/>
  <c r="J2537" i="9" a="1"/>
  <c r="J2537" i="9" s="1"/>
  <c r="J2538" i="9" a="1"/>
  <c r="J2538" i="9" s="1"/>
  <c r="J2539" i="9" a="1"/>
  <c r="J2539" i="9" s="1"/>
  <c r="J2540" i="9" a="1"/>
  <c r="J2540" i="9" s="1"/>
  <c r="J2541" i="9" a="1"/>
  <c r="J2541" i="9" s="1"/>
  <c r="J2542" i="9" a="1"/>
  <c r="J2542" i="9" s="1"/>
  <c r="J2543" i="9" a="1"/>
  <c r="J2543" i="9" s="1"/>
  <c r="J2544" i="9" a="1"/>
  <c r="J2544" i="9" s="1"/>
  <c r="J2545" i="9" a="1"/>
  <c r="J2545" i="9" s="1"/>
  <c r="J2546" i="9" a="1"/>
  <c r="J2546" i="9" s="1"/>
  <c r="J2547" i="9" a="1"/>
  <c r="J2547" i="9" s="1"/>
  <c r="J2548" i="9" a="1"/>
  <c r="J2548" i="9" s="1"/>
  <c r="J2549" i="9" a="1"/>
  <c r="J2549" i="9" s="1"/>
  <c r="J2550" i="9" a="1"/>
  <c r="J2550" i="9" s="1"/>
  <c r="J2551" i="9" a="1"/>
  <c r="J2551" i="9" s="1"/>
  <c r="J2552" i="9" a="1"/>
  <c r="J2552" i="9" s="1"/>
  <c r="J2553" i="9" a="1"/>
  <c r="J2553" i="9" s="1"/>
  <c r="J2554" i="9" a="1"/>
  <c r="J2554" i="9" s="1"/>
  <c r="J2555" i="9" a="1"/>
  <c r="J2555" i="9" s="1"/>
  <c r="J2556" i="9" a="1"/>
  <c r="J2556" i="9" s="1"/>
  <c r="J2557" i="9" a="1"/>
  <c r="J2557" i="9" s="1"/>
  <c r="J2558" i="9" a="1"/>
  <c r="J2558" i="9" s="1"/>
  <c r="J2559" i="9" a="1"/>
  <c r="J2559" i="9" s="1"/>
  <c r="J2560" i="9" a="1"/>
  <c r="J2560" i="9" s="1"/>
  <c r="J2561" i="9" a="1"/>
  <c r="J2561" i="9" s="1"/>
  <c r="J2562" i="9" a="1"/>
  <c r="J2562" i="9" s="1"/>
  <c r="J2563" i="9" a="1"/>
  <c r="J2563" i="9" s="1"/>
  <c r="J2564" i="9" a="1"/>
  <c r="J2564" i="9" s="1"/>
  <c r="J2565" i="9" a="1"/>
  <c r="J2565" i="9" s="1"/>
  <c r="J2566" i="9" a="1"/>
  <c r="J2566" i="9" s="1"/>
  <c r="J2567" i="9" a="1"/>
  <c r="J2567" i="9"/>
  <c r="J2568" i="9" a="1"/>
  <c r="J2568" i="9" s="1"/>
  <c r="J2569" i="9" a="1"/>
  <c r="J2569" i="9" s="1"/>
  <c r="J2570" i="9" a="1"/>
  <c r="J2570" i="9" s="1"/>
  <c r="J2571" i="9" a="1"/>
  <c r="J2571" i="9" s="1"/>
  <c r="J2572" i="9" a="1"/>
  <c r="J2572" i="9" s="1"/>
  <c r="J2573" i="9" a="1"/>
  <c r="J2573" i="9" s="1"/>
  <c r="J2574" i="9" a="1"/>
  <c r="J2574" i="9" s="1"/>
  <c r="J2575" i="9" a="1"/>
  <c r="J2575" i="9" s="1"/>
  <c r="J2576" i="9" a="1"/>
  <c r="J2576" i="9" s="1"/>
  <c r="J2577" i="9" a="1"/>
  <c r="J2577" i="9" s="1"/>
  <c r="J2578" i="9" a="1"/>
  <c r="J2578" i="9" s="1"/>
  <c r="J2579" i="9" a="1"/>
  <c r="J2579" i="9" s="1"/>
  <c r="J2580" i="9" a="1"/>
  <c r="J2580" i="9" s="1"/>
  <c r="J2581" i="9" a="1"/>
  <c r="J2581" i="9" s="1"/>
  <c r="J2582" i="9" a="1"/>
  <c r="J2582" i="9" s="1"/>
  <c r="J2583" i="9" a="1"/>
  <c r="J2583" i="9" s="1"/>
  <c r="J2584" i="9" a="1"/>
  <c r="J2584" i="9" s="1"/>
  <c r="J2585" i="9" a="1"/>
  <c r="J2585" i="9" s="1"/>
  <c r="J2586" i="9" a="1"/>
  <c r="J2586" i="9" s="1"/>
  <c r="J2587" i="9" a="1"/>
  <c r="J2587" i="9" s="1"/>
  <c r="J2588" i="9" a="1"/>
  <c r="J2588" i="9" s="1"/>
  <c r="J2589" i="9" a="1"/>
  <c r="J2589" i="9" s="1"/>
  <c r="J2590" i="9" a="1"/>
  <c r="J2590" i="9" s="1"/>
  <c r="J2591" i="9" a="1"/>
  <c r="J2591" i="9" s="1"/>
  <c r="J2592" i="9" a="1"/>
  <c r="J2592" i="9" s="1"/>
  <c r="J2593" i="9" a="1"/>
  <c r="J2593" i="9" s="1"/>
  <c r="J2594" i="9" a="1"/>
  <c r="J2594" i="9" s="1"/>
  <c r="J2595" i="9" a="1"/>
  <c r="J2595" i="9" s="1"/>
  <c r="J2596" i="9" a="1"/>
  <c r="J2596" i="9" s="1"/>
  <c r="J2597" i="9" a="1"/>
  <c r="J2597" i="9" s="1"/>
  <c r="J2598" i="9" a="1"/>
  <c r="J2598" i="9"/>
  <c r="J2599" i="9" a="1"/>
  <c r="J2599" i="9" s="1"/>
  <c r="J2600" i="9" a="1"/>
  <c r="J2600" i="9" s="1"/>
  <c r="J2601" i="9" a="1"/>
  <c r="J2601" i="9"/>
  <c r="J2602" i="9" a="1"/>
  <c r="J2602" i="9" s="1"/>
  <c r="J2603" i="9" a="1"/>
  <c r="J2603" i="9"/>
  <c r="J2604" i="9" a="1"/>
  <c r="J2604" i="9" s="1"/>
  <c r="J2605" i="9" a="1"/>
  <c r="J2605" i="9" s="1"/>
  <c r="J2606" i="9" a="1"/>
  <c r="J2606" i="9" s="1"/>
  <c r="J2607" i="9" a="1"/>
  <c r="J2607" i="9" s="1"/>
  <c r="J2608" i="9" a="1"/>
  <c r="J2608" i="9" s="1"/>
  <c r="J2609" i="9" a="1"/>
  <c r="J2609" i="9" s="1"/>
  <c r="J2610" i="9" a="1"/>
  <c r="J2610" i="9" s="1"/>
  <c r="J2611" i="9" a="1"/>
  <c r="J2611" i="9" s="1"/>
  <c r="J2612" i="9" a="1"/>
  <c r="J2612" i="9" s="1"/>
  <c r="J2613" i="9" a="1"/>
  <c r="J2613" i="9" s="1"/>
  <c r="J2614" i="9" a="1"/>
  <c r="J2614" i="9" s="1"/>
  <c r="J2615" i="9" a="1"/>
  <c r="J2615" i="9" s="1"/>
  <c r="J2616" i="9" a="1"/>
  <c r="J2616" i="9"/>
  <c r="J2617" i="9" a="1"/>
  <c r="J2617" i="9" s="1"/>
  <c r="J2618" i="9" a="1"/>
  <c r="J2618" i="9" s="1"/>
  <c r="J2619" i="9" a="1"/>
  <c r="J2619" i="9" s="1"/>
  <c r="J2620" i="9" a="1"/>
  <c r="J2620" i="9" s="1"/>
  <c r="J2621" i="9" a="1"/>
  <c r="J2621" i="9" s="1"/>
  <c r="J2622" i="9" a="1"/>
  <c r="J2622" i="9" s="1"/>
  <c r="J2623" i="9" a="1"/>
  <c r="J2623" i="9"/>
  <c r="J2624" i="9" a="1"/>
  <c r="J2624" i="9" s="1"/>
  <c r="J2625" i="9" a="1"/>
  <c r="J2625" i="9" s="1"/>
  <c r="J2626" i="9" a="1"/>
  <c r="J2626" i="9" s="1"/>
  <c r="J2627" i="9" a="1"/>
  <c r="J2627" i="9" s="1"/>
  <c r="J2628" i="9" a="1"/>
  <c r="J2628" i="9" s="1"/>
  <c r="J2629" i="9" a="1"/>
  <c r="J2629" i="9" s="1"/>
  <c r="J2630" i="9" a="1"/>
  <c r="J2630" i="9" s="1"/>
  <c r="J2631" i="9" a="1"/>
  <c r="J2631" i="9" s="1"/>
  <c r="J2632" i="9" a="1"/>
  <c r="J2632" i="9" s="1"/>
  <c r="J2633" i="9" a="1"/>
  <c r="J2633" i="9" s="1"/>
  <c r="J2634" i="9" a="1"/>
  <c r="J2634" i="9"/>
  <c r="J2635" i="9" a="1"/>
  <c r="J2635" i="9" s="1"/>
  <c r="J2636" i="9" a="1"/>
  <c r="J2636" i="9"/>
  <c r="J2637" i="9" a="1"/>
  <c r="J2637" i="9" s="1"/>
  <c r="J2638" i="9" a="1"/>
  <c r="J2638" i="9" s="1"/>
  <c r="J2639" i="9" a="1"/>
  <c r="J2639" i="9" s="1"/>
  <c r="J2640" i="9" a="1"/>
  <c r="J2640" i="9" s="1"/>
  <c r="J2641" i="9" a="1"/>
  <c r="J2641" i="9" s="1"/>
  <c r="J2642" i="9" a="1"/>
  <c r="J2642" i="9" s="1"/>
  <c r="J2643" i="9" a="1"/>
  <c r="J2643" i="9" s="1"/>
  <c r="J2644" i="9" a="1"/>
  <c r="J2644" i="9" s="1"/>
  <c r="J2645" i="9" a="1"/>
  <c r="J2645" i="9" s="1"/>
  <c r="J2646" i="9" a="1"/>
  <c r="J2646" i="9" s="1"/>
  <c r="J2647" i="9" a="1"/>
  <c r="J2647" i="9" s="1"/>
  <c r="J2648" i="9" a="1"/>
  <c r="J2648" i="9" s="1"/>
  <c r="J2649" i="9" a="1"/>
  <c r="J2649" i="9" s="1"/>
  <c r="J2650" i="9" a="1"/>
  <c r="J2650" i="9" s="1"/>
  <c r="J2651" i="9" a="1"/>
  <c r="J2651" i="9" s="1"/>
  <c r="J2652" i="9" a="1"/>
  <c r="J2652" i="9" s="1"/>
  <c r="J2653" i="9" a="1"/>
  <c r="J2653" i="9" s="1"/>
  <c r="J2654" i="9" a="1"/>
  <c r="J2654" i="9" s="1"/>
  <c r="J2655" i="9" a="1"/>
  <c r="J2655" i="9" s="1"/>
  <c r="J2656" i="9" a="1"/>
  <c r="J2656" i="9" s="1"/>
  <c r="J2657" i="9" a="1"/>
  <c r="J2657" i="9" s="1"/>
  <c r="J2658" i="9" a="1"/>
  <c r="J2658" i="9" s="1"/>
  <c r="J2659" i="9" a="1"/>
  <c r="J2659" i="9" s="1"/>
  <c r="J2660" i="9" a="1"/>
  <c r="J2660" i="9" s="1"/>
  <c r="J2661" i="9" a="1"/>
  <c r="J2661" i="9" s="1"/>
  <c r="J2662" i="9" a="1"/>
  <c r="J2662" i="9"/>
  <c r="J2663" i="9" a="1"/>
  <c r="J2663" i="9" s="1"/>
  <c r="J2664" i="9" a="1"/>
  <c r="J2664" i="9"/>
  <c r="J2665" i="9" a="1"/>
  <c r="J2665" i="9" s="1"/>
  <c r="J2666" i="9" a="1"/>
  <c r="J2666" i="9" s="1"/>
  <c r="J2667" i="9" a="1"/>
  <c r="J2667" i="9"/>
  <c r="J2668" i="9" a="1"/>
  <c r="J2668" i="9" s="1"/>
  <c r="J2669" i="9" a="1"/>
  <c r="J2669" i="9" s="1"/>
  <c r="J2670" i="9" a="1"/>
  <c r="J2670" i="9" s="1"/>
  <c r="J2671" i="9" a="1"/>
  <c r="J2671" i="9" s="1"/>
  <c r="J2672" i="9" a="1"/>
  <c r="J2672" i="9" s="1"/>
  <c r="J2673" i="9" a="1"/>
  <c r="J2673" i="9"/>
  <c r="J2674" i="9" a="1"/>
  <c r="J2674" i="9" s="1"/>
  <c r="J2675" i="9" a="1"/>
  <c r="J2675" i="9" s="1"/>
  <c r="J2676" i="9" a="1"/>
  <c r="J2676" i="9" s="1"/>
  <c r="J2677" i="9" a="1"/>
  <c r="J2677" i="9" s="1"/>
  <c r="J2678" i="9" a="1"/>
  <c r="J2678" i="9" s="1"/>
  <c r="J2679" i="9" a="1"/>
  <c r="J2679" i="9" s="1"/>
  <c r="J2680" i="9" a="1"/>
  <c r="J2680" i="9" s="1"/>
  <c r="J2681" i="9" a="1"/>
  <c r="J2681" i="9" s="1"/>
  <c r="J2682" i="9" a="1"/>
  <c r="J2682" i="9" s="1"/>
  <c r="J2683" i="9" a="1"/>
  <c r="J2683" i="9" s="1"/>
  <c r="J2684" i="9" a="1"/>
  <c r="J2684" i="9" s="1"/>
  <c r="J2685" i="9" a="1"/>
  <c r="J2685" i="9" s="1"/>
  <c r="J2686" i="9" a="1"/>
  <c r="J2686" i="9" s="1"/>
  <c r="J2687" i="9" a="1"/>
  <c r="J2687" i="9" s="1"/>
  <c r="J2688" i="9" a="1"/>
  <c r="J2688" i="9" s="1"/>
  <c r="J2689" i="9" a="1"/>
  <c r="J2689" i="9" s="1"/>
  <c r="J2690" i="9" a="1"/>
  <c r="J2690" i="9" s="1"/>
  <c r="J2691" i="9" a="1"/>
  <c r="J2691" i="9" s="1"/>
  <c r="J2692" i="9" a="1"/>
  <c r="J2692" i="9" s="1"/>
  <c r="J2693" i="9" a="1"/>
  <c r="J2693" i="9" s="1"/>
  <c r="J2694" i="9" a="1"/>
  <c r="J2694" i="9" s="1"/>
  <c r="J2695" i="9" a="1"/>
  <c r="J2695" i="9" s="1"/>
  <c r="J2696" i="9" a="1"/>
  <c r="J2696" i="9" s="1"/>
  <c r="J2697" i="9" a="1"/>
  <c r="J2697" i="9" s="1"/>
  <c r="J2698" i="9" a="1"/>
  <c r="J2698" i="9" s="1"/>
  <c r="J2699" i="9" a="1"/>
  <c r="J2699" i="9" s="1"/>
  <c r="J2700" i="9" a="1"/>
  <c r="J2700" i="9" s="1"/>
  <c r="J2701" i="9" a="1"/>
  <c r="J2701" i="9" s="1"/>
  <c r="J2702" i="9" a="1"/>
  <c r="J2702" i="9" s="1"/>
  <c r="J2703" i="9" a="1"/>
  <c r="J2703" i="9" s="1"/>
  <c r="J2704" i="9" a="1"/>
  <c r="J2704" i="9" s="1"/>
  <c r="J2705" i="9" a="1"/>
  <c r="J2705" i="9" s="1"/>
  <c r="J2706" i="9" a="1"/>
  <c r="J2706" i="9" s="1"/>
  <c r="J2707" i="9" a="1"/>
  <c r="J2707" i="9"/>
  <c r="J2708" i="9" a="1"/>
  <c r="J2708" i="9" s="1"/>
  <c r="J2709" i="9" a="1"/>
  <c r="J2709" i="9" s="1"/>
  <c r="J2710" i="9" a="1"/>
  <c r="J2710" i="9" s="1"/>
  <c r="J2711" i="9" a="1"/>
  <c r="J2711" i="9"/>
  <c r="J2712" i="9" a="1"/>
  <c r="J2712" i="9" s="1"/>
  <c r="J2713" i="9" a="1"/>
  <c r="J2713" i="9" s="1"/>
  <c r="J2714" i="9" a="1"/>
  <c r="J2714" i="9" s="1"/>
  <c r="J2715" i="9" a="1"/>
  <c r="J2715" i="9" s="1"/>
  <c r="J2716" i="9" a="1"/>
  <c r="J2716" i="9" s="1"/>
  <c r="J2717" i="9" a="1"/>
  <c r="J2717" i="9" s="1"/>
  <c r="J2718" i="9" a="1"/>
  <c r="J2718" i="9" s="1"/>
  <c r="J2719" i="9" a="1"/>
  <c r="J2719" i="9" s="1"/>
  <c r="J2720" i="9" a="1"/>
  <c r="J2720" i="9" s="1"/>
  <c r="J2721" i="9" a="1"/>
  <c r="J2721" i="9" s="1"/>
  <c r="J2722" i="9" a="1"/>
  <c r="J2722" i="9" s="1"/>
  <c r="J2723" i="9" a="1"/>
  <c r="J2723" i="9"/>
  <c r="J2724" i="9" a="1"/>
  <c r="J2724" i="9" s="1"/>
  <c r="J2725" i="9" a="1"/>
  <c r="J2725" i="9" s="1"/>
  <c r="J2726" i="9" a="1"/>
  <c r="J2726" i="9" s="1"/>
  <c r="J2727" i="9" a="1"/>
  <c r="J2727" i="9" s="1"/>
  <c r="J2728" i="9" a="1"/>
  <c r="J2728" i="9" s="1"/>
  <c r="J2729" i="9" a="1"/>
  <c r="J2729" i="9"/>
  <c r="J2730" i="9" a="1"/>
  <c r="J2730" i="9" s="1"/>
  <c r="J2731" i="9" a="1"/>
  <c r="J2731" i="9"/>
  <c r="J2732" i="9" a="1"/>
  <c r="J2732" i="9" s="1"/>
  <c r="J2733" i="9" a="1"/>
  <c r="J2733" i="9" s="1"/>
  <c r="J2734" i="9" a="1"/>
  <c r="J2734" i="9"/>
  <c r="J2735" i="9" a="1"/>
  <c r="J2735" i="9"/>
  <c r="J2736" i="9" a="1"/>
  <c r="J2736" i="9" s="1"/>
  <c r="J2737" i="9" a="1"/>
  <c r="J2737" i="9" s="1"/>
  <c r="J2738" i="9" a="1"/>
  <c r="J2738" i="9" s="1"/>
  <c r="J2739" i="9" a="1"/>
  <c r="J2739" i="9" s="1"/>
  <c r="J2740" i="9" a="1"/>
  <c r="J2740" i="9" s="1"/>
  <c r="J2741" i="9" a="1"/>
  <c r="J2741" i="9" s="1"/>
  <c r="J2742" i="9" a="1"/>
  <c r="J2742" i="9" s="1"/>
  <c r="J2743" i="9" a="1"/>
  <c r="J2743" i="9" s="1"/>
  <c r="J2744" i="9" a="1"/>
  <c r="J2744" i="9"/>
  <c r="J2745" i="9" a="1"/>
  <c r="J2745" i="9" s="1"/>
  <c r="J2746" i="9" a="1"/>
  <c r="J2746" i="9" s="1"/>
  <c r="J2747" i="9" a="1"/>
  <c r="J2747" i="9" s="1"/>
  <c r="J2748" i="9" a="1"/>
  <c r="J2748" i="9"/>
  <c r="J2749" i="9" a="1"/>
  <c r="J2749" i="9" s="1"/>
  <c r="J2750" i="9" a="1"/>
  <c r="J2750" i="9"/>
  <c r="J2751" i="9" a="1"/>
  <c r="J2751" i="9"/>
  <c r="J2752" i="9" a="1"/>
  <c r="J2752" i="9" s="1"/>
  <c r="J2753" i="9" a="1"/>
  <c r="J2753" i="9" s="1"/>
  <c r="J2754" i="9" a="1"/>
  <c r="J2754" i="9" s="1"/>
  <c r="J2755" i="9" a="1"/>
  <c r="J2755" i="9" s="1"/>
  <c r="J2756" i="9" a="1"/>
  <c r="J2756" i="9" s="1"/>
  <c r="J2757" i="9" a="1"/>
  <c r="J2757" i="9" s="1"/>
  <c r="J2758" i="9" a="1"/>
  <c r="J2758" i="9" s="1"/>
  <c r="J2759" i="9" a="1"/>
  <c r="J2759" i="9" s="1"/>
  <c r="J2760" i="9" a="1"/>
  <c r="J2760" i="9" s="1"/>
  <c r="J2761" i="9" a="1"/>
  <c r="J2761" i="9" s="1"/>
  <c r="J2762" i="9" a="1"/>
  <c r="J2762" i="9" s="1"/>
  <c r="J2763" i="9" a="1"/>
  <c r="J2763" i="9" s="1"/>
  <c r="J2764" i="9" a="1"/>
  <c r="J2764" i="9" s="1"/>
  <c r="J2765" i="9" a="1"/>
  <c r="J2765" i="9" s="1"/>
  <c r="J2766" i="9" a="1"/>
  <c r="J2766" i="9" s="1"/>
  <c r="J2767" i="9" a="1"/>
  <c r="J2767" i="9" s="1"/>
  <c r="J2768" i="9" a="1"/>
  <c r="J2768" i="9" s="1"/>
  <c r="J2769" i="9" a="1"/>
  <c r="J2769" i="9" s="1"/>
  <c r="J2770" i="9" a="1"/>
  <c r="J2770" i="9" s="1"/>
  <c r="J2771" i="9" a="1"/>
  <c r="J2771" i="9" s="1"/>
  <c r="J2772" i="9" a="1"/>
  <c r="J2772" i="9" s="1"/>
  <c r="J2773" i="9" a="1"/>
  <c r="J2773" i="9" s="1"/>
  <c r="J2774" i="9" a="1"/>
  <c r="J2774" i="9"/>
  <c r="J2775" i="9" a="1"/>
  <c r="J2775" i="9" s="1"/>
  <c r="J2776" i="9" a="1"/>
  <c r="J2776" i="9" s="1"/>
  <c r="J2777" i="9" a="1"/>
  <c r="J2777" i="9" s="1"/>
  <c r="J2778" i="9" a="1"/>
  <c r="J2778" i="9" s="1"/>
  <c r="J2779" i="9" a="1"/>
  <c r="J2779" i="9" s="1"/>
  <c r="J2780" i="9" a="1"/>
  <c r="J2780" i="9" s="1"/>
  <c r="J2781" i="9" a="1"/>
  <c r="J2781" i="9" s="1"/>
  <c r="J2782" i="9" a="1"/>
  <c r="J2782" i="9" s="1"/>
  <c r="J2783" i="9" a="1"/>
  <c r="J2783" i="9"/>
  <c r="J2784" i="9" a="1"/>
  <c r="J2784" i="9"/>
  <c r="J2785" i="9" a="1"/>
  <c r="J2785" i="9"/>
  <c r="J2786" i="9" a="1"/>
  <c r="J2786" i="9" s="1"/>
  <c r="J2787" i="9" a="1"/>
  <c r="J2787" i="9" s="1"/>
  <c r="J2788" i="9" a="1"/>
  <c r="J2788" i="9" s="1"/>
  <c r="J2789" i="9" a="1"/>
  <c r="J2789" i="9" s="1"/>
  <c r="J2790" i="9" a="1"/>
  <c r="J2790" i="9" s="1"/>
  <c r="J2791" i="9" a="1"/>
  <c r="J2791" i="9" s="1"/>
  <c r="J2792" i="9" a="1"/>
  <c r="J2792" i="9" s="1"/>
  <c r="J2793" i="9" a="1"/>
  <c r="J2793" i="9" s="1"/>
  <c r="J2794" i="9" a="1"/>
  <c r="J2794" i="9" s="1"/>
  <c r="J2795" i="9" a="1"/>
  <c r="J2795" i="9" s="1"/>
  <c r="J2796" i="9" a="1"/>
  <c r="J2796" i="9" s="1"/>
  <c r="J2797" i="9" a="1"/>
  <c r="J2797" i="9" s="1"/>
  <c r="J2798" i="9" a="1"/>
  <c r="J2798" i="9" s="1"/>
  <c r="J2799" i="9" a="1"/>
  <c r="J2799" i="9" s="1"/>
  <c r="J2800" i="9" a="1"/>
  <c r="J2800" i="9" s="1"/>
  <c r="J2801" i="9" a="1"/>
  <c r="J2801" i="9"/>
  <c r="J2802" i="9" a="1"/>
  <c r="J2802" i="9"/>
  <c r="J2803" i="9" a="1"/>
  <c r="J2803" i="9" s="1"/>
  <c r="J2804" i="9" a="1"/>
  <c r="J2804" i="9" s="1"/>
  <c r="J2805" i="9" a="1"/>
  <c r="J2805" i="9" s="1"/>
  <c r="J2806" i="9" a="1"/>
  <c r="J2806" i="9" s="1"/>
  <c r="J2807" i="9" a="1"/>
  <c r="J2807" i="9" s="1"/>
  <c r="J2808" i="9" a="1"/>
  <c r="J2808" i="9" s="1"/>
  <c r="J2809" i="9" a="1"/>
  <c r="J2809" i="9" s="1"/>
  <c r="J2810" i="9" a="1"/>
  <c r="J2810" i="9" s="1"/>
  <c r="J2811" i="9" a="1"/>
  <c r="J2811" i="9" s="1"/>
  <c r="J2812" i="9" a="1"/>
  <c r="J2812" i="9" s="1"/>
  <c r="J2813" i="9" a="1"/>
  <c r="J2813" i="9"/>
  <c r="J2814" i="9" a="1"/>
  <c r="J2814" i="9" s="1"/>
  <c r="J2815" i="9" a="1"/>
  <c r="J2815" i="9" s="1"/>
  <c r="J2816" i="9" a="1"/>
  <c r="J2816" i="9"/>
  <c r="J2817" i="9" a="1"/>
  <c r="J2817" i="9" s="1"/>
  <c r="J2818" i="9" a="1"/>
  <c r="J2818" i="9" s="1"/>
  <c r="J2819" i="9" a="1"/>
  <c r="J2819" i="9"/>
  <c r="J2820" i="9" a="1"/>
  <c r="J2820" i="9" s="1"/>
  <c r="J2821" i="9" a="1"/>
  <c r="J2821" i="9" s="1"/>
  <c r="J2822" i="9" a="1"/>
  <c r="J2822" i="9" s="1"/>
  <c r="J2823" i="9" a="1"/>
  <c r="J2823" i="9" s="1"/>
  <c r="J2824" i="9" a="1"/>
  <c r="J2824" i="9" s="1"/>
  <c r="J2825" i="9" a="1"/>
  <c r="J2825" i="9" s="1"/>
  <c r="J2826" i="9" a="1"/>
  <c r="J2826" i="9" s="1"/>
  <c r="J2827" i="9" a="1"/>
  <c r="J2827" i="9" s="1"/>
  <c r="J2828" i="9" a="1"/>
  <c r="J2828" i="9" s="1"/>
  <c r="J2829" i="9" a="1"/>
  <c r="J2829" i="9" s="1"/>
  <c r="J2830" i="9" a="1"/>
  <c r="J2830" i="9"/>
  <c r="J2831" i="9" a="1"/>
  <c r="J2831" i="9" s="1"/>
  <c r="J2832" i="9" a="1"/>
  <c r="J2832" i="9" s="1"/>
  <c r="J2833" i="9" a="1"/>
  <c r="J2833" i="9" s="1"/>
  <c r="J2834" i="9" a="1"/>
  <c r="J2834" i="9" s="1"/>
  <c r="J2835" i="9" a="1"/>
  <c r="J2835" i="9" s="1"/>
  <c r="J2836" i="9" a="1"/>
  <c r="J2836" i="9" s="1"/>
  <c r="J2837" i="9" a="1"/>
  <c r="J2837" i="9" s="1"/>
  <c r="J2838" i="9" a="1"/>
  <c r="J2838" i="9" s="1"/>
  <c r="J2839" i="9" a="1"/>
  <c r="J2839" i="9" s="1"/>
  <c r="J2840" i="9" a="1"/>
  <c r="J2840" i="9"/>
  <c r="J2841" i="9" a="1"/>
  <c r="J2841" i="9" s="1"/>
  <c r="J2842" i="9" a="1"/>
  <c r="J2842" i="9" s="1"/>
  <c r="J2843" i="9" a="1"/>
  <c r="J2843" i="9"/>
  <c r="J2844" i="9" a="1"/>
  <c r="J2844" i="9" s="1"/>
  <c r="J2845" i="9" a="1"/>
  <c r="J2845" i="9" s="1"/>
  <c r="J2846" i="9" a="1"/>
  <c r="J2846" i="9" s="1"/>
  <c r="J2847" i="9" a="1"/>
  <c r="J2847" i="9" s="1"/>
  <c r="J2848" i="9" a="1"/>
  <c r="J2848" i="9" s="1"/>
  <c r="J2849" i="9" a="1"/>
  <c r="J2849" i="9" s="1"/>
  <c r="J2850" i="9" a="1"/>
  <c r="J2850" i="9"/>
  <c r="J2851" i="9" a="1"/>
  <c r="J2851" i="9" s="1"/>
  <c r="J2852" i="9" a="1"/>
  <c r="J2852" i="9" s="1"/>
  <c r="J2853" i="9" a="1"/>
  <c r="J2853" i="9" s="1"/>
  <c r="J2854" i="9" a="1"/>
  <c r="J2854" i="9" s="1"/>
  <c r="J2855" i="9" a="1"/>
  <c r="J2855" i="9" s="1"/>
  <c r="J2856" i="9" a="1"/>
  <c r="J2856" i="9" s="1"/>
  <c r="J2857" i="9" a="1"/>
  <c r="J2857" i="9" s="1"/>
  <c r="J2858" i="9" a="1"/>
  <c r="J2858" i="9" s="1"/>
  <c r="J2859" i="9" a="1"/>
  <c r="J2859" i="9" s="1"/>
  <c r="J2860" i="9" a="1"/>
  <c r="J2860" i="9"/>
  <c r="J2861" i="9" a="1"/>
  <c r="J2861" i="9"/>
  <c r="J2862" i="9" a="1"/>
  <c r="J2862" i="9" s="1"/>
  <c r="J2863" i="9" a="1"/>
  <c r="J2863" i="9" s="1"/>
  <c r="J2864" i="9" a="1"/>
  <c r="J2864" i="9" s="1"/>
  <c r="J2865" i="9" a="1"/>
  <c r="J2865" i="9" s="1"/>
  <c r="J2866" i="9" a="1"/>
  <c r="J2866" i="9" s="1"/>
  <c r="J2867" i="9" a="1"/>
  <c r="J2867" i="9"/>
  <c r="J2868" i="9" a="1"/>
  <c r="J2868" i="9"/>
  <c r="J2869" i="9" a="1"/>
  <c r="J2869" i="9" s="1"/>
  <c r="J2870" i="9" a="1"/>
  <c r="J2870" i="9" s="1"/>
  <c r="J2871" i="9" a="1"/>
  <c r="J2871" i="9" s="1"/>
  <c r="J2872" i="9" a="1"/>
  <c r="J2872" i="9" s="1"/>
  <c r="J2873" i="9" a="1"/>
  <c r="J2873" i="9" s="1"/>
  <c r="J2874" i="9" a="1"/>
  <c r="J2874" i="9" s="1"/>
  <c r="J2875" i="9" a="1"/>
  <c r="J2875" i="9" s="1"/>
  <c r="J2876" i="9" a="1"/>
  <c r="J2876" i="9" s="1"/>
  <c r="J2877" i="9" a="1"/>
  <c r="J2877" i="9"/>
  <c r="J2878" i="9" a="1"/>
  <c r="J2878" i="9" s="1"/>
  <c r="J2879" i="9" a="1"/>
  <c r="J2879" i="9" s="1"/>
  <c r="J2880" i="9" a="1"/>
  <c r="J2880" i="9" s="1"/>
  <c r="J2881" i="9" a="1"/>
  <c r="J2881" i="9" s="1"/>
  <c r="J2882" i="9" a="1"/>
  <c r="J2882" i="9" s="1"/>
  <c r="J2883" i="9" a="1"/>
  <c r="J2883" i="9" s="1"/>
  <c r="J2884" i="9" a="1"/>
  <c r="J2884" i="9" s="1"/>
  <c r="J2885" i="9" a="1"/>
  <c r="J2885" i="9" s="1"/>
  <c r="J2886" i="9" a="1"/>
  <c r="J2886" i="9" s="1"/>
  <c r="J2887" i="9" a="1"/>
  <c r="J2887" i="9"/>
  <c r="J2888" i="9" a="1"/>
  <c r="J2888" i="9" s="1"/>
  <c r="J2889" i="9" a="1"/>
  <c r="J2889" i="9" s="1"/>
  <c r="J2890" i="9" a="1"/>
  <c r="J2890" i="9" s="1"/>
  <c r="J2891" i="9" a="1"/>
  <c r="J2891" i="9" s="1"/>
  <c r="J2892" i="9" a="1"/>
  <c r="J2892" i="9" s="1"/>
  <c r="J2893" i="9" a="1"/>
  <c r="J2893" i="9" s="1"/>
  <c r="J2894" i="9" a="1"/>
  <c r="J2894" i="9"/>
  <c r="J2895" i="9" a="1"/>
  <c r="J2895" i="9"/>
  <c r="J2896" i="9" a="1"/>
  <c r="J2896" i="9" s="1"/>
  <c r="J2897" i="9" a="1"/>
  <c r="J2897" i="9" s="1"/>
  <c r="J2898" i="9" a="1"/>
  <c r="J2898" i="9" s="1"/>
  <c r="J2899" i="9" a="1"/>
  <c r="J2899" i="9" s="1"/>
  <c r="J2900" i="9" a="1"/>
  <c r="J2900" i="9" s="1"/>
  <c r="J2901" i="9" a="1"/>
  <c r="J2901" i="9" s="1"/>
  <c r="J2902" i="9" a="1"/>
  <c r="J2902" i="9" s="1"/>
  <c r="J2903" i="9" a="1"/>
  <c r="J2903" i="9"/>
  <c r="J2904" i="9" a="1"/>
  <c r="J2904" i="9" s="1"/>
  <c r="J2905" i="9" a="1"/>
  <c r="J2905" i="9" s="1"/>
  <c r="J2906" i="9" a="1"/>
  <c r="J2906" i="9" s="1"/>
  <c r="J2907" i="9" a="1"/>
  <c r="J2907" i="9" s="1"/>
  <c r="J2908" i="9" a="1"/>
  <c r="J2908" i="9" s="1"/>
  <c r="J2909" i="9" a="1"/>
  <c r="J2909" i="9" s="1"/>
  <c r="J2910" i="9" a="1"/>
  <c r="J2910" i="9" s="1"/>
  <c r="J2911" i="9" a="1"/>
  <c r="J2911" i="9" s="1"/>
  <c r="J2912" i="9" a="1"/>
  <c r="J2912" i="9" s="1"/>
  <c r="J2913" i="9" a="1"/>
  <c r="J2913" i="9" s="1"/>
  <c r="J2914" i="9" a="1"/>
  <c r="J2914" i="9" s="1"/>
  <c r="J2915" i="9" a="1"/>
  <c r="J2915" i="9"/>
  <c r="J2916" i="9" a="1"/>
  <c r="J2916" i="9" s="1"/>
  <c r="J2917" i="9" a="1"/>
  <c r="J2917" i="9" s="1"/>
  <c r="J2918" i="9" a="1"/>
  <c r="J2918" i="9" s="1"/>
  <c r="J2919" i="9" a="1"/>
  <c r="J2919" i="9" s="1"/>
  <c r="J2920" i="9" a="1"/>
  <c r="J2920" i="9" s="1"/>
  <c r="J2921" i="9" a="1"/>
  <c r="J2921" i="9" s="1"/>
  <c r="J2922" i="9" a="1"/>
  <c r="J2922" i="9" s="1"/>
  <c r="J2923" i="9" a="1"/>
  <c r="J2923" i="9"/>
  <c r="J2924" i="9" a="1"/>
  <c r="J2924" i="9"/>
  <c r="J2925" i="9" a="1"/>
  <c r="J2925" i="9" s="1"/>
  <c r="J2926" i="9" a="1"/>
  <c r="J2926" i="9" s="1"/>
  <c r="J2927" i="9" a="1"/>
  <c r="J2927" i="9" s="1"/>
  <c r="J2928" i="9" a="1"/>
  <c r="J2928" i="9" s="1"/>
  <c r="J2929" i="9" a="1"/>
  <c r="J2929" i="9"/>
  <c r="J2930" i="9" a="1"/>
  <c r="J2930" i="9" s="1"/>
  <c r="J2931" i="9" a="1"/>
  <c r="J2931" i="9" s="1"/>
  <c r="J2932" i="9" a="1"/>
  <c r="J2932" i="9" s="1"/>
  <c r="J2933" i="9" a="1"/>
  <c r="J2933" i="9" s="1"/>
  <c r="J2934" i="9" a="1"/>
  <c r="J2934" i="9"/>
  <c r="J2935" i="9" a="1"/>
  <c r="J2935" i="9" s="1"/>
  <c r="J2936" i="9" a="1"/>
  <c r="J2936" i="9" s="1"/>
  <c r="J2937" i="9" a="1"/>
  <c r="J2937" i="9" s="1"/>
  <c r="J2938" i="9" a="1"/>
  <c r="J2938" i="9" s="1"/>
  <c r="J2939" i="9" a="1"/>
  <c r="J2939" i="9" s="1"/>
  <c r="J2940" i="9" a="1"/>
  <c r="J2940" i="9" s="1"/>
  <c r="J2941" i="9" a="1"/>
  <c r="J2941" i="9" s="1"/>
  <c r="J2942" i="9" a="1"/>
  <c r="J2942" i="9" s="1"/>
  <c r="J2943" i="9" a="1"/>
  <c r="J2943" i="9" s="1"/>
  <c r="J2944" i="9" a="1"/>
  <c r="J2944" i="9"/>
  <c r="J2945" i="9" a="1"/>
  <c r="J2945" i="9" s="1"/>
  <c r="J2946" i="9" a="1"/>
  <c r="J2946" i="9" s="1"/>
  <c r="J2947" i="9" a="1"/>
  <c r="J2947" i="9" s="1"/>
  <c r="J2948" i="9" a="1"/>
  <c r="J2948" i="9" s="1"/>
  <c r="J2949" i="9" a="1"/>
  <c r="J2949" i="9" s="1"/>
  <c r="J2950" i="9" a="1"/>
  <c r="J2950" i="9" s="1"/>
  <c r="J2951" i="9" a="1"/>
  <c r="J2951" i="9" s="1"/>
  <c r="J2952" i="9" a="1"/>
  <c r="J2952" i="9" s="1"/>
  <c r="J2953" i="9" a="1"/>
  <c r="J2953" i="9"/>
  <c r="J2954" i="9" a="1"/>
  <c r="J2954" i="9"/>
  <c r="J2955" i="9" a="1"/>
  <c r="J2955" i="9" s="1"/>
  <c r="J2956" i="9" a="1"/>
  <c r="J2956" i="9" s="1"/>
  <c r="J2957" i="9" a="1"/>
  <c r="J2957" i="9" s="1"/>
  <c r="J2958" i="9" a="1"/>
  <c r="J2958" i="9" s="1"/>
  <c r="J2959" i="9" a="1"/>
  <c r="J2959" i="9" s="1"/>
  <c r="J2960" i="9" a="1"/>
  <c r="J2960" i="9" s="1"/>
  <c r="J2961" i="9" a="1"/>
  <c r="J2961" i="9" s="1"/>
  <c r="J2962" i="9" a="1"/>
  <c r="J2962" i="9" s="1"/>
  <c r="J2963" i="9" a="1"/>
  <c r="J2963" i="9" s="1"/>
  <c r="J2964" i="9" a="1"/>
  <c r="J2964" i="9" s="1"/>
  <c r="J2965" i="9" a="1"/>
  <c r="J2965" i="9"/>
  <c r="J2966" i="9" a="1"/>
  <c r="J2966" i="9" s="1"/>
  <c r="J2967" i="9" a="1"/>
  <c r="J2967" i="9" s="1"/>
  <c r="J2968" i="9" a="1"/>
  <c r="J2968" i="9" s="1"/>
  <c r="J2969" i="9" a="1"/>
  <c r="J2969" i="9"/>
  <c r="J2970" i="9" a="1"/>
  <c r="J2970" i="9" s="1"/>
  <c r="J2971" i="9" a="1"/>
  <c r="J2971" i="9" s="1"/>
  <c r="J2972" i="9" a="1"/>
  <c r="J2972" i="9" s="1"/>
  <c r="J2973" i="9" a="1"/>
  <c r="J2973" i="9" s="1"/>
  <c r="J2974" i="9" a="1"/>
  <c r="J2974" i="9" s="1"/>
  <c r="J2975" i="9" a="1"/>
  <c r="J2975" i="9" s="1"/>
  <c r="J2976" i="9" a="1"/>
  <c r="J2976" i="9" s="1"/>
  <c r="J2977" i="9" a="1"/>
  <c r="J2977" i="9" s="1"/>
  <c r="J2978" i="9" a="1"/>
  <c r="J2978" i="9" s="1"/>
  <c r="J2979" i="9" a="1"/>
  <c r="J2979" i="9"/>
  <c r="J2980" i="9" a="1"/>
  <c r="J2980" i="9" s="1"/>
  <c r="J2981" i="9" a="1"/>
  <c r="J2981" i="9"/>
  <c r="J2982" i="9" a="1"/>
  <c r="J2982" i="9" s="1"/>
  <c r="J2983" i="9" a="1"/>
  <c r="J2983" i="9" s="1"/>
  <c r="J2984" i="9" a="1"/>
  <c r="J2984" i="9" s="1"/>
  <c r="J2985" i="9" a="1"/>
  <c r="J2985" i="9" s="1"/>
  <c r="J2986" i="9" a="1"/>
  <c r="J2986" i="9" s="1"/>
  <c r="J2987" i="9" a="1"/>
  <c r="J2987" i="9" s="1"/>
  <c r="J2988" i="9" a="1"/>
  <c r="J2988" i="9"/>
  <c r="J2989" i="9" a="1"/>
  <c r="J2989" i="9" s="1"/>
  <c r="J2990" i="9" a="1"/>
  <c r="J2990" i="9" s="1"/>
  <c r="J2991" i="9" a="1"/>
  <c r="J2991" i="9" s="1"/>
  <c r="J2992" i="9" a="1"/>
  <c r="J2992" i="9" s="1"/>
  <c r="J2993" i="9" a="1"/>
  <c r="J2993" i="9" s="1"/>
  <c r="J2994" i="9" a="1"/>
  <c r="J2994" i="9" s="1"/>
  <c r="J2995" i="9" a="1"/>
  <c r="J2995" i="9" s="1"/>
  <c r="J2996" i="9" a="1"/>
  <c r="J2996" i="9" s="1"/>
  <c r="J2997" i="9" a="1"/>
  <c r="J2997" i="9" s="1"/>
  <c r="J2998" i="9" a="1"/>
  <c r="J2998" i="9" s="1"/>
  <c r="J2999" i="9" a="1"/>
  <c r="J2999" i="9" s="1"/>
  <c r="J3000" i="9" a="1"/>
  <c r="J3000" i="9" s="1"/>
  <c r="J3001" i="9" a="1"/>
  <c r="J3001" i="9" s="1"/>
  <c r="J3002" i="9" a="1"/>
  <c r="J3002" i="9" s="1"/>
  <c r="J3003" i="9" a="1"/>
  <c r="J3003" i="9" s="1"/>
  <c r="J3004" i="9" a="1"/>
  <c r="J3004" i="9" s="1"/>
  <c r="J3005" i="9" a="1"/>
  <c r="J3005" i="9" s="1"/>
  <c r="J3006" i="9" a="1"/>
  <c r="J3006" i="9" s="1"/>
  <c r="J3007" i="9" a="1"/>
  <c r="J3007" i="9" s="1"/>
  <c r="J3008" i="9" a="1"/>
  <c r="J3008" i="9" s="1"/>
  <c r="J10" i="4" a="1"/>
  <c r="J10" i="4" s="1"/>
  <c r="J11" i="4" a="1"/>
  <c r="J11" i="4" s="1"/>
  <c r="J12" i="4" a="1"/>
  <c r="J12" i="4" s="1"/>
  <c r="J13" i="4" a="1"/>
  <c r="J13" i="4"/>
  <c r="J14" i="4" a="1"/>
  <c r="J14" i="4" s="1"/>
  <c r="J15" i="4" a="1"/>
  <c r="J15" i="4" s="1"/>
  <c r="J16" i="4" a="1"/>
  <c r="J16" i="4" s="1"/>
  <c r="J17" i="4" a="1"/>
  <c r="J17" i="4"/>
  <c r="J18" i="4" a="1"/>
  <c r="J18" i="4" s="1"/>
  <c r="J19" i="4" a="1"/>
  <c r="J19" i="4" s="1"/>
  <c r="J20" i="4" a="1"/>
  <c r="J20" i="4" s="1"/>
  <c r="J21" i="4" a="1"/>
  <c r="J21" i="4"/>
  <c r="J22" i="4" a="1"/>
  <c r="J22" i="4"/>
  <c r="J23" i="4" a="1"/>
  <c r="J23" i="4" s="1"/>
  <c r="J24" i="4" a="1"/>
  <c r="J24" i="4"/>
  <c r="J25" i="4" a="1"/>
  <c r="J25" i="4" s="1"/>
  <c r="J26" i="4" a="1"/>
  <c r="J26" i="4"/>
  <c r="J27" i="4" a="1"/>
  <c r="J27" i="4"/>
  <c r="J28" i="4" a="1"/>
  <c r="J28" i="4" s="1"/>
  <c r="J29" i="4" a="1"/>
  <c r="J29" i="4" s="1"/>
  <c r="J30" i="4" a="1"/>
  <c r="J30" i="4" s="1"/>
  <c r="J31" i="4" a="1"/>
  <c r="J31" i="4"/>
  <c r="J32" i="4" a="1"/>
  <c r="J32" i="4" s="1"/>
  <c r="J33" i="4" a="1"/>
  <c r="J33" i="4"/>
  <c r="J34" i="4" a="1"/>
  <c r="J34" i="4"/>
  <c r="J35" i="4" a="1"/>
  <c r="J35" i="4" s="1"/>
  <c r="J36" i="4" a="1"/>
  <c r="J36" i="4" s="1"/>
  <c r="J37" i="4" a="1"/>
  <c r="J37" i="4" s="1"/>
  <c r="J38" i="4" a="1"/>
  <c r="J38" i="4" s="1"/>
  <c r="J39" i="4" a="1"/>
  <c r="J39" i="4"/>
  <c r="J40" i="4" a="1"/>
  <c r="J40" i="4" s="1"/>
  <c r="J41" i="4" a="1"/>
  <c r="J41" i="4" s="1"/>
  <c r="J42" i="4" a="1"/>
  <c r="J42" i="4"/>
  <c r="J43" i="4" a="1"/>
  <c r="J43" i="4"/>
  <c r="J44" i="4" a="1"/>
  <c r="J44" i="4" s="1"/>
  <c r="J45" i="4" a="1"/>
  <c r="J45" i="4" s="1"/>
  <c r="J46" i="4" a="1"/>
  <c r="J46" i="4"/>
  <c r="J47" i="4" a="1"/>
  <c r="J47" i="4" s="1"/>
  <c r="J48" i="4" a="1"/>
  <c r="J48" i="4" s="1"/>
  <c r="J49" i="4" a="1"/>
  <c r="J49" i="4"/>
  <c r="J50" i="4" a="1"/>
  <c r="J50" i="4"/>
  <c r="J51" i="4" a="1"/>
  <c r="J51" i="4"/>
  <c r="J52" i="4" a="1"/>
  <c r="J52" i="4" s="1"/>
  <c r="J53" i="4" a="1"/>
  <c r="J53" i="4"/>
  <c r="J54" i="4" a="1"/>
  <c r="J54" i="4" s="1"/>
  <c r="J55" i="4" a="1"/>
  <c r="J55" i="4" s="1"/>
  <c r="J56" i="4" a="1"/>
  <c r="J56" i="4" s="1"/>
  <c r="J57" i="4" a="1"/>
  <c r="J57" i="4"/>
  <c r="J58" i="4" a="1"/>
  <c r="J58" i="4" s="1"/>
  <c r="J59" i="4" a="1"/>
  <c r="J59" i="4" s="1"/>
  <c r="J60" i="4" a="1"/>
  <c r="J60" i="4"/>
  <c r="J61" i="4" a="1"/>
  <c r="J61" i="4" s="1"/>
  <c r="J62" i="4" a="1"/>
  <c r="J62" i="4" s="1"/>
  <c r="J63" i="4" a="1"/>
  <c r="J63" i="4"/>
  <c r="J64" i="4" a="1"/>
  <c r="J64" i="4"/>
  <c r="J65" i="4" a="1"/>
  <c r="J65" i="4"/>
  <c r="J66" i="4" a="1"/>
  <c r="J66" i="4" s="1"/>
  <c r="J67" i="4" a="1"/>
  <c r="J67" i="4"/>
  <c r="J68" i="4" a="1"/>
  <c r="J68" i="4" s="1"/>
  <c r="J69" i="4" a="1"/>
  <c r="J69" i="4" s="1"/>
  <c r="J70" i="4" a="1"/>
  <c r="J70" i="4"/>
  <c r="J71" i="4" a="1"/>
  <c r="J71" i="4"/>
  <c r="J72" i="4" a="1"/>
  <c r="J72" i="4" s="1"/>
  <c r="J73" i="4" a="1"/>
  <c r="J73" i="4" s="1"/>
  <c r="J74" i="4" a="1"/>
  <c r="J74" i="4"/>
  <c r="J75" i="4" a="1"/>
  <c r="J75" i="4" s="1"/>
  <c r="J76" i="4" a="1"/>
  <c r="J76" i="4" s="1"/>
  <c r="J77" i="4" a="1"/>
  <c r="J77" i="4" s="1"/>
  <c r="J78" i="4" a="1"/>
  <c r="J78" i="4"/>
  <c r="J79" i="4" a="1"/>
  <c r="J79" i="4"/>
  <c r="J80" i="4" a="1"/>
  <c r="J80" i="4" s="1"/>
  <c r="J81" i="4" a="1"/>
  <c r="J81" i="4"/>
  <c r="J82" i="4" a="1"/>
  <c r="J82" i="4" s="1"/>
  <c r="J83" i="4" a="1"/>
  <c r="J83" i="4" s="1"/>
  <c r="J84" i="4" a="1"/>
  <c r="J84" i="4" s="1"/>
  <c r="J85" i="4" a="1"/>
  <c r="J85" i="4"/>
  <c r="J86" i="4" a="1"/>
  <c r="J86" i="4"/>
  <c r="J87" i="4" a="1"/>
  <c r="J87" i="4" s="1"/>
  <c r="J88" i="4" a="1"/>
  <c r="J88" i="4"/>
  <c r="J89" i="4" a="1"/>
  <c r="J89" i="4" s="1"/>
  <c r="J90" i="4" a="1"/>
  <c r="J90" i="4" s="1"/>
  <c r="J91" i="4" a="1"/>
  <c r="J91" i="4" s="1"/>
  <c r="J92" i="4" a="1"/>
  <c r="J92" i="4"/>
  <c r="J93" i="4" a="1"/>
  <c r="J93" i="4"/>
  <c r="J94" i="4" a="1"/>
  <c r="J94" i="4" s="1"/>
  <c r="J95" i="4" a="1"/>
  <c r="J95" i="4"/>
  <c r="J96" i="4" a="1"/>
  <c r="J96" i="4" s="1"/>
  <c r="J97" i="4" a="1"/>
  <c r="J97" i="4" s="1"/>
  <c r="J98" i="4" a="1"/>
  <c r="J98" i="4" s="1"/>
  <c r="J99" i="4" a="1"/>
  <c r="J99" i="4"/>
  <c r="J100" i="4" a="1"/>
  <c r="J100" i="4" s="1"/>
  <c r="J101" i="4" a="1"/>
  <c r="J101" i="4" s="1"/>
  <c r="J102" i="4" a="1"/>
  <c r="J102" i="4"/>
  <c r="J103" i="4" a="1"/>
  <c r="J103" i="4" s="1"/>
  <c r="J104" i="4" a="1"/>
  <c r="J104" i="4" s="1"/>
  <c r="J105" i="4" a="1"/>
  <c r="J105" i="4"/>
  <c r="J106" i="4" a="1"/>
  <c r="J106" i="4" s="1"/>
  <c r="J107" i="4" a="1"/>
  <c r="J107" i="4" s="1"/>
  <c r="J108" i="4" a="1"/>
  <c r="J108" i="4" s="1"/>
  <c r="J109" i="4" a="1"/>
  <c r="J109" i="4"/>
  <c r="J110" i="4" a="1"/>
  <c r="J110" i="4" s="1"/>
  <c r="J111" i="4" a="1"/>
  <c r="J111" i="4" s="1"/>
  <c r="J112" i="4" a="1"/>
  <c r="J112" i="4" s="1"/>
  <c r="J113" i="4" a="1"/>
  <c r="J113" i="4" s="1"/>
  <c r="J114" i="4" a="1"/>
  <c r="J114" i="4"/>
  <c r="J115" i="4" a="1"/>
  <c r="J115" i="4"/>
  <c r="J116" i="4" a="1"/>
  <c r="J116" i="4" s="1"/>
  <c r="J117" i="4" a="1"/>
  <c r="J117" i="4"/>
  <c r="J118" i="4" a="1"/>
  <c r="J118" i="4" s="1"/>
  <c r="J119" i="4" a="1"/>
  <c r="J119" i="4" s="1"/>
  <c r="J120" i="4" a="1"/>
  <c r="J120" i="4" s="1"/>
  <c r="J121" i="4" a="1"/>
  <c r="J121" i="4"/>
  <c r="J122" i="4" a="1"/>
  <c r="J122" i="4"/>
  <c r="J123" i="4" a="1"/>
  <c r="J123" i="4" s="1"/>
  <c r="J124" i="4" a="1"/>
  <c r="J124" i="4"/>
  <c r="J125" i="4" a="1"/>
  <c r="J125" i="4" s="1"/>
  <c r="J126" i="4" a="1"/>
  <c r="J126" i="4" s="1"/>
  <c r="J127" i="4" a="1"/>
  <c r="J127" i="4" s="1"/>
  <c r="J128" i="4" a="1"/>
  <c r="J128" i="4"/>
  <c r="J129" i="4" a="1"/>
  <c r="J129" i="4"/>
  <c r="J130" i="4" a="1"/>
  <c r="J130" i="4" s="1"/>
  <c r="J131" i="4" a="1"/>
  <c r="J131" i="4"/>
  <c r="J132" i="4" a="1"/>
  <c r="J132" i="4" s="1"/>
  <c r="J133" i="4" a="1"/>
  <c r="J133" i="4" s="1"/>
  <c r="J134" i="4" a="1"/>
  <c r="J134" i="4" s="1"/>
  <c r="J135" i="4" a="1"/>
  <c r="J135" i="4"/>
  <c r="J136" i="4" a="1"/>
  <c r="J136" i="4" s="1"/>
  <c r="J137" i="4" a="1"/>
  <c r="J137" i="4" s="1"/>
  <c r="J138" i="4" a="1"/>
  <c r="J138" i="4"/>
  <c r="J139" i="4" a="1"/>
  <c r="J139" i="4" s="1"/>
  <c r="J140" i="4" a="1"/>
  <c r="J140" i="4" s="1"/>
  <c r="J141" i="4" a="1"/>
  <c r="J141" i="4"/>
  <c r="J142" i="4" a="1"/>
  <c r="J142" i="4"/>
  <c r="J143" i="4" a="1"/>
  <c r="J143" i="4"/>
  <c r="J144" i="4" a="1"/>
  <c r="J144" i="4" s="1"/>
  <c r="J145" i="4" a="1"/>
  <c r="J145" i="4"/>
  <c r="J146" i="4" a="1"/>
  <c r="J146" i="4" s="1"/>
  <c r="J147" i="4" a="1"/>
  <c r="J147" i="4" s="1"/>
  <c r="J148" i="4" a="1"/>
  <c r="J148" i="4"/>
  <c r="J149" i="4" a="1"/>
  <c r="J149" i="4"/>
  <c r="J150" i="4" a="1"/>
  <c r="J150" i="4"/>
  <c r="J151" i="4" a="1"/>
  <c r="J151" i="4" s="1"/>
  <c r="J152" i="4" a="1"/>
  <c r="J152" i="4"/>
  <c r="J153" i="4" a="1"/>
  <c r="J153" i="4" s="1"/>
  <c r="J154" i="4" a="1"/>
  <c r="J154" i="4" s="1"/>
  <c r="J155" i="4" a="1"/>
  <c r="J155" i="4"/>
  <c r="J156" i="4" a="1"/>
  <c r="J156" i="4"/>
  <c r="J157" i="4" a="1"/>
  <c r="J157" i="4" s="1"/>
  <c r="J158" i="4" a="1"/>
  <c r="J158" i="4" s="1"/>
  <c r="J159" i="4" a="1"/>
  <c r="J159" i="4"/>
  <c r="J160" i="4" a="1"/>
  <c r="J160" i="4" s="1"/>
  <c r="J161" i="4" a="1"/>
  <c r="J161" i="4" s="1"/>
  <c r="J162" i="4" a="1"/>
  <c r="J162" i="4"/>
  <c r="J163" i="4" a="1"/>
  <c r="J163" i="4"/>
  <c r="J164" i="4" a="1"/>
  <c r="J164" i="4" s="1"/>
  <c r="J165" i="4" a="1"/>
  <c r="J165" i="4" s="1"/>
  <c r="J166" i="4" a="1"/>
  <c r="J166" i="4"/>
  <c r="J167" i="4" a="1"/>
  <c r="J167" i="4" s="1"/>
  <c r="J168" i="4" a="1"/>
  <c r="J168" i="4" s="1"/>
  <c r="J169" i="4" a="1"/>
  <c r="J169" i="4"/>
  <c r="J170" i="4" a="1"/>
  <c r="J170" i="4"/>
  <c r="J171" i="4" a="1"/>
  <c r="J171" i="4" s="1"/>
  <c r="J172" i="4" a="1"/>
  <c r="J172" i="4" s="1"/>
  <c r="J173" i="4" a="1"/>
  <c r="J173" i="4"/>
  <c r="J174" i="4" a="1"/>
  <c r="J174" i="4" s="1"/>
  <c r="J175" i="4" a="1"/>
  <c r="J175" i="4" s="1"/>
  <c r="J176" i="4" a="1"/>
  <c r="J176" i="4"/>
  <c r="J177" i="4" a="1"/>
  <c r="J177" i="4"/>
  <c r="J178" i="4" a="1"/>
  <c r="J178" i="4" s="1"/>
  <c r="J179" i="4" a="1"/>
  <c r="J179" i="4" s="1"/>
  <c r="J180" i="4" a="1"/>
  <c r="J180" i="4"/>
  <c r="J181" i="4" a="1"/>
  <c r="J181" i="4" s="1"/>
  <c r="J182" i="4" a="1"/>
  <c r="J182" i="4" s="1"/>
  <c r="J183" i="4" a="1"/>
  <c r="J183" i="4"/>
  <c r="J184" i="4" a="1"/>
  <c r="J184" i="4"/>
  <c r="J185" i="4" a="1"/>
  <c r="J185" i="4"/>
  <c r="J186" i="4" a="1"/>
  <c r="J186" i="4" s="1"/>
  <c r="J187" i="4" a="1"/>
  <c r="J187" i="4"/>
  <c r="J188" i="4" a="1"/>
  <c r="J188" i="4" s="1"/>
  <c r="J189" i="4" a="1"/>
  <c r="J189" i="4" s="1"/>
  <c r="J190" i="4" a="1"/>
  <c r="J190" i="4" s="1"/>
  <c r="J191" i="4" a="1"/>
  <c r="J191" i="4"/>
  <c r="J192" i="4" a="1"/>
  <c r="J192" i="4"/>
  <c r="J193" i="4" a="1"/>
  <c r="J193" i="4" s="1"/>
  <c r="J194" i="4" a="1"/>
  <c r="J194" i="4"/>
  <c r="J195" i="4" a="1"/>
  <c r="J195" i="4" s="1"/>
  <c r="J196" i="4" a="1"/>
  <c r="J196" i="4" s="1"/>
  <c r="J197" i="4" a="1"/>
  <c r="J197" i="4"/>
  <c r="J198" i="4" a="1"/>
  <c r="J198" i="4"/>
  <c r="J199" i="4" a="1"/>
  <c r="J199" i="4"/>
  <c r="J200" i="4" a="1"/>
  <c r="J200" i="4" s="1"/>
  <c r="J201" i="4" a="1"/>
  <c r="J201" i="4"/>
  <c r="J202" i="4" a="1"/>
  <c r="J202" i="4" s="1"/>
  <c r="J203" i="4" a="1"/>
  <c r="J203" i="4" s="1"/>
  <c r="J204" i="4" a="1"/>
  <c r="J204" i="4" s="1"/>
  <c r="J205" i="4" a="1"/>
  <c r="J205" i="4"/>
  <c r="J206" i="4" a="1"/>
  <c r="J206" i="4"/>
  <c r="J207" i="4" a="1"/>
  <c r="J207" i="4" s="1"/>
  <c r="J208" i="4" a="1"/>
  <c r="J208" i="4"/>
  <c r="J209" i="4" a="1"/>
  <c r="J209" i="4" s="1"/>
  <c r="J210" i="4" a="1"/>
  <c r="J210" i="4" s="1"/>
  <c r="J211" i="4" a="1"/>
  <c r="J211" i="4" s="1"/>
  <c r="J212" i="4" a="1"/>
  <c r="J212" i="4"/>
  <c r="J213" i="4" a="1"/>
  <c r="J213" i="4" s="1"/>
  <c r="J214" i="4" a="1"/>
  <c r="J214" i="4" s="1"/>
  <c r="J215" i="4" a="1"/>
  <c r="J215" i="4"/>
  <c r="J216" i="4" a="1"/>
  <c r="J216" i="4" s="1"/>
  <c r="J217" i="4" a="1"/>
  <c r="J217" i="4" s="1"/>
  <c r="J218" i="4" a="1"/>
  <c r="J218" i="4" s="1"/>
  <c r="J219" i="4" a="1"/>
  <c r="J219" i="4"/>
  <c r="J220" i="4" a="1"/>
  <c r="J220" i="4" s="1"/>
  <c r="J221" i="4" a="1"/>
  <c r="J221" i="4" s="1"/>
  <c r="J222" i="4" a="1"/>
  <c r="J222" i="4" s="1"/>
  <c r="J223" i="4" a="1"/>
  <c r="J223" i="4"/>
  <c r="J224" i="4" a="1"/>
  <c r="J224" i="4" s="1"/>
  <c r="J225" i="4" a="1"/>
  <c r="J225" i="4" s="1"/>
  <c r="J226" i="4" a="1"/>
  <c r="J226" i="4" s="1"/>
  <c r="J227" i="4" a="1"/>
  <c r="J227" i="4"/>
  <c r="J228" i="4" a="1"/>
  <c r="J228" i="4" s="1"/>
  <c r="J229" i="4" a="1"/>
  <c r="J229" i="4" s="1"/>
  <c r="J230" i="4" a="1"/>
  <c r="J230" i="4" s="1"/>
  <c r="J231" i="4" a="1"/>
  <c r="J231" i="4"/>
  <c r="J232" i="4" a="1"/>
  <c r="J232" i="4" s="1"/>
  <c r="J233" i="4" a="1"/>
  <c r="J233" i="4" s="1"/>
  <c r="J234" i="4" a="1"/>
  <c r="J234" i="4" s="1"/>
  <c r="J235" i="4" a="1"/>
  <c r="J235" i="4" s="1"/>
  <c r="J236" i="4" a="1"/>
  <c r="J236" i="4"/>
  <c r="J237" i="4" a="1"/>
  <c r="J237" i="4" s="1"/>
  <c r="J238" i="4" a="1"/>
  <c r="J238" i="4" s="1"/>
  <c r="J239" i="4" a="1"/>
  <c r="J239" i="4" s="1"/>
  <c r="J240" i="4" a="1"/>
  <c r="J240" i="4"/>
  <c r="J241" i="4" a="1"/>
  <c r="J241" i="4" s="1"/>
  <c r="J242" i="4" a="1"/>
  <c r="J242" i="4"/>
  <c r="J243" i="4" a="1"/>
  <c r="J243" i="4" s="1"/>
  <c r="J244" i="4" a="1"/>
  <c r="J244" i="4" s="1"/>
  <c r="J245" i="4" a="1"/>
  <c r="J245" i="4"/>
  <c r="J246" i="4" a="1"/>
  <c r="J246" i="4" s="1"/>
  <c r="J247" i="4" a="1"/>
  <c r="J247" i="4" s="1"/>
  <c r="J248" i="4" a="1"/>
  <c r="J248" i="4" s="1"/>
  <c r="J249" i="4" a="1"/>
  <c r="J249" i="4" s="1"/>
  <c r="J250" i="4" a="1"/>
  <c r="J250" i="4"/>
  <c r="J251" i="4" a="1"/>
  <c r="J251" i="4"/>
  <c r="J252" i="4" a="1"/>
  <c r="J252" i="4" s="1"/>
  <c r="J253" i="4" a="1"/>
  <c r="J253" i="4"/>
  <c r="J254" i="4" a="1"/>
  <c r="J254" i="4" s="1"/>
  <c r="J255" i="4" a="1"/>
  <c r="J255" i="4" s="1"/>
  <c r="J256" i="4" a="1"/>
  <c r="J256" i="4" s="1"/>
  <c r="J257" i="4" a="1"/>
  <c r="J257" i="4" s="1"/>
  <c r="J258" i="4" a="1"/>
  <c r="J258" i="4" s="1"/>
  <c r="J259" i="4" a="1"/>
  <c r="J259" i="4" s="1"/>
  <c r="J260" i="4" a="1"/>
  <c r="J260" i="4" s="1"/>
  <c r="J261" i="4" a="1"/>
  <c r="J261" i="4"/>
  <c r="J262" i="4" a="1"/>
  <c r="J262" i="4" s="1"/>
  <c r="J263" i="4" a="1"/>
  <c r="J263" i="4" s="1"/>
  <c r="J264" i="4" a="1"/>
  <c r="J264" i="4" s="1"/>
  <c r="J265" i="4" a="1"/>
  <c r="J265" i="4"/>
  <c r="J266" i="4" a="1"/>
  <c r="J266" i="4"/>
  <c r="J267" i="4" a="1"/>
  <c r="J267" i="4" s="1"/>
  <c r="J268" i="4" a="1"/>
  <c r="J268" i="4" s="1"/>
  <c r="J269" i="4" a="1"/>
  <c r="J269" i="4" s="1"/>
  <c r="J270" i="4" a="1"/>
  <c r="J270" i="4" s="1"/>
  <c r="J271" i="4" a="1"/>
  <c r="J271" i="4"/>
  <c r="J272" i="4" a="1"/>
  <c r="J272" i="4"/>
  <c r="J273" i="4" a="1"/>
  <c r="J273" i="4" s="1"/>
  <c r="J274" i="4" a="1"/>
  <c r="J274" i="4"/>
  <c r="J275" i="4" a="1"/>
  <c r="J275" i="4" s="1"/>
  <c r="J276" i="4" a="1"/>
  <c r="J276" i="4" s="1"/>
  <c r="J277" i="4" a="1"/>
  <c r="J277" i="4" s="1"/>
  <c r="J278" i="4" a="1"/>
  <c r="J278" i="4" s="1"/>
  <c r="J279" i="4" a="1"/>
  <c r="J279" i="4"/>
  <c r="J280" i="4" a="1"/>
  <c r="J280" i="4" s="1"/>
  <c r="J281" i="4" a="1"/>
  <c r="J281" i="4" s="1"/>
  <c r="J282" i="4" a="1"/>
  <c r="J282" i="4" s="1"/>
  <c r="J283" i="4" a="1"/>
  <c r="J283" i="4" s="1"/>
  <c r="J284" i="4" a="1"/>
  <c r="J284" i="4"/>
  <c r="J285" i="4" a="1"/>
  <c r="J285" i="4"/>
  <c r="J286" i="4" a="1"/>
  <c r="J286" i="4" s="1"/>
  <c r="J287" i="4" a="1"/>
  <c r="J287" i="4" s="1"/>
  <c r="J288" i="4" a="1"/>
  <c r="J288" i="4" s="1"/>
  <c r="J289" i="4" a="1"/>
  <c r="J289" i="4" s="1"/>
  <c r="J290" i="4" a="1"/>
  <c r="J290" i="4" s="1"/>
  <c r="J291" i="4" a="1"/>
  <c r="J291" i="4" s="1"/>
  <c r="J292" i="4" a="1"/>
  <c r="J292" i="4" s="1"/>
  <c r="J293" i="4" a="1"/>
  <c r="J293" i="4"/>
  <c r="J294" i="4" a="1"/>
  <c r="J294" i="4" s="1"/>
  <c r="J295" i="4" a="1"/>
  <c r="J295" i="4" s="1"/>
  <c r="J296" i="4" a="1"/>
  <c r="J296" i="4"/>
  <c r="J297" i="4" a="1"/>
  <c r="J297" i="4" s="1"/>
  <c r="J298" i="4" a="1"/>
  <c r="J298" i="4" s="1"/>
  <c r="J299" i="4" a="1"/>
  <c r="J299" i="4" s="1"/>
  <c r="J300" i="4" a="1"/>
  <c r="J300" i="4"/>
  <c r="J301" i="4" a="1"/>
  <c r="J301" i="4" s="1"/>
  <c r="J302" i="4" a="1"/>
  <c r="J302" i="4" s="1"/>
  <c r="J303" i="4" a="1"/>
  <c r="J303" i="4" s="1"/>
  <c r="J304" i="4" a="1"/>
  <c r="J304" i="4" s="1"/>
  <c r="J305" i="4" a="1"/>
  <c r="J305" i="4"/>
  <c r="J306" i="4" a="1"/>
  <c r="J306" i="4"/>
  <c r="J307" i="4" a="1"/>
  <c r="J307" i="4" s="1"/>
  <c r="J308" i="4" a="1"/>
  <c r="J308" i="4"/>
  <c r="J309" i="4" a="1"/>
  <c r="J309" i="4"/>
  <c r="J310" i="4" a="1"/>
  <c r="J310" i="4" s="1"/>
  <c r="J311" i="4" a="1"/>
  <c r="J311" i="4" s="1"/>
  <c r="J312" i="4" a="1"/>
  <c r="J312" i="4" s="1"/>
  <c r="J313" i="4" a="1"/>
  <c r="J313" i="4"/>
  <c r="J314" i="4" a="1"/>
  <c r="J314" i="4"/>
  <c r="J315" i="4" a="1"/>
  <c r="J315" i="4" s="1"/>
  <c r="J316" i="4" a="1"/>
  <c r="J316" i="4" s="1"/>
  <c r="J317" i="4" a="1"/>
  <c r="J317" i="4"/>
  <c r="J318" i="4" a="1"/>
  <c r="J318" i="4" s="1"/>
  <c r="J319" i="4" a="1"/>
  <c r="J319" i="4"/>
  <c r="J320" i="4" a="1"/>
  <c r="J320" i="4" s="1"/>
  <c r="J321" i="4" a="1"/>
  <c r="J321" i="4" s="1"/>
  <c r="J322" i="4" a="1"/>
  <c r="J322" i="4" s="1"/>
  <c r="J323" i="4" a="1"/>
  <c r="J323" i="4" s="1"/>
  <c r="J324" i="4" a="1"/>
  <c r="J324" i="4" s="1"/>
  <c r="J325" i="4" a="1"/>
  <c r="J325" i="4" s="1"/>
  <c r="J326" i="4" a="1"/>
  <c r="J326" i="4" s="1"/>
  <c r="J327" i="4" a="1"/>
  <c r="J327" i="4" s="1"/>
  <c r="J328" i="4" a="1"/>
  <c r="J328" i="4" s="1"/>
  <c r="J329" i="4" a="1"/>
  <c r="J329" i="4"/>
  <c r="J330" i="4" a="1"/>
  <c r="J330" i="4" s="1"/>
  <c r="J331" i="4" a="1"/>
  <c r="J331" i="4" s="1"/>
  <c r="J332" i="4" a="1"/>
  <c r="J332" i="4" s="1"/>
  <c r="J333" i="4" a="1"/>
  <c r="J333" i="4" s="1"/>
  <c r="J334" i="4" a="1"/>
  <c r="J334" i="4" s="1"/>
  <c r="J335" i="4" a="1"/>
  <c r="J335" i="4" s="1"/>
  <c r="J336" i="4" a="1"/>
  <c r="J336" i="4" s="1"/>
  <c r="J337" i="4" a="1"/>
  <c r="J337" i="4"/>
  <c r="J338" i="4" a="1"/>
  <c r="J338" i="4"/>
  <c r="J339" i="4" a="1"/>
  <c r="J339" i="4" s="1"/>
  <c r="J340" i="4" a="1"/>
  <c r="J340" i="4"/>
  <c r="J341" i="4" a="1"/>
  <c r="J341" i="4" s="1"/>
  <c r="J342" i="4" a="1"/>
  <c r="J342" i="4"/>
  <c r="J343" i="4" a="1"/>
  <c r="J343" i="4" s="1"/>
  <c r="J344" i="4" a="1"/>
  <c r="J344" i="4" s="1"/>
  <c r="J345" i="4" a="1"/>
  <c r="J345" i="4"/>
  <c r="J346" i="4" a="1"/>
  <c r="J346" i="4" s="1"/>
  <c r="J347" i="4" a="1"/>
  <c r="J347" i="4"/>
  <c r="J348" i="4" a="1"/>
  <c r="J348" i="4"/>
  <c r="J349" i="4" a="1"/>
  <c r="J349" i="4" s="1"/>
  <c r="J350" i="4" a="1"/>
  <c r="J350" i="4" s="1"/>
  <c r="J351" i="4" a="1"/>
  <c r="J351" i="4"/>
  <c r="J352" i="4" a="1"/>
  <c r="J352" i="4"/>
  <c r="J353" i="4" a="1"/>
  <c r="J353" i="4" s="1"/>
  <c r="J354" i="4" a="1"/>
  <c r="J354" i="4"/>
  <c r="J355" i="4" a="1"/>
  <c r="J355" i="4" s="1"/>
  <c r="J356" i="4" a="1"/>
  <c r="J356" i="4" s="1"/>
  <c r="J357" i="4" a="1"/>
  <c r="J357" i="4"/>
  <c r="J358" i="4" a="1"/>
  <c r="J358" i="4" s="1"/>
  <c r="J359" i="4" a="1"/>
  <c r="J359" i="4"/>
  <c r="J360" i="4" a="1"/>
  <c r="J360" i="4" s="1"/>
  <c r="J361" i="4" a="1"/>
  <c r="J361" i="4"/>
  <c r="J362" i="4" a="1"/>
  <c r="J362" i="4"/>
  <c r="J363" i="4" a="1"/>
  <c r="J363" i="4" s="1"/>
  <c r="J364" i="4" a="1"/>
  <c r="J364" i="4" s="1"/>
  <c r="J365" i="4" a="1"/>
  <c r="J365" i="4" s="1"/>
  <c r="J366" i="4" a="1"/>
  <c r="J366" i="4"/>
  <c r="J367" i="4" a="1"/>
  <c r="J367" i="4" s="1"/>
  <c r="J368" i="4" a="1"/>
  <c r="J368" i="4" s="1"/>
  <c r="J369" i="4" a="1"/>
  <c r="J369" i="4" s="1"/>
  <c r="J370" i="4" a="1"/>
  <c r="J370" i="4"/>
  <c r="J371" i="4" a="1"/>
  <c r="J371" i="4" s="1"/>
  <c r="J372" i="4" a="1"/>
  <c r="J372" i="4"/>
  <c r="J373" i="4" a="1"/>
  <c r="J373" i="4" s="1"/>
  <c r="J374" i="4" a="1"/>
  <c r="J374" i="4" s="1"/>
  <c r="J375" i="4" a="1"/>
  <c r="J375" i="4"/>
  <c r="J376" i="4" a="1"/>
  <c r="J376" i="4" s="1"/>
  <c r="J377" i="4" a="1"/>
  <c r="J377" i="4" s="1"/>
  <c r="J378" i="4" a="1"/>
  <c r="J378" i="4" s="1"/>
  <c r="J379" i="4" a="1"/>
  <c r="J379" i="4"/>
  <c r="J380" i="4" a="1"/>
  <c r="J380" i="4"/>
  <c r="J381" i="4" a="1"/>
  <c r="J381" i="4" s="1"/>
  <c r="J382" i="4" a="1"/>
  <c r="J382" i="4" s="1"/>
  <c r="J383" i="4" a="1"/>
  <c r="J383" i="4"/>
  <c r="J384" i="4" a="1"/>
  <c r="J384" i="4" s="1"/>
  <c r="J385" i="4" a="1"/>
  <c r="J385" i="4"/>
  <c r="J386" i="4" a="1"/>
  <c r="J386" i="4" s="1"/>
  <c r="J387" i="4" a="1"/>
  <c r="J387" i="4"/>
  <c r="J388" i="4" a="1"/>
  <c r="J388" i="4" s="1"/>
  <c r="J389" i="4" a="1"/>
  <c r="J389" i="4" s="1"/>
  <c r="J390" i="4" a="1"/>
  <c r="J390" i="4" s="1"/>
  <c r="J391" i="4" a="1"/>
  <c r="J391" i="4"/>
  <c r="J392" i="4" a="1"/>
  <c r="J392" i="4" s="1"/>
  <c r="J393" i="4" a="1"/>
  <c r="J393" i="4"/>
  <c r="J394" i="4" a="1"/>
  <c r="J394" i="4"/>
  <c r="J395" i="4" a="1"/>
  <c r="J395" i="4" s="1"/>
  <c r="J396" i="4" a="1"/>
  <c r="J396" i="4"/>
  <c r="J397" i="4" a="1"/>
  <c r="J397" i="4" s="1"/>
  <c r="J398" i="4" a="1"/>
  <c r="J398" i="4" s="1"/>
  <c r="J399" i="4" a="1"/>
  <c r="J399" i="4"/>
  <c r="J400" i="4" a="1"/>
  <c r="J400" i="4" s="1"/>
  <c r="J401" i="4" a="1"/>
  <c r="J401" i="4" s="1"/>
  <c r="J402" i="4" a="1"/>
  <c r="J402" i="4" s="1"/>
  <c r="J403" i="4" a="1"/>
  <c r="J403" i="4"/>
  <c r="J404" i="4" a="1"/>
  <c r="J404" i="4" s="1"/>
  <c r="J405" i="4" a="1"/>
  <c r="J405" i="4"/>
  <c r="J406" i="4" a="1"/>
  <c r="J406" i="4"/>
  <c r="J407" i="4" a="1"/>
  <c r="J407" i="4"/>
  <c r="J408" i="4" a="1"/>
  <c r="J408" i="4" s="1"/>
  <c r="J409" i="4" a="1"/>
  <c r="J409" i="4" s="1"/>
  <c r="J410" i="4" a="1"/>
  <c r="J410" i="4"/>
  <c r="J411" i="4" a="1"/>
  <c r="J411" i="4"/>
  <c r="J412" i="4" a="1"/>
  <c r="J412" i="4" s="1"/>
  <c r="J413" i="4" a="1"/>
  <c r="J413" i="4"/>
  <c r="J414" i="4" a="1"/>
  <c r="J414" i="4" s="1"/>
  <c r="J415" i="4" a="1"/>
  <c r="J415" i="4"/>
  <c r="J416" i="4" a="1"/>
  <c r="J416" i="4" s="1"/>
  <c r="J417" i="4" a="1"/>
  <c r="J417" i="4" s="1"/>
  <c r="J418" i="4" a="1"/>
  <c r="J418" i="4" s="1"/>
  <c r="J419" i="4" a="1"/>
  <c r="J419" i="4"/>
  <c r="J420" i="4" a="1"/>
  <c r="J420" i="4"/>
  <c r="J421" i="4" a="1"/>
  <c r="J421" i="4" s="1"/>
  <c r="J422" i="4" a="1"/>
  <c r="J422" i="4" s="1"/>
  <c r="J423" i="4" a="1"/>
  <c r="J423" i="4" s="1"/>
  <c r="J424" i="4" a="1"/>
  <c r="J424" i="4" s="1"/>
  <c r="J425" i="4" a="1"/>
  <c r="J425" i="4" s="1"/>
  <c r="J426" i="4" a="1"/>
  <c r="J426" i="4" s="1"/>
  <c r="J427" i="4" a="1"/>
  <c r="J427" i="4"/>
  <c r="J428" i="4" a="1"/>
  <c r="J428" i="4"/>
  <c r="J429" i="4" a="1"/>
  <c r="J429" i="4" s="1"/>
  <c r="J430" i="4" a="1"/>
  <c r="J430" i="4" s="1"/>
  <c r="J431" i="4" a="1"/>
  <c r="J431" i="4"/>
  <c r="J432" i="4" a="1"/>
  <c r="J432" i="4" s="1"/>
  <c r="J433" i="4" a="1"/>
  <c r="J433" i="4"/>
  <c r="J434" i="4" a="1"/>
  <c r="J434" i="4"/>
  <c r="J435" i="4" a="1"/>
  <c r="J435" i="4" s="1"/>
  <c r="J436" i="4" a="1"/>
  <c r="J436" i="4" s="1"/>
  <c r="J437" i="4" a="1"/>
  <c r="J437" i="4" s="1"/>
  <c r="J438" i="4" a="1"/>
  <c r="J438" i="4" s="1"/>
  <c r="J439" i="4" a="1"/>
  <c r="J439" i="4" s="1"/>
  <c r="J440" i="4" a="1"/>
  <c r="J440" i="4" s="1"/>
  <c r="J441" i="4" a="1"/>
  <c r="J441" i="4"/>
  <c r="J442" i="4" a="1"/>
  <c r="J442" i="4"/>
  <c r="J443" i="4" a="1"/>
  <c r="J443" i="4" s="1"/>
  <c r="J444" i="4" a="1"/>
  <c r="J444" i="4" s="1"/>
  <c r="J445" i="4" a="1"/>
  <c r="J445" i="4"/>
  <c r="J446" i="4" a="1"/>
  <c r="J446" i="4" s="1"/>
  <c r="J447" i="4" a="1"/>
  <c r="J447" i="4"/>
  <c r="J448" i="4" a="1"/>
  <c r="J448" i="4" s="1"/>
  <c r="J449" i="4" a="1"/>
  <c r="J449" i="4" s="1"/>
  <c r="J450" i="4" a="1"/>
  <c r="J450" i="4"/>
  <c r="J451" i="4" a="1"/>
  <c r="J451" i="4" s="1"/>
  <c r="J452" i="4" a="1"/>
  <c r="J452" i="4"/>
  <c r="J453" i="4" a="1"/>
  <c r="J453" i="4"/>
  <c r="J454" i="4" a="1"/>
  <c r="J454" i="4" s="1"/>
  <c r="J455" i="4" a="1"/>
  <c r="J455" i="4" s="1"/>
  <c r="J456" i="4" a="1"/>
  <c r="J456" i="4" s="1"/>
  <c r="J457" i="4" a="1"/>
  <c r="J457" i="4"/>
  <c r="J458" i="4" a="1"/>
  <c r="J458" i="4" s="1"/>
  <c r="J459" i="4" a="1"/>
  <c r="J459" i="4"/>
  <c r="J460" i="4" a="1"/>
  <c r="J460" i="4"/>
  <c r="J461" i="4" a="1"/>
  <c r="J461" i="4"/>
  <c r="J462" i="4" a="1"/>
  <c r="J462" i="4" s="1"/>
  <c r="J463" i="4" a="1"/>
  <c r="J463" i="4"/>
  <c r="J464" i="4" a="1"/>
  <c r="J464" i="4" s="1"/>
  <c r="J465" i="4" a="1"/>
  <c r="J465" i="4" s="1"/>
  <c r="J466" i="4" a="1"/>
  <c r="J466" i="4"/>
  <c r="J467" i="4" a="1"/>
  <c r="J467" i="4" s="1"/>
  <c r="J468" i="4" a="1"/>
  <c r="J468" i="4"/>
  <c r="J469" i="4" a="1"/>
  <c r="J469" i="4" s="1"/>
  <c r="J470" i="4" a="1"/>
  <c r="J470" i="4" s="1"/>
  <c r="J471" i="4" a="1"/>
  <c r="J471" i="4"/>
  <c r="J472" i="4" a="1"/>
  <c r="J472" i="4" s="1"/>
  <c r="J473" i="4" a="1"/>
  <c r="J473" i="4"/>
  <c r="J474" i="4" a="1"/>
  <c r="J474" i="4"/>
  <c r="J475" i="4" a="1"/>
  <c r="J475" i="4" s="1"/>
  <c r="J476" i="4" a="1"/>
  <c r="J476" i="4"/>
  <c r="J477" i="4" a="1"/>
  <c r="J477" i="4"/>
  <c r="J478" i="4" a="1"/>
  <c r="J478" i="4" s="1"/>
  <c r="J479" i="4" a="1"/>
  <c r="J479" i="4" s="1"/>
  <c r="J480" i="4" a="1"/>
  <c r="J480" i="4" s="1"/>
  <c r="J481" i="4" a="1"/>
  <c r="J481" i="4"/>
  <c r="J482" i="4" a="1"/>
  <c r="J482" i="4"/>
  <c r="J483" i="4" a="1"/>
  <c r="J483" i="4" s="1"/>
  <c r="J484" i="4" a="1"/>
  <c r="J484" i="4" s="1"/>
  <c r="J485" i="4" a="1"/>
  <c r="J485" i="4" s="1"/>
  <c r="J486" i="4" a="1"/>
  <c r="J486" i="4" s="1"/>
  <c r="J487" i="4" a="1"/>
  <c r="J487" i="4" s="1"/>
  <c r="J488" i="4" a="1"/>
  <c r="J488" i="4" s="1"/>
  <c r="J489" i="4" a="1"/>
  <c r="J489" i="4"/>
  <c r="J490" i="4" a="1"/>
  <c r="J490" i="4"/>
  <c r="J491" i="4" a="1"/>
  <c r="J491" i="4" s="1"/>
  <c r="J492" i="4" a="1"/>
  <c r="J492" i="4" s="1"/>
  <c r="J493" i="4" a="1"/>
  <c r="J493" i="4" s="1"/>
  <c r="J494" i="4" a="1"/>
  <c r="J494" i="4" s="1"/>
  <c r="J495" i="4" a="1"/>
  <c r="J495" i="4" s="1"/>
  <c r="J496" i="4" a="1"/>
  <c r="J496" i="4" s="1"/>
  <c r="J497" i="4" a="1"/>
  <c r="J497" i="4"/>
  <c r="J498" i="4" a="1"/>
  <c r="J498" i="4"/>
  <c r="J499" i="4" a="1"/>
  <c r="J499" i="4" s="1"/>
  <c r="J500" i="4" a="1"/>
  <c r="J500" i="4" s="1"/>
  <c r="J501" i="4" a="1"/>
  <c r="J501" i="4"/>
  <c r="J502" i="4" a="1"/>
  <c r="J502" i="4" s="1"/>
  <c r="J503" i="4" a="1"/>
  <c r="J503" i="4" s="1"/>
  <c r="J504" i="4" a="1"/>
  <c r="J504" i="4"/>
  <c r="J505" i="4" a="1"/>
  <c r="J505" i="4"/>
  <c r="J506" i="4" a="1"/>
  <c r="J506" i="4" s="1"/>
  <c r="J507" i="4" a="1"/>
  <c r="J507" i="4" s="1"/>
  <c r="J508" i="4" a="1"/>
  <c r="J508" i="4" s="1"/>
  <c r="J509" i="4" a="1"/>
  <c r="J509" i="4" s="1"/>
  <c r="J510" i="4" a="1"/>
  <c r="J510" i="4"/>
  <c r="J511" i="4" a="1"/>
  <c r="J511" i="4" s="1"/>
  <c r="J512" i="4" a="1"/>
  <c r="J512" i="4" s="1"/>
  <c r="J513" i="4" a="1"/>
  <c r="J513" i="4"/>
  <c r="J514" i="4" a="1"/>
  <c r="J514" i="4" s="1"/>
  <c r="J515" i="4" a="1"/>
  <c r="J515" i="4" s="1"/>
  <c r="J516" i="4" a="1"/>
  <c r="J516" i="4"/>
  <c r="J517" i="4" a="1"/>
  <c r="J517" i="4" s="1"/>
  <c r="J518" i="4" a="1"/>
  <c r="J518" i="4" s="1"/>
  <c r="J519" i="4" a="1"/>
  <c r="J519" i="4" s="1"/>
  <c r="J520" i="4" a="1"/>
  <c r="J520" i="4" s="1"/>
  <c r="J521" i="4" a="1"/>
  <c r="J521" i="4" s="1"/>
  <c r="J522" i="4" a="1"/>
  <c r="J522" i="4" s="1"/>
  <c r="J523" i="4" a="1"/>
  <c r="J523" i="4"/>
  <c r="J524" i="4" a="1"/>
  <c r="J524" i="4" s="1"/>
  <c r="J525" i="4" a="1"/>
  <c r="J525" i="4" s="1"/>
  <c r="J526" i="4" a="1"/>
  <c r="J526" i="4"/>
  <c r="J527" i="4" a="1"/>
  <c r="J527" i="4" s="1"/>
  <c r="J528" i="4" a="1"/>
  <c r="J528" i="4" s="1"/>
  <c r="J529" i="4" a="1"/>
  <c r="J529" i="4" s="1"/>
  <c r="J530" i="4" a="1"/>
  <c r="J530" i="4"/>
  <c r="J531" i="4" a="1"/>
  <c r="J531" i="4"/>
  <c r="J532" i="4" a="1"/>
  <c r="J532" i="4" s="1"/>
  <c r="J533" i="4" a="1"/>
  <c r="J533" i="4"/>
  <c r="J534" i="4" a="1"/>
  <c r="J534" i="4" s="1"/>
  <c r="J535" i="4" a="1"/>
  <c r="J535" i="4" s="1"/>
  <c r="J536" i="4" a="1"/>
  <c r="J536" i="4"/>
  <c r="J537" i="4" a="1"/>
  <c r="J537" i="4" s="1"/>
  <c r="J538" i="4" a="1"/>
  <c r="J538" i="4"/>
  <c r="J539" i="4" a="1"/>
  <c r="J539" i="4"/>
  <c r="J540" i="4" a="1"/>
  <c r="J540" i="4" s="1"/>
  <c r="J541" i="4" a="1"/>
  <c r="J541" i="4" s="1"/>
  <c r="J542" i="4" a="1"/>
  <c r="J542" i="4" s="1"/>
  <c r="J543" i="4" a="1"/>
  <c r="J543" i="4" s="1"/>
  <c r="J544" i="4" a="1"/>
  <c r="J544" i="4"/>
  <c r="J545" i="4" a="1"/>
  <c r="J545" i="4" s="1"/>
  <c r="J546" i="4" a="1"/>
  <c r="J546" i="4" s="1"/>
  <c r="J547" i="4" a="1"/>
  <c r="J547" i="4" s="1"/>
  <c r="J548" i="4" a="1"/>
  <c r="J548" i="4" s="1"/>
  <c r="J549" i="4" a="1"/>
  <c r="J549" i="4" s="1"/>
  <c r="J550" i="4" a="1"/>
  <c r="J550" i="4"/>
  <c r="J551" i="4" a="1"/>
  <c r="J551" i="4" s="1"/>
  <c r="J552" i="4" a="1"/>
  <c r="J552" i="4" s="1"/>
  <c r="J553" i="4" a="1"/>
  <c r="J553" i="4" s="1"/>
  <c r="J554" i="4" a="1"/>
  <c r="J554" i="4"/>
  <c r="J555" i="4" a="1"/>
  <c r="J555" i="4"/>
  <c r="J556" i="4" a="1"/>
  <c r="J556" i="4" s="1"/>
  <c r="J557" i="4" a="1"/>
  <c r="J557" i="4"/>
  <c r="J558" i="4" a="1"/>
  <c r="J558" i="4"/>
  <c r="J559" i="4" a="1"/>
  <c r="J559" i="4" s="1"/>
  <c r="J560" i="4" a="1"/>
  <c r="J560" i="4"/>
  <c r="J561" i="4" a="1"/>
  <c r="J561" i="4" s="1"/>
  <c r="J562" i="4" a="1"/>
  <c r="J562" i="4" s="1"/>
  <c r="J563" i="4" a="1"/>
  <c r="J563" i="4" s="1"/>
  <c r="J564" i="4" a="1"/>
  <c r="J564" i="4" s="1"/>
  <c r="J565" i="4" a="1"/>
  <c r="J565" i="4"/>
  <c r="J566" i="4" a="1"/>
  <c r="J566" i="4"/>
  <c r="J567" i="4" a="1"/>
  <c r="J567" i="4" s="1"/>
  <c r="J568" i="4" a="1"/>
  <c r="J568" i="4" s="1"/>
  <c r="J569" i="4" a="1"/>
  <c r="J569" i="4" s="1"/>
  <c r="J570" i="4" a="1"/>
  <c r="J570" i="4" s="1"/>
  <c r="J571" i="4" a="1"/>
  <c r="J571" i="4" s="1"/>
  <c r="J572" i="4" a="1"/>
  <c r="J572" i="4" s="1"/>
  <c r="J573" i="4" a="1"/>
  <c r="J573" i="4" s="1"/>
  <c r="J574" i="4" a="1"/>
  <c r="J574" i="4" s="1"/>
  <c r="J575" i="4" a="1"/>
  <c r="J575" i="4" s="1"/>
  <c r="J576" i="4" a="1"/>
  <c r="J576" i="4" s="1"/>
  <c r="J577" i="4" a="1"/>
  <c r="J577" i="4" s="1"/>
  <c r="J578" i="4" a="1"/>
  <c r="J578" i="4" s="1"/>
  <c r="J579" i="4" a="1"/>
  <c r="J579" i="4" s="1"/>
  <c r="J580" i="4" a="1"/>
  <c r="J580" i="4"/>
  <c r="J581" i="4" a="1"/>
  <c r="J581" i="4"/>
  <c r="J582" i="4" a="1"/>
  <c r="J582" i="4" s="1"/>
  <c r="J583" i="4" a="1"/>
  <c r="J583" i="4"/>
  <c r="J584" i="4" a="1"/>
  <c r="J584" i="4" s="1"/>
  <c r="J585" i="4" a="1"/>
  <c r="J585" i="4"/>
  <c r="J586" i="4" a="1"/>
  <c r="J586" i="4" s="1"/>
  <c r="J587" i="4" a="1"/>
  <c r="J587" i="4" s="1"/>
  <c r="J588" i="4" a="1"/>
  <c r="J588" i="4"/>
  <c r="J589" i="4" a="1"/>
  <c r="J589" i="4"/>
  <c r="J590" i="4" a="1"/>
  <c r="J590" i="4"/>
  <c r="J591" i="4" a="1"/>
  <c r="J591" i="4" s="1"/>
  <c r="J592" i="4" a="1"/>
  <c r="J592" i="4" s="1"/>
  <c r="J593" i="4" a="1"/>
  <c r="J593" i="4" s="1"/>
  <c r="J594" i="4" a="1"/>
  <c r="J594" i="4" s="1"/>
  <c r="J595" i="4" a="1"/>
  <c r="J595" i="4" s="1"/>
  <c r="J596" i="4" a="1"/>
  <c r="J596" i="4"/>
  <c r="J597" i="4" a="1"/>
  <c r="J597" i="4" s="1"/>
  <c r="J598" i="4" a="1"/>
  <c r="J598" i="4" s="1"/>
  <c r="J599" i="4" a="1"/>
  <c r="J599" i="4" s="1"/>
  <c r="J600" i="4" a="1"/>
  <c r="J600" i="4"/>
  <c r="J601" i="4" a="1"/>
  <c r="J601" i="4" s="1"/>
  <c r="J602" i="4" a="1"/>
  <c r="J602" i="4" s="1"/>
  <c r="J603" i="4" a="1"/>
  <c r="J603" i="4" s="1"/>
  <c r="J604" i="4" a="1"/>
  <c r="J604" i="4" s="1"/>
  <c r="J605" i="4" a="1"/>
  <c r="J605" i="4" s="1"/>
  <c r="J606" i="4" a="1"/>
  <c r="J606" i="4" s="1"/>
  <c r="J607" i="4" a="1"/>
  <c r="J607" i="4"/>
  <c r="J608" i="4" a="1"/>
  <c r="J608" i="4"/>
  <c r="J609" i="4" a="1"/>
  <c r="J609" i="4" s="1"/>
  <c r="J610" i="4" a="1"/>
  <c r="J610" i="4" s="1"/>
  <c r="J611" i="4" a="1"/>
  <c r="J611" i="4"/>
  <c r="J612" i="4" a="1"/>
  <c r="J612" i="4" s="1"/>
  <c r="J613" i="4" a="1"/>
  <c r="J613" i="4" s="1"/>
  <c r="J614" i="4" a="1"/>
  <c r="J614" i="4"/>
  <c r="J615" i="4" a="1"/>
  <c r="J615" i="4" s="1"/>
  <c r="J616" i="4" a="1"/>
  <c r="J616" i="4" s="1"/>
  <c r="J617" i="4" a="1"/>
  <c r="J617" i="4"/>
  <c r="J618" i="4" a="1"/>
  <c r="J618" i="4" s="1"/>
  <c r="J619" i="4" a="1"/>
  <c r="J619" i="4" s="1"/>
  <c r="J620" i="4" a="1"/>
  <c r="J620" i="4" s="1"/>
  <c r="J621" i="4" a="1"/>
  <c r="J621" i="4"/>
  <c r="J622" i="4" a="1"/>
  <c r="J622" i="4" s="1"/>
  <c r="J623" i="4" a="1"/>
  <c r="J623" i="4"/>
  <c r="J624" i="4" a="1"/>
  <c r="J624" i="4" s="1"/>
  <c r="J625" i="4" a="1"/>
  <c r="J625" i="4" s="1"/>
  <c r="J626" i="4" a="1"/>
  <c r="J626" i="4" s="1"/>
  <c r="J627" i="4" a="1"/>
  <c r="J627" i="4" s="1"/>
  <c r="J628" i="4" a="1"/>
  <c r="J628" i="4" s="1"/>
  <c r="J629" i="4" a="1"/>
  <c r="J629" i="4" s="1"/>
  <c r="J630" i="4" a="1"/>
  <c r="J630" i="4"/>
  <c r="J631" i="4" a="1"/>
  <c r="J631" i="4"/>
  <c r="J632" i="4" a="1"/>
  <c r="J632" i="4" s="1"/>
  <c r="J633" i="4" a="1"/>
  <c r="J633" i="4" s="1"/>
  <c r="J634" i="4" a="1"/>
  <c r="J634" i="4" s="1"/>
  <c r="J635" i="4" a="1"/>
  <c r="J635" i="4" s="1"/>
  <c r="J636" i="4" a="1"/>
  <c r="J636" i="4"/>
  <c r="J637" i="4" a="1"/>
  <c r="J637" i="4"/>
  <c r="J638" i="4" a="1"/>
  <c r="J638" i="4" s="1"/>
  <c r="J639" i="4" a="1"/>
  <c r="J639" i="4"/>
  <c r="J640" i="4" a="1"/>
  <c r="J640" i="4" s="1"/>
  <c r="J641" i="4" a="1"/>
  <c r="J641" i="4" s="1"/>
  <c r="J642" i="4" a="1"/>
  <c r="J642" i="4" s="1"/>
  <c r="J643" i="4" a="1"/>
  <c r="J643" i="4" s="1"/>
  <c r="J644" i="4" a="1"/>
  <c r="J644" i="4" s="1"/>
  <c r="J645" i="4" a="1"/>
  <c r="J645" i="4" s="1"/>
  <c r="J646" i="4" a="1"/>
  <c r="J646" i="4" s="1"/>
  <c r="J647" i="4" a="1"/>
  <c r="J647" i="4" s="1"/>
  <c r="J648" i="4" a="1"/>
  <c r="J648" i="4" s="1"/>
  <c r="J649" i="4" a="1"/>
  <c r="J649" i="4"/>
  <c r="J650" i="4" a="1"/>
  <c r="J650" i="4" s="1"/>
  <c r="J651" i="4" a="1"/>
  <c r="J651" i="4" s="1"/>
  <c r="J652" i="4" a="1"/>
  <c r="J652" i="4" s="1"/>
  <c r="J653" i="4" a="1"/>
  <c r="J653" i="4"/>
  <c r="J654" i="4" a="1"/>
  <c r="J654" i="4" s="1"/>
  <c r="J655" i="4" a="1"/>
  <c r="J655" i="4"/>
  <c r="J656" i="4" a="1"/>
  <c r="J656" i="4"/>
  <c r="J657" i="4" a="1"/>
  <c r="J657" i="4" s="1"/>
  <c r="J658" i="4" a="1"/>
  <c r="J658" i="4" s="1"/>
  <c r="J659" i="4" a="1"/>
  <c r="J659" i="4" s="1"/>
  <c r="J660" i="4" a="1"/>
  <c r="J660" i="4"/>
  <c r="J661" i="4" a="1"/>
  <c r="J661" i="4" s="1"/>
  <c r="J662" i="4" a="1"/>
  <c r="J662" i="4"/>
  <c r="J663" i="4" a="1"/>
  <c r="J663" i="4" s="1"/>
  <c r="J664" i="4" a="1"/>
  <c r="J664" i="4"/>
  <c r="J665" i="4" a="1"/>
  <c r="J665" i="4"/>
  <c r="J666" i="4" a="1"/>
  <c r="J666" i="4" s="1"/>
  <c r="J667" i="4" a="1"/>
  <c r="J667" i="4" s="1"/>
  <c r="J668" i="4" a="1"/>
  <c r="J668" i="4" s="1"/>
  <c r="J669" i="4" a="1"/>
  <c r="J669" i="4" s="1"/>
  <c r="J670" i="4" a="1"/>
  <c r="J670" i="4" s="1"/>
  <c r="J671" i="4" a="1"/>
  <c r="J671" i="4" s="1"/>
  <c r="J672" i="4" a="1"/>
  <c r="J672" i="4" s="1"/>
  <c r="J673" i="4" a="1"/>
  <c r="J673" i="4" s="1"/>
  <c r="J674" i="4" a="1"/>
  <c r="J674" i="4" s="1"/>
  <c r="J675" i="4" a="1"/>
  <c r="J675" i="4" s="1"/>
  <c r="J676" i="4" a="1"/>
  <c r="J676" i="4"/>
  <c r="J677" i="4" a="1"/>
  <c r="J677" i="4" s="1"/>
  <c r="J678" i="4" a="1"/>
  <c r="J678" i="4" s="1"/>
  <c r="J679" i="4" a="1"/>
  <c r="J679" i="4" s="1"/>
  <c r="J680" i="4" a="1"/>
  <c r="J680" i="4" s="1"/>
  <c r="J681" i="4" a="1"/>
  <c r="J681" i="4"/>
  <c r="J682" i="4" a="1"/>
  <c r="J682" i="4" s="1"/>
  <c r="J683" i="4" a="1"/>
  <c r="J683" i="4"/>
  <c r="J684" i="4" a="1"/>
  <c r="J684" i="4" s="1"/>
  <c r="J685" i="4" a="1"/>
  <c r="J685" i="4" s="1"/>
  <c r="J686" i="4" a="1"/>
  <c r="J686" i="4"/>
  <c r="J687" i="4" a="1"/>
  <c r="J687" i="4" s="1"/>
  <c r="J688" i="4" a="1"/>
  <c r="J688" i="4" s="1"/>
  <c r="J689" i="4" a="1"/>
  <c r="J689" i="4" s="1"/>
  <c r="J690" i="4" a="1"/>
  <c r="J690" i="4" s="1"/>
  <c r="J691" i="4" a="1"/>
  <c r="J691" i="4" s="1"/>
  <c r="J692" i="4" a="1"/>
  <c r="J692" i="4" s="1"/>
  <c r="J693" i="4" a="1"/>
  <c r="J693" i="4" s="1"/>
  <c r="J694" i="4" a="1"/>
  <c r="J694" i="4"/>
  <c r="J695" i="4" a="1"/>
  <c r="J695" i="4" s="1"/>
  <c r="J696" i="4" a="1"/>
  <c r="J696" i="4" s="1"/>
  <c r="J697" i="4" a="1"/>
  <c r="J697" i="4" s="1"/>
  <c r="J698" i="4" a="1"/>
  <c r="J698" i="4" s="1"/>
  <c r="J699" i="4" a="1"/>
  <c r="J699" i="4"/>
  <c r="J700" i="4" a="1"/>
  <c r="J700" i="4" s="1"/>
  <c r="J701" i="4" a="1"/>
  <c r="J701" i="4"/>
  <c r="J702" i="4" a="1"/>
  <c r="J702" i="4" s="1"/>
  <c r="J703" i="4" a="1"/>
  <c r="J703" i="4" s="1"/>
  <c r="J704" i="4" a="1"/>
  <c r="J704" i="4"/>
  <c r="J705" i="4" a="1"/>
  <c r="J705" i="4" s="1"/>
  <c r="J706" i="4" a="1"/>
  <c r="J706" i="4" s="1"/>
  <c r="J707" i="4" a="1"/>
  <c r="J707" i="4" s="1"/>
  <c r="J708" i="4" a="1"/>
  <c r="J708" i="4" s="1"/>
  <c r="J709" i="4" a="1"/>
  <c r="J709" i="4" s="1"/>
  <c r="J710" i="4" a="1"/>
  <c r="J710" i="4" s="1"/>
  <c r="J711" i="4" a="1"/>
  <c r="J711" i="4"/>
  <c r="J712" i="4" a="1"/>
  <c r="J712" i="4"/>
  <c r="J713" i="4" a="1"/>
  <c r="J713" i="4" s="1"/>
  <c r="J714" i="4" a="1"/>
  <c r="J714" i="4" s="1"/>
  <c r="J715" i="4" a="1"/>
  <c r="J715" i="4" s="1"/>
  <c r="J716" i="4" a="1"/>
  <c r="J716" i="4"/>
  <c r="J717" i="4" a="1"/>
  <c r="J717" i="4" s="1"/>
  <c r="J718" i="4" a="1"/>
  <c r="J718" i="4" s="1"/>
  <c r="J719" i="4" a="1"/>
  <c r="J719" i="4" s="1"/>
  <c r="J720" i="4" a="1"/>
  <c r="J720" i="4"/>
  <c r="J721" i="4" a="1"/>
  <c r="J721" i="4" s="1"/>
  <c r="J722" i="4" a="1"/>
  <c r="J722" i="4" s="1"/>
  <c r="J723" i="4" a="1"/>
  <c r="J723" i="4" s="1"/>
  <c r="J724" i="4" a="1"/>
  <c r="J724" i="4" s="1"/>
  <c r="J725" i="4" a="1"/>
  <c r="J725" i="4" s="1"/>
  <c r="J726" i="4" a="1"/>
  <c r="J726" i="4"/>
  <c r="J727" i="4" a="1"/>
  <c r="J727" i="4" s="1"/>
  <c r="J728" i="4" a="1"/>
  <c r="J728" i="4"/>
  <c r="J729" i="4" a="1"/>
  <c r="J729" i="4"/>
  <c r="J730" i="4" a="1"/>
  <c r="J730" i="4" s="1"/>
  <c r="J731" i="4" a="1"/>
  <c r="J731" i="4" s="1"/>
  <c r="J732" i="4" a="1"/>
  <c r="J732" i="4" s="1"/>
  <c r="J733" i="4" a="1"/>
  <c r="J733" i="4" s="1"/>
  <c r="J734" i="4" a="1"/>
  <c r="J734" i="4" s="1"/>
  <c r="J735" i="4" a="1"/>
  <c r="J735" i="4" s="1"/>
  <c r="J736" i="4" a="1"/>
  <c r="J736" i="4" s="1"/>
  <c r="J737" i="4" a="1"/>
  <c r="J737" i="4"/>
  <c r="J738" i="4" a="1"/>
  <c r="J738" i="4" s="1"/>
  <c r="J739" i="4" a="1"/>
  <c r="J739" i="4"/>
  <c r="J740" i="4" a="1"/>
  <c r="J740" i="4" s="1"/>
  <c r="J741" i="4" a="1"/>
  <c r="J741" i="4" s="1"/>
  <c r="J742" i="4" a="1"/>
  <c r="J742" i="4" s="1"/>
  <c r="J743" i="4" a="1"/>
  <c r="J743" i="4" s="1"/>
  <c r="J744" i="4" a="1"/>
  <c r="J744" i="4" s="1"/>
  <c r="J745" i="4" a="1"/>
  <c r="J745" i="4" s="1"/>
  <c r="J746" i="4" a="1"/>
  <c r="J746" i="4" s="1"/>
  <c r="J747" i="4" a="1"/>
  <c r="J747" i="4"/>
  <c r="J748" i="4" a="1"/>
  <c r="J748" i="4"/>
  <c r="J749" i="4" a="1"/>
  <c r="J749" i="4" s="1"/>
  <c r="J750" i="4" a="1"/>
  <c r="J750" i="4" s="1"/>
  <c r="J751" i="4" a="1"/>
  <c r="J751" i="4" s="1"/>
  <c r="J752" i="4" a="1"/>
  <c r="J752" i="4" s="1"/>
  <c r="J753" i="4" a="1"/>
  <c r="J753" i="4"/>
  <c r="J754" i="4" a="1"/>
  <c r="J754" i="4" s="1"/>
  <c r="J755" i="4" a="1"/>
  <c r="J755" i="4" s="1"/>
  <c r="J756" i="4" a="1"/>
  <c r="J756" i="4"/>
  <c r="J757" i="4" a="1"/>
  <c r="J757" i="4" s="1"/>
  <c r="J758" i="4" a="1"/>
  <c r="J758" i="4" s="1"/>
  <c r="J759" i="4" a="1"/>
  <c r="J759" i="4" s="1"/>
  <c r="J760" i="4" a="1"/>
  <c r="J760" i="4" s="1"/>
  <c r="J761" i="4" a="1"/>
  <c r="J761" i="4" s="1"/>
  <c r="J762" i="4" a="1"/>
  <c r="J762" i="4" s="1"/>
  <c r="J763" i="4" a="1"/>
  <c r="J763" i="4"/>
  <c r="J764" i="4" a="1"/>
  <c r="J764" i="4"/>
  <c r="J765" i="4" a="1"/>
  <c r="J765" i="4" s="1"/>
  <c r="J766" i="4" a="1"/>
  <c r="J766" i="4" s="1"/>
  <c r="J767" i="4" a="1"/>
  <c r="J767" i="4" s="1"/>
  <c r="J768" i="4" a="1"/>
  <c r="J768" i="4" s="1"/>
  <c r="J769" i="4" a="1"/>
  <c r="J769" i="4" s="1"/>
  <c r="J770" i="4" a="1"/>
  <c r="J770" i="4" s="1"/>
  <c r="J771" i="4" a="1"/>
  <c r="J771" i="4" s="1"/>
  <c r="J772" i="4" a="1"/>
  <c r="J772" i="4" s="1"/>
  <c r="J773" i="4" a="1"/>
  <c r="J773" i="4" s="1"/>
  <c r="J774" i="4" a="1"/>
  <c r="J774" i="4" s="1"/>
  <c r="J775" i="4" a="1"/>
  <c r="J775" i="4" s="1"/>
  <c r="J776" i="4" a="1"/>
  <c r="J776" i="4" s="1"/>
  <c r="J777" i="4" a="1"/>
  <c r="J777" i="4"/>
  <c r="J778" i="4" a="1"/>
  <c r="J778" i="4" s="1"/>
  <c r="J779" i="4" a="1"/>
  <c r="J779" i="4" s="1"/>
  <c r="J780" i="4" a="1"/>
  <c r="J780" i="4" s="1"/>
  <c r="J781" i="4" a="1"/>
  <c r="J781" i="4"/>
  <c r="J782" i="4" a="1"/>
  <c r="J782" i="4" s="1"/>
  <c r="J783" i="4" a="1"/>
  <c r="J783" i="4" s="1"/>
  <c r="J784" i="4" a="1"/>
  <c r="J784" i="4"/>
  <c r="J785" i="4" a="1"/>
  <c r="J785" i="4" s="1"/>
  <c r="J786" i="4" a="1"/>
  <c r="J786" i="4"/>
  <c r="J787" i="4" a="1"/>
  <c r="J787" i="4" s="1"/>
  <c r="J788" i="4" a="1"/>
  <c r="J788" i="4" s="1"/>
  <c r="J789" i="4" a="1"/>
  <c r="J789" i="4" s="1"/>
  <c r="J790" i="4" a="1"/>
  <c r="J790" i="4" s="1"/>
  <c r="J791" i="4" a="1"/>
  <c r="J791" i="4" s="1"/>
  <c r="J792" i="4" a="1"/>
  <c r="J792" i="4" s="1"/>
  <c r="J793" i="4" a="1"/>
  <c r="J793" i="4" s="1"/>
  <c r="J794" i="4" a="1"/>
  <c r="J794" i="4" s="1"/>
  <c r="J795" i="4" a="1"/>
  <c r="J795" i="4" s="1"/>
  <c r="J796" i="4" a="1"/>
  <c r="J796" i="4" s="1"/>
  <c r="J797" i="4" a="1"/>
  <c r="J797" i="4" s="1"/>
  <c r="J798" i="4" a="1"/>
  <c r="J798" i="4" s="1"/>
  <c r="J799" i="4" a="1"/>
  <c r="J799" i="4" s="1"/>
  <c r="J800" i="4" a="1"/>
  <c r="J800" i="4" s="1"/>
  <c r="J801" i="4" a="1"/>
  <c r="J801" i="4" s="1"/>
  <c r="J802" i="4" a="1"/>
  <c r="J802" i="4" s="1"/>
  <c r="J803" i="4" a="1"/>
  <c r="J803" i="4" s="1"/>
  <c r="J804" i="4" a="1"/>
  <c r="J804" i="4"/>
  <c r="J805" i="4" a="1"/>
  <c r="J805" i="4"/>
  <c r="J806" i="4" a="1"/>
  <c r="J806" i="4" s="1"/>
  <c r="J807" i="4" a="1"/>
  <c r="J807" i="4" s="1"/>
  <c r="J808" i="4" a="1"/>
  <c r="J808" i="4" s="1"/>
  <c r="J809" i="4" a="1"/>
  <c r="J809" i="4"/>
  <c r="J810" i="4" a="1"/>
  <c r="J810" i="4" s="1"/>
  <c r="J811" i="4" a="1"/>
  <c r="J811" i="4" s="1"/>
  <c r="J812" i="4" a="1"/>
  <c r="J812" i="4"/>
  <c r="J813" i="4" a="1"/>
  <c r="J813" i="4" s="1"/>
  <c r="J814" i="4" a="1"/>
  <c r="J814" i="4" s="1"/>
  <c r="J815" i="4" a="1"/>
  <c r="J815" i="4" s="1"/>
  <c r="J816" i="4" a="1"/>
  <c r="J816" i="4"/>
  <c r="J817" i="4" a="1"/>
  <c r="J817" i="4" s="1"/>
  <c r="J818" i="4" a="1"/>
  <c r="J818" i="4"/>
  <c r="J819" i="4" a="1"/>
  <c r="J819" i="4" s="1"/>
  <c r="J820" i="4" a="1"/>
  <c r="J820" i="4" s="1"/>
  <c r="J821" i="4" a="1"/>
  <c r="J821" i="4" s="1"/>
  <c r="J822" i="4" a="1"/>
  <c r="J822" i="4" s="1"/>
  <c r="J823" i="4" a="1"/>
  <c r="J823" i="4" s="1"/>
  <c r="J824" i="4" a="1"/>
  <c r="J824" i="4"/>
  <c r="J825" i="4" a="1"/>
  <c r="J825" i="4"/>
  <c r="J826" i="4" a="1"/>
  <c r="J826" i="4" s="1"/>
  <c r="J827" i="4" a="1"/>
  <c r="J827" i="4" s="1"/>
  <c r="J828" i="4" a="1"/>
  <c r="J828" i="4" s="1"/>
  <c r="J829" i="4" a="1"/>
  <c r="J829" i="4" s="1"/>
  <c r="J830" i="4" a="1"/>
  <c r="J830" i="4"/>
  <c r="J831" i="4" a="1"/>
  <c r="J831" i="4" s="1"/>
  <c r="J832" i="4" a="1"/>
  <c r="J832" i="4"/>
  <c r="J833" i="4" a="1"/>
  <c r="J833" i="4" s="1"/>
  <c r="J834" i="4" a="1"/>
  <c r="J834" i="4" s="1"/>
  <c r="J835" i="4" a="1"/>
  <c r="J835" i="4" s="1"/>
  <c r="J836" i="4" a="1"/>
  <c r="J836" i="4" s="1"/>
  <c r="J837" i="4" a="1"/>
  <c r="J837" i="4" s="1"/>
  <c r="J838" i="4" a="1"/>
  <c r="J838" i="4" s="1"/>
  <c r="J839" i="4" a="1"/>
  <c r="J839" i="4" s="1"/>
  <c r="J840" i="4" a="1"/>
  <c r="J840" i="4" s="1"/>
  <c r="J841" i="4" a="1"/>
  <c r="J841" i="4"/>
  <c r="J842" i="4" a="1"/>
  <c r="J842" i="4" s="1"/>
  <c r="J843" i="4" a="1"/>
  <c r="J843" i="4" s="1"/>
  <c r="J844" i="4" a="1"/>
  <c r="J844" i="4" s="1"/>
  <c r="J845" i="4" a="1"/>
  <c r="J845" i="4" s="1"/>
  <c r="J846" i="4" a="1"/>
  <c r="J846" i="4" s="1"/>
  <c r="J847" i="4" a="1"/>
  <c r="J847" i="4" s="1"/>
  <c r="J848" i="4" a="1"/>
  <c r="J848" i="4"/>
  <c r="J849" i="4" a="1"/>
  <c r="J849" i="4" s="1"/>
  <c r="J850" i="4" a="1"/>
  <c r="J850" i="4" s="1"/>
  <c r="J851" i="4" a="1"/>
  <c r="J851" i="4"/>
  <c r="J852" i="4" a="1"/>
  <c r="J852" i="4" s="1"/>
  <c r="J853" i="4" a="1"/>
  <c r="J853" i="4" s="1"/>
  <c r="J854" i="4" a="1"/>
  <c r="J854" i="4" s="1"/>
  <c r="J855" i="4" a="1"/>
  <c r="J855" i="4" s="1"/>
  <c r="J856" i="4" a="1"/>
  <c r="J856" i="4" s="1"/>
  <c r="J857" i="4" a="1"/>
  <c r="J857" i="4" s="1"/>
  <c r="J858" i="4" a="1"/>
  <c r="J858" i="4"/>
  <c r="J859" i="4" a="1"/>
  <c r="J859" i="4" s="1"/>
  <c r="J860" i="4" a="1"/>
  <c r="J860" i="4" s="1"/>
  <c r="J861" i="4" a="1"/>
  <c r="J861" i="4" s="1"/>
  <c r="J862" i="4" a="1"/>
  <c r="J862" i="4" s="1"/>
  <c r="J863" i="4" a="1"/>
  <c r="J863" i="4" s="1"/>
  <c r="J864" i="4" a="1"/>
  <c r="J864" i="4" s="1"/>
  <c r="J865" i="4" a="1"/>
  <c r="J865" i="4" s="1"/>
  <c r="J866" i="4" a="1"/>
  <c r="J866" i="4" s="1"/>
  <c r="J867" i="4" a="1"/>
  <c r="J867" i="4" s="1"/>
  <c r="J868" i="4" a="1"/>
  <c r="J868" i="4" s="1"/>
  <c r="J869" i="4" a="1"/>
  <c r="J869" i="4" s="1"/>
  <c r="J870" i="4" a="1"/>
  <c r="J870" i="4"/>
  <c r="J871" i="4" a="1"/>
  <c r="J871" i="4" s="1"/>
  <c r="J872" i="4" a="1"/>
  <c r="J872" i="4" s="1"/>
  <c r="J873" i="4" a="1"/>
  <c r="J873" i="4" s="1"/>
  <c r="J874" i="4" a="1"/>
  <c r="J874" i="4" s="1"/>
  <c r="J875" i="4" a="1"/>
  <c r="J875" i="4" s="1"/>
  <c r="J876" i="4" a="1"/>
  <c r="J876" i="4"/>
  <c r="J877" i="4" a="1"/>
  <c r="J877" i="4" s="1"/>
  <c r="J878" i="4" a="1"/>
  <c r="J878" i="4" s="1"/>
  <c r="J879" i="4" a="1"/>
  <c r="J879" i="4" s="1"/>
  <c r="J880" i="4" a="1"/>
  <c r="J880" i="4" s="1"/>
  <c r="J881" i="4" a="1"/>
  <c r="J881" i="4" s="1"/>
  <c r="J882" i="4" a="1"/>
  <c r="J882" i="4" s="1"/>
  <c r="J883" i="4" a="1"/>
  <c r="J883" i="4" s="1"/>
  <c r="J884" i="4" a="1"/>
  <c r="J884" i="4"/>
  <c r="J885" i="4" a="1"/>
  <c r="J885" i="4" s="1"/>
  <c r="J886" i="4" a="1"/>
  <c r="J886" i="4"/>
  <c r="J887" i="4" a="1"/>
  <c r="J887" i="4"/>
  <c r="J888" i="4" a="1"/>
  <c r="J888" i="4" s="1"/>
  <c r="J889" i="4" a="1"/>
  <c r="J889" i="4" s="1"/>
  <c r="J890" i="4" a="1"/>
  <c r="J890" i="4" s="1"/>
  <c r="J891" i="4" a="1"/>
  <c r="J891" i="4"/>
  <c r="J892" i="4" a="1"/>
  <c r="J892" i="4" s="1"/>
  <c r="J893" i="4" a="1"/>
  <c r="J893" i="4" s="1"/>
  <c r="J894" i="4" a="1"/>
  <c r="J894" i="4" s="1"/>
  <c r="J895" i="4" a="1"/>
  <c r="J895" i="4"/>
  <c r="J896" i="4" a="1"/>
  <c r="J896" i="4" s="1"/>
  <c r="J897" i="4" a="1"/>
  <c r="J897" i="4"/>
  <c r="J898" i="4" a="1"/>
  <c r="J898" i="4" s="1"/>
  <c r="J899" i="4" a="1"/>
  <c r="J899" i="4" s="1"/>
  <c r="J900" i="4" a="1"/>
  <c r="J900" i="4"/>
  <c r="J901" i="4" a="1"/>
  <c r="J901" i="4" s="1"/>
  <c r="J902" i="4" a="1"/>
  <c r="J902" i="4"/>
  <c r="J903" i="4" a="1"/>
  <c r="J903" i="4" s="1"/>
  <c r="J904" i="4" a="1"/>
  <c r="J904" i="4" s="1"/>
  <c r="J905" i="4" a="1"/>
  <c r="J905" i="4" s="1"/>
  <c r="J906" i="4" a="1"/>
  <c r="J906" i="4" s="1"/>
  <c r="J907" i="4" a="1"/>
  <c r="J907" i="4" s="1"/>
  <c r="J908" i="4" a="1"/>
  <c r="J908" i="4" s="1"/>
  <c r="J909" i="4" a="1"/>
  <c r="J909" i="4" s="1"/>
  <c r="J910" i="4" a="1"/>
  <c r="J910" i="4" s="1"/>
  <c r="J911" i="4" a="1"/>
  <c r="J911" i="4" s="1"/>
  <c r="J912" i="4" a="1"/>
  <c r="J912" i="4"/>
  <c r="J913" i="4" a="1"/>
  <c r="J913" i="4" s="1"/>
  <c r="J914" i="4" a="1"/>
  <c r="J914" i="4"/>
  <c r="J915" i="4" a="1"/>
  <c r="J915" i="4"/>
  <c r="J916" i="4" a="1"/>
  <c r="J916" i="4" s="1"/>
  <c r="J917" i="4" a="1"/>
  <c r="J917" i="4" s="1"/>
  <c r="J918" i="4" a="1"/>
  <c r="J918" i="4"/>
  <c r="J919" i="4" a="1"/>
  <c r="J919" i="4" s="1"/>
  <c r="J920" i="4" a="1"/>
  <c r="J920" i="4" s="1"/>
  <c r="J921" i="4" a="1"/>
  <c r="J921" i="4"/>
  <c r="J922" i="4" a="1"/>
  <c r="J922" i="4" s="1"/>
  <c r="J923" i="4" a="1"/>
  <c r="J923" i="4" s="1"/>
  <c r="J924" i="4" a="1"/>
  <c r="J924" i="4" s="1"/>
  <c r="J925" i="4" a="1"/>
  <c r="J925" i="4"/>
  <c r="J926" i="4" a="1"/>
  <c r="J926" i="4" s="1"/>
  <c r="J927" i="4" a="1"/>
  <c r="J927" i="4" s="1"/>
  <c r="J928" i="4" a="1"/>
  <c r="J928" i="4" s="1"/>
  <c r="J929" i="4" a="1"/>
  <c r="J929" i="4" s="1"/>
  <c r="J930" i="4" a="1"/>
  <c r="J930" i="4" s="1"/>
  <c r="J931" i="4" a="1"/>
  <c r="J931" i="4"/>
  <c r="J932" i="4" a="1"/>
  <c r="J932" i="4" s="1"/>
  <c r="J933" i="4" a="1"/>
  <c r="J933" i="4" s="1"/>
  <c r="J934" i="4" a="1"/>
  <c r="J934" i="4" s="1"/>
  <c r="J935" i="4" a="1"/>
  <c r="J935" i="4" s="1"/>
  <c r="J936" i="4" a="1"/>
  <c r="J936" i="4" s="1"/>
  <c r="J937" i="4" a="1"/>
  <c r="J937" i="4" s="1"/>
  <c r="J938" i="4" a="1"/>
  <c r="J938" i="4" s="1"/>
  <c r="J939" i="4" a="1"/>
  <c r="J939" i="4" s="1"/>
  <c r="J940" i="4" a="1"/>
  <c r="J940" i="4" s="1"/>
  <c r="J941" i="4" a="1"/>
  <c r="J941" i="4" s="1"/>
  <c r="J942" i="4" a="1"/>
  <c r="J942" i="4" s="1"/>
  <c r="J943" i="4" a="1"/>
  <c r="J943" i="4" s="1"/>
  <c r="J944" i="4" a="1"/>
  <c r="J944" i="4" s="1"/>
  <c r="J945" i="4" a="1"/>
  <c r="J945" i="4" s="1"/>
  <c r="J946" i="4" a="1"/>
  <c r="J946" i="4"/>
  <c r="J947" i="4" a="1"/>
  <c r="J947" i="4" s="1"/>
  <c r="J948" i="4" a="1"/>
  <c r="J948" i="4" s="1"/>
  <c r="J949" i="4" a="1"/>
  <c r="J949" i="4" s="1"/>
  <c r="J950" i="4" a="1"/>
  <c r="J950" i="4" s="1"/>
  <c r="J951" i="4" a="1"/>
  <c r="J951" i="4" s="1"/>
  <c r="J952" i="4" a="1"/>
  <c r="J952" i="4" s="1"/>
  <c r="J953" i="4" a="1"/>
  <c r="J953" i="4"/>
  <c r="J954" i="4" a="1"/>
  <c r="J954" i="4" s="1"/>
  <c r="J955" i="4" a="1"/>
  <c r="J955" i="4" s="1"/>
  <c r="J956" i="4" a="1"/>
  <c r="J956" i="4" s="1"/>
  <c r="J957" i="4" a="1"/>
  <c r="J957" i="4" s="1"/>
  <c r="J958" i="4" a="1"/>
  <c r="J958" i="4" s="1"/>
  <c r="J959" i="4" a="1"/>
  <c r="J959" i="4"/>
  <c r="J960" i="4" a="1"/>
  <c r="J960" i="4" s="1"/>
  <c r="J961" i="4" a="1"/>
  <c r="J961" i="4"/>
  <c r="J962" i="4" a="1"/>
  <c r="J962" i="4" s="1"/>
  <c r="J963" i="4" a="1"/>
  <c r="J963" i="4" s="1"/>
  <c r="J964" i="4" a="1"/>
  <c r="J964" i="4" s="1"/>
  <c r="J965" i="4" a="1"/>
  <c r="J965" i="4" s="1"/>
  <c r="J966" i="4" a="1"/>
  <c r="J966" i="4" s="1"/>
  <c r="J967" i="4" a="1"/>
  <c r="J967" i="4"/>
  <c r="J968" i="4" a="1"/>
  <c r="J968" i="4" s="1"/>
  <c r="J969" i="4" a="1"/>
  <c r="J969" i="4" s="1"/>
  <c r="J970" i="4" a="1"/>
  <c r="J970" i="4" s="1"/>
  <c r="J971" i="4" a="1"/>
  <c r="J971" i="4"/>
  <c r="J972" i="4" a="1"/>
  <c r="J972" i="4" s="1"/>
  <c r="J973" i="4" a="1"/>
  <c r="J973" i="4"/>
  <c r="J974" i="4" a="1"/>
  <c r="J974" i="4" s="1"/>
  <c r="J975" i="4" a="1"/>
  <c r="J975" i="4" s="1"/>
  <c r="J976" i="4" a="1"/>
  <c r="J976" i="4" s="1"/>
  <c r="J977" i="4" a="1"/>
  <c r="J977" i="4" s="1"/>
  <c r="J978" i="4" a="1"/>
  <c r="J978" i="4"/>
  <c r="J979" i="4" a="1"/>
  <c r="J979" i="4" s="1"/>
  <c r="J980" i="4" a="1"/>
  <c r="J980" i="4"/>
  <c r="J981" i="4" a="1"/>
  <c r="J981" i="4" s="1"/>
  <c r="J982" i="4" a="1"/>
  <c r="J982" i="4" s="1"/>
  <c r="J983" i="4" a="1"/>
  <c r="J983" i="4" s="1"/>
  <c r="J984" i="4" a="1"/>
  <c r="J984" i="4"/>
  <c r="J985" i="4" a="1"/>
  <c r="J985" i="4" s="1"/>
  <c r="J986" i="4" a="1"/>
  <c r="J986" i="4" s="1"/>
  <c r="J987" i="4" a="1"/>
  <c r="J987" i="4" s="1"/>
  <c r="J988" i="4" a="1"/>
  <c r="J988" i="4"/>
  <c r="J989" i="4" a="1"/>
  <c r="J989" i="4" s="1"/>
  <c r="J990" i="4" a="1"/>
  <c r="J990" i="4" s="1"/>
  <c r="J991" i="4" a="1"/>
  <c r="J991" i="4"/>
  <c r="J992" i="4" a="1"/>
  <c r="J992" i="4" s="1"/>
  <c r="J993" i="4" a="1"/>
  <c r="J993" i="4" s="1"/>
  <c r="J994" i="4" a="1"/>
  <c r="J994" i="4" s="1"/>
  <c r="J995" i="4" a="1"/>
  <c r="J995" i="4"/>
  <c r="J996" i="4" a="1"/>
  <c r="J996" i="4" s="1"/>
  <c r="J997" i="4" a="1"/>
  <c r="J997" i="4" s="1"/>
  <c r="J998" i="4" a="1"/>
  <c r="J998" i="4"/>
  <c r="J999" i="4" a="1"/>
  <c r="J999" i="4" s="1"/>
  <c r="J1000" i="4" a="1"/>
  <c r="J1000" i="4" s="1"/>
  <c r="J1001" i="4" a="1"/>
  <c r="J1001" i="4"/>
  <c r="J1002" i="4" a="1"/>
  <c r="J1002" i="4" s="1"/>
  <c r="J1003" i="4" a="1"/>
  <c r="J1003" i="4" s="1"/>
  <c r="J1004" i="4" a="1"/>
  <c r="J1004" i="4" s="1"/>
  <c r="J1005" i="4" a="1"/>
  <c r="J1005" i="4" s="1"/>
  <c r="J1006" i="4" a="1"/>
  <c r="J1006" i="4" s="1"/>
  <c r="J1007" i="4" a="1"/>
  <c r="J1007" i="4" s="1"/>
  <c r="J1008" i="4" a="1"/>
  <c r="J1008" i="4" s="1"/>
  <c r="J1009" i="4" a="1"/>
  <c r="J1009" i="4" s="1"/>
  <c r="J1010" i="4" a="1"/>
  <c r="J1010" i="4"/>
  <c r="J1011" i="4" a="1"/>
  <c r="J1011" i="4" s="1"/>
  <c r="J1012" i="4" a="1"/>
  <c r="J1012" i="4"/>
  <c r="J1013" i="4" a="1"/>
  <c r="J1013" i="4"/>
  <c r="J1014" i="4" a="1"/>
  <c r="J1014" i="4" s="1"/>
  <c r="J1015" i="4" a="1"/>
  <c r="J1015" i="4" s="1"/>
  <c r="J1016" i="4" a="1"/>
  <c r="J1016" i="4" s="1"/>
  <c r="J1017" i="4" a="1"/>
  <c r="J1017" i="4" s="1"/>
  <c r="J1018" i="4" a="1"/>
  <c r="J1018" i="4" s="1"/>
  <c r="J1019" i="4" a="1"/>
  <c r="J1019" i="4" s="1"/>
  <c r="J1020" i="4" a="1"/>
  <c r="J1020" i="4"/>
  <c r="J1021" i="4" a="1"/>
  <c r="J1021" i="4" s="1"/>
  <c r="J1022" i="4" a="1"/>
  <c r="J1022" i="4" s="1"/>
  <c r="J1023" i="4" a="1"/>
  <c r="J1023" i="4" s="1"/>
  <c r="J1024" i="4" a="1"/>
  <c r="J1024" i="4" s="1"/>
  <c r="J1025" i="4" a="1"/>
  <c r="J1025" i="4" s="1"/>
  <c r="J1026" i="4" a="1"/>
  <c r="J1026" i="4" s="1"/>
  <c r="J1027" i="4" a="1"/>
  <c r="J1027" i="4" s="1"/>
  <c r="J1028" i="4" a="1"/>
  <c r="J1028" i="4"/>
  <c r="J1029" i="4" a="1"/>
  <c r="J1029" i="4" s="1"/>
  <c r="J1030" i="4" a="1"/>
  <c r="J1030" i="4" s="1"/>
  <c r="J1031" i="4" a="1"/>
  <c r="J1031" i="4"/>
  <c r="J1032" i="4" a="1"/>
  <c r="J1032" i="4" s="1"/>
  <c r="J1033" i="4" a="1"/>
  <c r="J1033" i="4" s="1"/>
  <c r="J1034" i="4" a="1"/>
  <c r="J1034" i="4" s="1"/>
  <c r="J1035" i="4" a="1"/>
  <c r="J1035" i="4" s="1"/>
  <c r="J1036" i="4" a="1"/>
  <c r="J1036" i="4" s="1"/>
  <c r="J1037" i="4" a="1"/>
  <c r="J1037" i="4"/>
  <c r="J1038" i="4" a="1"/>
  <c r="J1038" i="4" s="1"/>
  <c r="J1039" i="4" a="1"/>
  <c r="J1039" i="4" s="1"/>
  <c r="J1040" i="4" a="1"/>
  <c r="J1040" i="4" s="1"/>
  <c r="J1041" i="4" a="1"/>
  <c r="J1041" i="4" s="1"/>
  <c r="J1042" i="4" a="1"/>
  <c r="J1042" i="4" s="1"/>
  <c r="J1043" i="4" a="1"/>
  <c r="J1043" i="4"/>
  <c r="J1044" i="4" a="1"/>
  <c r="J1044" i="4" s="1"/>
  <c r="J1045" i="4" a="1"/>
  <c r="J1045" i="4" s="1"/>
  <c r="J1046" i="4" a="1"/>
  <c r="J1046" i="4" s="1"/>
  <c r="J1047" i="4" a="1"/>
  <c r="J1047" i="4" s="1"/>
  <c r="J1048" i="4" a="1"/>
  <c r="J1048" i="4"/>
  <c r="J1049" i="4" a="1"/>
  <c r="J1049" i="4" s="1"/>
  <c r="J1050" i="4" a="1"/>
  <c r="J1050" i="4" s="1"/>
  <c r="J1051" i="4" a="1"/>
  <c r="J1051" i="4" s="1"/>
  <c r="J1052" i="4" a="1"/>
  <c r="J1052" i="4" s="1"/>
  <c r="J1053" i="4" a="1"/>
  <c r="J1053" i="4" s="1"/>
  <c r="J1054" i="4" a="1"/>
  <c r="J1054" i="4"/>
  <c r="J1055" i="4" a="1"/>
  <c r="J1055" i="4" s="1"/>
  <c r="J1056" i="4" a="1"/>
  <c r="J1056" i="4"/>
  <c r="J1057" i="4" a="1"/>
  <c r="J1057" i="4" s="1"/>
  <c r="J1058" i="4" a="1"/>
  <c r="J1058" i="4" s="1"/>
  <c r="J1059" i="4" a="1"/>
  <c r="J1059" i="4" s="1"/>
  <c r="J1060" i="4" a="1"/>
  <c r="J1060" i="4" s="1"/>
  <c r="J1061" i="4" a="1"/>
  <c r="J1061" i="4" s="1"/>
  <c r="J1062" i="4" a="1"/>
  <c r="J1062" i="4" s="1"/>
  <c r="J1063" i="4" a="1"/>
  <c r="J1063" i="4"/>
  <c r="J1064" i="4" a="1"/>
  <c r="J1064" i="4" s="1"/>
  <c r="J1065" i="4" a="1"/>
  <c r="J1065" i="4" s="1"/>
  <c r="J1066" i="4" a="1"/>
  <c r="J1066" i="4"/>
  <c r="J1067" i="4" a="1"/>
  <c r="J1067" i="4" s="1"/>
  <c r="J1068" i="4" a="1"/>
  <c r="J1068" i="4"/>
  <c r="J1069" i="4" a="1"/>
  <c r="J1069" i="4" s="1"/>
  <c r="J1070" i="4" a="1"/>
  <c r="J1070" i="4" s="1"/>
  <c r="J1071" i="4" a="1"/>
  <c r="J1071" i="4" s="1"/>
  <c r="J1072" i="4" a="1"/>
  <c r="J1072" i="4" s="1"/>
  <c r="J1073" i="4" a="1"/>
  <c r="J1073" i="4"/>
  <c r="J1074" i="4" a="1"/>
  <c r="J1074" i="4" s="1"/>
  <c r="J1075" i="4" a="1"/>
  <c r="J1075" i="4"/>
  <c r="J1076" i="4" a="1"/>
  <c r="J1076" i="4" s="1"/>
  <c r="J1077" i="4" a="1"/>
  <c r="J1077" i="4" s="1"/>
  <c r="J1078" i="4" a="1"/>
  <c r="J1078" i="4" s="1"/>
  <c r="J1079" i="4" a="1"/>
  <c r="J1079" i="4" s="1"/>
  <c r="J1080" i="4" a="1"/>
  <c r="J1080" i="4" s="1"/>
  <c r="J1081" i="4" a="1"/>
  <c r="J1081" i="4" s="1"/>
  <c r="J1082" i="4" a="1"/>
  <c r="J1082" i="4"/>
  <c r="J1083" i="4" a="1"/>
  <c r="J1083" i="4" s="1"/>
  <c r="J1084" i="4" a="1"/>
  <c r="J1084" i="4"/>
  <c r="J1085" i="4" a="1"/>
  <c r="J1085" i="4" s="1"/>
  <c r="J1086" i="4" a="1"/>
  <c r="J1086" i="4"/>
  <c r="J1087" i="4" a="1"/>
  <c r="J1087" i="4" s="1"/>
  <c r="J1088" i="4" a="1"/>
  <c r="J1088" i="4" s="1"/>
  <c r="J1089" i="4" a="1"/>
  <c r="J1089" i="4" s="1"/>
  <c r="J1090" i="4" a="1"/>
  <c r="J1090" i="4"/>
  <c r="J1091" i="4" a="1"/>
  <c r="J1091" i="4" s="1"/>
  <c r="J1092" i="4" a="1"/>
  <c r="J1092" i="4" s="1"/>
  <c r="J1093" i="4" a="1"/>
  <c r="J1093" i="4"/>
  <c r="J1094" i="4" a="1"/>
  <c r="J1094" i="4" s="1"/>
  <c r="J1095" i="4" a="1"/>
  <c r="J1095" i="4" s="1"/>
  <c r="J1096" i="4" a="1"/>
  <c r="J1096" i="4" s="1"/>
  <c r="J1097" i="4" a="1"/>
  <c r="J1097" i="4" s="1"/>
  <c r="J1098" i="4" a="1"/>
  <c r="J1098" i="4" s="1"/>
  <c r="J1099" i="4" a="1"/>
  <c r="J1099" i="4" s="1"/>
  <c r="J1100" i="4" a="1"/>
  <c r="J1100" i="4" s="1"/>
  <c r="J1101" i="4" a="1"/>
  <c r="J1101" i="4" s="1"/>
  <c r="J1102" i="4" a="1"/>
  <c r="J1102" i="4" s="1"/>
  <c r="J1103" i="4" a="1"/>
  <c r="J1103" i="4" s="1"/>
  <c r="J1104" i="4" a="1"/>
  <c r="J1104" i="4" s="1"/>
  <c r="J1105" i="4" a="1"/>
  <c r="J1105" i="4" s="1"/>
  <c r="J1106" i="4" a="1"/>
  <c r="J1106" i="4" s="1"/>
  <c r="J1107" i="4" a="1"/>
  <c r="J1107" i="4" s="1"/>
  <c r="J1108" i="4" a="1"/>
  <c r="J1108" i="4" s="1"/>
  <c r="J1109" i="4" a="1"/>
  <c r="J1109" i="4" s="1"/>
  <c r="J1110" i="4" a="1"/>
  <c r="J1110" i="4" s="1"/>
  <c r="J1111" i="4" a="1"/>
  <c r="J1111" i="4"/>
  <c r="J1112" i="4" a="1"/>
  <c r="J1112" i="4" s="1"/>
  <c r="J1113" i="4" a="1"/>
  <c r="J1113" i="4" s="1"/>
  <c r="J1114" i="4" a="1"/>
  <c r="J1114" i="4" s="1"/>
  <c r="J1115" i="4" a="1"/>
  <c r="J1115" i="4"/>
  <c r="J1116" i="4" a="1"/>
  <c r="J1116" i="4" s="1"/>
  <c r="J1117" i="4" a="1"/>
  <c r="J1117" i="4" s="1"/>
  <c r="J1118" i="4" a="1"/>
  <c r="J1118" i="4" s="1"/>
  <c r="J1119" i="4" a="1"/>
  <c r="J1119" i="4"/>
  <c r="J1120" i="4" a="1"/>
  <c r="J1120" i="4" s="1"/>
  <c r="J1121" i="4" a="1"/>
  <c r="J1121" i="4" s="1"/>
  <c r="J1122" i="4" a="1"/>
  <c r="J1122" i="4" s="1"/>
  <c r="J1123" i="4" a="1"/>
  <c r="J1123" i="4" s="1"/>
  <c r="J1124" i="4" a="1"/>
  <c r="J1124" i="4" s="1"/>
  <c r="J1125" i="4" a="1"/>
  <c r="J1125" i="4" s="1"/>
  <c r="J1126" i="4" a="1"/>
  <c r="J1126" i="4" s="1"/>
  <c r="J1127" i="4" a="1"/>
  <c r="J1127" i="4" s="1"/>
  <c r="J1128" i="4" a="1"/>
  <c r="J1128" i="4" s="1"/>
  <c r="J1129" i="4" a="1"/>
  <c r="J1129" i="4"/>
  <c r="J1130" i="4" a="1"/>
  <c r="J1130" i="4" s="1"/>
  <c r="J1131" i="4" a="1"/>
  <c r="J1131" i="4" s="1"/>
  <c r="J1132" i="4" a="1"/>
  <c r="J1132" i="4" s="1"/>
  <c r="J1133" i="4" a="1"/>
  <c r="J1133" i="4" s="1"/>
  <c r="J1134" i="4" a="1"/>
  <c r="J1134" i="4"/>
  <c r="J1135" i="4" a="1"/>
  <c r="J1135" i="4" s="1"/>
  <c r="J1136" i="4" a="1"/>
  <c r="J1136" i="4" s="1"/>
  <c r="J1137" i="4" a="1"/>
  <c r="J1137" i="4" s="1"/>
  <c r="J1138" i="4" a="1"/>
  <c r="J1138" i="4" s="1"/>
  <c r="J1139" i="4" a="1"/>
  <c r="J1139" i="4"/>
  <c r="J1140" i="4" a="1"/>
  <c r="J1140" i="4" s="1"/>
  <c r="J1141" i="4" a="1"/>
  <c r="J1141" i="4"/>
  <c r="J1142" i="4" a="1"/>
  <c r="J1142" i="4" s="1"/>
  <c r="J1143" i="4" a="1"/>
  <c r="J1143" i="4"/>
  <c r="J1144" i="4" a="1"/>
  <c r="J1144" i="4" s="1"/>
  <c r="J1145" i="4" a="1"/>
  <c r="J1145" i="4" s="1"/>
  <c r="J1146" i="4" a="1"/>
  <c r="J1146" i="4" s="1"/>
  <c r="J1147" i="4" a="1"/>
  <c r="J1147" i="4" s="1"/>
  <c r="J1148" i="4" a="1"/>
  <c r="J1148" i="4" s="1"/>
  <c r="J1149" i="4" a="1"/>
  <c r="J1149" i="4" s="1"/>
  <c r="J1150" i="4" a="1"/>
  <c r="J1150" i="4" s="1"/>
  <c r="J1151" i="4" a="1"/>
  <c r="J1151" i="4" s="1"/>
  <c r="J1152" i="4" a="1"/>
  <c r="J1152" i="4" s="1"/>
  <c r="J1153" i="4" a="1"/>
  <c r="J1153" i="4" s="1"/>
  <c r="J1154" i="4" a="1"/>
  <c r="J1154" i="4"/>
  <c r="J1155" i="4" a="1"/>
  <c r="J1155" i="4" s="1"/>
  <c r="J1156" i="4" a="1"/>
  <c r="J1156" i="4" s="1"/>
  <c r="J1157" i="4" a="1"/>
  <c r="J1157" i="4" s="1"/>
  <c r="J1158" i="4" a="1"/>
  <c r="J1158" i="4" s="1"/>
  <c r="J1159" i="4" a="1"/>
  <c r="J1159" i="4" s="1"/>
  <c r="J1160" i="4" a="1"/>
  <c r="J1160" i="4" s="1"/>
  <c r="J1161" i="4" a="1"/>
  <c r="J1161" i="4" s="1"/>
  <c r="J1162" i="4" a="1"/>
  <c r="J1162" i="4" s="1"/>
  <c r="J1163" i="4" a="1"/>
  <c r="J1163" i="4" s="1"/>
  <c r="J1164" i="4" a="1"/>
  <c r="J1164" i="4"/>
  <c r="J1165" i="4" a="1"/>
  <c r="J1165" i="4" s="1"/>
  <c r="J1166" i="4" a="1"/>
  <c r="J1166" i="4" s="1"/>
  <c r="J1167" i="4" a="1"/>
  <c r="J1167" i="4" s="1"/>
  <c r="J1168" i="4" a="1"/>
  <c r="J1168" i="4" s="1"/>
  <c r="J1169" i="4" a="1"/>
  <c r="J1169" i="4" s="1"/>
  <c r="J1170" i="4" a="1"/>
  <c r="J1170" i="4" s="1"/>
  <c r="J1171" i="4" a="1"/>
  <c r="J1171" i="4" s="1"/>
  <c r="J1172" i="4" a="1"/>
  <c r="J1172" i="4" s="1"/>
  <c r="J1173" i="4" a="1"/>
  <c r="J1173" i="4"/>
  <c r="J1174" i="4" a="1"/>
  <c r="J1174" i="4" s="1"/>
  <c r="J1175" i="4" a="1"/>
  <c r="J1175" i="4" s="1"/>
  <c r="J1176" i="4" a="1"/>
  <c r="J1176" i="4" s="1"/>
  <c r="J1177" i="4" a="1"/>
  <c r="J1177" i="4" s="1"/>
  <c r="J1178" i="4" a="1"/>
  <c r="J1178" i="4" s="1"/>
  <c r="J1179" i="4" a="1"/>
  <c r="J1179" i="4" s="1"/>
  <c r="J1180" i="4" a="1"/>
  <c r="J1180" i="4" s="1"/>
  <c r="J1181" i="4" a="1"/>
  <c r="J1181" i="4"/>
  <c r="J1182" i="4" a="1"/>
  <c r="J1182" i="4"/>
  <c r="J1183" i="4" a="1"/>
  <c r="J1183" i="4" s="1"/>
  <c r="J1184" i="4" a="1"/>
  <c r="J1184" i="4"/>
  <c r="J1185" i="4" a="1"/>
  <c r="J1185" i="4" s="1"/>
  <c r="J1186" i="4" a="1"/>
  <c r="J1186" i="4" s="1"/>
  <c r="J1187" i="4" a="1"/>
  <c r="J1187" i="4"/>
  <c r="J1188" i="4" a="1"/>
  <c r="J1188" i="4" s="1"/>
  <c r="J1189" i="4" a="1"/>
  <c r="J1189" i="4" s="1"/>
  <c r="J1190" i="4" a="1"/>
  <c r="J1190" i="4" s="1"/>
  <c r="J1191" i="4" a="1"/>
  <c r="J1191" i="4" s="1"/>
  <c r="J1192" i="4" a="1"/>
  <c r="J1192" i="4" s="1"/>
  <c r="J1193" i="4" a="1"/>
  <c r="J1193" i="4" s="1"/>
  <c r="J1194" i="4" a="1"/>
  <c r="J1194" i="4" s="1"/>
  <c r="J1195" i="4" a="1"/>
  <c r="J1195" i="4" s="1"/>
  <c r="J1196" i="4" a="1"/>
  <c r="J1196" i="4" s="1"/>
  <c r="J1197" i="4" a="1"/>
  <c r="J1197" i="4" s="1"/>
  <c r="J1198" i="4" a="1"/>
  <c r="J1198" i="4" s="1"/>
  <c r="J1199" i="4" a="1"/>
  <c r="J1199" i="4" s="1"/>
  <c r="J1200" i="4" a="1"/>
  <c r="J1200" i="4" s="1"/>
  <c r="J1201" i="4" a="1"/>
  <c r="J1201" i="4"/>
  <c r="J1202" i="4" a="1"/>
  <c r="J1202" i="4" s="1"/>
  <c r="J1203" i="4" a="1"/>
  <c r="J1203" i="4" s="1"/>
  <c r="J1204" i="4" a="1"/>
  <c r="J1204" i="4"/>
  <c r="J1205" i="4" a="1"/>
  <c r="J1205" i="4" s="1"/>
  <c r="J1206" i="4" a="1"/>
  <c r="J1206" i="4" s="1"/>
  <c r="J1207" i="4" a="1"/>
  <c r="J1207" i="4" s="1"/>
  <c r="J1208" i="4" a="1"/>
  <c r="J1208" i="4" s="1"/>
  <c r="J1209" i="4" a="1"/>
  <c r="J1209" i="4" s="1"/>
  <c r="J1210" i="4" a="1"/>
  <c r="J1210" i="4" s="1"/>
  <c r="J1211" i="4" a="1"/>
  <c r="J1211" i="4" s="1"/>
  <c r="J1212" i="4" a="1"/>
  <c r="J1212" i="4" s="1"/>
  <c r="J1213" i="4" a="1"/>
  <c r="J1213" i="4"/>
  <c r="J1214" i="4" a="1"/>
  <c r="J1214" i="4" s="1"/>
  <c r="J1215" i="4" a="1"/>
  <c r="J1215" i="4" s="1"/>
  <c r="J1216" i="4" a="1"/>
  <c r="J1216" i="4" s="1"/>
  <c r="J1217" i="4" a="1"/>
  <c r="J1217" i="4" s="1"/>
  <c r="J1218" i="4" a="1"/>
  <c r="J1218" i="4" s="1"/>
  <c r="J1219" i="4" a="1"/>
  <c r="J1219" i="4" s="1"/>
  <c r="J1220" i="4" a="1"/>
  <c r="J1220" i="4" s="1"/>
  <c r="J1221" i="4" a="1"/>
  <c r="J1221" i="4" s="1"/>
  <c r="J1222" i="4" a="1"/>
  <c r="J1222" i="4" s="1"/>
  <c r="J1223" i="4" a="1"/>
  <c r="J1223" i="4" s="1"/>
  <c r="J1224" i="4" a="1"/>
  <c r="J1224" i="4" s="1"/>
  <c r="J1225" i="4" a="1"/>
  <c r="J1225" i="4" s="1"/>
  <c r="J1226" i="4" a="1"/>
  <c r="J1226" i="4" s="1"/>
  <c r="J1227" i="4" a="1"/>
  <c r="J1227" i="4" s="1"/>
  <c r="J1228" i="4" a="1"/>
  <c r="J1228" i="4" s="1"/>
  <c r="J1229" i="4" a="1"/>
  <c r="J1229" i="4" s="1"/>
  <c r="J1230" i="4" a="1"/>
  <c r="J1230" i="4" s="1"/>
  <c r="J1231" i="4" a="1"/>
  <c r="J1231" i="4" s="1"/>
  <c r="J1232" i="4" a="1"/>
  <c r="J1232" i="4"/>
  <c r="J1233" i="4" a="1"/>
  <c r="J1233" i="4" s="1"/>
  <c r="J1234" i="4" a="1"/>
  <c r="J1234" i="4" s="1"/>
  <c r="J1235" i="4" a="1"/>
  <c r="J1235" i="4" s="1"/>
  <c r="J1236" i="4" a="1"/>
  <c r="J1236" i="4" s="1"/>
  <c r="J1237" i="4" a="1"/>
  <c r="J1237" i="4" s="1"/>
  <c r="J1238" i="4" a="1"/>
  <c r="J1238" i="4" s="1"/>
  <c r="J1239" i="4" a="1"/>
  <c r="J1239" i="4"/>
  <c r="J1240" i="4" a="1"/>
  <c r="J1240" i="4"/>
  <c r="J1241" i="4" a="1"/>
  <c r="J1241" i="4" s="1"/>
  <c r="J1242" i="4" a="1"/>
  <c r="J1242" i="4" s="1"/>
  <c r="J1243" i="4" a="1"/>
  <c r="J1243" i="4" s="1"/>
  <c r="J1244" i="4" a="1"/>
  <c r="J1244" i="4" s="1"/>
  <c r="J1245" i="4" a="1"/>
  <c r="J1245" i="4" s="1"/>
  <c r="J1246" i="4" a="1"/>
  <c r="J1246" i="4" s="1"/>
  <c r="J1247" i="4" a="1"/>
  <c r="J1247" i="4" s="1"/>
  <c r="J1248" i="4" a="1"/>
  <c r="J1248" i="4" s="1"/>
  <c r="J1249" i="4" a="1"/>
  <c r="J1249" i="4" s="1"/>
  <c r="J1250" i="4" a="1"/>
  <c r="J1250" i="4" s="1"/>
  <c r="J1251" i="4" a="1"/>
  <c r="J1251" i="4" s="1"/>
  <c r="J1252" i="4" a="1"/>
  <c r="J1252" i="4"/>
  <c r="J1253" i="4" a="1"/>
  <c r="J1253" i="4" s="1"/>
  <c r="J1254" i="4" a="1"/>
  <c r="J1254" i="4" s="1"/>
  <c r="J1255" i="4" a="1"/>
  <c r="J1255" i="4" s="1"/>
  <c r="J1256" i="4" a="1"/>
  <c r="J1256" i="4" s="1"/>
  <c r="J1257" i="4" a="1"/>
  <c r="J1257" i="4" s="1"/>
  <c r="J1258" i="4" a="1"/>
  <c r="J1258" i="4" s="1"/>
  <c r="J1259" i="4" a="1"/>
  <c r="J1259" i="4" s="1"/>
  <c r="J1260" i="4" a="1"/>
  <c r="J1260" i="4" s="1"/>
  <c r="J1261" i="4" a="1"/>
  <c r="J1261" i="4" s="1"/>
  <c r="J1262" i="4" a="1"/>
  <c r="J1262" i="4"/>
  <c r="J1263" i="4" a="1"/>
  <c r="J1263" i="4" s="1"/>
  <c r="J1264" i="4" a="1"/>
  <c r="J1264" i="4" s="1"/>
  <c r="J1265" i="4" a="1"/>
  <c r="J1265" i="4" s="1"/>
  <c r="J1266" i="4" a="1"/>
  <c r="J1266" i="4" s="1"/>
  <c r="J1267" i="4" a="1"/>
  <c r="J1267" i="4" s="1"/>
  <c r="J1268" i="4" a="1"/>
  <c r="J1268" i="4" s="1"/>
  <c r="J1269" i="4" a="1"/>
  <c r="J1269" i="4" s="1"/>
  <c r="J1270" i="4" a="1"/>
  <c r="J1270" i="4" s="1"/>
  <c r="J1271" i="4" a="1"/>
  <c r="J1271" i="4" s="1"/>
  <c r="J1272" i="4" a="1"/>
  <c r="J1272" i="4" s="1"/>
  <c r="J1273" i="4" a="1"/>
  <c r="J1273" i="4"/>
  <c r="J1274" i="4" a="1"/>
  <c r="J1274" i="4"/>
  <c r="J1275" i="4" a="1"/>
  <c r="J1275" i="4"/>
  <c r="J1276" i="4" a="1"/>
  <c r="J1276" i="4"/>
  <c r="J1277" i="4" a="1"/>
  <c r="J1277" i="4" s="1"/>
  <c r="J1278" i="4" a="1"/>
  <c r="J1278" i="4" s="1"/>
  <c r="J1279" i="4" a="1"/>
  <c r="J1279" i="4" s="1"/>
  <c r="J1280" i="4" a="1"/>
  <c r="J1280" i="4" s="1"/>
  <c r="J1281" i="4" a="1"/>
  <c r="J1281" i="4"/>
  <c r="J1282" i="4" a="1"/>
  <c r="J1282" i="4" s="1"/>
  <c r="J1283" i="4" a="1"/>
  <c r="J1283" i="4" s="1"/>
  <c r="J1284" i="4" a="1"/>
  <c r="J1284" i="4" s="1"/>
  <c r="J1285" i="4" a="1"/>
  <c r="J1285" i="4" s="1"/>
  <c r="J1286" i="4" a="1"/>
  <c r="J1286" i="4" s="1"/>
  <c r="J1287" i="4" a="1"/>
  <c r="J1287" i="4" s="1"/>
  <c r="J1288" i="4" a="1"/>
  <c r="J1288" i="4"/>
  <c r="J1289" i="4" a="1"/>
  <c r="J1289" i="4" s="1"/>
  <c r="J1290" i="4" a="1"/>
  <c r="J1290" i="4"/>
  <c r="J1291" i="4" a="1"/>
  <c r="J1291" i="4" s="1"/>
  <c r="J1292" i="4" a="1"/>
  <c r="J1292" i="4" s="1"/>
  <c r="J1293" i="4" a="1"/>
  <c r="J1293" i="4" s="1"/>
  <c r="J1294" i="4" a="1"/>
  <c r="J1294" i="4" s="1"/>
  <c r="J1295" i="4" a="1"/>
  <c r="J1295" i="4" s="1"/>
  <c r="J1296" i="4" a="1"/>
  <c r="J1296" i="4"/>
  <c r="J1297" i="4" a="1"/>
  <c r="J1297" i="4" s="1"/>
  <c r="J1298" i="4" a="1"/>
  <c r="J1298" i="4" s="1"/>
  <c r="J1299" i="4" a="1"/>
  <c r="J1299" i="4" s="1"/>
  <c r="J1300" i="4" a="1"/>
  <c r="J1300" i="4" s="1"/>
  <c r="J1301" i="4" a="1"/>
  <c r="J1301" i="4" s="1"/>
  <c r="J1302" i="4" a="1"/>
  <c r="J1302" i="4"/>
  <c r="J1303" i="4" a="1"/>
  <c r="J1303" i="4"/>
  <c r="J1304" i="4" a="1"/>
  <c r="J1304" i="4" s="1"/>
  <c r="J1305" i="4" a="1"/>
  <c r="J1305" i="4" s="1"/>
  <c r="J1306" i="4" a="1"/>
  <c r="J1306" i="4" s="1"/>
  <c r="J1307" i="4" a="1"/>
  <c r="J1307" i="4" s="1"/>
  <c r="J1308" i="4" a="1"/>
  <c r="J1308" i="4"/>
  <c r="J1309" i="4" a="1"/>
  <c r="J1309" i="4" s="1"/>
  <c r="J1310" i="4" a="1"/>
  <c r="J1310" i="4" s="1"/>
  <c r="J1311" i="4" a="1"/>
  <c r="J1311" i="4" s="1"/>
  <c r="J1312" i="4" a="1"/>
  <c r="J1312" i="4" s="1"/>
  <c r="J1313" i="4" a="1"/>
  <c r="J1313" i="4" s="1"/>
  <c r="J1314" i="4" a="1"/>
  <c r="J1314" i="4" s="1"/>
  <c r="J1315" i="4" a="1"/>
  <c r="J1315" i="4" s="1"/>
  <c r="J1316" i="4" a="1"/>
  <c r="J1316" i="4" s="1"/>
  <c r="J1317" i="4" a="1"/>
  <c r="J1317" i="4" s="1"/>
  <c r="J1318" i="4" a="1"/>
  <c r="J1318" i="4" s="1"/>
  <c r="J1319" i="4" a="1"/>
  <c r="J1319" i="4" s="1"/>
  <c r="J1320" i="4" a="1"/>
  <c r="J1320" i="4" s="1"/>
  <c r="J1321" i="4" a="1"/>
  <c r="J1321" i="4" s="1"/>
  <c r="J1322" i="4" a="1"/>
  <c r="J1322" i="4" s="1"/>
  <c r="J1323" i="4" a="1"/>
  <c r="J1323" i="4"/>
  <c r="J1324" i="4" a="1"/>
  <c r="J1324" i="4"/>
  <c r="J1325" i="4" a="1"/>
  <c r="J1325" i="4" s="1"/>
  <c r="J1326" i="4" a="1"/>
  <c r="J1326" i="4" s="1"/>
  <c r="J1327" i="4" a="1"/>
  <c r="J1327" i="4" s="1"/>
  <c r="J1328" i="4" a="1"/>
  <c r="J1328" i="4" s="1"/>
  <c r="J1329" i="4" a="1"/>
  <c r="J1329" i="4" s="1"/>
  <c r="J1330" i="4" a="1"/>
  <c r="J1330" i="4" s="1"/>
  <c r="J1331" i="4" a="1"/>
  <c r="J1331" i="4"/>
  <c r="J1332" i="4" a="1"/>
  <c r="J1332" i="4" s="1"/>
  <c r="J1333" i="4" a="1"/>
  <c r="J1333" i="4" s="1"/>
  <c r="J1334" i="4" a="1"/>
  <c r="J1334" i="4" s="1"/>
  <c r="J1335" i="4" a="1"/>
  <c r="J1335" i="4" s="1"/>
  <c r="J1336" i="4" a="1"/>
  <c r="J1336" i="4" s="1"/>
  <c r="J1337" i="4" a="1"/>
  <c r="J1337" i="4" s="1"/>
  <c r="J1338" i="4" a="1"/>
  <c r="J1338" i="4" s="1"/>
  <c r="J1339" i="4" a="1"/>
  <c r="J1339" i="4" s="1"/>
  <c r="J1340" i="4" a="1"/>
  <c r="J1340" i="4" s="1"/>
  <c r="J1341" i="4" a="1"/>
  <c r="J1341" i="4" s="1"/>
  <c r="J1342" i="4" a="1"/>
  <c r="J1342" i="4" s="1"/>
  <c r="J1343" i="4" a="1"/>
  <c r="J1343" i="4" s="1"/>
  <c r="J1344" i="4" a="1"/>
  <c r="J1344" i="4" s="1"/>
  <c r="J1345" i="4" a="1"/>
  <c r="J1345" i="4" s="1"/>
  <c r="J1346" i="4" a="1"/>
  <c r="J1346" i="4" s="1"/>
  <c r="J1347" i="4" a="1"/>
  <c r="J1347" i="4" s="1"/>
  <c r="J1348" i="4" a="1"/>
  <c r="J1348" i="4" s="1"/>
  <c r="J1349" i="4" a="1"/>
  <c r="J1349" i="4" s="1"/>
  <c r="J1350" i="4" a="1"/>
  <c r="J1350" i="4" s="1"/>
  <c r="J1351" i="4" a="1"/>
  <c r="J1351" i="4" s="1"/>
  <c r="J1352" i="4" a="1"/>
  <c r="J1352" i="4" s="1"/>
  <c r="J1353" i="4" a="1"/>
  <c r="J1353" i="4" s="1"/>
  <c r="J1354" i="4" a="1"/>
  <c r="J1354" i="4" s="1"/>
  <c r="J1355" i="4" a="1"/>
  <c r="J1355" i="4" s="1"/>
  <c r="J1356" i="4" a="1"/>
  <c r="J1356" i="4" s="1"/>
  <c r="J1357" i="4" a="1"/>
  <c r="J1357" i="4" s="1"/>
  <c r="J1358" i="4" a="1"/>
  <c r="J1358" i="4" s="1"/>
  <c r="J1359" i="4" a="1"/>
  <c r="J1359" i="4"/>
  <c r="J1360" i="4" a="1"/>
  <c r="J1360" i="4" s="1"/>
  <c r="J1361" i="4" a="1"/>
  <c r="J1361" i="4" s="1"/>
  <c r="J1362" i="4" a="1"/>
  <c r="J1362" i="4" s="1"/>
  <c r="J1363" i="4" a="1"/>
  <c r="J1363" i="4" s="1"/>
  <c r="J1364" i="4" a="1"/>
  <c r="J1364" i="4"/>
  <c r="J1365" i="4" a="1"/>
  <c r="J1365" i="4" s="1"/>
  <c r="J1366" i="4" a="1"/>
  <c r="J1366" i="4" s="1"/>
  <c r="J1367" i="4" a="1"/>
  <c r="J1367" i="4"/>
  <c r="J1368" i="4" a="1"/>
  <c r="J1368" i="4" s="1"/>
  <c r="J1369" i="4" a="1"/>
  <c r="J1369" i="4" s="1"/>
  <c r="J1370" i="4" a="1"/>
  <c r="J1370" i="4" s="1"/>
  <c r="J1371" i="4" a="1"/>
  <c r="J1371" i="4" s="1"/>
  <c r="J1372" i="4" a="1"/>
  <c r="J1372" i="4" s="1"/>
  <c r="J1373" i="4" a="1"/>
  <c r="J1373" i="4"/>
  <c r="J1374" i="4" a="1"/>
  <c r="J1374" i="4"/>
  <c r="J1375" i="4" a="1"/>
  <c r="J1375" i="4" s="1"/>
  <c r="J1376" i="4" a="1"/>
  <c r="J1376" i="4" s="1"/>
  <c r="J1377" i="4" a="1"/>
  <c r="J1377" i="4" s="1"/>
  <c r="J1378" i="4" a="1"/>
  <c r="J1378" i="4"/>
  <c r="J1379" i="4" a="1"/>
  <c r="J1379" i="4" s="1"/>
  <c r="J1380" i="4" a="1"/>
  <c r="J1380" i="4" s="1"/>
  <c r="J1381" i="4" a="1"/>
  <c r="J1381" i="4" s="1"/>
  <c r="J1382" i="4" a="1"/>
  <c r="J1382" i="4" s="1"/>
  <c r="J1383" i="4" a="1"/>
  <c r="J1383" i="4" s="1"/>
  <c r="J1384" i="4" a="1"/>
  <c r="J1384" i="4" s="1"/>
  <c r="J1385" i="4" a="1"/>
  <c r="J1385" i="4" s="1"/>
  <c r="J1386" i="4" a="1"/>
  <c r="J1386" i="4" s="1"/>
  <c r="J1387" i="4" a="1"/>
  <c r="J1387" i="4" s="1"/>
  <c r="J1388" i="4" a="1"/>
  <c r="J1388" i="4"/>
  <c r="J1389" i="4" a="1"/>
  <c r="J1389" i="4" s="1"/>
  <c r="J1390" i="4" a="1"/>
  <c r="J1390" i="4" s="1"/>
  <c r="J1391" i="4" a="1"/>
  <c r="J1391" i="4" s="1"/>
  <c r="J1392" i="4" a="1"/>
  <c r="J1392" i="4" s="1"/>
  <c r="J1393" i="4" a="1"/>
  <c r="J1393" i="4" s="1"/>
  <c r="J1394" i="4" a="1"/>
  <c r="J1394" i="4" s="1"/>
  <c r="J1395" i="4" a="1"/>
  <c r="J1395" i="4" s="1"/>
  <c r="J1396" i="4" a="1"/>
  <c r="J1396" i="4" s="1"/>
  <c r="J1397" i="4" a="1"/>
  <c r="J1397" i="4" s="1"/>
  <c r="J1398" i="4" a="1"/>
  <c r="J1398" i="4" s="1"/>
  <c r="J1399" i="4" a="1"/>
  <c r="J1399" i="4" s="1"/>
  <c r="J1400" i="4" a="1"/>
  <c r="J1400" i="4" s="1"/>
  <c r="J1401" i="4" a="1"/>
  <c r="J1401" i="4" s="1"/>
  <c r="J1402" i="4" a="1"/>
  <c r="J1402" i="4" s="1"/>
  <c r="J1403" i="4" a="1"/>
  <c r="J1403" i="4" s="1"/>
  <c r="J1404" i="4" a="1"/>
  <c r="J1404" i="4" s="1"/>
  <c r="J1405" i="4" a="1"/>
  <c r="J1405" i="4" s="1"/>
  <c r="J1406" i="4" a="1"/>
  <c r="J1406" i="4"/>
  <c r="J1407" i="4" a="1"/>
  <c r="J1407" i="4" s="1"/>
  <c r="J1408" i="4" a="1"/>
  <c r="J1408" i="4"/>
  <c r="J1409" i="4" a="1"/>
  <c r="J1409" i="4"/>
  <c r="J1410" i="4" a="1"/>
  <c r="J1410" i="4" s="1"/>
  <c r="J1411" i="4" a="1"/>
  <c r="J1411" i="4" s="1"/>
  <c r="J1412" i="4" a="1"/>
  <c r="J1412" i="4" s="1"/>
  <c r="J1413" i="4" a="1"/>
  <c r="J1413" i="4"/>
  <c r="J1414" i="4" a="1"/>
  <c r="J1414" i="4" s="1"/>
  <c r="J1415" i="4" a="1"/>
  <c r="J1415" i="4"/>
  <c r="J1416" i="4" a="1"/>
  <c r="J1416" i="4" s="1"/>
  <c r="J1417" i="4" a="1"/>
  <c r="J1417" i="4" s="1"/>
  <c r="J1418" i="4" a="1"/>
  <c r="J1418" i="4" s="1"/>
  <c r="J1419" i="4" a="1"/>
  <c r="J1419" i="4" s="1"/>
  <c r="J1420" i="4" a="1"/>
  <c r="J1420" i="4" s="1"/>
  <c r="J1421" i="4" a="1"/>
  <c r="J1421" i="4" s="1"/>
  <c r="J1422" i="4" a="1"/>
  <c r="J1422" i="4" s="1"/>
  <c r="J1423" i="4" a="1"/>
  <c r="J1423" i="4"/>
  <c r="J1424" i="4" a="1"/>
  <c r="J1424" i="4" s="1"/>
  <c r="J1425" i="4" a="1"/>
  <c r="J1425" i="4" s="1"/>
  <c r="J1426" i="4" a="1"/>
  <c r="J1426" i="4" s="1"/>
  <c r="J1427" i="4" a="1"/>
  <c r="J1427" i="4" s="1"/>
  <c r="J1428" i="4" a="1"/>
  <c r="J1428" i="4"/>
  <c r="J1429" i="4" a="1"/>
  <c r="J1429" i="4" s="1"/>
  <c r="J1430" i="4" a="1"/>
  <c r="J1430" i="4" s="1"/>
  <c r="J1431" i="4" a="1"/>
  <c r="J1431" i="4" s="1"/>
  <c r="J1432" i="4" a="1"/>
  <c r="J1432" i="4" s="1"/>
  <c r="J1433" i="4" a="1"/>
  <c r="J1433" i="4" s="1"/>
  <c r="J1434" i="4" a="1"/>
  <c r="J1434" i="4" s="1"/>
  <c r="J1435" i="4" a="1"/>
  <c r="J1435" i="4" s="1"/>
  <c r="J1436" i="4" a="1"/>
  <c r="J1436" i="4" s="1"/>
  <c r="J1437" i="4" a="1"/>
  <c r="J1437" i="4" s="1"/>
  <c r="J1438" i="4" a="1"/>
  <c r="J1438" i="4" s="1"/>
  <c r="J1439" i="4" a="1"/>
  <c r="J1439" i="4" s="1"/>
  <c r="J1440" i="4" a="1"/>
  <c r="J1440" i="4" s="1"/>
  <c r="J1441" i="4" a="1"/>
  <c r="J1441" i="4" s="1"/>
  <c r="J1442" i="4" a="1"/>
  <c r="J1442" i="4"/>
  <c r="J1443" i="4" a="1"/>
  <c r="J1443" i="4" s="1"/>
  <c r="J1444" i="4" a="1"/>
  <c r="J1444" i="4" s="1"/>
  <c r="J1445" i="4" a="1"/>
  <c r="J1445" i="4" s="1"/>
  <c r="J1446" i="4" a="1"/>
  <c r="J1446" i="4" s="1"/>
  <c r="J1447" i="4" a="1"/>
  <c r="J1447" i="4" s="1"/>
  <c r="J1448" i="4" a="1"/>
  <c r="J1448" i="4"/>
  <c r="J1449" i="4" a="1"/>
  <c r="J1449" i="4" s="1"/>
  <c r="J1450" i="4" a="1"/>
  <c r="J1450" i="4"/>
  <c r="J1451" i="4" a="1"/>
  <c r="J1451" i="4"/>
  <c r="J1452" i="4" a="1"/>
  <c r="J1452" i="4" s="1"/>
  <c r="J1453" i="4" a="1"/>
  <c r="J1453" i="4" s="1"/>
  <c r="J1454" i="4" a="1"/>
  <c r="J1454" i="4" s="1"/>
  <c r="J1455" i="4" a="1"/>
  <c r="J1455" i="4" s="1"/>
  <c r="J1456" i="4" a="1"/>
  <c r="J1456" i="4" s="1"/>
  <c r="J1457" i="4" a="1"/>
  <c r="J1457" i="4"/>
  <c r="J1458" i="4" a="1"/>
  <c r="J1458" i="4" s="1"/>
  <c r="J1459" i="4" a="1"/>
  <c r="J1459" i="4" s="1"/>
  <c r="J1460" i="4" a="1"/>
  <c r="J1460" i="4" s="1"/>
  <c r="J1461" i="4" a="1"/>
  <c r="J1461" i="4" s="1"/>
  <c r="J1462" i="4" a="1"/>
  <c r="J1462" i="4" s="1"/>
  <c r="J1463" i="4" a="1"/>
  <c r="J1463" i="4"/>
  <c r="J1464" i="4" a="1"/>
  <c r="J1464" i="4" s="1"/>
  <c r="J1465" i="4" a="1"/>
  <c r="J1465" i="4" s="1"/>
  <c r="J1466" i="4" a="1"/>
  <c r="J1466" i="4" s="1"/>
  <c r="J1467" i="4" a="1"/>
  <c r="J1467" i="4" s="1"/>
  <c r="J1468" i="4" a="1"/>
  <c r="J1468" i="4" s="1"/>
  <c r="J1469" i="4" a="1"/>
  <c r="J1469" i="4" s="1"/>
  <c r="J1470" i="4" a="1"/>
  <c r="J1470" i="4"/>
  <c r="J1471" i="4" a="1"/>
  <c r="J1471" i="4"/>
  <c r="J1472" i="4" a="1"/>
  <c r="J1472" i="4" s="1"/>
  <c r="J1473" i="4" a="1"/>
  <c r="J1473" i="4" s="1"/>
  <c r="J1474" i="4" a="1"/>
  <c r="J1474" i="4" s="1"/>
  <c r="J1475" i="4" a="1"/>
  <c r="J1475" i="4" s="1"/>
  <c r="J1476" i="4" a="1"/>
  <c r="J1476" i="4"/>
  <c r="J1477" i="4" a="1"/>
  <c r="J1477" i="4" s="1"/>
  <c r="J1478" i="4" a="1"/>
  <c r="J1478" i="4" s="1"/>
  <c r="J1479" i="4" a="1"/>
  <c r="J1479" i="4" s="1"/>
  <c r="J1480" i="4" a="1"/>
  <c r="J1480" i="4" s="1"/>
  <c r="J1481" i="4" a="1"/>
  <c r="J1481" i="4" s="1"/>
  <c r="J1482" i="4" a="1"/>
  <c r="J1482" i="4" s="1"/>
  <c r="J1483" i="4" a="1"/>
  <c r="J1483" i="4" s="1"/>
  <c r="J1484" i="4" a="1"/>
  <c r="J1484" i="4" s="1"/>
  <c r="J1485" i="4" a="1"/>
  <c r="J1485" i="4" s="1"/>
  <c r="J1486" i="4" a="1"/>
  <c r="J1486" i="4"/>
  <c r="J1487" i="4" a="1"/>
  <c r="J1487" i="4" s="1"/>
  <c r="J1488" i="4" a="1"/>
  <c r="J1488" i="4" s="1"/>
  <c r="J1489" i="4" a="1"/>
  <c r="J1489" i="4" s="1"/>
  <c r="J1490" i="4" a="1"/>
  <c r="J1490" i="4" s="1"/>
  <c r="J1491" i="4" a="1"/>
  <c r="J1491" i="4" s="1"/>
  <c r="J1492" i="4" a="1"/>
  <c r="J1492" i="4"/>
  <c r="J1493" i="4" a="1"/>
  <c r="J1493" i="4"/>
  <c r="J1494" i="4" a="1"/>
  <c r="J1494" i="4" s="1"/>
  <c r="J1495" i="4" a="1"/>
  <c r="J1495" i="4" s="1"/>
  <c r="J1496" i="4" a="1"/>
  <c r="J1496" i="4" s="1"/>
  <c r="J1497" i="4" a="1"/>
  <c r="J1497" i="4"/>
  <c r="J1498" i="4" a="1"/>
  <c r="J1498" i="4"/>
  <c r="J1499" i="4" a="1"/>
  <c r="J1499" i="4" s="1"/>
  <c r="J1500" i="4" a="1"/>
  <c r="J1500" i="4" s="1"/>
  <c r="J1501" i="4" a="1"/>
  <c r="J1501" i="4" s="1"/>
  <c r="J1502" i="4" a="1"/>
  <c r="J1502" i="4" s="1"/>
  <c r="J1503" i="4" a="1"/>
  <c r="J1503" i="4" s="1"/>
  <c r="J1504" i="4" a="1"/>
  <c r="J1504" i="4" s="1"/>
  <c r="J1505" i="4" a="1"/>
  <c r="J1505" i="4" s="1"/>
  <c r="J1506" i="4" a="1"/>
  <c r="J1506" i="4" s="1"/>
  <c r="J1507" i="4" a="1"/>
  <c r="J1507" i="4"/>
  <c r="J1508" i="4" a="1"/>
  <c r="J1508" i="4" s="1"/>
  <c r="J1509" i="4" a="1"/>
  <c r="J1509" i="4" s="1"/>
  <c r="J1510" i="4" a="1"/>
  <c r="J1510" i="4" s="1"/>
  <c r="J1511" i="4" a="1"/>
  <c r="J1511" i="4" s="1"/>
  <c r="J1512" i="4" a="1"/>
  <c r="J1512" i="4" s="1"/>
  <c r="J1513" i="4" a="1"/>
  <c r="J1513" i="4" s="1"/>
  <c r="J1514" i="4" a="1"/>
  <c r="J1514" i="4"/>
  <c r="J1515" i="4" a="1"/>
  <c r="J1515" i="4" s="1"/>
  <c r="J1516" i="4" a="1"/>
  <c r="J1516" i="4" s="1"/>
  <c r="J1517" i="4" a="1"/>
  <c r="J1517" i="4" s="1"/>
  <c r="J1518" i="4" a="1"/>
  <c r="J1518" i="4" s="1"/>
  <c r="J1519" i="4" a="1"/>
  <c r="J1519" i="4" s="1"/>
  <c r="J1520" i="4" a="1"/>
  <c r="J1520" i="4" s="1"/>
  <c r="J1521" i="4" a="1"/>
  <c r="J1521" i="4"/>
  <c r="J1522" i="4" a="1"/>
  <c r="J1522" i="4" s="1"/>
  <c r="J1523" i="4" a="1"/>
  <c r="J1523" i="4" s="1"/>
  <c r="J1524" i="4" a="1"/>
  <c r="J1524" i="4" s="1"/>
  <c r="J1525" i="4" a="1"/>
  <c r="J1525" i="4"/>
  <c r="J1526" i="4" a="1"/>
  <c r="J1526" i="4" s="1"/>
  <c r="J1527" i="4" a="1"/>
  <c r="J1527" i="4" s="1"/>
  <c r="J1528" i="4" a="1"/>
  <c r="J1528" i="4" s="1"/>
  <c r="J1529" i="4" a="1"/>
  <c r="J1529" i="4" s="1"/>
  <c r="J1530" i="4" a="1"/>
  <c r="J1530" i="4" s="1"/>
  <c r="J1531" i="4" a="1"/>
  <c r="J1531" i="4" s="1"/>
  <c r="J1532" i="4" a="1"/>
  <c r="J1532" i="4" s="1"/>
  <c r="J1533" i="4" a="1"/>
  <c r="J1533" i="4" s="1"/>
  <c r="J1534" i="4" a="1"/>
  <c r="J1534" i="4" s="1"/>
  <c r="J1535" i="4" a="1"/>
  <c r="J1535" i="4" s="1"/>
  <c r="J1536" i="4" a="1"/>
  <c r="J1536" i="4" s="1"/>
  <c r="J1537" i="4" a="1"/>
  <c r="J1537" i="4" s="1"/>
  <c r="J1538" i="4" a="1"/>
  <c r="J1538" i="4" s="1"/>
  <c r="J1539" i="4" a="1"/>
  <c r="J1539" i="4" s="1"/>
  <c r="J1540" i="4" a="1"/>
  <c r="J1540" i="4"/>
  <c r="J1541" i="4" a="1"/>
  <c r="J1541" i="4" s="1"/>
  <c r="J1542" i="4" a="1"/>
  <c r="J1542" i="4"/>
  <c r="J1543" i="4" a="1"/>
  <c r="J1543" i="4" s="1"/>
  <c r="J1544" i="4" a="1"/>
  <c r="J1544" i="4" s="1"/>
  <c r="J1545" i="4" a="1"/>
  <c r="J1545" i="4" s="1"/>
  <c r="J1546" i="4" a="1"/>
  <c r="J1546" i="4" s="1"/>
  <c r="J1547" i="4" a="1"/>
  <c r="J1547" i="4" s="1"/>
  <c r="J1548" i="4" a="1"/>
  <c r="J1548" i="4" s="1"/>
  <c r="J1549" i="4" a="1"/>
  <c r="J1549" i="4"/>
  <c r="J1550" i="4" a="1"/>
  <c r="J1550" i="4" s="1"/>
  <c r="J1551" i="4" a="1"/>
  <c r="J1551" i="4" s="1"/>
  <c r="J1552" i="4" a="1"/>
  <c r="J1552" i="4" s="1"/>
  <c r="J1553" i="4" a="1"/>
  <c r="J1553" i="4" s="1"/>
  <c r="J1554" i="4" a="1"/>
  <c r="J1554" i="4" s="1"/>
  <c r="J1555" i="4" a="1"/>
  <c r="J1555" i="4" s="1"/>
  <c r="J1556" i="4" a="1"/>
  <c r="J1556" i="4" s="1"/>
  <c r="J1557" i="4" a="1"/>
  <c r="J1557" i="4" s="1"/>
  <c r="J1558" i="4" a="1"/>
  <c r="J1558" i="4" s="1"/>
  <c r="J1559" i="4" a="1"/>
  <c r="J1559" i="4" s="1"/>
  <c r="J1560" i="4" a="1"/>
  <c r="J1560" i="4"/>
  <c r="J1561" i="4" a="1"/>
  <c r="J1561" i="4" s="1"/>
  <c r="J1562" i="4" a="1"/>
  <c r="J1562" i="4" s="1"/>
  <c r="J1563" i="4" a="1"/>
  <c r="J1563" i="4" s="1"/>
  <c r="J1564" i="4" a="1"/>
  <c r="J1564" i="4" s="1"/>
  <c r="J1565" i="4" a="1"/>
  <c r="J1565" i="4" s="1"/>
  <c r="J1566" i="4" a="1"/>
  <c r="J1566" i="4" s="1"/>
  <c r="J1567" i="4" a="1"/>
  <c r="J1567" i="4" s="1"/>
  <c r="J1568" i="4" a="1"/>
  <c r="J1568" i="4" s="1"/>
  <c r="J1569" i="4" a="1"/>
  <c r="J1569" i="4" s="1"/>
  <c r="J1570" i="4" a="1"/>
  <c r="J1570" i="4"/>
  <c r="J1571" i="4" a="1"/>
  <c r="J1571" i="4" s="1"/>
  <c r="J1572" i="4" a="1"/>
  <c r="J1572" i="4" s="1"/>
  <c r="J1573" i="4" a="1"/>
  <c r="J1573" i="4" s="1"/>
  <c r="J1574" i="4" a="1"/>
  <c r="J1574" i="4" s="1"/>
  <c r="J1575" i="4" a="1"/>
  <c r="J1575" i="4" s="1"/>
  <c r="J1576" i="4" a="1"/>
  <c r="J1576" i="4" s="1"/>
  <c r="J1577" i="4" a="1"/>
  <c r="J1577" i="4"/>
  <c r="J1578" i="4" a="1"/>
  <c r="J1578" i="4" s="1"/>
  <c r="J1579" i="4" a="1"/>
  <c r="J1579" i="4" s="1"/>
  <c r="J1580" i="4" a="1"/>
  <c r="J1580" i="4" s="1"/>
  <c r="J1581" i="4" a="1"/>
  <c r="J1581" i="4"/>
  <c r="J1582" i="4" a="1"/>
  <c r="J1582" i="4" s="1"/>
  <c r="J1583" i="4" a="1"/>
  <c r="J1583" i="4" s="1"/>
  <c r="J1584" i="4" a="1"/>
  <c r="J1584" i="4" s="1"/>
  <c r="J1585" i="4" a="1"/>
  <c r="J1585" i="4" s="1"/>
  <c r="J1586" i="4" a="1"/>
  <c r="J1586" i="4" s="1"/>
  <c r="J1587" i="4" a="1"/>
  <c r="J1587" i="4" s="1"/>
  <c r="J1588" i="4" a="1"/>
  <c r="J1588" i="4" s="1"/>
  <c r="J1589" i="4" a="1"/>
  <c r="J1589" i="4" s="1"/>
  <c r="J1590" i="4" a="1"/>
  <c r="J1590" i="4" s="1"/>
  <c r="J1591" i="4" a="1"/>
  <c r="J1591" i="4" s="1"/>
  <c r="J1592" i="4" a="1"/>
  <c r="J1592" i="4" s="1"/>
  <c r="J1593" i="4" a="1"/>
  <c r="J1593" i="4" s="1"/>
  <c r="J1594" i="4" a="1"/>
  <c r="J1594" i="4" s="1"/>
  <c r="J1595" i="4" a="1"/>
  <c r="J1595" i="4"/>
  <c r="J1596" i="4" a="1"/>
  <c r="J1596" i="4" s="1"/>
  <c r="J1597" i="4" a="1"/>
  <c r="J1597" i="4" s="1"/>
  <c r="J1598" i="4" a="1"/>
  <c r="J1598" i="4"/>
  <c r="J1599" i="4" a="1"/>
  <c r="J1599" i="4" s="1"/>
  <c r="J1600" i="4" a="1"/>
  <c r="J1600" i="4" s="1"/>
  <c r="J1601" i="4" a="1"/>
  <c r="J1601" i="4" s="1"/>
  <c r="J1602" i="4" a="1"/>
  <c r="J1602" i="4" s="1"/>
  <c r="J1603" i="4" a="1"/>
  <c r="J1603" i="4" s="1"/>
  <c r="J1604" i="4" a="1"/>
  <c r="J1604" i="4" s="1"/>
  <c r="J1605" i="4" a="1"/>
  <c r="J1605" i="4" s="1"/>
  <c r="J1606" i="4" a="1"/>
  <c r="J1606" i="4" s="1"/>
  <c r="J1607" i="4" a="1"/>
  <c r="J1607" i="4" s="1"/>
  <c r="J1608" i="4" a="1"/>
  <c r="J1608" i="4" s="1"/>
  <c r="J1609" i="4" a="1"/>
  <c r="J1609" i="4"/>
  <c r="J1610" i="4" a="1"/>
  <c r="J1610" i="4"/>
  <c r="J1611" i="4" a="1"/>
  <c r="J1611" i="4" s="1"/>
  <c r="J1612" i="4" a="1"/>
  <c r="J1612" i="4" s="1"/>
  <c r="J1613" i="4" a="1"/>
  <c r="J1613" i="4" s="1"/>
  <c r="J1614" i="4" a="1"/>
  <c r="J1614" i="4" s="1"/>
  <c r="J1615" i="4" a="1"/>
  <c r="J1615" i="4" s="1"/>
  <c r="J1616" i="4" a="1"/>
  <c r="J1616" i="4" s="1"/>
  <c r="J1617" i="4" a="1"/>
  <c r="J1617" i="4" s="1"/>
  <c r="J1618" i="4" a="1"/>
  <c r="J1618" i="4" s="1"/>
  <c r="J1619" i="4" a="1"/>
  <c r="J1619" i="4" s="1"/>
  <c r="J1620" i="4" a="1"/>
  <c r="J1620" i="4"/>
  <c r="J1621" i="4" a="1"/>
  <c r="J1621" i="4" s="1"/>
  <c r="J1622" i="4" a="1"/>
  <c r="J1622" i="4" s="1"/>
  <c r="J1623" i="4" a="1"/>
  <c r="J1623" i="4" s="1"/>
  <c r="J1624" i="4" a="1"/>
  <c r="J1624" i="4" s="1"/>
  <c r="J1625" i="4" a="1"/>
  <c r="J1625" i="4" s="1"/>
  <c r="J1626" i="4" a="1"/>
  <c r="J1626" i="4" s="1"/>
  <c r="J1627" i="4" a="1"/>
  <c r="J1627" i="4"/>
  <c r="J1628" i="4" a="1"/>
  <c r="J1628" i="4" s="1"/>
  <c r="J1629" i="4" a="1"/>
  <c r="J1629" i="4" s="1"/>
  <c r="J1630" i="4" a="1"/>
  <c r="J1630" i="4" s="1"/>
  <c r="J1631" i="4" a="1"/>
  <c r="J1631" i="4" s="1"/>
  <c r="J1632" i="4" a="1"/>
  <c r="J1632" i="4" s="1"/>
  <c r="J1633" i="4" a="1"/>
  <c r="J1633" i="4" s="1"/>
  <c r="J1634" i="4" a="1"/>
  <c r="J1634" i="4" s="1"/>
  <c r="J1635" i="4" a="1"/>
  <c r="J1635" i="4" s="1"/>
  <c r="J1636" i="4" a="1"/>
  <c r="J1636" i="4" s="1"/>
  <c r="J1637" i="4" a="1"/>
  <c r="J1637" i="4" s="1"/>
  <c r="J1638" i="4" a="1"/>
  <c r="J1638" i="4" s="1"/>
  <c r="J1639" i="4" a="1"/>
  <c r="J1639" i="4" s="1"/>
  <c r="J1640" i="4" a="1"/>
  <c r="J1640" i="4"/>
  <c r="J1641" i="4" a="1"/>
  <c r="J1641" i="4"/>
  <c r="J1642" i="4" a="1"/>
  <c r="J1642" i="4" s="1"/>
  <c r="J1643" i="4" a="1"/>
  <c r="J1643" i="4" s="1"/>
  <c r="J1644" i="4" a="1"/>
  <c r="J1644" i="4" s="1"/>
  <c r="J1645" i="4" a="1"/>
  <c r="J1645" i="4"/>
  <c r="J1646" i="4" a="1"/>
  <c r="J1646" i="4" s="1"/>
  <c r="J1647" i="4" a="1"/>
  <c r="J1647" i="4" s="1"/>
  <c r="J1648" i="4" a="1"/>
  <c r="J1648" i="4" s="1"/>
  <c r="J1649" i="4" a="1"/>
  <c r="J1649" i="4" s="1"/>
  <c r="J1650" i="4" a="1"/>
  <c r="J1650" i="4" s="1"/>
  <c r="J1651" i="4" a="1"/>
  <c r="J1651" i="4" s="1"/>
  <c r="J1652" i="4" a="1"/>
  <c r="J1652" i="4" s="1"/>
  <c r="J1653" i="4" a="1"/>
  <c r="J1653" i="4"/>
  <c r="J1654" i="4" a="1"/>
  <c r="J1654" i="4" s="1"/>
  <c r="J1655" i="4" a="1"/>
  <c r="J1655" i="4"/>
  <c r="J1656" i="4" a="1"/>
  <c r="J1656" i="4" s="1"/>
  <c r="J1657" i="4" a="1"/>
  <c r="J1657" i="4" s="1"/>
  <c r="J1658" i="4" a="1"/>
  <c r="J1658" i="4"/>
  <c r="J1659" i="4" a="1"/>
  <c r="J1659" i="4" s="1"/>
  <c r="J1660" i="4" a="1"/>
  <c r="J1660" i="4" s="1"/>
  <c r="J1661" i="4" a="1"/>
  <c r="J1661" i="4" s="1"/>
  <c r="J1662" i="4" a="1"/>
  <c r="J1662" i="4" s="1"/>
  <c r="J1663" i="4" a="1"/>
  <c r="J1663" i="4" s="1"/>
  <c r="J1664" i="4" a="1"/>
  <c r="J1664" i="4"/>
  <c r="J1665" i="4" a="1"/>
  <c r="J1665" i="4"/>
  <c r="J1666" i="4" a="1"/>
  <c r="J1666" i="4" s="1"/>
  <c r="J1667" i="4" a="1"/>
  <c r="J1667" i="4"/>
  <c r="J1668" i="4" a="1"/>
  <c r="J1668" i="4" s="1"/>
  <c r="J1669" i="4" a="1"/>
  <c r="J1669" i="4" s="1"/>
  <c r="J1670" i="4" a="1"/>
  <c r="J1670" i="4" s="1"/>
  <c r="J1671" i="4" a="1"/>
  <c r="J1671" i="4" s="1"/>
  <c r="J1672" i="4" a="1"/>
  <c r="J1672" i="4" s="1"/>
  <c r="J1673" i="4" a="1"/>
  <c r="J1673" i="4" s="1"/>
  <c r="J1674" i="4" a="1"/>
  <c r="J1674" i="4" s="1"/>
  <c r="J1675" i="4" a="1"/>
  <c r="J1675" i="4" s="1"/>
  <c r="J1676" i="4" a="1"/>
  <c r="J1676" i="4" s="1"/>
  <c r="J1677" i="4" a="1"/>
  <c r="J1677" i="4" s="1"/>
  <c r="J1678" i="4" a="1"/>
  <c r="J1678" i="4"/>
  <c r="J1679" i="4" a="1"/>
  <c r="J1679" i="4" s="1"/>
  <c r="J1680" i="4" a="1"/>
  <c r="J1680" i="4" s="1"/>
  <c r="J1681" i="4" a="1"/>
  <c r="J1681" i="4" s="1"/>
  <c r="J1682" i="4" a="1"/>
  <c r="J1682" i="4" s="1"/>
  <c r="J1683" i="4" a="1"/>
  <c r="J1683" i="4"/>
  <c r="J1684" i="4" a="1"/>
  <c r="J1684" i="4" s="1"/>
  <c r="J1685" i="4" a="1"/>
  <c r="J1685" i="4" s="1"/>
  <c r="J1686" i="4" a="1"/>
  <c r="J1686" i="4" s="1"/>
  <c r="J1687" i="4" a="1"/>
  <c r="J1687" i="4" s="1"/>
  <c r="J1688" i="4" a="1"/>
  <c r="J1688" i="4" s="1"/>
  <c r="J1689" i="4" a="1"/>
  <c r="J1689" i="4" s="1"/>
  <c r="J1690" i="4" a="1"/>
  <c r="J1690" i="4" s="1"/>
  <c r="J1691" i="4" a="1"/>
  <c r="J1691" i="4" s="1"/>
  <c r="J1692" i="4" a="1"/>
  <c r="J1692" i="4" s="1"/>
  <c r="J1693" i="4" a="1"/>
  <c r="J1693" i="4"/>
  <c r="J1694" i="4" a="1"/>
  <c r="J1694" i="4"/>
  <c r="J1695" i="4" a="1"/>
  <c r="J1695" i="4" s="1"/>
  <c r="J1696" i="4" a="1"/>
  <c r="J1696" i="4"/>
  <c r="J1697" i="4" a="1"/>
  <c r="J1697" i="4" s="1"/>
  <c r="J1698" i="4" a="1"/>
  <c r="J1698" i="4" s="1"/>
  <c r="J1699" i="4" a="1"/>
  <c r="J1699" i="4" s="1"/>
  <c r="J1700" i="4" a="1"/>
  <c r="J1700" i="4" s="1"/>
  <c r="J1701" i="4" a="1"/>
  <c r="J1701" i="4" s="1"/>
  <c r="J1702" i="4" a="1"/>
  <c r="J1702" i="4"/>
  <c r="J1703" i="4" a="1"/>
  <c r="J1703" i="4"/>
  <c r="J1704" i="4" a="1"/>
  <c r="J1704" i="4" s="1"/>
  <c r="J1705" i="4" a="1"/>
  <c r="J1705" i="4" s="1"/>
  <c r="J1706" i="4" a="1"/>
  <c r="J1706" i="4" s="1"/>
  <c r="J1707" i="4" a="1"/>
  <c r="J1707" i="4"/>
  <c r="J1708" i="4" a="1"/>
  <c r="J1708" i="4" s="1"/>
  <c r="J1709" i="4" a="1"/>
  <c r="J1709" i="4" s="1"/>
  <c r="J1710" i="4" a="1"/>
  <c r="J1710" i="4" s="1"/>
  <c r="J1711" i="4" a="1"/>
  <c r="J1711" i="4"/>
  <c r="J1712" i="4" a="1"/>
  <c r="J1712" i="4" s="1"/>
  <c r="J1713" i="4" a="1"/>
  <c r="J1713" i="4"/>
  <c r="J1714" i="4" a="1"/>
  <c r="J1714" i="4" s="1"/>
  <c r="J1715" i="4" a="1"/>
  <c r="J1715" i="4" s="1"/>
  <c r="J1716" i="4" a="1"/>
  <c r="J1716" i="4" s="1"/>
  <c r="J1717" i="4" a="1"/>
  <c r="J1717" i="4" s="1"/>
  <c r="J1718" i="4" a="1"/>
  <c r="J1718" i="4" s="1"/>
  <c r="J1719" i="4" a="1"/>
  <c r="J1719" i="4" s="1"/>
  <c r="J1720" i="4" a="1"/>
  <c r="J1720" i="4" s="1"/>
  <c r="J1721" i="4" a="1"/>
  <c r="J1721" i="4"/>
  <c r="J1722" i="4" a="1"/>
  <c r="J1722" i="4"/>
  <c r="J1723" i="4" a="1"/>
  <c r="J1723" i="4" s="1"/>
  <c r="J1724" i="4" a="1"/>
  <c r="J1724" i="4"/>
  <c r="J1725" i="4" a="1"/>
  <c r="J1725" i="4" s="1"/>
  <c r="J1726" i="4" a="1"/>
  <c r="J1726" i="4" s="1"/>
  <c r="J1727" i="4" a="1"/>
  <c r="J1727" i="4" s="1"/>
  <c r="J1728" i="4" a="1"/>
  <c r="J1728" i="4" s="1"/>
  <c r="J1729" i="4" a="1"/>
  <c r="J1729" i="4" s="1"/>
  <c r="J1730" i="4" a="1"/>
  <c r="J1730" i="4" s="1"/>
  <c r="J1731" i="4" a="1"/>
  <c r="J1731" i="4" s="1"/>
  <c r="J1732" i="4" a="1"/>
  <c r="J1732" i="4" s="1"/>
  <c r="J1733" i="4" a="1"/>
  <c r="J1733" i="4" s="1"/>
  <c r="J1734" i="4" a="1"/>
  <c r="J1734" i="4"/>
  <c r="J1735" i="4" a="1"/>
  <c r="J1735" i="4" s="1"/>
  <c r="J1736" i="4" a="1"/>
  <c r="J1736" i="4" s="1"/>
  <c r="J1737" i="4" a="1"/>
  <c r="J1737" i="4" s="1"/>
  <c r="J1738" i="4" a="1"/>
  <c r="J1738" i="4" s="1"/>
  <c r="J1739" i="4" a="1"/>
  <c r="J1739" i="4" s="1"/>
  <c r="J1740" i="4" a="1"/>
  <c r="J1740" i="4" s="1"/>
  <c r="J1741" i="4" a="1"/>
  <c r="J1741" i="4"/>
  <c r="J1742" i="4" a="1"/>
  <c r="J1742" i="4"/>
  <c r="J1743" i="4" a="1"/>
  <c r="J1743" i="4" s="1"/>
  <c r="J1744" i="4" a="1"/>
  <c r="J1744" i="4" s="1"/>
  <c r="J1745" i="4" a="1"/>
  <c r="J1745" i="4" s="1"/>
  <c r="J1746" i="4" a="1"/>
  <c r="J1746" i="4" s="1"/>
  <c r="J1747" i="4" a="1"/>
  <c r="J1747" i="4" s="1"/>
  <c r="J1748" i="4" a="1"/>
  <c r="J1748" i="4" s="1"/>
  <c r="J1749" i="4" a="1"/>
  <c r="J1749" i="4" s="1"/>
  <c r="J1750" i="4" a="1"/>
  <c r="J1750" i="4" s="1"/>
  <c r="J1751" i="4" a="1"/>
  <c r="J1751" i="4"/>
  <c r="J1752" i="4" a="1"/>
  <c r="J1752" i="4" s="1"/>
  <c r="J1753" i="4" a="1"/>
  <c r="J1753" i="4" s="1"/>
  <c r="J1754" i="4" a="1"/>
  <c r="J1754" i="4" s="1"/>
  <c r="J1755" i="4" a="1"/>
  <c r="J1755" i="4" s="1"/>
  <c r="J1756" i="4" a="1"/>
  <c r="J1756" i="4" s="1"/>
  <c r="J1757" i="4" a="1"/>
  <c r="J1757" i="4"/>
  <c r="J1758" i="4" a="1"/>
  <c r="J1758" i="4"/>
  <c r="J1759" i="4" a="1"/>
  <c r="J1759" i="4" s="1"/>
  <c r="J1760" i="4" a="1"/>
  <c r="J1760" i="4" s="1"/>
  <c r="J1761" i="4" a="1"/>
  <c r="J1761" i="4" s="1"/>
  <c r="J1762" i="4" a="1"/>
  <c r="J1762" i="4" s="1"/>
  <c r="J1763" i="4" a="1"/>
  <c r="J1763" i="4" s="1"/>
  <c r="J1764" i="4" a="1"/>
  <c r="J1764" i="4"/>
  <c r="J1765" i="4" a="1"/>
  <c r="J1765" i="4" s="1"/>
  <c r="J1766" i="4" a="1"/>
  <c r="J1766" i="4" s="1"/>
  <c r="J1767" i="4" a="1"/>
  <c r="J1767" i="4" s="1"/>
  <c r="J1768" i="4" a="1"/>
  <c r="J1768" i="4" s="1"/>
  <c r="J1769" i="4" a="1"/>
  <c r="J1769" i="4" s="1"/>
  <c r="J1770" i="4" a="1"/>
  <c r="J1770" i="4"/>
  <c r="J1771" i="4" a="1"/>
  <c r="J1771" i="4" s="1"/>
  <c r="J1772" i="4" a="1"/>
  <c r="J1772" i="4" s="1"/>
  <c r="J1773" i="4" a="1"/>
  <c r="J1773" i="4" s="1"/>
  <c r="J1774" i="4" a="1"/>
  <c r="J1774" i="4" s="1"/>
  <c r="J1775" i="4" a="1"/>
  <c r="J1775" i="4" s="1"/>
  <c r="J1776" i="4" a="1"/>
  <c r="J1776" i="4"/>
  <c r="J1777" i="4" a="1"/>
  <c r="J1777" i="4"/>
  <c r="J1778" i="4" a="1"/>
  <c r="J1778" i="4"/>
  <c r="J1779" i="4" a="1"/>
  <c r="J1779" i="4" s="1"/>
  <c r="J1780" i="4" a="1"/>
  <c r="J1780" i="4"/>
  <c r="J1781" i="4" a="1"/>
  <c r="J1781" i="4" s="1"/>
  <c r="J1782" i="4" a="1"/>
  <c r="J1782" i="4" s="1"/>
  <c r="J1783" i="4" a="1"/>
  <c r="J1783" i="4" s="1"/>
  <c r="J1784" i="4" a="1"/>
  <c r="J1784" i="4" s="1"/>
  <c r="J1785" i="4" a="1"/>
  <c r="J1785" i="4" s="1"/>
  <c r="J1786" i="4" a="1"/>
  <c r="J1786" i="4" s="1"/>
  <c r="J1787" i="4" a="1"/>
  <c r="J1787" i="4"/>
  <c r="J1788" i="4" a="1"/>
  <c r="J1788" i="4" s="1"/>
  <c r="J1789" i="4" a="1"/>
  <c r="J1789" i="4" s="1"/>
  <c r="J1790" i="4" a="1"/>
  <c r="J1790" i="4" s="1"/>
  <c r="J1791" i="4" a="1"/>
  <c r="J1791" i="4" s="1"/>
  <c r="J1792" i="4" a="1"/>
  <c r="J1792" i="4" s="1"/>
  <c r="J1793" i="4" a="1"/>
  <c r="J1793" i="4"/>
  <c r="J1794" i="4" a="1"/>
  <c r="J1794" i="4"/>
  <c r="J1795" i="4" a="1"/>
  <c r="J1795" i="4"/>
  <c r="J1796" i="4" a="1"/>
  <c r="J1796" i="4" s="1"/>
  <c r="J1797" i="4" a="1"/>
  <c r="J1797" i="4" s="1"/>
  <c r="J1798" i="4" a="1"/>
  <c r="J1798" i="4" s="1"/>
  <c r="J1799" i="4" a="1"/>
  <c r="J1799" i="4" s="1"/>
  <c r="J1800" i="4" a="1"/>
  <c r="J1800" i="4" s="1"/>
  <c r="J1801" i="4" a="1"/>
  <c r="J1801" i="4" s="1"/>
  <c r="J1802" i="4" a="1"/>
  <c r="J1802" i="4"/>
  <c r="J1803" i="4" a="1"/>
  <c r="J1803" i="4" s="1"/>
  <c r="J1804" i="4" a="1"/>
  <c r="J1804" i="4" s="1"/>
  <c r="J1805" i="4" a="1"/>
  <c r="J1805" i="4" s="1"/>
  <c r="J1806" i="4" a="1"/>
  <c r="J1806" i="4" s="1"/>
  <c r="J1807" i="4" a="1"/>
  <c r="J1807" i="4"/>
  <c r="J1808" i="4" a="1"/>
  <c r="J1808" i="4" s="1"/>
  <c r="J1809" i="4" a="1"/>
  <c r="J1809" i="4"/>
  <c r="J1810" i="4" a="1"/>
  <c r="J1810" i="4" s="1"/>
  <c r="J1811" i="4" a="1"/>
  <c r="J1811" i="4" s="1"/>
  <c r="J1812" i="4" a="1"/>
  <c r="J1812" i="4" s="1"/>
  <c r="J1813" i="4" a="1"/>
  <c r="J1813" i="4" s="1"/>
  <c r="J1814" i="4" a="1"/>
  <c r="J1814" i="4" s="1"/>
  <c r="J1815" i="4" a="1"/>
  <c r="J1815" i="4" s="1"/>
  <c r="J1816" i="4" a="1"/>
  <c r="J1816" i="4"/>
  <c r="J1817" i="4" a="1"/>
  <c r="J1817" i="4" s="1"/>
  <c r="J1818" i="4" a="1"/>
  <c r="J1818" i="4" s="1"/>
  <c r="J1819" i="4" a="1"/>
  <c r="J1819" i="4"/>
  <c r="J1820" i="4" a="1"/>
  <c r="J1820" i="4"/>
  <c r="J1821" i="4" a="1"/>
  <c r="J1821" i="4" s="1"/>
  <c r="J1822" i="4" a="1"/>
  <c r="J1822" i="4"/>
  <c r="J1823" i="4" a="1"/>
  <c r="J1823" i="4" s="1"/>
  <c r="J1824" i="4" a="1"/>
  <c r="J1824" i="4" s="1"/>
  <c r="J1825" i="4" a="1"/>
  <c r="J1825" i="4" s="1"/>
  <c r="J1826" i="4" a="1"/>
  <c r="J1826" i="4" s="1"/>
  <c r="J1827" i="4" a="1"/>
  <c r="J1827" i="4" s="1"/>
  <c r="J1828" i="4" a="1"/>
  <c r="J1828" i="4" s="1"/>
  <c r="J1829" i="4" a="1"/>
  <c r="J1829" i="4" s="1"/>
  <c r="J1830" i="4" a="1"/>
  <c r="J1830" i="4"/>
  <c r="J1831" i="4" a="1"/>
  <c r="J1831" i="4" s="1"/>
  <c r="J1832" i="4" a="1"/>
  <c r="J1832" i="4" s="1"/>
  <c r="J1833" i="4" a="1"/>
  <c r="J1833" i="4" s="1"/>
  <c r="J1834" i="4" a="1"/>
  <c r="J1834" i="4" s="1"/>
  <c r="J1835" i="4" a="1"/>
  <c r="J1835" i="4"/>
  <c r="J1836" i="4" a="1"/>
  <c r="J1836" i="4" s="1"/>
  <c r="J1837" i="4" a="1"/>
  <c r="J1837" i="4"/>
  <c r="J1838" i="4" a="1"/>
  <c r="J1838" i="4" s="1"/>
  <c r="J1839" i="4" a="1"/>
  <c r="J1839" i="4" s="1"/>
  <c r="J1840" i="4" a="1"/>
  <c r="J1840" i="4"/>
  <c r="J1841" i="4" a="1"/>
  <c r="J1841" i="4" s="1"/>
  <c r="J1842" i="4" a="1"/>
  <c r="J1842" i="4" s="1"/>
  <c r="J1843" i="4" a="1"/>
  <c r="J1843" i="4" s="1"/>
  <c r="J1844" i="4" a="1"/>
  <c r="J1844" i="4" s="1"/>
  <c r="J1845" i="4" a="1"/>
  <c r="J1845" i="4" s="1"/>
  <c r="J1846" i="4" a="1"/>
  <c r="J1846" i="4" s="1"/>
  <c r="J1847" i="4" a="1"/>
  <c r="J1847" i="4" s="1"/>
  <c r="J1848" i="4" a="1"/>
  <c r="J1848" i="4" s="1"/>
  <c r="J1849" i="4" a="1"/>
  <c r="J1849" i="4"/>
  <c r="J1850" i="4" a="1"/>
  <c r="J1850" i="4"/>
  <c r="J1851" i="4" a="1"/>
  <c r="J1851" i="4" s="1"/>
  <c r="J1852" i="4" a="1"/>
  <c r="J1852" i="4" s="1"/>
  <c r="J1853" i="4" a="1"/>
  <c r="J1853" i="4" s="1"/>
  <c r="J1854" i="4" a="1"/>
  <c r="J1854" i="4" s="1"/>
  <c r="J1855" i="4" a="1"/>
  <c r="J1855" i="4" s="1"/>
  <c r="J1856" i="4" a="1"/>
  <c r="J1856" i="4" s="1"/>
  <c r="J1857" i="4" a="1"/>
  <c r="J1857" i="4" s="1"/>
  <c r="J1858" i="4" a="1"/>
  <c r="J1858" i="4" s="1"/>
  <c r="J1859" i="4" a="1"/>
  <c r="J1859" i="4" s="1"/>
  <c r="J1860" i="4" a="1"/>
  <c r="J1860" i="4" s="1"/>
  <c r="J1861" i="4" a="1"/>
  <c r="J1861" i="4" s="1"/>
  <c r="J1862" i="4" a="1"/>
  <c r="J1862" i="4" s="1"/>
  <c r="J1863" i="4" a="1"/>
  <c r="J1863" i="4"/>
  <c r="J1864" i="4" a="1"/>
  <c r="J1864" i="4"/>
  <c r="J1865" i="4" a="1"/>
  <c r="J1865" i="4" s="1"/>
  <c r="J1866" i="4" a="1"/>
  <c r="J1866" i="4" s="1"/>
  <c r="J1867" i="4" a="1"/>
  <c r="J1867" i="4" s="1"/>
  <c r="J1868" i="4" a="1"/>
  <c r="J1868" i="4"/>
  <c r="J1869" i="4" a="1"/>
  <c r="J1869" i="4" s="1"/>
  <c r="J1870" i="4" a="1"/>
  <c r="J1870" i="4" s="1"/>
  <c r="J1871" i="4" a="1"/>
  <c r="J1871" i="4" s="1"/>
  <c r="J1872" i="4" a="1"/>
  <c r="J1872" i="4" s="1"/>
  <c r="J1873" i="4" a="1"/>
  <c r="J1873" i="4" s="1"/>
  <c r="J1874" i="4" a="1"/>
  <c r="J1874" i="4"/>
  <c r="J1875" i="4" a="1"/>
  <c r="J1875" i="4"/>
  <c r="J1876" i="4" a="1"/>
  <c r="J1876" i="4" s="1"/>
  <c r="J1877" i="4" a="1"/>
  <c r="J1877" i="4" s="1"/>
  <c r="J1878" i="4" a="1"/>
  <c r="J1878" i="4"/>
  <c r="J1879" i="4" a="1"/>
  <c r="J1879" i="4" s="1"/>
  <c r="J1880" i="4" a="1"/>
  <c r="J1880" i="4" s="1"/>
  <c r="J1881" i="4" a="1"/>
  <c r="J1881" i="4" s="1"/>
  <c r="J1882" i="4" a="1"/>
  <c r="J1882" i="4" s="1"/>
  <c r="J1883" i="4" a="1"/>
  <c r="J1883" i="4"/>
  <c r="J1884" i="4" a="1"/>
  <c r="J1884" i="4" s="1"/>
  <c r="J1885" i="4" a="1"/>
  <c r="J1885" i="4"/>
  <c r="J1886" i="4" a="1"/>
  <c r="J1886" i="4" s="1"/>
  <c r="J1887" i="4" a="1"/>
  <c r="J1887" i="4" s="1"/>
  <c r="J1888" i="4" a="1"/>
  <c r="J1888" i="4"/>
  <c r="J1889" i="4" a="1"/>
  <c r="J1889" i="4" s="1"/>
  <c r="J1890" i="4" a="1"/>
  <c r="J1890" i="4"/>
  <c r="J1891" i="4" a="1"/>
  <c r="J1891" i="4"/>
  <c r="J1892" i="4" a="1"/>
  <c r="J1892" i="4" s="1"/>
  <c r="J1893" i="4" a="1"/>
  <c r="J1893" i="4"/>
  <c r="J1894" i="4" a="1"/>
  <c r="J1894" i="4" s="1"/>
  <c r="J1895" i="4" a="1"/>
  <c r="J1895" i="4" s="1"/>
  <c r="J1896" i="4" a="1"/>
  <c r="J1896" i="4" s="1"/>
  <c r="J1897" i="4" a="1"/>
  <c r="J1897" i="4" s="1"/>
  <c r="J1898" i="4" a="1"/>
  <c r="J1898" i="4" s="1"/>
  <c r="J1899" i="4" a="1"/>
  <c r="J1899" i="4"/>
  <c r="J1900" i="4" a="1"/>
  <c r="J1900" i="4"/>
  <c r="J1901" i="4" a="1"/>
  <c r="J1901" i="4" s="1"/>
  <c r="J1902" i="4" a="1"/>
  <c r="J1902" i="4"/>
  <c r="J1903" i="4" a="1"/>
  <c r="J1903" i="4" s="1"/>
  <c r="J1904" i="4" a="1"/>
  <c r="J1904" i="4" s="1"/>
  <c r="J1905" i="4" a="1"/>
  <c r="J1905" i="4" s="1"/>
  <c r="J1906" i="4" a="1"/>
  <c r="J1906" i="4" s="1"/>
  <c r="J1907" i="4" a="1"/>
  <c r="J1907" i="4" s="1"/>
  <c r="J1908" i="4" a="1"/>
  <c r="J1908" i="4" s="1"/>
  <c r="J1909" i="4" a="1"/>
  <c r="J1909" i="4" s="1"/>
  <c r="J1910" i="4" a="1"/>
  <c r="J1910" i="4" s="1"/>
  <c r="J1911" i="4" a="1"/>
  <c r="J1911" i="4" s="1"/>
  <c r="J1912" i="4" a="1"/>
  <c r="J1912" i="4" s="1"/>
  <c r="J1913" i="4" a="1"/>
  <c r="J1913" i="4" s="1"/>
  <c r="J1914" i="4" a="1"/>
  <c r="J1914" i="4" s="1"/>
  <c r="J1915" i="4" a="1"/>
  <c r="J1915" i="4" s="1"/>
  <c r="J1916" i="4" a="1"/>
  <c r="J1916" i="4" s="1"/>
  <c r="J1917" i="4" a="1"/>
  <c r="J1917" i="4" s="1"/>
  <c r="J1918" i="4" a="1"/>
  <c r="J1918" i="4" s="1"/>
  <c r="J1919" i="4" a="1"/>
  <c r="J1919" i="4" s="1"/>
  <c r="J1920" i="4" a="1"/>
  <c r="J1920" i="4"/>
  <c r="J1921" i="4" a="1"/>
  <c r="J1921" i="4" s="1"/>
  <c r="J1922" i="4" a="1"/>
  <c r="J1922" i="4" s="1"/>
  <c r="J1923" i="4" a="1"/>
  <c r="J1923" i="4" s="1"/>
  <c r="J1924" i="4" a="1"/>
  <c r="J1924" i="4" s="1"/>
  <c r="J1925" i="4" a="1"/>
  <c r="J1925" i="4" s="1"/>
  <c r="J1926" i="4" a="1"/>
  <c r="J1926" i="4" s="1"/>
  <c r="J1927" i="4" a="1"/>
  <c r="J1927" i="4" s="1"/>
  <c r="J1928" i="4" a="1"/>
  <c r="J1928" i="4" s="1"/>
  <c r="J1929" i="4" a="1"/>
  <c r="J1929" i="4" s="1"/>
  <c r="J1930" i="4" a="1"/>
  <c r="J1930" i="4"/>
  <c r="J1931" i="4" a="1"/>
  <c r="J1931" i="4" s="1"/>
  <c r="J1932" i="4" a="1"/>
  <c r="J1932" i="4" s="1"/>
  <c r="J1933" i="4" a="1"/>
  <c r="J1933" i="4"/>
  <c r="J1934" i="4" a="1"/>
  <c r="J1934" i="4" s="1"/>
  <c r="J1935" i="4" a="1"/>
  <c r="J1935" i="4"/>
  <c r="J1936" i="4" a="1"/>
  <c r="J1936" i="4" s="1"/>
  <c r="J1937" i="4" a="1"/>
  <c r="J1937" i="4" s="1"/>
  <c r="J1938" i="4" a="1"/>
  <c r="J1938" i="4" s="1"/>
  <c r="J1939" i="4" a="1"/>
  <c r="J1939" i="4"/>
  <c r="J1940" i="4" a="1"/>
  <c r="J1940" i="4" s="1"/>
  <c r="J1941" i="4" a="1"/>
  <c r="J1941" i="4" s="1"/>
  <c r="J1942" i="4" a="1"/>
  <c r="J1942" i="4" s="1"/>
  <c r="J1943" i="4" a="1"/>
  <c r="J1943" i="4" s="1"/>
  <c r="J1944" i="4" a="1"/>
  <c r="J1944" i="4" s="1"/>
  <c r="J1945" i="4" a="1"/>
  <c r="J1945" i="4" s="1"/>
  <c r="J1946" i="4" a="1"/>
  <c r="J1946" i="4" s="1"/>
  <c r="J1947" i="4" a="1"/>
  <c r="J1947" i="4" s="1"/>
  <c r="J1948" i="4" a="1"/>
  <c r="J1948" i="4"/>
  <c r="J1949" i="4" a="1"/>
  <c r="J1949" i="4" s="1"/>
  <c r="J1950" i="4" a="1"/>
  <c r="J1950" i="4" s="1"/>
  <c r="J1951" i="4" a="1"/>
  <c r="J1951" i="4"/>
  <c r="J1952" i="4" a="1"/>
  <c r="J1952" i="4" s="1"/>
  <c r="J1953" i="4" a="1"/>
  <c r="J1953" i="4"/>
  <c r="J1954" i="4" a="1"/>
  <c r="J1954" i="4" s="1"/>
  <c r="J1955" i="4" a="1"/>
  <c r="J1955" i="4" s="1"/>
  <c r="J1956" i="4" a="1"/>
  <c r="J1956" i="4" s="1"/>
  <c r="J1957" i="4" a="1"/>
  <c r="J1957" i="4" s="1"/>
  <c r="J1958" i="4" a="1"/>
  <c r="J1958" i="4" s="1"/>
  <c r="J1959" i="4" a="1"/>
  <c r="J1959" i="4"/>
  <c r="J1960" i="4" a="1"/>
  <c r="J1960" i="4"/>
  <c r="J1961" i="4" a="1"/>
  <c r="J1961" i="4" s="1"/>
  <c r="J1962" i="4" a="1"/>
  <c r="J1962" i="4"/>
  <c r="J1963" i="4" a="1"/>
  <c r="J1963" i="4" s="1"/>
  <c r="J1964" i="4" a="1"/>
  <c r="J1964" i="4" s="1"/>
  <c r="J1965" i="4" a="1"/>
  <c r="J1965" i="4" s="1"/>
  <c r="J1966" i="4" a="1"/>
  <c r="J1966" i="4" s="1"/>
  <c r="J1967" i="4" a="1"/>
  <c r="J1967" i="4"/>
  <c r="J1968" i="4" a="1"/>
  <c r="J1968" i="4"/>
  <c r="J1969" i="4" a="1"/>
  <c r="J1969" i="4" s="1"/>
  <c r="J1970" i="4" a="1"/>
  <c r="J1970" i="4" s="1"/>
  <c r="J1971" i="4" a="1"/>
  <c r="J1971" i="4" s="1"/>
  <c r="J1972" i="4" a="1"/>
  <c r="J1972" i="4" s="1"/>
  <c r="J1973" i="4" a="1"/>
  <c r="J1973" i="4" s="1"/>
  <c r="J1974" i="4" a="1"/>
  <c r="J1974" i="4"/>
  <c r="J1975" i="4" a="1"/>
  <c r="J1975" i="4" s="1"/>
  <c r="J1976" i="4" a="1"/>
  <c r="J1976" i="4" s="1"/>
  <c r="J1977" i="4" a="1"/>
  <c r="J1977" i="4" s="1"/>
  <c r="J1978" i="4" a="1"/>
  <c r="J1978" i="4" s="1"/>
  <c r="J1979" i="4" a="1"/>
  <c r="J1979" i="4" s="1"/>
  <c r="J1980" i="4" a="1"/>
  <c r="J1980" i="4" s="1"/>
  <c r="J1981" i="4" a="1"/>
  <c r="J1981" i="4" s="1"/>
  <c r="J1982" i="4" a="1"/>
  <c r="J1982" i="4" s="1"/>
  <c r="J1983" i="4" a="1"/>
  <c r="J1983" i="4"/>
  <c r="J1984" i="4" a="1"/>
  <c r="J1984" i="4" s="1"/>
  <c r="J1985" i="4" a="1"/>
  <c r="J1985" i="4" s="1"/>
  <c r="J1986" i="4" a="1"/>
  <c r="J1986" i="4"/>
  <c r="J1987" i="4" a="1"/>
  <c r="J1987" i="4" s="1"/>
  <c r="J1988" i="4" a="1"/>
  <c r="J1988" i="4"/>
  <c r="J1989" i="4" a="1"/>
  <c r="J1989" i="4" s="1"/>
  <c r="J1990" i="4" a="1"/>
  <c r="J1990" i="4"/>
  <c r="J1991" i="4" a="1"/>
  <c r="J1991" i="4"/>
  <c r="J1992" i="4" a="1"/>
  <c r="J1992" i="4" s="1"/>
  <c r="J1993" i="4" a="1"/>
  <c r="J1993" i="4"/>
  <c r="J1994" i="4" a="1"/>
  <c r="J1994" i="4"/>
  <c r="J1995" i="4" a="1"/>
  <c r="J1995" i="4"/>
  <c r="J1996" i="4" a="1"/>
  <c r="J1996" i="4" s="1"/>
  <c r="J1997" i="4" a="1"/>
  <c r="J1997" i="4"/>
  <c r="J1998" i="4" a="1"/>
  <c r="J1998" i="4"/>
  <c r="J1999" i="4" a="1"/>
  <c r="J1999" i="4" s="1"/>
  <c r="J2000" i="4" a="1"/>
  <c r="J2000" i="4"/>
  <c r="J2001" i="4" a="1"/>
  <c r="J2001" i="4"/>
  <c r="J2002" i="4" a="1"/>
  <c r="J2002" i="4"/>
  <c r="J2003" i="4" a="1"/>
  <c r="J2003" i="4" s="1"/>
  <c r="J2004" i="4" a="1"/>
  <c r="J2004" i="4"/>
  <c r="J2005" i="4" a="1"/>
  <c r="J2005" i="4"/>
  <c r="J2006" i="4" a="1"/>
  <c r="J2006" i="4" s="1"/>
  <c r="J2007" i="4" a="1"/>
  <c r="J2007" i="4"/>
  <c r="J2008" i="4" a="1"/>
  <c r="J2008" i="4" s="1"/>
  <c r="J2009" i="4" a="1"/>
  <c r="J2009" i="4"/>
  <c r="J2010" i="4" a="1"/>
  <c r="J2010" i="4" s="1"/>
  <c r="J2011" i="4" a="1"/>
  <c r="J2011" i="4"/>
  <c r="J2012" i="4" a="1"/>
  <c r="J2012" i="4"/>
  <c r="J2013" i="4" a="1"/>
  <c r="J2013" i="4" s="1"/>
  <c r="J2014" i="4" a="1"/>
  <c r="J2014" i="4"/>
  <c r="J2015" i="4" a="1"/>
  <c r="J2015" i="4"/>
  <c r="J2016" i="4" a="1"/>
  <c r="J2016" i="4"/>
  <c r="J2017" i="4" a="1"/>
  <c r="J2017" i="4" s="1"/>
  <c r="J2018" i="4" a="1"/>
  <c r="J2018" i="4"/>
  <c r="J2019" i="4" a="1"/>
  <c r="J2019" i="4"/>
  <c r="J2020" i="4" a="1"/>
  <c r="J2020" i="4" s="1"/>
  <c r="J2021" i="4" a="1"/>
  <c r="J2021" i="4"/>
  <c r="J2022" i="4" a="1"/>
  <c r="J2022" i="4"/>
  <c r="J2023" i="4" a="1"/>
  <c r="J2023" i="4"/>
  <c r="J2024" i="4" a="1"/>
  <c r="J2024" i="4" s="1"/>
  <c r="J2025" i="4" a="1"/>
  <c r="J2025" i="4"/>
  <c r="J2026" i="4" a="1"/>
  <c r="J2026" i="4"/>
  <c r="J2027" i="4" a="1"/>
  <c r="J2027" i="4" s="1"/>
  <c r="J2028" i="4" a="1"/>
  <c r="J2028" i="4"/>
  <c r="J2029" i="4" a="1"/>
  <c r="J2029" i="4" s="1"/>
  <c r="J2030" i="4" a="1"/>
  <c r="J2030" i="4"/>
  <c r="J2031" i="4" a="1"/>
  <c r="J2031" i="4" s="1"/>
  <c r="J2032" i="4" a="1"/>
  <c r="J2032" i="4"/>
  <c r="J2033" i="4" a="1"/>
  <c r="J2033" i="4"/>
  <c r="J2034" i="4" a="1"/>
  <c r="J2034" i="4" s="1"/>
  <c r="J2035" i="4" a="1"/>
  <c r="J2035" i="4"/>
  <c r="J2036" i="4" a="1"/>
  <c r="J2036" i="4" s="1"/>
  <c r="J2037" i="4" a="1"/>
  <c r="J2037" i="4"/>
  <c r="J2038" i="4" a="1"/>
  <c r="J2038" i="4" s="1"/>
  <c r="J2039" i="4" a="1"/>
  <c r="J2039" i="4"/>
  <c r="J2040" i="4" a="1"/>
  <c r="J2040" i="4"/>
  <c r="J2041" i="4" a="1"/>
  <c r="J2041" i="4" s="1"/>
  <c r="J2042" i="4" a="1"/>
  <c r="J2042" i="4"/>
  <c r="J2043" i="4" a="1"/>
  <c r="J2043" i="4"/>
  <c r="J2044" i="4" a="1"/>
  <c r="J2044" i="4"/>
  <c r="J2045" i="4" a="1"/>
  <c r="J2045" i="4" s="1"/>
  <c r="J2046" i="4" a="1"/>
  <c r="J2046" i="4"/>
  <c r="J2047" i="4" a="1"/>
  <c r="J2047" i="4"/>
  <c r="J2048" i="4" a="1"/>
  <c r="J2048" i="4" s="1"/>
  <c r="J2049" i="4" a="1"/>
  <c r="J2049" i="4"/>
  <c r="J2050" i="4" a="1"/>
  <c r="J2050" i="4"/>
  <c r="J2051" i="4" a="1"/>
  <c r="J2051" i="4"/>
  <c r="J2052" i="4" a="1"/>
  <c r="J2052" i="4" s="1"/>
  <c r="J2053" i="4" a="1"/>
  <c r="J2053" i="4"/>
  <c r="J2054" i="4" a="1"/>
  <c r="J2054" i="4"/>
  <c r="J2055" i="4" a="1"/>
  <c r="J2055" i="4" s="1"/>
  <c r="J2056" i="4" a="1"/>
  <c r="J2056" i="4"/>
  <c r="J2057" i="4" a="1"/>
  <c r="J2057" i="4" s="1"/>
  <c r="J2058" i="4" a="1"/>
  <c r="J2058" i="4"/>
  <c r="J2059" i="4" a="1"/>
  <c r="J2059" i="4" s="1"/>
  <c r="J2060" i="4" a="1"/>
  <c r="J2060" i="4"/>
  <c r="J2061" i="4" a="1"/>
  <c r="J2061" i="4"/>
  <c r="J2062" i="4" a="1"/>
  <c r="J2062" i="4" s="1"/>
  <c r="J2063" i="4" a="1"/>
  <c r="J2063" i="4"/>
  <c r="J2064" i="4" a="1"/>
  <c r="J2064" i="4"/>
  <c r="J2065" i="4" a="1"/>
  <c r="J2065" i="4"/>
  <c r="J2066" i="4" a="1"/>
  <c r="J2066" i="4" s="1"/>
  <c r="J2067" i="4" a="1"/>
  <c r="J2067" i="4"/>
  <c r="J2068" i="4" a="1"/>
  <c r="J2068" i="4"/>
  <c r="J2069" i="4" a="1"/>
  <c r="J2069" i="4" s="1"/>
  <c r="J2070" i="4" a="1"/>
  <c r="J2070" i="4"/>
  <c r="J2071" i="4" a="1"/>
  <c r="J2071" i="4"/>
  <c r="J2072" i="4" a="1"/>
  <c r="J2072" i="4"/>
  <c r="J2073" i="4" a="1"/>
  <c r="J2073" i="4" s="1"/>
  <c r="J2074" i="4" a="1"/>
  <c r="J2074" i="4"/>
  <c r="J2075" i="4" a="1"/>
  <c r="J2075" i="4"/>
  <c r="J2076" i="4" a="1"/>
  <c r="J2076" i="4" s="1"/>
  <c r="J2077" i="4" a="1"/>
  <c r="J2077" i="4"/>
  <c r="J2078" i="4" a="1"/>
  <c r="J2078" i="4" s="1"/>
  <c r="J2079" i="4" a="1"/>
  <c r="J2079" i="4"/>
  <c r="J2080" i="4" a="1"/>
  <c r="J2080" i="4" s="1"/>
  <c r="J2081" i="4" a="1"/>
  <c r="J2081" i="4"/>
  <c r="J2082" i="4" a="1"/>
  <c r="J2082" i="4"/>
  <c r="J2083" i="4" a="1"/>
  <c r="J2083" i="4" s="1"/>
  <c r="J2084" i="4" a="1"/>
  <c r="J2084" i="4"/>
  <c r="J2085" i="4" a="1"/>
  <c r="J2085" i="4" s="1"/>
  <c r="J2086" i="4" a="1"/>
  <c r="J2086" i="4"/>
  <c r="J2087" i="4" a="1"/>
  <c r="J2087" i="4" s="1"/>
  <c r="J2088" i="4" a="1"/>
  <c r="J2088" i="4"/>
  <c r="J2089" i="4" a="1"/>
  <c r="J2089" i="4"/>
  <c r="J2090" i="4" a="1"/>
  <c r="J2090" i="4" s="1"/>
  <c r="J2091" i="4" a="1"/>
  <c r="J2091" i="4"/>
  <c r="J2092" i="4" a="1"/>
  <c r="J2092" i="4"/>
  <c r="J2093" i="4" a="1"/>
  <c r="J2093" i="4"/>
  <c r="J2094" i="4" a="1"/>
  <c r="J2094" i="4" s="1"/>
  <c r="J2095" i="4" a="1"/>
  <c r="J2095" i="4"/>
  <c r="J2096" i="4" a="1"/>
  <c r="J2096" i="4"/>
  <c r="J2097" i="4" a="1"/>
  <c r="J2097" i="4" s="1"/>
  <c r="J2098" i="4" a="1"/>
  <c r="J2098" i="4"/>
  <c r="J2099" i="4" a="1"/>
  <c r="J2099" i="4"/>
  <c r="J2100" i="4" a="1"/>
  <c r="J2100" i="4"/>
  <c r="J2101" i="4" a="1"/>
  <c r="J2101" i="4" s="1"/>
  <c r="J2102" i="4" a="1"/>
  <c r="J2102" i="4"/>
  <c r="J2103" i="4" a="1"/>
  <c r="J2103" i="4"/>
  <c r="J2104" i="4" a="1"/>
  <c r="J2104" i="4" s="1"/>
  <c r="J2105" i="4" a="1"/>
  <c r="J2105" i="4"/>
  <c r="J2106" i="4" a="1"/>
  <c r="J2106" i="4" s="1"/>
  <c r="J2107" i="4" a="1"/>
  <c r="J2107" i="4"/>
  <c r="J2108" i="4" a="1"/>
  <c r="J2108" i="4" s="1"/>
  <c r="J2109" i="4" a="1"/>
  <c r="J2109" i="4"/>
  <c r="J2110" i="4" a="1"/>
  <c r="J2110" i="4"/>
  <c r="J2111" i="4" a="1"/>
  <c r="J2111" i="4" s="1"/>
  <c r="J2112" i="4" a="1"/>
  <c r="J2112" i="4"/>
  <c r="J2113" i="4" a="1"/>
  <c r="J2113" i="4"/>
  <c r="J2114" i="4" a="1"/>
  <c r="J2114" i="4"/>
  <c r="J2115" i="4" a="1"/>
  <c r="J2115" i="4" s="1"/>
  <c r="J2116" i="4" a="1"/>
  <c r="J2116" i="4"/>
  <c r="J2117" i="4" a="1"/>
  <c r="J2117" i="4"/>
  <c r="J2118" i="4" a="1"/>
  <c r="J2118" i="4" s="1"/>
  <c r="J2119" i="4" a="1"/>
  <c r="J2119" i="4"/>
  <c r="J2120" i="4" a="1"/>
  <c r="J2120" i="4"/>
  <c r="J2121" i="4" a="1"/>
  <c r="J2121" i="4"/>
  <c r="J2122" i="4" a="1"/>
  <c r="J2122" i="4" s="1"/>
  <c r="J2123" i="4" a="1"/>
  <c r="J2123" i="4"/>
  <c r="J2124" i="4" a="1"/>
  <c r="J2124" i="4"/>
  <c r="J2125" i="4" a="1"/>
  <c r="J2125" i="4" s="1"/>
  <c r="J2126" i="4" a="1"/>
  <c r="J2126" i="4"/>
  <c r="J2127" i="4" a="1"/>
  <c r="J2127" i="4" s="1"/>
  <c r="J2128" i="4" a="1"/>
  <c r="J2128" i="4"/>
  <c r="J2129" i="4" a="1"/>
  <c r="J2129" i="4" s="1"/>
  <c r="J2130" i="4" a="1"/>
  <c r="J2130" i="4"/>
  <c r="J2131" i="4" a="1"/>
  <c r="J2131" i="4"/>
  <c r="J2132" i="4" a="1"/>
  <c r="J2132" i="4" s="1"/>
  <c r="J2133" i="4" a="1"/>
  <c r="J2133" i="4"/>
  <c r="J2134" i="4" a="1"/>
  <c r="J2134" i="4" s="1"/>
  <c r="J2135" i="4" a="1"/>
  <c r="J2135" i="4"/>
  <c r="J2136" i="4" a="1"/>
  <c r="J2136" i="4" s="1"/>
  <c r="J2137" i="4" a="1"/>
  <c r="J2137" i="4"/>
  <c r="J2138" i="4" a="1"/>
  <c r="J2138" i="4"/>
  <c r="J2139" i="4" a="1"/>
  <c r="J2139" i="4" s="1"/>
  <c r="J2140" i="4" a="1"/>
  <c r="J2140" i="4"/>
  <c r="J2141" i="4" a="1"/>
  <c r="J2141" i="4"/>
  <c r="J2142" i="4" a="1"/>
  <c r="J2142" i="4"/>
  <c r="J2143" i="4" a="1"/>
  <c r="J2143" i="4" s="1"/>
  <c r="J2144" i="4" a="1"/>
  <c r="J2144" i="4"/>
  <c r="J2145" i="4" a="1"/>
  <c r="J2145" i="4"/>
  <c r="J2146" i="4" a="1"/>
  <c r="J2146" i="4" s="1"/>
  <c r="J2147" i="4" a="1"/>
  <c r="J2147" i="4"/>
  <c r="J2148" i="4" a="1"/>
  <c r="J2148" i="4"/>
  <c r="J2149" i="4" a="1"/>
  <c r="J2149" i="4"/>
  <c r="J2150" i="4" a="1"/>
  <c r="J2150" i="4" s="1"/>
  <c r="J2151" i="4" a="1"/>
  <c r="J2151" i="4"/>
  <c r="J2152" i="4" a="1"/>
  <c r="J2152" i="4"/>
  <c r="J2153" i="4" a="1"/>
  <c r="J2153" i="4" s="1"/>
  <c r="J2154" i="4" a="1"/>
  <c r="J2154" i="4"/>
  <c r="J2155" i="4" a="1"/>
  <c r="J2155" i="4" s="1"/>
  <c r="J2156" i="4" a="1"/>
  <c r="J2156" i="4"/>
  <c r="J2157" i="4" a="1"/>
  <c r="J2157" i="4" s="1"/>
  <c r="J2158" i="4" a="1"/>
  <c r="J2158" i="4"/>
  <c r="J2159" i="4" a="1"/>
  <c r="J2159" i="4"/>
  <c r="J2160" i="4" a="1"/>
  <c r="J2160" i="4" s="1"/>
  <c r="J2161" i="4" a="1"/>
  <c r="J2161" i="4"/>
  <c r="J2162" i="4" a="1"/>
  <c r="J2162" i="4"/>
  <c r="J2163" i="4" a="1"/>
  <c r="J2163" i="4"/>
  <c r="J2164" i="4" a="1"/>
  <c r="J2164" i="4" s="1"/>
  <c r="J2165" i="4" a="1"/>
  <c r="J2165" i="4"/>
  <c r="J2166" i="4" a="1"/>
  <c r="J2166" i="4"/>
  <c r="J2167" i="4" a="1"/>
  <c r="J2167" i="4" s="1"/>
  <c r="J2168" i="4" a="1"/>
  <c r="J2168" i="4"/>
  <c r="J2169" i="4" a="1"/>
  <c r="J2169" i="4"/>
  <c r="J2170" i="4" a="1"/>
  <c r="J2170" i="4"/>
  <c r="J2171" i="4" a="1"/>
  <c r="J2171" i="4" s="1"/>
  <c r="J2172" i="4" a="1"/>
  <c r="J2172" i="4"/>
  <c r="J2173" i="4" a="1"/>
  <c r="J2173" i="4"/>
  <c r="J2174" i="4" a="1"/>
  <c r="J2174" i="4" s="1"/>
  <c r="J2175" i="4" a="1"/>
  <c r="J2175" i="4"/>
  <c r="J2176" i="4" a="1"/>
  <c r="J2176" i="4" s="1"/>
  <c r="J2177" i="4" a="1"/>
  <c r="J2177" i="4"/>
  <c r="J2178" i="4" a="1"/>
  <c r="J2178" i="4" s="1"/>
  <c r="J2179" i="4" a="1"/>
  <c r="J2179" i="4"/>
  <c r="J2180" i="4" a="1"/>
  <c r="J2180" i="4"/>
  <c r="J2181" i="4" a="1"/>
  <c r="J2181" i="4" s="1"/>
  <c r="J2182" i="4" a="1"/>
  <c r="J2182" i="4"/>
  <c r="J2183" i="4" a="1"/>
  <c r="J2183" i="4" s="1"/>
  <c r="J2184" i="4" a="1"/>
  <c r="J2184" i="4"/>
  <c r="J2185" i="4" a="1"/>
  <c r="J2185" i="4" s="1"/>
  <c r="J2186" i="4" a="1"/>
  <c r="J2186" i="4"/>
  <c r="J2187" i="4" a="1"/>
  <c r="J2187" i="4"/>
  <c r="J2188" i="4" a="1"/>
  <c r="J2188" i="4" s="1"/>
  <c r="J2189" i="4" a="1"/>
  <c r="J2189" i="4"/>
  <c r="J2190" i="4" a="1"/>
  <c r="J2190" i="4"/>
  <c r="J2191" i="4" a="1"/>
  <c r="J2191" i="4"/>
  <c r="J2192" i="4" a="1"/>
  <c r="J2192" i="4" s="1"/>
  <c r="J2193" i="4" a="1"/>
  <c r="J2193" i="4"/>
  <c r="J2194" i="4" a="1"/>
  <c r="J2194" i="4"/>
  <c r="J2195" i="4" a="1"/>
  <c r="J2195" i="4" s="1"/>
  <c r="J2196" i="4" a="1"/>
  <c r="J2196" i="4"/>
  <c r="J2197" i="4" a="1"/>
  <c r="J2197" i="4"/>
  <c r="J2198" i="4" a="1"/>
  <c r="J2198" i="4"/>
  <c r="J2199" i="4" a="1"/>
  <c r="J2199" i="4" s="1"/>
  <c r="J2200" i="4" a="1"/>
  <c r="J2200" i="4"/>
  <c r="J2201" i="4" a="1"/>
  <c r="J2201" i="4"/>
  <c r="J2202" i="4" a="1"/>
  <c r="J2202" i="4" s="1"/>
  <c r="J2203" i="4" a="1"/>
  <c r="J2203" i="4"/>
  <c r="J2204" i="4" a="1"/>
  <c r="J2204" i="4" s="1"/>
  <c r="J2205" i="4" a="1"/>
  <c r="J2205" i="4"/>
  <c r="J2206" i="4" a="1"/>
  <c r="J2206" i="4" s="1"/>
  <c r="J2207" i="4" a="1"/>
  <c r="J2207" i="4"/>
  <c r="J2208" i="4" a="1"/>
  <c r="J2208" i="4"/>
  <c r="J2209" i="4" a="1"/>
  <c r="J2209" i="4" s="1"/>
  <c r="J2210" i="4" a="1"/>
  <c r="J2210" i="4"/>
  <c r="J2211" i="4" a="1"/>
  <c r="J2211" i="4"/>
  <c r="J2212" i="4" a="1"/>
  <c r="J2212" i="4"/>
  <c r="J2213" i="4" a="1"/>
  <c r="J2213" i="4" s="1"/>
  <c r="J2214" i="4" a="1"/>
  <c r="J2214" i="4"/>
  <c r="J2215" i="4" a="1"/>
  <c r="J2215" i="4"/>
  <c r="J2216" i="4" a="1"/>
  <c r="J2216" i="4" s="1"/>
  <c r="J2217" i="4" a="1"/>
  <c r="J2217" i="4"/>
  <c r="J2218" i="4" a="1"/>
  <c r="J2218" i="4"/>
  <c r="J2219" i="4" a="1"/>
  <c r="J2219" i="4"/>
  <c r="J2220" i="4" a="1"/>
  <c r="J2220" i="4" s="1"/>
  <c r="J2221" i="4" a="1"/>
  <c r="J2221" i="4"/>
  <c r="J2222" i="4" a="1"/>
  <c r="J2222" i="4"/>
  <c r="J2223" i="4" a="1"/>
  <c r="J2223" i="4" s="1"/>
  <c r="J2224" i="4" a="1"/>
  <c r="J2224" i="4"/>
  <c r="J2225" i="4" a="1"/>
  <c r="J2225" i="4" s="1"/>
  <c r="J2226" i="4" a="1"/>
  <c r="J2226" i="4"/>
  <c r="J2227" i="4" a="1"/>
  <c r="J2227" i="4" s="1"/>
  <c r="J2228" i="4" a="1"/>
  <c r="J2228" i="4"/>
  <c r="J2229" i="4" a="1"/>
  <c r="J2229" i="4"/>
  <c r="J2230" i="4" a="1"/>
  <c r="J2230" i="4" s="1"/>
  <c r="J2231" i="4" a="1"/>
  <c r="J2231" i="4"/>
  <c r="J2232" i="4" a="1"/>
  <c r="J2232" i="4" s="1"/>
  <c r="J2233" i="4" a="1"/>
  <c r="J2233" i="4"/>
  <c r="J2234" i="4" a="1"/>
  <c r="J2234" i="4" s="1"/>
  <c r="J2235" i="4" a="1"/>
  <c r="J2235" i="4"/>
  <c r="J2236" i="4" a="1"/>
  <c r="J2236" i="4"/>
  <c r="J2237" i="4" a="1"/>
  <c r="J2237" i="4" s="1"/>
  <c r="J2238" i="4" a="1"/>
  <c r="J2238" i="4"/>
  <c r="J2239" i="4" a="1"/>
  <c r="J2239" i="4"/>
  <c r="J2240" i="4" a="1"/>
  <c r="J2240" i="4"/>
  <c r="J2241" i="4" a="1"/>
  <c r="J2241" i="4" s="1"/>
  <c r="J2242" i="4" a="1"/>
  <c r="J2242" i="4"/>
  <c r="J2243" i="4" a="1"/>
  <c r="J2243" i="4"/>
  <c r="J2244" i="4" a="1"/>
  <c r="J2244" i="4" s="1"/>
  <c r="J2245" i="4" a="1"/>
  <c r="J2245" i="4"/>
  <c r="J2246" i="4" a="1"/>
  <c r="J2246" i="4"/>
  <c r="J2247" i="4" a="1"/>
  <c r="J2247" i="4"/>
  <c r="J2248" i="4" a="1"/>
  <c r="J2248" i="4" s="1"/>
  <c r="J2249" i="4" a="1"/>
  <c r="J2249" i="4"/>
  <c r="J2250" i="4" a="1"/>
  <c r="J2250" i="4"/>
  <c r="J2251" i="4" a="1"/>
  <c r="J2251" i="4" s="1"/>
  <c r="J2252" i="4" a="1"/>
  <c r="J2252" i="4"/>
  <c r="J2253" i="4" a="1"/>
  <c r="J2253" i="4" s="1"/>
  <c r="J2254" i="4" a="1"/>
  <c r="J2254" i="4"/>
  <c r="J2255" i="4" a="1"/>
  <c r="J2255" i="4" s="1"/>
  <c r="J2256" i="4" a="1"/>
  <c r="J2256" i="4"/>
  <c r="J2257" i="4" a="1"/>
  <c r="J2257" i="4"/>
  <c r="J2258" i="4" a="1"/>
  <c r="J2258" i="4" s="1"/>
  <c r="J2259" i="4" a="1"/>
  <c r="J2259" i="4"/>
  <c r="J2260" i="4" a="1"/>
  <c r="J2260" i="4"/>
  <c r="J2261" i="4" a="1"/>
  <c r="J2261" i="4"/>
  <c r="J2262" i="4" a="1"/>
  <c r="J2262" i="4" s="1"/>
  <c r="J2263" i="4" a="1"/>
  <c r="J2263" i="4"/>
  <c r="J2264" i="4" a="1"/>
  <c r="J2264" i="4"/>
  <c r="J2265" i="4" a="1"/>
  <c r="J2265" i="4" s="1"/>
  <c r="J2266" i="4" a="1"/>
  <c r="J2266" i="4"/>
  <c r="J2267" i="4" a="1"/>
  <c r="J2267" i="4"/>
  <c r="J2268" i="4" a="1"/>
  <c r="J2268" i="4"/>
  <c r="J2269" i="4" a="1"/>
  <c r="J2269" i="4" s="1"/>
  <c r="J2270" i="4" a="1"/>
  <c r="J2270" i="4"/>
  <c r="J2271" i="4" a="1"/>
  <c r="J2271" i="4"/>
  <c r="J2272" i="4" a="1"/>
  <c r="J2272" i="4" s="1"/>
  <c r="J2273" i="4" a="1"/>
  <c r="J2273" i="4"/>
  <c r="J2274" i="4" a="1"/>
  <c r="J2274" i="4" s="1"/>
  <c r="J2275" i="4" a="1"/>
  <c r="J2275" i="4"/>
  <c r="J2276" i="4" a="1"/>
  <c r="J2276" i="4" s="1"/>
  <c r="J2277" i="4" a="1"/>
  <c r="J2277" i="4"/>
  <c r="J2278" i="4" a="1"/>
  <c r="J2278" i="4"/>
  <c r="J2279" i="4" a="1"/>
  <c r="J2279" i="4" s="1"/>
  <c r="J2280" i="4" a="1"/>
  <c r="J2280" i="4"/>
  <c r="J2281" i="4" a="1"/>
  <c r="J2281" i="4" s="1"/>
  <c r="J2282" i="4" a="1"/>
  <c r="J2282" i="4"/>
  <c r="J2283" i="4" a="1"/>
  <c r="J2283" i="4" s="1"/>
  <c r="J2284" i="4" a="1"/>
  <c r="J2284" i="4"/>
  <c r="J2285" i="4" a="1"/>
  <c r="J2285" i="4"/>
  <c r="J2286" i="4" a="1"/>
  <c r="J2286" i="4" s="1"/>
  <c r="J2287" i="4" a="1"/>
  <c r="J2287" i="4"/>
  <c r="J2288" i="4" a="1"/>
  <c r="J2288" i="4"/>
  <c r="J2289" i="4" a="1"/>
  <c r="J2289" i="4"/>
  <c r="J2290" i="4" a="1"/>
  <c r="J2290" i="4" s="1"/>
  <c r="J2291" i="4" a="1"/>
  <c r="J2291" i="4"/>
  <c r="J2292" i="4" a="1"/>
  <c r="J2292" i="4"/>
  <c r="J2293" i="4" a="1"/>
  <c r="J2293" i="4" s="1"/>
  <c r="J2294" i="4" a="1"/>
  <c r="J2294" i="4"/>
  <c r="J2295" i="4" a="1"/>
  <c r="J2295" i="4"/>
  <c r="J2296" i="4" a="1"/>
  <c r="J2296" i="4"/>
  <c r="J2297" i="4" a="1"/>
  <c r="J2297" i="4" s="1"/>
  <c r="J2298" i="4" a="1"/>
  <c r="J2298" i="4"/>
  <c r="J2299" i="4" a="1"/>
  <c r="J2299" i="4"/>
  <c r="J2300" i="4" a="1"/>
  <c r="J2300" i="4" s="1"/>
  <c r="J2301" i="4" a="1"/>
  <c r="J2301" i="4"/>
  <c r="J2302" i="4" a="1"/>
  <c r="J2302" i="4" s="1"/>
  <c r="J2303" i="4" a="1"/>
  <c r="J2303" i="4"/>
  <c r="J2304" i="4" a="1"/>
  <c r="J2304" i="4" s="1"/>
  <c r="J2305" i="4" a="1"/>
  <c r="J2305" i="4"/>
  <c r="J2306" i="4" a="1"/>
  <c r="J2306" i="4"/>
  <c r="J2307" i="4" a="1"/>
  <c r="J2307" i="4" s="1"/>
  <c r="J2308" i="4" a="1"/>
  <c r="J2308" i="4"/>
  <c r="J2309" i="4" a="1"/>
  <c r="J2309" i="4"/>
  <c r="J2310" i="4" a="1"/>
  <c r="J2310" i="4"/>
  <c r="J2311" i="4" a="1"/>
  <c r="J2311" i="4" s="1"/>
  <c r="J2312" i="4" a="1"/>
  <c r="J2312" i="4" s="1"/>
  <c r="J2313" i="4" a="1"/>
  <c r="J2313" i="4"/>
  <c r="J2314" i="4" a="1"/>
  <c r="J2314" i="4" s="1"/>
  <c r="J2315" i="4" a="1"/>
  <c r="J2315" i="4"/>
  <c r="J2316" i="4" a="1"/>
  <c r="J2316" i="4"/>
  <c r="J2317" i="4" a="1"/>
  <c r="J2317" i="4" s="1"/>
  <c r="J2318" i="4" a="1"/>
  <c r="J2318" i="4" s="1"/>
  <c r="J2319" i="4" a="1"/>
  <c r="J2319" i="4" s="1"/>
  <c r="J2320" i="4" a="1"/>
  <c r="J2320" i="4"/>
  <c r="J2321" i="4" a="1"/>
  <c r="J2321" i="4" s="1"/>
  <c r="J2322" i="4" a="1"/>
  <c r="J2322" i="4"/>
  <c r="J2323" i="4" a="1"/>
  <c r="J2323" i="4" s="1"/>
  <c r="J2324" i="4" a="1"/>
  <c r="J2324" i="4" s="1"/>
  <c r="J2325" i="4" a="1"/>
  <c r="J2325" i="4" s="1"/>
  <c r="J2326" i="4" a="1"/>
  <c r="J2326" i="4" s="1"/>
  <c r="J2327" i="4" a="1"/>
  <c r="J2327" i="4"/>
  <c r="J2328" i="4" a="1"/>
  <c r="J2328" i="4" s="1"/>
  <c r="J2329" i="4" a="1"/>
  <c r="J2329" i="4"/>
  <c r="J2330" i="4" a="1"/>
  <c r="J2330" i="4"/>
  <c r="J2331" i="4" a="1"/>
  <c r="J2331" i="4" s="1"/>
  <c r="J2332" i="4" a="1"/>
  <c r="J2332" i="4" s="1"/>
  <c r="J2333" i="4" a="1"/>
  <c r="J2333" i="4" s="1"/>
  <c r="J2334" i="4" a="1"/>
  <c r="J2334" i="4"/>
  <c r="J2335" i="4" a="1"/>
  <c r="J2335" i="4" s="1"/>
  <c r="J2336" i="4" a="1"/>
  <c r="J2336" i="4"/>
  <c r="J2337" i="4" a="1"/>
  <c r="J2337" i="4" s="1"/>
  <c r="J2338" i="4" a="1"/>
  <c r="J2338" i="4"/>
  <c r="J2339" i="4" a="1"/>
  <c r="J2339" i="4" s="1"/>
  <c r="J2340" i="4" a="1"/>
  <c r="J2340" i="4" s="1"/>
  <c r="J2341" i="4" a="1"/>
  <c r="J2341" i="4"/>
  <c r="J2342" i="4" a="1"/>
  <c r="J2342" i="4" s="1"/>
  <c r="J2343" i="4" a="1"/>
  <c r="J2343" i="4"/>
  <c r="J2344" i="4" a="1"/>
  <c r="J2344" i="4" s="1"/>
  <c r="J2345" i="4" a="1"/>
  <c r="J2345" i="4"/>
  <c r="J2346" i="4" a="1"/>
  <c r="J2346" i="4"/>
  <c r="J2347" i="4" a="1"/>
  <c r="J2347" i="4" s="1"/>
  <c r="J2348" i="4" a="1"/>
  <c r="J2348" i="4"/>
  <c r="J2349" i="4" a="1"/>
  <c r="J2349" i="4" s="1"/>
  <c r="J2350" i="4" a="1"/>
  <c r="J2350" i="4" s="1"/>
  <c r="J2351" i="4" a="1"/>
  <c r="J2351" i="4" s="1"/>
  <c r="J2352" i="4" a="1"/>
  <c r="J2352" i="4"/>
  <c r="J2353" i="4" a="1"/>
  <c r="J2353" i="4"/>
  <c r="J2354" i="4" a="1"/>
  <c r="J2354" i="4" s="1"/>
  <c r="J2355" i="4" a="1"/>
  <c r="J2355" i="4" s="1"/>
  <c r="J2356" i="4" a="1"/>
  <c r="J2356" i="4" s="1"/>
  <c r="J2357" i="4" a="1"/>
  <c r="J2357" i="4"/>
  <c r="J2358" i="4" a="1"/>
  <c r="J2358" i="4"/>
  <c r="J2359" i="4" a="1"/>
  <c r="J2359" i="4"/>
  <c r="J2360" i="4" a="1"/>
  <c r="J2360" i="4"/>
  <c r="J2361" i="4" a="1"/>
  <c r="J2361" i="4" s="1"/>
  <c r="J2362" i="4" a="1"/>
  <c r="J2362" i="4" s="1"/>
  <c r="J2363" i="4" a="1"/>
  <c r="J2363" i="4" s="1"/>
  <c r="J2364" i="4" a="1"/>
  <c r="J2364" i="4"/>
  <c r="J2365" i="4" a="1"/>
  <c r="J2365" i="4" s="1"/>
  <c r="J2366" i="4" a="1"/>
  <c r="J2366" i="4"/>
  <c r="J2367" i="4" a="1"/>
  <c r="J2367" i="4" s="1"/>
  <c r="J2368" i="4" a="1"/>
  <c r="J2368" i="4" s="1"/>
  <c r="J2369" i="4" a="1"/>
  <c r="J2369" i="4" s="1"/>
  <c r="J2370" i="4" a="1"/>
  <c r="J2370" i="4" s="1"/>
  <c r="J2371" i="4" a="1"/>
  <c r="J2371" i="4"/>
  <c r="J2372" i="4" a="1"/>
  <c r="J2372" i="4" s="1"/>
  <c r="J2373" i="4" a="1"/>
  <c r="J2373" i="4"/>
  <c r="J2374" i="4" a="1"/>
  <c r="J2374" i="4"/>
  <c r="J2375" i="4" a="1"/>
  <c r="J2375" i="4" s="1"/>
  <c r="J2376" i="4" a="1"/>
  <c r="J2376" i="4" s="1"/>
  <c r="J2377" i="4" a="1"/>
  <c r="J2377" i="4" s="1"/>
  <c r="J2378" i="4" a="1"/>
  <c r="J2378" i="4" s="1"/>
  <c r="J2379" i="4" a="1"/>
  <c r="J2379" i="4"/>
  <c r="J2380" i="4" a="1"/>
  <c r="J2380" i="4" s="1"/>
  <c r="J2381" i="4" a="1"/>
  <c r="J2381" i="4"/>
  <c r="J2382" i="4" a="1"/>
  <c r="J2382" i="4"/>
  <c r="J2383" i="4" a="1"/>
  <c r="J2383" i="4" s="1"/>
  <c r="J2384" i="4" a="1"/>
  <c r="J2384" i="4" s="1"/>
  <c r="J2385" i="4" a="1"/>
  <c r="J2385" i="4" s="1"/>
  <c r="J2386" i="4" a="1"/>
  <c r="J2386" i="4"/>
  <c r="J2387" i="4" a="1"/>
  <c r="J2387" i="4" s="1"/>
  <c r="J2388" i="4" a="1"/>
  <c r="J2388" i="4"/>
  <c r="J2389" i="4" a="1"/>
  <c r="J2389" i="4"/>
  <c r="J2390" i="4" a="1"/>
  <c r="J2390" i="4"/>
  <c r="J2391" i="4" a="1"/>
  <c r="J2391" i="4" s="1"/>
  <c r="J2392" i="4" a="1"/>
  <c r="J2392" i="4" s="1"/>
  <c r="J2393" i="4" a="1"/>
  <c r="J2393" i="4" s="1"/>
  <c r="J2394" i="4" a="1"/>
  <c r="J2394" i="4" s="1"/>
  <c r="J2395" i="4" a="1"/>
  <c r="J2395" i="4" s="1"/>
  <c r="J2396" i="4" a="1"/>
  <c r="J2396" i="4" s="1"/>
  <c r="J2397" i="4" a="1"/>
  <c r="J2397" i="4"/>
  <c r="J2398" i="4" a="1"/>
  <c r="J2398" i="4" s="1"/>
  <c r="J2399" i="4" a="1"/>
  <c r="J2399" i="4"/>
  <c r="J2400" i="4" a="1"/>
  <c r="J2400" i="4" s="1"/>
  <c r="J2401" i="4" a="1"/>
  <c r="J2401" i="4"/>
  <c r="J2402" i="4" a="1"/>
  <c r="J2402" i="4"/>
  <c r="J2403" i="4" a="1"/>
  <c r="J2403" i="4"/>
  <c r="J2404" i="4" a="1"/>
  <c r="J2404" i="4" s="1"/>
  <c r="J2405" i="4" a="1"/>
  <c r="J2405" i="4" s="1"/>
  <c r="J2406" i="4" a="1"/>
  <c r="J2406" i="4" s="1"/>
  <c r="J2407" i="4" a="1"/>
  <c r="J2407" i="4" s="1"/>
  <c r="J2408" i="4" a="1"/>
  <c r="J2408" i="4" s="1"/>
  <c r="J2409" i="4" a="1"/>
  <c r="J2409" i="4"/>
  <c r="J2410" i="4" a="1"/>
  <c r="J2410" i="4" s="1"/>
  <c r="J2411" i="4" a="1"/>
  <c r="J2411" i="4"/>
  <c r="J2412" i="4" a="1"/>
  <c r="J2412" i="4" s="1"/>
  <c r="J2413" i="4" a="1"/>
  <c r="J2413" i="4"/>
  <c r="J2414" i="4" a="1"/>
  <c r="J2414" i="4"/>
  <c r="J2415" i="4" a="1"/>
  <c r="J2415" i="4" s="1"/>
  <c r="J2416" i="4" a="1"/>
  <c r="J2416" i="4"/>
  <c r="J2417" i="4" a="1"/>
  <c r="J2417" i="4"/>
  <c r="J2418" i="4" a="1"/>
  <c r="J2418" i="4"/>
  <c r="J2419" i="4" a="1"/>
  <c r="J2419" i="4" s="1"/>
  <c r="J2420" i="4" a="1"/>
  <c r="J2420" i="4" s="1"/>
  <c r="J2421" i="4" a="1"/>
  <c r="J2421" i="4"/>
  <c r="J2422" i="4" a="1"/>
  <c r="J2422" i="4" s="1"/>
  <c r="J2423" i="4" a="1"/>
  <c r="J2423" i="4" s="1"/>
  <c r="J2424" i="4" a="1"/>
  <c r="J2424" i="4" s="1"/>
  <c r="J2425" i="4" a="1"/>
  <c r="J2425" i="4" s="1"/>
  <c r="J2426" i="4" a="1"/>
  <c r="J2426" i="4" s="1"/>
  <c r="J2427" i="4" a="1"/>
  <c r="J2427" i="4"/>
  <c r="J2428" i="4" a="1"/>
  <c r="J2428" i="4" s="1"/>
  <c r="J2429" i="4" a="1"/>
  <c r="J2429" i="4" s="1"/>
  <c r="J2430" i="4" a="1"/>
  <c r="J2430" i="4" s="1"/>
  <c r="J2431" i="4" a="1"/>
  <c r="J2431" i="4"/>
  <c r="J2432" i="4" a="1"/>
  <c r="J2432" i="4"/>
  <c r="J2433" i="4" a="1"/>
  <c r="J2433" i="4" s="1"/>
  <c r="J2434" i="4" a="1"/>
  <c r="J2434" i="4"/>
  <c r="J2435" i="4" a="1"/>
  <c r="J2435" i="4"/>
  <c r="J2436" i="4" a="1"/>
  <c r="J2436" i="4" s="1"/>
  <c r="J2437" i="4" a="1"/>
  <c r="J2437" i="4" s="1"/>
  <c r="J2438" i="4" a="1"/>
  <c r="J2438" i="4" s="1"/>
  <c r="J2439" i="4" a="1"/>
  <c r="J2439" i="4"/>
  <c r="J2440" i="4" a="1"/>
  <c r="J2440" i="4" s="1"/>
  <c r="J2441" i="4" a="1"/>
  <c r="J2441" i="4"/>
  <c r="J2442" i="4" a="1"/>
  <c r="J2442" i="4"/>
  <c r="J2443" i="4" a="1"/>
  <c r="J2443" i="4"/>
  <c r="J2444" i="4" a="1"/>
  <c r="J2444" i="4" s="1"/>
  <c r="J2445" i="4" a="1"/>
  <c r="J2445" i="4"/>
  <c r="J2446" i="4" a="1"/>
  <c r="J2446" i="4"/>
  <c r="J2447" i="4" a="1"/>
  <c r="J2447" i="4" s="1"/>
  <c r="J2448" i="4" a="1"/>
  <c r="J2448" i="4"/>
  <c r="J2449" i="4" a="1"/>
  <c r="J2449" i="4" s="1"/>
  <c r="J2450" i="4" a="1"/>
  <c r="J2450" i="4"/>
  <c r="J2451" i="4" a="1"/>
  <c r="J2451" i="4"/>
  <c r="J2452" i="4" a="1"/>
  <c r="J2452" i="4" s="1"/>
  <c r="J2453" i="4" a="1"/>
  <c r="J2453" i="4" s="1"/>
  <c r="J2454" i="4" a="1"/>
  <c r="J2454" i="4" s="1"/>
  <c r="J2455" i="4" a="1"/>
  <c r="J2455" i="4" s="1"/>
  <c r="J2456" i="4" a="1"/>
  <c r="J2456" i="4"/>
  <c r="J2457" i="4" a="1"/>
  <c r="J2457" i="4"/>
  <c r="J2458" i="4" a="1"/>
  <c r="J2458" i="4"/>
  <c r="J2459" i="4" a="1"/>
  <c r="J2459" i="4" s="1"/>
  <c r="J2460" i="4" a="1"/>
  <c r="J2460" i="4"/>
  <c r="J2461" i="4" a="1"/>
  <c r="J2461" i="4" s="1"/>
  <c r="J2462" i="4" a="1"/>
  <c r="J2462" i="4"/>
  <c r="J2463" i="4" a="1"/>
  <c r="J2463" i="4"/>
  <c r="J2464" i="4" a="1"/>
  <c r="J2464" i="4" s="1"/>
  <c r="J2465" i="4" a="1"/>
  <c r="J2465" i="4"/>
  <c r="J2466" i="4" a="1"/>
  <c r="J2466" i="4"/>
  <c r="J2467" i="4" a="1"/>
  <c r="J2467" i="4" s="1"/>
  <c r="J2468" i="4" a="1"/>
  <c r="J2468" i="4" s="1"/>
  <c r="J2469" i="4" a="1"/>
  <c r="J2469" i="4"/>
  <c r="J2470" i="4" a="1"/>
  <c r="J2470" i="4" s="1"/>
  <c r="J2471" i="4" a="1"/>
  <c r="J2471" i="4"/>
  <c r="J2472" i="4" a="1"/>
  <c r="J2472" i="4"/>
  <c r="J2473" i="4" a="1"/>
  <c r="J2473" i="4"/>
  <c r="J2474" i="4" a="1"/>
  <c r="J2474" i="4" s="1"/>
  <c r="J2475" i="4" a="1"/>
  <c r="J2475" i="4" s="1"/>
  <c r="J2476" i="4" a="1"/>
  <c r="J2476" i="4" s="1"/>
  <c r="J2477" i="4" a="1"/>
  <c r="J2477" i="4"/>
  <c r="J2478" i="4" a="1"/>
  <c r="J2478" i="4"/>
  <c r="J2479" i="4" a="1"/>
  <c r="J2479" i="4" s="1"/>
  <c r="J2480" i="4" a="1"/>
  <c r="J2480" i="4"/>
  <c r="J2481" i="4" a="1"/>
  <c r="J2481" i="4"/>
  <c r="J2482" i="4" a="1"/>
  <c r="J2482" i="4" s="1"/>
  <c r="J2483" i="4" a="1"/>
  <c r="J2483" i="4"/>
  <c r="J2484" i="4" a="1"/>
  <c r="J2484" i="4"/>
  <c r="J2485" i="4" a="1"/>
  <c r="J2485" i="4" s="1"/>
  <c r="J2486" i="4" a="1"/>
  <c r="J2486" i="4"/>
  <c r="J2487" i="4" a="1"/>
  <c r="J2487" i="4"/>
  <c r="J2488" i="4" a="1"/>
  <c r="J2488" i="4"/>
  <c r="J2489" i="4" a="1"/>
  <c r="J2489" i="4" s="1"/>
  <c r="J2490" i="4" a="1"/>
  <c r="J2490" i="4" s="1"/>
  <c r="J2491" i="4" a="1"/>
  <c r="J2491" i="4" s="1"/>
  <c r="J2492" i="4" a="1"/>
  <c r="J2492" i="4"/>
  <c r="J2493" i="4" a="1"/>
  <c r="J2493" i="4"/>
  <c r="J2494" i="4" a="1"/>
  <c r="J2494" i="4" s="1"/>
  <c r="J2495" i="4" a="1"/>
  <c r="J2495" i="4"/>
  <c r="J2496" i="4" a="1"/>
  <c r="J2496" i="4" s="1"/>
  <c r="J2497" i="4" a="1"/>
  <c r="J2497" i="4" s="1"/>
  <c r="J2498" i="4" a="1"/>
  <c r="J2498" i="4"/>
  <c r="J2499" i="4" a="1"/>
  <c r="J2499" i="4"/>
  <c r="J2500" i="4" a="1"/>
  <c r="J2500" i="4" s="1"/>
  <c r="J2501" i="4" a="1"/>
  <c r="J2501" i="4"/>
  <c r="J2502" i="4" a="1"/>
  <c r="J2502" i="4"/>
  <c r="J2503" i="4" a="1"/>
  <c r="J2503" i="4" s="1"/>
  <c r="J2504" i="4" a="1"/>
  <c r="J2504" i="4"/>
  <c r="J2505" i="4" a="1"/>
  <c r="J2505" i="4" s="1"/>
  <c r="J2506" i="4" a="1"/>
  <c r="J2506" i="4" s="1"/>
  <c r="J2507" i="4" a="1"/>
  <c r="J2507" i="4"/>
  <c r="J2508" i="4" a="1"/>
  <c r="J2508" i="4"/>
  <c r="J2509" i="4" a="1"/>
  <c r="J2509" i="4" s="1"/>
  <c r="J2510" i="4" a="1"/>
  <c r="J2510" i="4" s="1"/>
  <c r="J2511" i="4" a="1"/>
  <c r="J2511" i="4"/>
  <c r="J2512" i="4" a="1"/>
  <c r="J2512" i="4" s="1"/>
  <c r="J2513" i="4" a="1"/>
  <c r="J2513" i="4"/>
  <c r="J2514" i="4" a="1"/>
  <c r="J2514" i="4"/>
  <c r="J2515" i="4" a="1"/>
  <c r="J2515" i="4" s="1"/>
  <c r="J2516" i="4" a="1"/>
  <c r="J2516" i="4"/>
  <c r="J2517" i="4" a="1"/>
  <c r="J2517" i="4" s="1"/>
  <c r="J2518" i="4" a="1"/>
  <c r="J2518" i="4"/>
  <c r="J2519" i="4" a="1"/>
  <c r="J2519" i="4"/>
  <c r="J2520" i="4" a="1"/>
  <c r="J2520" i="4" s="1"/>
  <c r="J2521" i="4" a="1"/>
  <c r="J2521" i="4" s="1"/>
  <c r="J2522" i="4" a="1"/>
  <c r="J2522" i="4"/>
  <c r="J2523" i="4" a="1"/>
  <c r="J2523" i="4"/>
  <c r="J2524" i="4" a="1"/>
  <c r="J2524" i="4" s="1"/>
  <c r="J2525" i="4" a="1"/>
  <c r="J2525" i="4"/>
  <c r="J2526" i="4" a="1"/>
  <c r="J2526" i="4"/>
  <c r="J2527" i="4" a="1"/>
  <c r="J2527" i="4" s="1"/>
  <c r="J2528" i="4" a="1"/>
  <c r="J2528" i="4"/>
  <c r="J2529" i="4" a="1"/>
  <c r="J2529" i="4"/>
  <c r="J2530" i="4" a="1"/>
  <c r="J2530" i="4" s="1"/>
  <c r="J2531" i="4" a="1"/>
  <c r="J2531" i="4" s="1"/>
  <c r="J2532" i="4" a="1"/>
  <c r="J2532" i="4" s="1"/>
  <c r="J2533" i="4" a="1"/>
  <c r="J2533" i="4"/>
  <c r="J2534" i="4" a="1"/>
  <c r="J2534" i="4"/>
  <c r="J2535" i="4" a="1"/>
  <c r="J2535" i="4" s="1"/>
  <c r="J2536" i="4" a="1"/>
  <c r="J2536" i="4" s="1"/>
  <c r="J2537" i="4" a="1"/>
  <c r="J2537" i="4"/>
  <c r="J2538" i="4" a="1"/>
  <c r="J2538" i="4" s="1"/>
  <c r="J2539" i="4" a="1"/>
  <c r="J2539" i="4"/>
  <c r="J2540" i="4" a="1"/>
  <c r="J2540" i="4"/>
  <c r="J2541" i="4" a="1"/>
  <c r="J2541" i="4"/>
  <c r="J2542" i="4" a="1"/>
  <c r="J2542" i="4" s="1"/>
  <c r="J2543" i="4" a="1"/>
  <c r="J2543" i="4"/>
  <c r="J2544" i="4" a="1"/>
  <c r="J2544" i="4"/>
  <c r="J2545" i="4" a="1"/>
  <c r="J2545" i="4" s="1"/>
  <c r="J2546" i="4" a="1"/>
  <c r="J2546" i="4"/>
  <c r="J2547" i="4" a="1"/>
  <c r="J2547" i="4" s="1"/>
  <c r="J2548" i="4" a="1"/>
  <c r="J2548" i="4"/>
  <c r="J2549" i="4" a="1"/>
  <c r="J2549" i="4"/>
  <c r="J2550" i="4" a="1"/>
  <c r="J2550" i="4" s="1"/>
  <c r="J2551" i="4" a="1"/>
  <c r="J2551" i="4" s="1"/>
  <c r="J2552" i="4" a="1"/>
  <c r="J2552" i="4" s="1"/>
  <c r="J2553" i="4" a="1"/>
  <c r="J2553" i="4" s="1"/>
  <c r="J2554" i="4" a="1"/>
  <c r="J2554" i="4"/>
  <c r="J2555" i="4" a="1"/>
  <c r="J2555" i="4"/>
  <c r="J2556" i="4" a="1"/>
  <c r="J2556" i="4"/>
  <c r="J2557" i="4" a="1"/>
  <c r="J2557" i="4" s="1"/>
  <c r="J2558" i="4" a="1"/>
  <c r="J2558" i="4"/>
  <c r="J2559" i="4" a="1"/>
  <c r="J2559" i="4" s="1"/>
  <c r="J2560" i="4" a="1"/>
  <c r="J2560" i="4"/>
  <c r="J2561" i="4" a="1"/>
  <c r="J2561" i="4"/>
  <c r="J2562" i="4" a="1"/>
  <c r="J2562" i="4" s="1"/>
  <c r="J2563" i="4" a="1"/>
  <c r="J2563" i="4"/>
  <c r="J2564" i="4" a="1"/>
  <c r="J2564" i="4"/>
  <c r="J2565" i="4" a="1"/>
  <c r="J2565" i="4" s="1"/>
  <c r="J2566" i="4" a="1"/>
  <c r="J2566" i="4" s="1"/>
  <c r="J2567" i="4" a="1"/>
  <c r="J2567" i="4"/>
  <c r="J2568" i="4" a="1"/>
  <c r="J2568" i="4" s="1"/>
  <c r="J2569" i="4" a="1"/>
  <c r="J2569" i="4"/>
  <c r="J2570" i="4" a="1"/>
  <c r="J2570" i="4"/>
  <c r="J2571" i="4" a="1"/>
  <c r="J2571" i="4"/>
  <c r="J2572" i="4" a="1"/>
  <c r="J2572" i="4" s="1"/>
  <c r="J2573" i="4" a="1"/>
  <c r="J2573" i="4" s="1"/>
  <c r="J2574" i="4" a="1"/>
  <c r="J2574" i="4" s="1"/>
  <c r="J2575" i="4" a="1"/>
  <c r="J2575" i="4"/>
  <c r="J2576" i="4" a="1"/>
  <c r="J2576" i="4" s="1"/>
  <c r="J2577" i="4" a="1"/>
  <c r="J2577" i="4" s="1"/>
  <c r="J2578" i="4" a="1"/>
  <c r="J2578" i="4" s="1"/>
  <c r="J2579" i="4" a="1"/>
  <c r="J2579" i="4"/>
  <c r="J2580" i="4" a="1"/>
  <c r="J2580" i="4"/>
  <c r="J2581" i="4" a="1"/>
  <c r="J2581" i="4" s="1"/>
  <c r="J2582" i="4" a="1"/>
  <c r="J2582" i="4"/>
  <c r="J2583" i="4" a="1"/>
  <c r="J2583" i="4"/>
  <c r="J2584" i="4" a="1"/>
  <c r="J2584" i="4" s="1"/>
  <c r="J2585" i="4" a="1"/>
  <c r="J2585" i="4" s="1"/>
  <c r="J2586" i="4" a="1"/>
  <c r="J2586" i="4" s="1"/>
  <c r="J2587" i="4" a="1"/>
  <c r="J2587" i="4"/>
  <c r="J2588" i="4" a="1"/>
  <c r="J2588" i="4" s="1"/>
  <c r="J2589" i="4" a="1"/>
  <c r="J2589" i="4" s="1"/>
  <c r="J2590" i="4" a="1"/>
  <c r="J2590" i="4" s="1"/>
  <c r="J2591" i="4" a="1"/>
  <c r="J2591" i="4" s="1"/>
  <c r="J2592" i="4" a="1"/>
  <c r="J2592" i="4" s="1"/>
  <c r="J2593" i="4" a="1"/>
  <c r="J2593" i="4" s="1"/>
  <c r="J2594" i="4" a="1"/>
  <c r="J2594" i="4"/>
  <c r="J2595" i="4" a="1"/>
  <c r="J2595" i="4" s="1"/>
  <c r="J2596" i="4" a="1"/>
  <c r="J2596" i="4"/>
  <c r="J2597" i="4" a="1"/>
  <c r="J2597" i="4"/>
  <c r="J2598" i="4" a="1"/>
  <c r="J2598" i="4" s="1"/>
  <c r="J2599" i="4" a="1"/>
  <c r="J2599" i="4" s="1"/>
  <c r="J2600" i="4" a="1"/>
  <c r="J2600" i="4" s="1"/>
  <c r="J2601" i="4" a="1"/>
  <c r="J2601" i="4"/>
  <c r="J2602" i="4" a="1"/>
  <c r="J2602" i="4" s="1"/>
  <c r="J2603" i="4" a="1"/>
  <c r="J2603" i="4"/>
  <c r="J2604" i="4" a="1"/>
  <c r="J2604" i="4"/>
  <c r="J2605" i="4" a="1"/>
  <c r="J2605" i="4" s="1"/>
  <c r="J2606" i="4" a="1"/>
  <c r="J2606" i="4"/>
  <c r="J2607" i="4" a="1"/>
  <c r="J2607" i="4" s="1"/>
  <c r="J2608" i="4" a="1"/>
  <c r="J2608" i="4"/>
  <c r="J2609" i="4" a="1"/>
  <c r="J2609" i="4" s="1"/>
  <c r="J2610" i="4" a="1"/>
  <c r="J2610" i="4"/>
  <c r="J2611" i="4" a="1"/>
  <c r="J2611" i="4"/>
  <c r="J2612" i="4" a="1"/>
  <c r="J2612" i="4" s="1"/>
  <c r="J2613" i="4" a="1"/>
  <c r="J2613" i="4" s="1"/>
  <c r="J2614" i="4" a="1"/>
  <c r="J2614" i="4"/>
  <c r="J2615" i="4" a="1"/>
  <c r="J2615" i="4" s="1"/>
  <c r="J2616" i="4" a="1"/>
  <c r="J2616" i="4" s="1"/>
  <c r="J2617" i="4" a="1"/>
  <c r="J2617" i="4" s="1"/>
  <c r="J2618" i="4" a="1"/>
  <c r="J2618" i="4"/>
  <c r="J2619" i="4" a="1"/>
  <c r="J2619" i="4"/>
  <c r="J2620" i="4" a="1"/>
  <c r="J2620" i="4" s="1"/>
  <c r="J2621" i="4" a="1"/>
  <c r="J2621" i="4" s="1"/>
  <c r="J2622" i="4" a="1"/>
  <c r="J2622" i="4" s="1"/>
  <c r="J2623" i="4" a="1"/>
  <c r="J2623" i="4" s="1"/>
  <c r="J2624" i="4" a="1"/>
  <c r="J2624" i="4" s="1"/>
  <c r="J2625" i="4" a="1"/>
  <c r="J2625" i="4"/>
  <c r="J2626" i="4" a="1"/>
  <c r="J2626" i="4"/>
  <c r="J2627" i="4" a="1"/>
  <c r="J2627" i="4" s="1"/>
  <c r="J2628" i="4" a="1"/>
  <c r="J2628" i="4"/>
  <c r="J2629" i="4" a="1"/>
  <c r="J2629" i="4" s="1"/>
  <c r="J2630" i="4" a="1"/>
  <c r="J2630" i="4" s="1"/>
  <c r="J2631" i="4" a="1"/>
  <c r="J2631" i="4"/>
  <c r="J2632" i="4" a="1"/>
  <c r="J2632" i="4" s="1"/>
  <c r="J2633" i="4" a="1"/>
  <c r="J2633" i="4" s="1"/>
  <c r="J2634" i="4" a="1"/>
  <c r="J2634" i="4" s="1"/>
  <c r="J2635" i="4" a="1"/>
  <c r="J2635" i="4"/>
  <c r="J2636" i="4" a="1"/>
  <c r="J2636" i="4"/>
  <c r="J2637" i="4" a="1"/>
  <c r="J2637" i="4" s="1"/>
  <c r="J2638" i="4" a="1"/>
  <c r="J2638" i="4"/>
  <c r="J2639" i="4" a="1"/>
  <c r="J2639" i="4"/>
  <c r="J2640" i="4" a="1"/>
  <c r="J2640" i="4" s="1"/>
  <c r="J2641" i="4" a="1"/>
  <c r="J2641" i="4"/>
  <c r="J2642" i="4" a="1"/>
  <c r="J2642" i="4"/>
  <c r="J2643" i="4" a="1"/>
  <c r="J2643" i="4" s="1"/>
  <c r="J2644" i="4" a="1"/>
  <c r="J2644" i="4" s="1"/>
  <c r="J2645" i="4" a="1"/>
  <c r="J2645" i="4" s="1"/>
  <c r="J2646" i="4" a="1"/>
  <c r="J2646" i="4"/>
  <c r="J2647" i="4" a="1"/>
  <c r="J2647" i="4"/>
  <c r="J2648" i="4" a="1"/>
  <c r="J2648" i="4" s="1"/>
  <c r="J2649" i="4" a="1"/>
  <c r="J2649" i="4"/>
  <c r="J2650" i="4" a="1"/>
  <c r="J2650" i="4"/>
  <c r="J2651" i="4" a="1"/>
  <c r="J2651" i="4" s="1"/>
  <c r="J2652" i="4" a="1"/>
  <c r="J2652" i="4"/>
  <c r="J2653" i="4" a="1"/>
  <c r="J2653" i="4" s="1"/>
  <c r="J2654" i="4" a="1"/>
  <c r="J2654" i="4"/>
  <c r="J2655" i="4" a="1"/>
  <c r="J2655" i="4" s="1"/>
  <c r="J2656" i="4" a="1"/>
  <c r="J2656" i="4"/>
  <c r="J2657" i="4" a="1"/>
  <c r="J2657" i="4" s="1"/>
  <c r="J2658" i="4" a="1"/>
  <c r="J2658" i="4" s="1"/>
  <c r="J2659" i="4" a="1"/>
  <c r="J2659" i="4"/>
  <c r="J2660" i="4" a="1"/>
  <c r="J2660" i="4" s="1"/>
  <c r="J2661" i="4" a="1"/>
  <c r="J2661" i="4" s="1"/>
  <c r="J2662" i="4" a="1"/>
  <c r="J2662" i="4"/>
  <c r="J2663" i="4" a="1"/>
  <c r="J2663" i="4" s="1"/>
  <c r="J2664" i="4" a="1"/>
  <c r="J2664" i="4"/>
  <c r="J2665" i="4" a="1"/>
  <c r="J2665" i="4" s="1"/>
  <c r="J2666" i="4" a="1"/>
  <c r="J2666" i="4" s="1"/>
  <c r="J2667" i="4" a="1"/>
  <c r="J2667" i="4"/>
  <c r="J2668" i="4" a="1"/>
  <c r="J2668" i="4"/>
  <c r="J2669" i="4" a="1"/>
  <c r="J2669" i="4" s="1"/>
  <c r="J2670" i="4" a="1"/>
  <c r="J2670" i="4"/>
  <c r="J2671" i="4" a="1"/>
  <c r="J2671" i="4" s="1"/>
  <c r="J2672" i="4" a="1"/>
  <c r="J2672" i="4" s="1"/>
  <c r="J2673" i="4" a="1"/>
  <c r="J2673" i="4"/>
  <c r="J2674" i="4" a="1"/>
  <c r="J2674" i="4" s="1"/>
  <c r="J2675" i="4" a="1"/>
  <c r="J2675" i="4" s="1"/>
  <c r="J2676" i="4" a="1"/>
  <c r="J2676" i="4" s="1"/>
  <c r="J2677" i="4" a="1"/>
  <c r="J2677" i="4" s="1"/>
  <c r="J2678" i="4" a="1"/>
  <c r="J2678" i="4" s="1"/>
  <c r="J2679" i="4" a="1"/>
  <c r="J2679" i="4" s="1"/>
  <c r="J2680" i="4" a="1"/>
  <c r="J2680" i="4" s="1"/>
  <c r="J2681" i="4" a="1"/>
  <c r="J2681" i="4"/>
  <c r="J2682" i="4" a="1"/>
  <c r="J2682" i="4"/>
  <c r="J2683" i="4" a="1"/>
  <c r="J2683" i="4" s="1"/>
  <c r="J2684" i="4" a="1"/>
  <c r="J2684" i="4" s="1"/>
  <c r="J2685" i="4" a="1"/>
  <c r="J2685" i="4" s="1"/>
  <c r="J2686" i="4" a="1"/>
  <c r="J2686" i="4" s="1"/>
  <c r="J2687" i="4" a="1"/>
  <c r="J2687" i="4"/>
  <c r="J2688" i="4" a="1"/>
  <c r="J2688" i="4" s="1"/>
  <c r="J2689" i="4" a="1"/>
  <c r="J2689" i="4"/>
  <c r="J2690" i="4" a="1"/>
  <c r="J2690" i="4" s="1"/>
  <c r="J2691" i="4" a="1"/>
  <c r="J2691" i="4" s="1"/>
  <c r="J2692" i="4" a="1"/>
  <c r="J2692" i="4"/>
  <c r="J2693" i="4" a="1"/>
  <c r="J2693" i="4" s="1"/>
  <c r="J2694" i="4" a="1"/>
  <c r="J2694" i="4"/>
  <c r="J2695" i="4" a="1"/>
  <c r="J2695" i="4"/>
  <c r="J2696" i="4" a="1"/>
  <c r="J2696" i="4" s="1"/>
  <c r="J2697" i="4" a="1"/>
  <c r="J2697" i="4"/>
  <c r="J2698" i="4" a="1"/>
  <c r="J2698" i="4"/>
  <c r="J2699" i="4" a="1"/>
  <c r="J2699" i="4" s="1"/>
  <c r="J2700" i="4" a="1"/>
  <c r="J2700" i="4" s="1"/>
  <c r="J2701" i="4" a="1"/>
  <c r="J2701" i="4" s="1"/>
  <c r="J2702" i="4" a="1"/>
  <c r="J2702" i="4" s="1"/>
  <c r="J2703" i="4" a="1"/>
  <c r="J2703" i="4" s="1"/>
  <c r="J2704" i="4" a="1"/>
  <c r="J2704" i="4"/>
  <c r="J2705" i="4" a="1"/>
  <c r="J2705" i="4" s="1"/>
  <c r="J2706" i="4" a="1"/>
  <c r="J2706" i="4"/>
  <c r="J2707" i="4" a="1"/>
  <c r="J2707" i="4" s="1"/>
  <c r="J2708" i="4" a="1"/>
  <c r="J2708" i="4" s="1"/>
  <c r="J2709" i="4" a="1"/>
  <c r="J2709" i="4" s="1"/>
  <c r="J2710" i="4" a="1"/>
  <c r="J2710" i="4" s="1"/>
  <c r="J2711" i="4" a="1"/>
  <c r="J2711" i="4"/>
  <c r="J2712" i="4" a="1"/>
  <c r="J2712" i="4" s="1"/>
  <c r="J2713" i="4" a="1"/>
  <c r="J2713" i="4"/>
  <c r="J2714" i="4" a="1"/>
  <c r="J2714" i="4" s="1"/>
  <c r="J2715" i="4" a="1"/>
  <c r="J2715" i="4"/>
  <c r="J2716" i="4" a="1"/>
  <c r="J2716" i="4"/>
  <c r="J2717" i="4" a="1"/>
  <c r="J2717" i="4" s="1"/>
  <c r="J2718" i="4" a="1"/>
  <c r="J2718" i="4"/>
  <c r="J2719" i="4" a="1"/>
  <c r="J2719" i="4"/>
  <c r="J2720" i="4" a="1"/>
  <c r="J2720" i="4" s="1"/>
  <c r="J2721" i="4" a="1"/>
  <c r="J2721" i="4" s="1"/>
  <c r="J2722" i="4" a="1"/>
  <c r="J2722" i="4"/>
  <c r="J2723" i="4" a="1"/>
  <c r="J2723" i="4"/>
  <c r="J2724" i="4" a="1"/>
  <c r="J2724" i="4"/>
  <c r="J2725" i="4" a="1"/>
  <c r="J2725" i="4" s="1"/>
  <c r="J2726" i="4" a="1"/>
  <c r="J2726" i="4" s="1"/>
  <c r="J2727" i="4" a="1"/>
  <c r="J2727" i="4" s="1"/>
  <c r="J2728" i="4" a="1"/>
  <c r="J2728" i="4" s="1"/>
  <c r="J2729" i="4" a="1"/>
  <c r="J2729" i="4" s="1"/>
  <c r="J2730" i="4" a="1"/>
  <c r="J2730" i="4"/>
  <c r="J2731" i="4" a="1"/>
  <c r="J2731" i="4"/>
  <c r="J2732" i="4" a="1"/>
  <c r="J2732" i="4"/>
  <c r="J2733" i="4" a="1"/>
  <c r="J2733" i="4" s="1"/>
  <c r="J2734" i="4" a="1"/>
  <c r="J2734" i="4" s="1"/>
  <c r="J2735" i="4" a="1"/>
  <c r="J2735" i="4" s="1"/>
  <c r="J2736" i="4" a="1"/>
  <c r="J2736" i="4"/>
  <c r="J2737" i="4" a="1"/>
  <c r="J2737" i="4" s="1"/>
  <c r="J2738" i="4" a="1"/>
  <c r="J2738" i="4"/>
  <c r="J2739" i="4" a="1"/>
  <c r="J2739" i="4"/>
  <c r="J2740" i="4" a="1"/>
  <c r="J2740" i="4"/>
  <c r="J2741" i="4" a="1"/>
  <c r="J2741" i="4" s="1"/>
  <c r="J2742" i="4" a="1"/>
  <c r="J2742" i="4" s="1"/>
  <c r="J2743" i="4" a="1"/>
  <c r="J2743" i="4" s="1"/>
  <c r="J2744" i="4" a="1"/>
  <c r="J2744" i="4"/>
  <c r="J2745" i="4" a="1"/>
  <c r="J2745" i="4" s="1"/>
  <c r="J2746" i="4" a="1"/>
  <c r="J2746" i="4"/>
  <c r="J2747" i="4" a="1"/>
  <c r="J2747" i="4"/>
  <c r="J2748" i="4" a="1"/>
  <c r="J2748" i="4"/>
  <c r="J2749" i="4" a="1"/>
  <c r="J2749" i="4" s="1"/>
  <c r="J2750" i="4" a="1"/>
  <c r="J2750" i="4" s="1"/>
  <c r="J2751" i="4" a="1"/>
  <c r="J2751" i="4" s="1"/>
  <c r="J2752" i="4" a="1"/>
  <c r="J2752" i="4"/>
  <c r="J2753" i="4" a="1"/>
  <c r="J2753" i="4"/>
  <c r="J2754" i="4" a="1"/>
  <c r="J2754" i="4" s="1"/>
  <c r="J2755" i="4" a="1"/>
  <c r="J2755" i="4"/>
  <c r="J2756" i="4" a="1"/>
  <c r="J2756" i="4" s="1"/>
  <c r="J2757" i="4" a="1"/>
  <c r="J2757" i="4" s="1"/>
  <c r="J2758" i="4" a="1"/>
  <c r="J2758" i="4" s="1"/>
  <c r="J2759" i="4" a="1"/>
  <c r="J2759" i="4" s="1"/>
  <c r="J2760" i="4" a="1"/>
  <c r="J2760" i="4"/>
  <c r="J2761" i="4" a="1"/>
  <c r="J2761" i="4"/>
  <c r="J2762" i="4" a="1"/>
  <c r="J2762" i="4" s="1"/>
  <c r="J2763" i="4" a="1"/>
  <c r="J2763" i="4" s="1"/>
  <c r="J2764" i="4" a="1"/>
  <c r="J2764" i="4"/>
  <c r="J2765" i="4" a="1"/>
  <c r="J2765" i="4" s="1"/>
  <c r="J2766" i="4" a="1"/>
  <c r="J2766" i="4"/>
  <c r="J2767" i="4" a="1"/>
  <c r="J2767" i="4"/>
  <c r="J2768" i="4" a="1"/>
  <c r="J2768" i="4" s="1"/>
  <c r="J2769" i="4" a="1"/>
  <c r="J2769" i="4"/>
  <c r="J2770" i="4" a="1"/>
  <c r="J2770" i="4" s="1"/>
  <c r="J2771" i="4" a="1"/>
  <c r="J2771" i="4"/>
  <c r="J2772" i="4" a="1"/>
  <c r="J2772" i="4" s="1"/>
  <c r="J2773" i="4" a="1"/>
  <c r="J2773" i="4" s="1"/>
  <c r="J2774" i="4" a="1"/>
  <c r="J2774" i="4" s="1"/>
  <c r="J2775" i="4" a="1"/>
  <c r="J2775" i="4" s="1"/>
  <c r="J2776" i="4" a="1"/>
  <c r="J2776" i="4"/>
  <c r="J2777" i="4" a="1"/>
  <c r="J2777" i="4" s="1"/>
  <c r="J2778" i="4" a="1"/>
  <c r="J2778" i="4"/>
  <c r="J2779" i="4" a="1"/>
  <c r="J2779" i="4"/>
  <c r="J2780" i="4" a="1"/>
  <c r="J2780" i="4"/>
  <c r="J2781" i="4" a="1"/>
  <c r="J2781" i="4" s="1"/>
  <c r="J2782" i="4" a="1"/>
  <c r="J2782" i="4" s="1"/>
  <c r="J2783" i="4" a="1"/>
  <c r="J2783" i="4" s="1"/>
  <c r="J2784" i="4" a="1"/>
  <c r="J2784" i="4" s="1"/>
  <c r="J2785" i="4" a="1"/>
  <c r="J2785" i="4" s="1"/>
  <c r="J2786" i="4" a="1"/>
  <c r="J2786" i="4"/>
  <c r="J2787" i="4" a="1"/>
  <c r="J2787" i="4"/>
  <c r="J2788" i="4" a="1"/>
  <c r="J2788" i="4" s="1"/>
  <c r="J2789" i="4" a="1"/>
  <c r="J2789" i="4" s="1"/>
  <c r="J2790" i="4" a="1"/>
  <c r="J2790" i="4" s="1"/>
  <c r="J2791" i="4" a="1"/>
  <c r="J2791" i="4" s="1"/>
  <c r="J2792" i="4" a="1"/>
  <c r="J2792" i="4" s="1"/>
  <c r="J2793" i="4" a="1"/>
  <c r="J2793" i="4"/>
  <c r="J2794" i="4" a="1"/>
  <c r="J2794" i="4"/>
  <c r="J2795" i="4" a="1"/>
  <c r="J2795" i="4" s="1"/>
  <c r="J2796" i="4" a="1"/>
  <c r="J2796" i="4" s="1"/>
  <c r="J2797" i="4" a="1"/>
  <c r="J2797" i="4"/>
  <c r="J2798" i="4" a="1"/>
  <c r="J2798" i="4" s="1"/>
  <c r="J2799" i="4" a="1"/>
  <c r="J2799" i="4" s="1"/>
  <c r="J2800" i="4" a="1"/>
  <c r="J2800" i="4" s="1"/>
  <c r="J2801" i="4" a="1"/>
  <c r="J2801" i="4"/>
  <c r="J2802" i="4" a="1"/>
  <c r="J2802" i="4"/>
  <c r="J2803" i="4" a="1"/>
  <c r="J2803" i="4" s="1"/>
  <c r="J2804" i="4" a="1"/>
  <c r="J2804" i="4" s="1"/>
  <c r="J2805" i="4" a="1"/>
  <c r="J2805" i="4" s="1"/>
  <c r="J2806" i="4" a="1"/>
  <c r="J2806" i="4"/>
  <c r="J2807" i="4" a="1"/>
  <c r="J2807" i="4" s="1"/>
  <c r="J2808" i="4" a="1"/>
  <c r="J2808" i="4"/>
  <c r="J2809" i="4" a="1"/>
  <c r="J2809" i="4"/>
  <c r="J2810" i="4" a="1"/>
  <c r="J2810" i="4" s="1"/>
  <c r="J2811" i="4" a="1"/>
  <c r="J2811" i="4"/>
  <c r="J2812" i="4" a="1"/>
  <c r="J2812" i="4" s="1"/>
  <c r="J2813" i="4" a="1"/>
  <c r="J2813" i="4"/>
  <c r="J2814" i="4" a="1"/>
  <c r="J2814" i="4"/>
  <c r="J2815" i="4" a="1"/>
  <c r="J2815" i="4" s="1"/>
  <c r="J2816" i="4" a="1"/>
  <c r="J2816" i="4" s="1"/>
  <c r="J2817" i="4" a="1"/>
  <c r="J2817" i="4"/>
  <c r="J2818" i="4" a="1"/>
  <c r="J2818" i="4" s="1"/>
  <c r="J2819" i="4" a="1"/>
  <c r="J2819" i="4" s="1"/>
  <c r="J2820" i="4" a="1"/>
  <c r="J2820" i="4" s="1"/>
  <c r="J2821" i="4" a="1"/>
  <c r="J2821" i="4"/>
  <c r="J2822" i="4" a="1"/>
  <c r="J2822" i="4"/>
  <c r="J2823" i="4" a="1"/>
  <c r="J2823" i="4" s="1"/>
  <c r="J2824" i="4" a="1"/>
  <c r="J2824" i="4"/>
  <c r="J2825" i="4" a="1"/>
  <c r="J2825" i="4"/>
  <c r="J2826" i="4" a="1"/>
  <c r="J2826" i="4" s="1"/>
  <c r="J2827" i="4" a="1"/>
  <c r="J2827" i="4"/>
  <c r="J2828" i="4" a="1"/>
  <c r="J2828" i="4" s="1"/>
  <c r="J2829" i="4" a="1"/>
  <c r="J2829" i="4"/>
  <c r="J2830" i="4" a="1"/>
  <c r="J2830" i="4"/>
  <c r="J2831" i="4" a="1"/>
  <c r="J2831" i="4" s="1"/>
  <c r="J2832" i="4" a="1"/>
  <c r="J2832" i="4"/>
  <c r="J2833" i="4" a="1"/>
  <c r="J2833" i="4" s="1"/>
  <c r="J2834" i="4" a="1"/>
  <c r="J2834" i="4"/>
  <c r="J2835" i="4" a="1"/>
  <c r="J2835" i="4" s="1"/>
  <c r="J2836" i="4" a="1"/>
  <c r="J2836" i="4"/>
  <c r="J2837" i="4" a="1"/>
  <c r="J2837" i="4"/>
  <c r="J2838" i="4" a="1"/>
  <c r="J2838" i="4"/>
  <c r="J2839" i="4" a="1"/>
  <c r="J2839" i="4" s="1"/>
  <c r="J2840" i="4" a="1"/>
  <c r="J2840" i="4" s="1"/>
  <c r="J2841" i="4" a="1"/>
  <c r="J2841" i="4" s="1"/>
  <c r="J2842" i="4" a="1"/>
  <c r="J2842" i="4"/>
  <c r="J2843" i="4" a="1"/>
  <c r="J2843" i="4" s="1"/>
  <c r="J2844" i="4" a="1"/>
  <c r="J2844" i="4"/>
  <c r="J2845" i="4" a="1"/>
  <c r="J2845" i="4" s="1"/>
  <c r="J2846" i="4" a="1"/>
  <c r="J2846" i="4"/>
  <c r="J2847" i="4" a="1"/>
  <c r="J2847" i="4" s="1"/>
  <c r="J2848" i="4" a="1"/>
  <c r="J2848" i="4" s="1"/>
  <c r="J2849" i="4" a="1"/>
  <c r="J2849" i="4"/>
  <c r="J2850" i="4" a="1"/>
  <c r="J2850" i="4"/>
  <c r="J2851" i="4" a="1"/>
  <c r="J2851" i="4" s="1"/>
  <c r="J2852" i="4" a="1"/>
  <c r="J2852" i="4"/>
  <c r="J2853" i="4" a="1"/>
  <c r="J2853" i="4" s="1"/>
  <c r="J2854" i="4" a="1"/>
  <c r="J2854" i="4" s="1"/>
  <c r="J2855" i="4" a="1"/>
  <c r="J2855" i="4"/>
  <c r="J2856" i="4" a="1"/>
  <c r="J2856" i="4" s="1"/>
  <c r="J2857" i="4" a="1"/>
  <c r="J2857" i="4" s="1"/>
  <c r="J2858" i="4" a="1"/>
  <c r="J2858" i="4" s="1"/>
  <c r="J2859" i="4" a="1"/>
  <c r="J2859" i="4" s="1"/>
  <c r="J2860" i="4" a="1"/>
  <c r="J2860" i="4" s="1"/>
  <c r="J2861" i="4" a="1"/>
  <c r="J2861" i="4" s="1"/>
  <c r="J2862" i="4" a="1"/>
  <c r="J2862" i="4" s="1"/>
  <c r="J2863" i="4" a="1"/>
  <c r="J2863" i="4"/>
  <c r="J2864" i="4" a="1"/>
  <c r="J2864" i="4"/>
  <c r="J2865" i="4" a="1"/>
  <c r="J2865" i="4" s="1"/>
  <c r="J2866" i="4" a="1"/>
  <c r="J2866" i="4" s="1"/>
  <c r="J2867" i="4" a="1"/>
  <c r="J2867" i="4"/>
  <c r="J2868" i="4" a="1"/>
  <c r="J2868" i="4" s="1"/>
  <c r="J2869" i="4" a="1"/>
  <c r="J2869" i="4"/>
  <c r="J2870" i="4" a="1"/>
  <c r="J2870" i="4" s="1"/>
  <c r="J2871" i="4" a="1"/>
  <c r="J2871" i="4" s="1"/>
  <c r="J2872" i="4" a="1"/>
  <c r="J2872" i="4"/>
  <c r="J2873" i="4" a="1"/>
  <c r="J2873" i="4" s="1"/>
  <c r="J2874" i="4" a="1"/>
  <c r="J2874" i="4" s="1"/>
  <c r="J2875" i="4" a="1"/>
  <c r="J2875" i="4" s="1"/>
  <c r="J2876" i="4" a="1"/>
  <c r="J2876" i="4"/>
  <c r="J2877" i="4" a="1"/>
  <c r="J2877" i="4" s="1"/>
  <c r="J2878" i="4" a="1"/>
  <c r="J2878" i="4"/>
  <c r="J2879" i="4" a="1"/>
  <c r="J2879" i="4"/>
  <c r="J2880" i="4" a="1"/>
  <c r="J2880" i="4"/>
  <c r="J2881" i="4" a="1"/>
  <c r="J2881" i="4" s="1"/>
  <c r="J2882" i="4" a="1"/>
  <c r="J2882" i="4" s="1"/>
  <c r="J2883" i="4" a="1"/>
  <c r="J2883" i="4" s="1"/>
  <c r="J2884" i="4" a="1"/>
  <c r="J2884" i="4"/>
  <c r="J2885" i="4" a="1"/>
  <c r="J2885" i="4"/>
  <c r="J2886" i="4" a="1"/>
  <c r="J2886" i="4" s="1"/>
  <c r="J2887" i="4" a="1"/>
  <c r="J2887" i="4"/>
  <c r="J2888" i="4" a="1"/>
  <c r="J2888" i="4"/>
  <c r="J2889" i="4" a="1"/>
  <c r="J2889" i="4" s="1"/>
  <c r="J2890" i="4" a="1"/>
  <c r="J2890" i="4" s="1"/>
  <c r="J2891" i="4" a="1"/>
  <c r="J2891" i="4"/>
  <c r="J2892" i="4" a="1"/>
  <c r="J2892" i="4"/>
  <c r="J2893" i="4" a="1"/>
  <c r="J2893" i="4" s="1"/>
  <c r="J2894" i="4" a="1"/>
  <c r="J2894" i="4"/>
  <c r="J2895" i="4" a="1"/>
  <c r="J2895" i="4"/>
  <c r="J2896" i="4" a="1"/>
  <c r="J2896" i="4" s="1"/>
  <c r="J2897" i="4" a="1"/>
  <c r="J2897" i="4"/>
  <c r="J2898" i="4" a="1"/>
  <c r="J2898" i="4" s="1"/>
  <c r="J2899" i="4" a="1"/>
  <c r="J2899" i="4"/>
  <c r="J2900" i="4" a="1"/>
  <c r="J2900" i="4"/>
  <c r="J2901" i="4" a="1"/>
  <c r="J2901" i="4" s="1"/>
  <c r="J2902" i="4" a="1"/>
  <c r="J2902" i="4"/>
  <c r="J2903" i="4" a="1"/>
  <c r="J2903" i="4" s="1"/>
  <c r="J2904" i="4" a="1"/>
  <c r="J2904" i="4"/>
  <c r="J2905" i="4" a="1"/>
  <c r="J2905" i="4"/>
  <c r="J2906" i="4" a="1"/>
  <c r="J2906" i="4" s="1"/>
  <c r="J2907" i="4" a="1"/>
  <c r="J2907" i="4" s="1"/>
  <c r="J2908" i="4" a="1"/>
  <c r="J2908" i="4" s="1"/>
  <c r="J2909" i="4" a="1"/>
  <c r="J2909" i="4"/>
  <c r="J2910" i="4" a="1"/>
  <c r="J2910" i="4" s="1"/>
  <c r="J2911" i="4" a="1"/>
  <c r="J2911" i="4"/>
  <c r="J2912" i="4" a="1"/>
  <c r="J2912" i="4"/>
  <c r="J2913" i="4" a="1"/>
  <c r="J2913" i="4" s="1"/>
  <c r="J2914" i="4" a="1"/>
  <c r="J2914" i="4"/>
  <c r="J2915" i="4" a="1"/>
  <c r="J2915" i="4" s="1"/>
  <c r="J2916" i="4" a="1"/>
  <c r="J2916" i="4" s="1"/>
  <c r="J2917" i="4" a="1"/>
  <c r="J2917" i="4" s="1"/>
  <c r="J2918" i="4" a="1"/>
  <c r="J2918" i="4"/>
  <c r="J2919" i="4" a="1"/>
  <c r="J2919" i="4"/>
  <c r="J2920" i="4" a="1"/>
  <c r="J2920" i="4" s="1"/>
  <c r="J2921" i="4" a="1"/>
  <c r="J2921" i="4" s="1"/>
  <c r="J2922" i="4" a="1"/>
  <c r="J2922" i="4"/>
  <c r="J2923" i="4" a="1"/>
  <c r="J2923" i="4" s="1"/>
  <c r="J2924" i="4" a="1"/>
  <c r="J2924" i="4" s="1"/>
  <c r="J2925" i="4" a="1"/>
  <c r="J2925" i="4" s="1"/>
  <c r="J2926" i="4" a="1"/>
  <c r="J2926" i="4"/>
  <c r="J2927" i="4" a="1"/>
  <c r="J2927" i="4"/>
  <c r="J2928" i="4" a="1"/>
  <c r="J2928" i="4" s="1"/>
  <c r="J2929" i="4" a="1"/>
  <c r="J2929" i="4" s="1"/>
  <c r="J2930" i="4" a="1"/>
  <c r="J2930" i="4"/>
  <c r="J2931" i="4" a="1"/>
  <c r="J2931" i="4" s="1"/>
  <c r="J2932" i="4" a="1"/>
  <c r="J2932" i="4" s="1"/>
  <c r="J2933" i="4" a="1"/>
  <c r="J2933" i="4" s="1"/>
  <c r="J2934" i="4" a="1"/>
  <c r="J2934" i="4"/>
  <c r="J2935" i="4" a="1"/>
  <c r="J2935" i="4"/>
  <c r="J2936" i="4" a="1"/>
  <c r="J2936" i="4" s="1"/>
  <c r="J2937" i="4" a="1"/>
  <c r="J2937" i="4"/>
  <c r="J2938" i="4" a="1"/>
  <c r="J2938" i="4" s="1"/>
  <c r="J2939" i="4" a="1"/>
  <c r="J2939" i="4" s="1"/>
  <c r="J2940" i="4" a="1"/>
  <c r="J2940" i="4" s="1"/>
  <c r="J2941" i="4" a="1"/>
  <c r="J2941" i="4"/>
  <c r="J2942" i="4" a="1"/>
  <c r="J2942" i="4"/>
  <c r="J2943" i="4" a="1"/>
  <c r="J2943" i="4" s="1"/>
  <c r="J2944" i="4" a="1"/>
  <c r="J2944" i="4" s="1"/>
  <c r="J2945" i="4" a="1"/>
  <c r="J2945" i="4" s="1"/>
  <c r="J2946" i="4" a="1"/>
  <c r="J2946" i="4"/>
  <c r="J2947" i="4" a="1"/>
  <c r="J2947" i="4"/>
  <c r="J2948" i="4" a="1"/>
  <c r="J2948" i="4" s="1"/>
  <c r="J2949" i="4" a="1"/>
  <c r="J2949" i="4"/>
  <c r="J2950" i="4" a="1"/>
  <c r="J2950" i="4"/>
  <c r="J2951" i="4" a="1"/>
  <c r="J2951" i="4" s="1"/>
  <c r="J2952" i="4" a="1"/>
  <c r="J2952" i="4" s="1"/>
  <c r="J2953" i="4" a="1"/>
  <c r="J2953" i="4" s="1"/>
  <c r="J2954" i="4" a="1"/>
  <c r="J2954" i="4" s="1"/>
  <c r="J2955" i="4" a="1"/>
  <c r="J2955" i="4"/>
  <c r="J2956" i="4" a="1"/>
  <c r="J2956" i="4" s="1"/>
  <c r="J2957" i="4" a="1"/>
  <c r="J2957" i="4"/>
  <c r="J2958" i="4" a="1"/>
  <c r="J2958" i="4"/>
  <c r="J2959" i="4" a="1"/>
  <c r="J2959" i="4" s="1"/>
  <c r="J2960" i="4" a="1"/>
  <c r="J2960" i="4" s="1"/>
  <c r="J2961" i="4" a="1"/>
  <c r="J2961" i="4"/>
  <c r="J2962" i="4" a="1"/>
  <c r="J2962" i="4"/>
  <c r="J2963" i="4" a="1"/>
  <c r="J2963" i="4"/>
  <c r="J2964" i="4" a="1"/>
  <c r="J2964" i="4" s="1"/>
  <c r="J2965" i="4" a="1"/>
  <c r="J2965" i="4"/>
  <c r="J2966" i="4" a="1"/>
  <c r="J2966" i="4" s="1"/>
  <c r="J2967" i="4" a="1"/>
  <c r="J2967" i="4"/>
  <c r="J2968" i="4" a="1"/>
  <c r="J2968" i="4" s="1"/>
  <c r="J2969" i="4" a="1"/>
  <c r="J2969" i="4" s="1"/>
  <c r="J2970" i="4" a="1"/>
  <c r="J2970" i="4" s="1"/>
  <c r="J2971" i="4" a="1"/>
  <c r="J2971" i="4"/>
  <c r="J2972" i="4" a="1"/>
  <c r="J2972" i="4"/>
  <c r="J2973" i="4" a="1"/>
  <c r="J2973" i="4" s="1"/>
  <c r="J2974" i="4" a="1"/>
  <c r="J2974" i="4"/>
  <c r="J2975" i="4" a="1"/>
  <c r="J2975" i="4"/>
  <c r="J2976" i="4" a="1"/>
  <c r="J2976" i="4" s="1"/>
  <c r="J2977" i="4" a="1"/>
  <c r="J2977" i="4"/>
  <c r="J2978" i="4" a="1"/>
  <c r="J2978" i="4" s="1"/>
  <c r="J2979" i="4" a="1"/>
  <c r="J2979" i="4"/>
  <c r="J2980" i="4" a="1"/>
  <c r="J2980" i="4" s="1"/>
  <c r="J2981" i="4" a="1"/>
  <c r="J2981" i="4" s="1"/>
  <c r="J2982" i="4" a="1"/>
  <c r="J2982" i="4"/>
  <c r="J2983" i="4" a="1"/>
  <c r="J2983" i="4" s="1"/>
  <c r="J2984" i="4" a="1"/>
  <c r="J2984" i="4" s="1"/>
  <c r="J2985" i="4" a="1"/>
  <c r="J2985" i="4" s="1"/>
  <c r="J2986" i="4" a="1"/>
  <c r="J2986" i="4"/>
  <c r="J2987" i="4" a="1"/>
  <c r="J2987" i="4" s="1"/>
  <c r="J2988" i="4" a="1"/>
  <c r="J2988" i="4"/>
  <c r="J2989" i="4" a="1"/>
  <c r="J2989" i="4"/>
  <c r="J2990" i="4" a="1"/>
  <c r="J2990" i="4" s="1"/>
  <c r="J2991" i="4" a="1"/>
  <c r="J2991" i="4" s="1"/>
  <c r="J2992" i="4" a="1"/>
  <c r="J2992" i="4"/>
  <c r="J2993" i="4" a="1"/>
  <c r="J2993" i="4" s="1"/>
  <c r="J2994" i="4" a="1"/>
  <c r="J2994" i="4" s="1"/>
  <c r="J2995" i="4" a="1"/>
  <c r="J2995" i="4" s="1"/>
  <c r="J2996" i="4" a="1"/>
  <c r="J2996" i="4"/>
  <c r="J2997" i="4" a="1"/>
  <c r="J2997" i="4"/>
  <c r="J2998" i="4" a="1"/>
  <c r="J2998" i="4" s="1"/>
  <c r="J2999" i="4" a="1"/>
  <c r="J2999" i="4" s="1"/>
  <c r="J3000" i="4" a="1"/>
  <c r="J3000" i="4"/>
  <c r="J3001" i="4" a="1"/>
  <c r="J3001" i="4" s="1"/>
  <c r="J3002" i="4" a="1"/>
  <c r="J3002" i="4"/>
  <c r="J3003" i="4" a="1"/>
  <c r="J3003" i="4" s="1"/>
  <c r="J3004" i="4" a="1"/>
  <c r="J3004" i="4"/>
  <c r="J3005" i="4" a="1"/>
  <c r="J3005" i="4"/>
  <c r="J3006" i="4" a="1"/>
  <c r="J3006" i="4" s="1"/>
  <c r="J3007" i="4" a="1"/>
  <c r="J3007" i="4" s="1"/>
  <c r="J3008" i="4" a="1"/>
  <c r="J3008" i="4" s="1"/>
  <c r="J9" i="4" a="1"/>
  <c r="J9" i="4" s="1"/>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967" i="4"/>
  <c r="B968" i="4"/>
  <c r="B969" i="4"/>
  <c r="B970" i="4"/>
  <c r="B971" i="4"/>
  <c r="B972" i="4"/>
  <c r="B973" i="4"/>
  <c r="B974" i="4"/>
  <c r="B975" i="4"/>
  <c r="B976" i="4"/>
  <c r="B977" i="4"/>
  <c r="B978" i="4"/>
  <c r="B979" i="4"/>
  <c r="B980" i="4"/>
  <c r="B981" i="4"/>
  <c r="B982" i="4"/>
  <c r="B983" i="4"/>
  <c r="B984" i="4"/>
  <c r="B985" i="4"/>
  <c r="B986" i="4"/>
  <c r="B987" i="4"/>
  <c r="B988" i="4"/>
  <c r="B989" i="4"/>
  <c r="B990" i="4"/>
  <c r="B991" i="4"/>
  <c r="B992" i="4"/>
  <c r="B993" i="4"/>
  <c r="B994" i="4"/>
  <c r="B995" i="4"/>
  <c r="B996" i="4"/>
  <c r="B997" i="4"/>
  <c r="B998" i="4"/>
  <c r="B999" i="4"/>
  <c r="B1000" i="4"/>
  <c r="B1001" i="4"/>
  <c r="B1002" i="4"/>
  <c r="B1003" i="4"/>
  <c r="B1004" i="4"/>
  <c r="B1005" i="4"/>
  <c r="B1006" i="4"/>
  <c r="B1007" i="4"/>
  <c r="B1008" i="4"/>
  <c r="B1009" i="4"/>
  <c r="B1010" i="4"/>
  <c r="B1011" i="4"/>
  <c r="B1012" i="4"/>
  <c r="B1013" i="4"/>
  <c r="B1014" i="4"/>
  <c r="B1015" i="4"/>
  <c r="B1016" i="4"/>
  <c r="B1017" i="4"/>
  <c r="B1018" i="4"/>
  <c r="B1019" i="4"/>
  <c r="B1020" i="4"/>
  <c r="B1021" i="4"/>
  <c r="B1022" i="4"/>
  <c r="B1023" i="4"/>
  <c r="B1024" i="4"/>
  <c r="B1025" i="4"/>
  <c r="B1026" i="4"/>
  <c r="B1027" i="4"/>
  <c r="B1028" i="4"/>
  <c r="B1029" i="4"/>
  <c r="B1030" i="4"/>
  <c r="B1031" i="4"/>
  <c r="B1032" i="4"/>
  <c r="B1033" i="4"/>
  <c r="B1034" i="4"/>
  <c r="B1035" i="4"/>
  <c r="B1036" i="4"/>
  <c r="B1037" i="4"/>
  <c r="B1038" i="4"/>
  <c r="B1039" i="4"/>
  <c r="B1040" i="4"/>
  <c r="B1041" i="4"/>
  <c r="B1042" i="4"/>
  <c r="B1043" i="4"/>
  <c r="B1044" i="4"/>
  <c r="B1045" i="4"/>
  <c r="B1046" i="4"/>
  <c r="B1047" i="4"/>
  <c r="B1048" i="4"/>
  <c r="B1049" i="4"/>
  <c r="B1050" i="4"/>
  <c r="B1051" i="4"/>
  <c r="B1052" i="4"/>
  <c r="B1053" i="4"/>
  <c r="B1054" i="4"/>
  <c r="B1055" i="4"/>
  <c r="B1056" i="4"/>
  <c r="B1057" i="4"/>
  <c r="B1058" i="4"/>
  <c r="B1059" i="4"/>
  <c r="B1060" i="4"/>
  <c r="B1061" i="4"/>
  <c r="B1062" i="4"/>
  <c r="B1063" i="4"/>
  <c r="B1064" i="4"/>
  <c r="B1065" i="4"/>
  <c r="B1066" i="4"/>
  <c r="B1067" i="4"/>
  <c r="B1068" i="4"/>
  <c r="B1069" i="4"/>
  <c r="B1070" i="4"/>
  <c r="B1071" i="4"/>
  <c r="B1072" i="4"/>
  <c r="B1073" i="4"/>
  <c r="B1074" i="4"/>
  <c r="B1075" i="4"/>
  <c r="B1076" i="4"/>
  <c r="B1077" i="4"/>
  <c r="B1078" i="4"/>
  <c r="B1079" i="4"/>
  <c r="B1080" i="4"/>
  <c r="B1081" i="4"/>
  <c r="B1082" i="4"/>
  <c r="B1083" i="4"/>
  <c r="B1084" i="4"/>
  <c r="B1085" i="4"/>
  <c r="B1086" i="4"/>
  <c r="B1087" i="4"/>
  <c r="B1088" i="4"/>
  <c r="B1089" i="4"/>
  <c r="B1090" i="4"/>
  <c r="B1091" i="4"/>
  <c r="B1092" i="4"/>
  <c r="B1093" i="4"/>
  <c r="B1094" i="4"/>
  <c r="B1095" i="4"/>
  <c r="B1096" i="4"/>
  <c r="B1097" i="4"/>
  <c r="B1098" i="4"/>
  <c r="B1099" i="4"/>
  <c r="B1100" i="4"/>
  <c r="B1101" i="4"/>
  <c r="B1102" i="4"/>
  <c r="B1103" i="4"/>
  <c r="B1104" i="4"/>
  <c r="B1105" i="4"/>
  <c r="B1106" i="4"/>
  <c r="B1107" i="4"/>
  <c r="B1108" i="4"/>
  <c r="B1109" i="4"/>
  <c r="B1110" i="4"/>
  <c r="B1111" i="4"/>
  <c r="B1112" i="4"/>
  <c r="B1113" i="4"/>
  <c r="B1114" i="4"/>
  <c r="B1115" i="4"/>
  <c r="B1116" i="4"/>
  <c r="B1117" i="4"/>
  <c r="B1118" i="4"/>
  <c r="B1119" i="4"/>
  <c r="B1120" i="4"/>
  <c r="B1121" i="4"/>
  <c r="B1122" i="4"/>
  <c r="B1123" i="4"/>
  <c r="B1124" i="4"/>
  <c r="B1125" i="4"/>
  <c r="B1126" i="4"/>
  <c r="B1127" i="4"/>
  <c r="B1128" i="4"/>
  <c r="B1129" i="4"/>
  <c r="B1130" i="4"/>
  <c r="B1131" i="4"/>
  <c r="B1132" i="4"/>
  <c r="B1133" i="4"/>
  <c r="B1134" i="4"/>
  <c r="B1135" i="4"/>
  <c r="B1136" i="4"/>
  <c r="B1137" i="4"/>
  <c r="B1138" i="4"/>
  <c r="B1139" i="4"/>
  <c r="B1140" i="4"/>
  <c r="B1141" i="4"/>
  <c r="B1142" i="4"/>
  <c r="B1143" i="4"/>
  <c r="B1144" i="4"/>
  <c r="B1145" i="4"/>
  <c r="B1146" i="4"/>
  <c r="B1147" i="4"/>
  <c r="B1148" i="4"/>
  <c r="B1149" i="4"/>
  <c r="B1150" i="4"/>
  <c r="B1151" i="4"/>
  <c r="B1152" i="4"/>
  <c r="B1153" i="4"/>
  <c r="B1154" i="4"/>
  <c r="B1155" i="4"/>
  <c r="B1156" i="4"/>
  <c r="B1157" i="4"/>
  <c r="B1158" i="4"/>
  <c r="B1159" i="4"/>
  <c r="B1160" i="4"/>
  <c r="B1161" i="4"/>
  <c r="B1162" i="4"/>
  <c r="B1163" i="4"/>
  <c r="B1164" i="4"/>
  <c r="B1165" i="4"/>
  <c r="B1166" i="4"/>
  <c r="B1167" i="4"/>
  <c r="B1168" i="4"/>
  <c r="B1169" i="4"/>
  <c r="B1170" i="4"/>
  <c r="B1171" i="4"/>
  <c r="B1172" i="4"/>
  <c r="B1173" i="4"/>
  <c r="B1174" i="4"/>
  <c r="B1175" i="4"/>
  <c r="B1176" i="4"/>
  <c r="B1177" i="4"/>
  <c r="B1178" i="4"/>
  <c r="B1179" i="4"/>
  <c r="B1180" i="4"/>
  <c r="B1181" i="4"/>
  <c r="B1182" i="4"/>
  <c r="B1183" i="4"/>
  <c r="B1184" i="4"/>
  <c r="B1185" i="4"/>
  <c r="B1186" i="4"/>
  <c r="B1187" i="4"/>
  <c r="B1188" i="4"/>
  <c r="B1189" i="4"/>
  <c r="B1190" i="4"/>
  <c r="B1191" i="4"/>
  <c r="B1192" i="4"/>
  <c r="B1193" i="4"/>
  <c r="B1194" i="4"/>
  <c r="B1195" i="4"/>
  <c r="B1196" i="4"/>
  <c r="B1197" i="4"/>
  <c r="B1198" i="4"/>
  <c r="B1199" i="4"/>
  <c r="B1200" i="4"/>
  <c r="B1201" i="4"/>
  <c r="B1202" i="4"/>
  <c r="B1203" i="4"/>
  <c r="B1204" i="4"/>
  <c r="B1205" i="4"/>
  <c r="B1206" i="4"/>
  <c r="B1207" i="4"/>
  <c r="B1208" i="4"/>
  <c r="B1209" i="4"/>
  <c r="B1210" i="4"/>
  <c r="B1211" i="4"/>
  <c r="B1212" i="4"/>
  <c r="B1213" i="4"/>
  <c r="B1214" i="4"/>
  <c r="B1215" i="4"/>
  <c r="B1216" i="4"/>
  <c r="B1217" i="4"/>
  <c r="B1218" i="4"/>
  <c r="B1219" i="4"/>
  <c r="B1220" i="4"/>
  <c r="B1221" i="4"/>
  <c r="B1222" i="4"/>
  <c r="B1223" i="4"/>
  <c r="B1224" i="4"/>
  <c r="B1225" i="4"/>
  <c r="B1226" i="4"/>
  <c r="B1227" i="4"/>
  <c r="B1228" i="4"/>
  <c r="B1229" i="4"/>
  <c r="B1230" i="4"/>
  <c r="B1231" i="4"/>
  <c r="B1232" i="4"/>
  <c r="B1233" i="4"/>
  <c r="B1234" i="4"/>
  <c r="B1235" i="4"/>
  <c r="B1236" i="4"/>
  <c r="B1237" i="4"/>
  <c r="B1238" i="4"/>
  <c r="B1239" i="4"/>
  <c r="B1240" i="4"/>
  <c r="B1241" i="4"/>
  <c r="B1242" i="4"/>
  <c r="B1243" i="4"/>
  <c r="B1244" i="4"/>
  <c r="B1245" i="4"/>
  <c r="B1246" i="4"/>
  <c r="B1247" i="4"/>
  <c r="B1248" i="4"/>
  <c r="B1249" i="4"/>
  <c r="B1250" i="4"/>
  <c r="B1251" i="4"/>
  <c r="B1252" i="4"/>
  <c r="B1253" i="4"/>
  <c r="B1254" i="4"/>
  <c r="B1255" i="4"/>
  <c r="B1256" i="4"/>
  <c r="B1257" i="4"/>
  <c r="B1258" i="4"/>
  <c r="B1259" i="4"/>
  <c r="B1260" i="4"/>
  <c r="B1261" i="4"/>
  <c r="B1262" i="4"/>
  <c r="B1263" i="4"/>
  <c r="B1264" i="4"/>
  <c r="B1265" i="4"/>
  <c r="B1266" i="4"/>
  <c r="B1267" i="4"/>
  <c r="B1268" i="4"/>
  <c r="B1269" i="4"/>
  <c r="B1270" i="4"/>
  <c r="B1271" i="4"/>
  <c r="B1272" i="4"/>
  <c r="B1273" i="4"/>
  <c r="B1274" i="4"/>
  <c r="B1275" i="4"/>
  <c r="B1276" i="4"/>
  <c r="B1277" i="4"/>
  <c r="B1278" i="4"/>
  <c r="B1279" i="4"/>
  <c r="B1280" i="4"/>
  <c r="B1281" i="4"/>
  <c r="B1282" i="4"/>
  <c r="B1283" i="4"/>
  <c r="B1284" i="4"/>
  <c r="B1285" i="4"/>
  <c r="B1286" i="4"/>
  <c r="B1287" i="4"/>
  <c r="B1288" i="4"/>
  <c r="B1289" i="4"/>
  <c r="B1290" i="4"/>
  <c r="B1291" i="4"/>
  <c r="B1292" i="4"/>
  <c r="B1293" i="4"/>
  <c r="B1294" i="4"/>
  <c r="B1295" i="4"/>
  <c r="B1296" i="4"/>
  <c r="B1297" i="4"/>
  <c r="B1298" i="4"/>
  <c r="B1299" i="4"/>
  <c r="B1300" i="4"/>
  <c r="B1301" i="4"/>
  <c r="B1302" i="4"/>
  <c r="B1303" i="4"/>
  <c r="B1304" i="4"/>
  <c r="B1305" i="4"/>
  <c r="B1306" i="4"/>
  <c r="B1307" i="4"/>
  <c r="B1308" i="4"/>
  <c r="B1309" i="4"/>
  <c r="B1310" i="4"/>
  <c r="B1311" i="4"/>
  <c r="B1312" i="4"/>
  <c r="B1313" i="4"/>
  <c r="B1314" i="4"/>
  <c r="B1315" i="4"/>
  <c r="B1316" i="4"/>
  <c r="B1317" i="4"/>
  <c r="B1318" i="4"/>
  <c r="B1319" i="4"/>
  <c r="B1320" i="4"/>
  <c r="B1321" i="4"/>
  <c r="B1322" i="4"/>
  <c r="B1323" i="4"/>
  <c r="B1324" i="4"/>
  <c r="B1325" i="4"/>
  <c r="B1326" i="4"/>
  <c r="B1327" i="4"/>
  <c r="B1328" i="4"/>
  <c r="B1329" i="4"/>
  <c r="B1330" i="4"/>
  <c r="B1331" i="4"/>
  <c r="B1332" i="4"/>
  <c r="B1333" i="4"/>
  <c r="B1334" i="4"/>
  <c r="B1335" i="4"/>
  <c r="B1336" i="4"/>
  <c r="B1337" i="4"/>
  <c r="B1338" i="4"/>
  <c r="B1339" i="4"/>
  <c r="B1340" i="4"/>
  <c r="B1341" i="4"/>
  <c r="B1342" i="4"/>
  <c r="B1343" i="4"/>
  <c r="B1344" i="4"/>
  <c r="B1345" i="4"/>
  <c r="B1346" i="4"/>
  <c r="B1347" i="4"/>
  <c r="B1348" i="4"/>
  <c r="B1349" i="4"/>
  <c r="B1350" i="4"/>
  <c r="B1351" i="4"/>
  <c r="B1352" i="4"/>
  <c r="B1353" i="4"/>
  <c r="B1354" i="4"/>
  <c r="B1355" i="4"/>
  <c r="B1356" i="4"/>
  <c r="B1357" i="4"/>
  <c r="B1358" i="4"/>
  <c r="B1359" i="4"/>
  <c r="B1360" i="4"/>
  <c r="B1361" i="4"/>
  <c r="B1362" i="4"/>
  <c r="B1363" i="4"/>
  <c r="B1364" i="4"/>
  <c r="B1365" i="4"/>
  <c r="B1366" i="4"/>
  <c r="B1367" i="4"/>
  <c r="B1368" i="4"/>
  <c r="B1369" i="4"/>
  <c r="B1370" i="4"/>
  <c r="B1371" i="4"/>
  <c r="B1372" i="4"/>
  <c r="B1373" i="4"/>
  <c r="B1374" i="4"/>
  <c r="B1375" i="4"/>
  <c r="B1376" i="4"/>
  <c r="B1377" i="4"/>
  <c r="B1378" i="4"/>
  <c r="B1379" i="4"/>
  <c r="B1380" i="4"/>
  <c r="B1381" i="4"/>
  <c r="B1382" i="4"/>
  <c r="B1383" i="4"/>
  <c r="B1384" i="4"/>
  <c r="B1385" i="4"/>
  <c r="B1386" i="4"/>
  <c r="B1387" i="4"/>
  <c r="B1388" i="4"/>
  <c r="B1389" i="4"/>
  <c r="B1390" i="4"/>
  <c r="B1391" i="4"/>
  <c r="B1392" i="4"/>
  <c r="B1393" i="4"/>
  <c r="B1394" i="4"/>
  <c r="B1395" i="4"/>
  <c r="B1396" i="4"/>
  <c r="B1397" i="4"/>
  <c r="B1398" i="4"/>
  <c r="B1399" i="4"/>
  <c r="B1400" i="4"/>
  <c r="B1401" i="4"/>
  <c r="B1402" i="4"/>
  <c r="B1403" i="4"/>
  <c r="B1404" i="4"/>
  <c r="B1405" i="4"/>
  <c r="B1406" i="4"/>
  <c r="B1407" i="4"/>
  <c r="B1408" i="4"/>
  <c r="B1409" i="4"/>
  <c r="B1410" i="4"/>
  <c r="B1411" i="4"/>
  <c r="B1412" i="4"/>
  <c r="B1413" i="4"/>
  <c r="B1414" i="4"/>
  <c r="B1415" i="4"/>
  <c r="B1416" i="4"/>
  <c r="B1417" i="4"/>
  <c r="B1418" i="4"/>
  <c r="B1419" i="4"/>
  <c r="B1420" i="4"/>
  <c r="B1421" i="4"/>
  <c r="B1422" i="4"/>
  <c r="B1423" i="4"/>
  <c r="B1424" i="4"/>
  <c r="B1425" i="4"/>
  <c r="B1426" i="4"/>
  <c r="B1427" i="4"/>
  <c r="B1428" i="4"/>
  <c r="B1429" i="4"/>
  <c r="B1430" i="4"/>
  <c r="B1431" i="4"/>
  <c r="B1432" i="4"/>
  <c r="B1433" i="4"/>
  <c r="B1434" i="4"/>
  <c r="B1435" i="4"/>
  <c r="B1436" i="4"/>
  <c r="B1437" i="4"/>
  <c r="B1438" i="4"/>
  <c r="B1439" i="4"/>
  <c r="B1440" i="4"/>
  <c r="B1441" i="4"/>
  <c r="B1442" i="4"/>
  <c r="B1443" i="4"/>
  <c r="B1444" i="4"/>
  <c r="B1445" i="4"/>
  <c r="B1446" i="4"/>
  <c r="B1447" i="4"/>
  <c r="B1448" i="4"/>
  <c r="B1449" i="4"/>
  <c r="B1450" i="4"/>
  <c r="B1451" i="4"/>
  <c r="B1452" i="4"/>
  <c r="B1453" i="4"/>
  <c r="B1454" i="4"/>
  <c r="B1455" i="4"/>
  <c r="B1456" i="4"/>
  <c r="B1457" i="4"/>
  <c r="B1458" i="4"/>
  <c r="B1459" i="4"/>
  <c r="B1460" i="4"/>
  <c r="B1461" i="4"/>
  <c r="B1462" i="4"/>
  <c r="B1463" i="4"/>
  <c r="B1464" i="4"/>
  <c r="B1465" i="4"/>
  <c r="B1466" i="4"/>
  <c r="B1467" i="4"/>
  <c r="B1468" i="4"/>
  <c r="B1469" i="4"/>
  <c r="B1470" i="4"/>
  <c r="B1471" i="4"/>
  <c r="B1472" i="4"/>
  <c r="B1473" i="4"/>
  <c r="B1474" i="4"/>
  <c r="B1475" i="4"/>
  <c r="B1476" i="4"/>
  <c r="B1477" i="4"/>
  <c r="B1478" i="4"/>
  <c r="B1479" i="4"/>
  <c r="B1480" i="4"/>
  <c r="B1481" i="4"/>
  <c r="B1482" i="4"/>
  <c r="B1483" i="4"/>
  <c r="B1484" i="4"/>
  <c r="B1485" i="4"/>
  <c r="B1486" i="4"/>
  <c r="B1487" i="4"/>
  <c r="B1488" i="4"/>
  <c r="B1489" i="4"/>
  <c r="B1490" i="4"/>
  <c r="B1491" i="4"/>
  <c r="B1492" i="4"/>
  <c r="B1493" i="4"/>
  <c r="B1494" i="4"/>
  <c r="B1495" i="4"/>
  <c r="B1496" i="4"/>
  <c r="B1497" i="4"/>
  <c r="B1498" i="4"/>
  <c r="B1499" i="4"/>
  <c r="B1500" i="4"/>
  <c r="B1501" i="4"/>
  <c r="B1502" i="4"/>
  <c r="B1503" i="4"/>
  <c r="B1504" i="4"/>
  <c r="B1505" i="4"/>
  <c r="B1506" i="4"/>
  <c r="B1507" i="4"/>
  <c r="B1508" i="4"/>
  <c r="B1509" i="4"/>
  <c r="B1510" i="4"/>
  <c r="B1511" i="4"/>
  <c r="B1512" i="4"/>
  <c r="B1513" i="4"/>
  <c r="B1514" i="4"/>
  <c r="B1515" i="4"/>
  <c r="B1516" i="4"/>
  <c r="B1517" i="4"/>
  <c r="B1518" i="4"/>
  <c r="B1519" i="4"/>
  <c r="B1520" i="4"/>
  <c r="B1521" i="4"/>
  <c r="B1522" i="4"/>
  <c r="B1523" i="4"/>
  <c r="B1524" i="4"/>
  <c r="B1525" i="4"/>
  <c r="B1526" i="4"/>
  <c r="B1527" i="4"/>
  <c r="B1528" i="4"/>
  <c r="B1529" i="4"/>
  <c r="B1530" i="4"/>
  <c r="B1531" i="4"/>
  <c r="B1532" i="4"/>
  <c r="B1533" i="4"/>
  <c r="B1534" i="4"/>
  <c r="B1535" i="4"/>
  <c r="B1536" i="4"/>
  <c r="B1537" i="4"/>
  <c r="B1538" i="4"/>
  <c r="B1539" i="4"/>
  <c r="B1540" i="4"/>
  <c r="B1541" i="4"/>
  <c r="B1542" i="4"/>
  <c r="B1543" i="4"/>
  <c r="B1544" i="4"/>
  <c r="B1545" i="4"/>
  <c r="B1546" i="4"/>
  <c r="B1547" i="4"/>
  <c r="B1548" i="4"/>
  <c r="B1549" i="4"/>
  <c r="B1550" i="4"/>
  <c r="B1551" i="4"/>
  <c r="B1552" i="4"/>
  <c r="B1553" i="4"/>
  <c r="B1554" i="4"/>
  <c r="B1555" i="4"/>
  <c r="B1556" i="4"/>
  <c r="B1557" i="4"/>
  <c r="B1558" i="4"/>
  <c r="B1559" i="4"/>
  <c r="B1560" i="4"/>
  <c r="B1561" i="4"/>
  <c r="B1562" i="4"/>
  <c r="B1563" i="4"/>
  <c r="B1564" i="4"/>
  <c r="B1565" i="4"/>
  <c r="B1566" i="4"/>
  <c r="B1567" i="4"/>
  <c r="B1568" i="4"/>
  <c r="B1569" i="4"/>
  <c r="B1570" i="4"/>
  <c r="B1571" i="4"/>
  <c r="B1572" i="4"/>
  <c r="B1573" i="4"/>
  <c r="B1574" i="4"/>
  <c r="B1575" i="4"/>
  <c r="B1576" i="4"/>
  <c r="B1577" i="4"/>
  <c r="B1578" i="4"/>
  <c r="B1579" i="4"/>
  <c r="B1580" i="4"/>
  <c r="B1581" i="4"/>
  <c r="B1582" i="4"/>
  <c r="B1583" i="4"/>
  <c r="B1584" i="4"/>
  <c r="B1585" i="4"/>
  <c r="B1586" i="4"/>
  <c r="B1587" i="4"/>
  <c r="B1588" i="4"/>
  <c r="B1589" i="4"/>
  <c r="B1590" i="4"/>
  <c r="B1591" i="4"/>
  <c r="B1592" i="4"/>
  <c r="B1593" i="4"/>
  <c r="B1594" i="4"/>
  <c r="B1595" i="4"/>
  <c r="B1596" i="4"/>
  <c r="B1597" i="4"/>
  <c r="B1598" i="4"/>
  <c r="B1599" i="4"/>
  <c r="B1600" i="4"/>
  <c r="B1601" i="4"/>
  <c r="B1602" i="4"/>
  <c r="B1603" i="4"/>
  <c r="B1604" i="4"/>
  <c r="B1605" i="4"/>
  <c r="B1606" i="4"/>
  <c r="B1607" i="4"/>
  <c r="B1608" i="4"/>
  <c r="B1609" i="4"/>
  <c r="B1610" i="4"/>
  <c r="B1611" i="4"/>
  <c r="B1612" i="4"/>
  <c r="B1613" i="4"/>
  <c r="B1614" i="4"/>
  <c r="B1615" i="4"/>
  <c r="B1616" i="4"/>
  <c r="B1617" i="4"/>
  <c r="B1618" i="4"/>
  <c r="B1619" i="4"/>
  <c r="B1620" i="4"/>
  <c r="B1621" i="4"/>
  <c r="B1622" i="4"/>
  <c r="B1623" i="4"/>
  <c r="B1624" i="4"/>
  <c r="B1625" i="4"/>
  <c r="B1626" i="4"/>
  <c r="B1627" i="4"/>
  <c r="B1628" i="4"/>
  <c r="B1629" i="4"/>
  <c r="B1630" i="4"/>
  <c r="B1631" i="4"/>
  <c r="B1632" i="4"/>
  <c r="B1633" i="4"/>
  <c r="B1634" i="4"/>
  <c r="B1635" i="4"/>
  <c r="B1636" i="4"/>
  <c r="B1637" i="4"/>
  <c r="B1638" i="4"/>
  <c r="B1639" i="4"/>
  <c r="B1640" i="4"/>
  <c r="B1641" i="4"/>
  <c r="B1642" i="4"/>
  <c r="B1643" i="4"/>
  <c r="B1644" i="4"/>
  <c r="B1645" i="4"/>
  <c r="B1646" i="4"/>
  <c r="B1647" i="4"/>
  <c r="B1648" i="4"/>
  <c r="B1649" i="4"/>
  <c r="B1650" i="4"/>
  <c r="B1651" i="4"/>
  <c r="B1652" i="4"/>
  <c r="B1653" i="4"/>
  <c r="B1654" i="4"/>
  <c r="B1655" i="4"/>
  <c r="B1656" i="4"/>
  <c r="B1657" i="4"/>
  <c r="B1658" i="4"/>
  <c r="B1659" i="4"/>
  <c r="B1660" i="4"/>
  <c r="B1661" i="4"/>
  <c r="B1662" i="4"/>
  <c r="B1663" i="4"/>
  <c r="B1664" i="4"/>
  <c r="B1665" i="4"/>
  <c r="B1666" i="4"/>
  <c r="B1667" i="4"/>
  <c r="B1668" i="4"/>
  <c r="B1669" i="4"/>
  <c r="B1670" i="4"/>
  <c r="B1671" i="4"/>
  <c r="B1672" i="4"/>
  <c r="B1673" i="4"/>
  <c r="B1674" i="4"/>
  <c r="B1675" i="4"/>
  <c r="B1676" i="4"/>
  <c r="B1677" i="4"/>
  <c r="B1678" i="4"/>
  <c r="B1679" i="4"/>
  <c r="B1680" i="4"/>
  <c r="B1681" i="4"/>
  <c r="B1682" i="4"/>
  <c r="B1683" i="4"/>
  <c r="B1684" i="4"/>
  <c r="B1685" i="4"/>
  <c r="B1686" i="4"/>
  <c r="B1687" i="4"/>
  <c r="B1688" i="4"/>
  <c r="B1689" i="4"/>
  <c r="B1690" i="4"/>
  <c r="B1691" i="4"/>
  <c r="B1692" i="4"/>
  <c r="B1693" i="4"/>
  <c r="B1694" i="4"/>
  <c r="B1695" i="4"/>
  <c r="B1696" i="4"/>
  <c r="B1697" i="4"/>
  <c r="B1698" i="4"/>
  <c r="B1699" i="4"/>
  <c r="B1700" i="4"/>
  <c r="B1701" i="4"/>
  <c r="B1702" i="4"/>
  <c r="B1703" i="4"/>
  <c r="B1704" i="4"/>
  <c r="B1705" i="4"/>
  <c r="B1706" i="4"/>
  <c r="B1707" i="4"/>
  <c r="B1708" i="4"/>
  <c r="B1709" i="4"/>
  <c r="B1710" i="4"/>
  <c r="B1711" i="4"/>
  <c r="B1712" i="4"/>
  <c r="B1713" i="4"/>
  <c r="B1714" i="4"/>
  <c r="B1715" i="4"/>
  <c r="B1716" i="4"/>
  <c r="B1717" i="4"/>
  <c r="B1718" i="4"/>
  <c r="B1719" i="4"/>
  <c r="B1720" i="4"/>
  <c r="B1721" i="4"/>
  <c r="B1722" i="4"/>
  <c r="B1723" i="4"/>
  <c r="B1724" i="4"/>
  <c r="B1725" i="4"/>
  <c r="B1726" i="4"/>
  <c r="B1727" i="4"/>
  <c r="B1728" i="4"/>
  <c r="B1729" i="4"/>
  <c r="B1730" i="4"/>
  <c r="B1731" i="4"/>
  <c r="B1732" i="4"/>
  <c r="B1733" i="4"/>
  <c r="B1734" i="4"/>
  <c r="B1735" i="4"/>
  <c r="B1736" i="4"/>
  <c r="B1737" i="4"/>
  <c r="B1738" i="4"/>
  <c r="B1739" i="4"/>
  <c r="B1740" i="4"/>
  <c r="B1741" i="4"/>
  <c r="B1742" i="4"/>
  <c r="B1743" i="4"/>
  <c r="B1744" i="4"/>
  <c r="B1745" i="4"/>
  <c r="B1746" i="4"/>
  <c r="B1747" i="4"/>
  <c r="B1748" i="4"/>
  <c r="B1749" i="4"/>
  <c r="B1750" i="4"/>
  <c r="B1751" i="4"/>
  <c r="B1752" i="4"/>
  <c r="B1753" i="4"/>
  <c r="B1754" i="4"/>
  <c r="B1755" i="4"/>
  <c r="B1756" i="4"/>
  <c r="B1757" i="4"/>
  <c r="B1758" i="4"/>
  <c r="B1759" i="4"/>
  <c r="B1760" i="4"/>
  <c r="B1761" i="4"/>
  <c r="B1762" i="4"/>
  <c r="B1763" i="4"/>
  <c r="B1764" i="4"/>
  <c r="B1765" i="4"/>
  <c r="B1766" i="4"/>
  <c r="B1767" i="4"/>
  <c r="B1768" i="4"/>
  <c r="B1769" i="4"/>
  <c r="B1770" i="4"/>
  <c r="B1771" i="4"/>
  <c r="B1772" i="4"/>
  <c r="B1773" i="4"/>
  <c r="B1774" i="4"/>
  <c r="B1775" i="4"/>
  <c r="B1776" i="4"/>
  <c r="B1777" i="4"/>
  <c r="B1778" i="4"/>
  <c r="B1779" i="4"/>
  <c r="B1780" i="4"/>
  <c r="B1781" i="4"/>
  <c r="B1782" i="4"/>
  <c r="B1783" i="4"/>
  <c r="B1784" i="4"/>
  <c r="B1785" i="4"/>
  <c r="B1786" i="4"/>
  <c r="B1787" i="4"/>
  <c r="B1788" i="4"/>
  <c r="B1789" i="4"/>
  <c r="B1790" i="4"/>
  <c r="B1791" i="4"/>
  <c r="B1792" i="4"/>
  <c r="B1793" i="4"/>
  <c r="B1794" i="4"/>
  <c r="B1795" i="4"/>
  <c r="B1796" i="4"/>
  <c r="B1797" i="4"/>
  <c r="B1798" i="4"/>
  <c r="B1799" i="4"/>
  <c r="B1800" i="4"/>
  <c r="B1801" i="4"/>
  <c r="B1802" i="4"/>
  <c r="B1803" i="4"/>
  <c r="B1804" i="4"/>
  <c r="B1805" i="4"/>
  <c r="B1806" i="4"/>
  <c r="B1807" i="4"/>
  <c r="B1808" i="4"/>
  <c r="B1809" i="4"/>
  <c r="B1810" i="4"/>
  <c r="B1811" i="4"/>
  <c r="B1812" i="4"/>
  <c r="B1813" i="4"/>
  <c r="B1814" i="4"/>
  <c r="B1815" i="4"/>
  <c r="B1816" i="4"/>
  <c r="B1817" i="4"/>
  <c r="B1818" i="4"/>
  <c r="B1819" i="4"/>
  <c r="B1820" i="4"/>
  <c r="B1821" i="4"/>
  <c r="B1822" i="4"/>
  <c r="B1823" i="4"/>
  <c r="B1824" i="4"/>
  <c r="B1825" i="4"/>
  <c r="B1826" i="4"/>
  <c r="B1827" i="4"/>
  <c r="B1828" i="4"/>
  <c r="B1829" i="4"/>
  <c r="B1830" i="4"/>
  <c r="B1831" i="4"/>
  <c r="B1832" i="4"/>
  <c r="B1833" i="4"/>
  <c r="B1834" i="4"/>
  <c r="B1835" i="4"/>
  <c r="B1836" i="4"/>
  <c r="B1837" i="4"/>
  <c r="B1838" i="4"/>
  <c r="B1839" i="4"/>
  <c r="B1840" i="4"/>
  <c r="B1841" i="4"/>
  <c r="B1842" i="4"/>
  <c r="B1843" i="4"/>
  <c r="B1844" i="4"/>
  <c r="B1845" i="4"/>
  <c r="B1846" i="4"/>
  <c r="B1847" i="4"/>
  <c r="B1848" i="4"/>
  <c r="B1849" i="4"/>
  <c r="B1850" i="4"/>
  <c r="B1851" i="4"/>
  <c r="B1852" i="4"/>
  <c r="B1853" i="4"/>
  <c r="B1854" i="4"/>
  <c r="B1855" i="4"/>
  <c r="B1856" i="4"/>
  <c r="B1857" i="4"/>
  <c r="B1858" i="4"/>
  <c r="B1859" i="4"/>
  <c r="B1860" i="4"/>
  <c r="B1861" i="4"/>
  <c r="B1862" i="4"/>
  <c r="B1863" i="4"/>
  <c r="B1864" i="4"/>
  <c r="B1865" i="4"/>
  <c r="B1866" i="4"/>
  <c r="B1867" i="4"/>
  <c r="B1868" i="4"/>
  <c r="B1869" i="4"/>
  <c r="B1870" i="4"/>
  <c r="B1871" i="4"/>
  <c r="B1872" i="4"/>
  <c r="B1873" i="4"/>
  <c r="B1874" i="4"/>
  <c r="B1875" i="4"/>
  <c r="B1876" i="4"/>
  <c r="B1877" i="4"/>
  <c r="B1878" i="4"/>
  <c r="B1879" i="4"/>
  <c r="B1880" i="4"/>
  <c r="B1881" i="4"/>
  <c r="B1882" i="4"/>
  <c r="B1883" i="4"/>
  <c r="B1884" i="4"/>
  <c r="B1885" i="4"/>
  <c r="B1886" i="4"/>
  <c r="B1887" i="4"/>
  <c r="B1888" i="4"/>
  <c r="B1889" i="4"/>
  <c r="B1890" i="4"/>
  <c r="B1891" i="4"/>
  <c r="B1892" i="4"/>
  <c r="B1893" i="4"/>
  <c r="B1894" i="4"/>
  <c r="B1895" i="4"/>
  <c r="B1896" i="4"/>
  <c r="B1897" i="4"/>
  <c r="B1898" i="4"/>
  <c r="B1899" i="4"/>
  <c r="B1900" i="4"/>
  <c r="B1901" i="4"/>
  <c r="B1902" i="4"/>
  <c r="B1903" i="4"/>
  <c r="B1904" i="4"/>
  <c r="B1905" i="4"/>
  <c r="B1906" i="4"/>
  <c r="B1907" i="4"/>
  <c r="B1908" i="4"/>
  <c r="B1909" i="4"/>
  <c r="B1910" i="4"/>
  <c r="B1911" i="4"/>
  <c r="B1912" i="4"/>
  <c r="B1913" i="4"/>
  <c r="B1914" i="4"/>
  <c r="B1915" i="4"/>
  <c r="B1916" i="4"/>
  <c r="B1917" i="4"/>
  <c r="B1918" i="4"/>
  <c r="B1919" i="4"/>
  <c r="B1920" i="4"/>
  <c r="B1921" i="4"/>
  <c r="B1922" i="4"/>
  <c r="B1923" i="4"/>
  <c r="B1924" i="4"/>
  <c r="B1925" i="4"/>
  <c r="B1926" i="4"/>
  <c r="B1927" i="4"/>
  <c r="B1928" i="4"/>
  <c r="B1929" i="4"/>
  <c r="B1930" i="4"/>
  <c r="B1931" i="4"/>
  <c r="B1932" i="4"/>
  <c r="B1933" i="4"/>
  <c r="B1934" i="4"/>
  <c r="B1935" i="4"/>
  <c r="B1936" i="4"/>
  <c r="B1937" i="4"/>
  <c r="B1938" i="4"/>
  <c r="B1939" i="4"/>
  <c r="B1940" i="4"/>
  <c r="B1941" i="4"/>
  <c r="B1942" i="4"/>
  <c r="B1943" i="4"/>
  <c r="B1944" i="4"/>
  <c r="B1945" i="4"/>
  <c r="B1946" i="4"/>
  <c r="B1947" i="4"/>
  <c r="B1948" i="4"/>
  <c r="B1949" i="4"/>
  <c r="B1950" i="4"/>
  <c r="B1951" i="4"/>
  <c r="B1952" i="4"/>
  <c r="B1953" i="4"/>
  <c r="B1954" i="4"/>
  <c r="B1955" i="4"/>
  <c r="B1956" i="4"/>
  <c r="B1957" i="4"/>
  <c r="B1958" i="4"/>
  <c r="B1959" i="4"/>
  <c r="B1960" i="4"/>
  <c r="B1961" i="4"/>
  <c r="B1962" i="4"/>
  <c r="B1963" i="4"/>
  <c r="B1964" i="4"/>
  <c r="B1965" i="4"/>
  <c r="B1966" i="4"/>
  <c r="B1967" i="4"/>
  <c r="B1968" i="4"/>
  <c r="B1969" i="4"/>
  <c r="B1970" i="4"/>
  <c r="B1971" i="4"/>
  <c r="B1972" i="4"/>
  <c r="B1973" i="4"/>
  <c r="B1974" i="4"/>
  <c r="B1975" i="4"/>
  <c r="B1976" i="4"/>
  <c r="B1977" i="4"/>
  <c r="B1978" i="4"/>
  <c r="B1979" i="4"/>
  <c r="B1980" i="4"/>
  <c r="B1981" i="4"/>
  <c r="B1982" i="4"/>
  <c r="B1983" i="4"/>
  <c r="B1984" i="4"/>
  <c r="B1985" i="4"/>
  <c r="B1986" i="4"/>
  <c r="B1987" i="4"/>
  <c r="B1988" i="4"/>
  <c r="B1989" i="4"/>
  <c r="B1990" i="4"/>
  <c r="B1991" i="4"/>
  <c r="B1992" i="4"/>
  <c r="B1993" i="4"/>
  <c r="B1994" i="4"/>
  <c r="B1995" i="4"/>
  <c r="B1996" i="4"/>
  <c r="B1997" i="4"/>
  <c r="B1998" i="4"/>
  <c r="B1999" i="4"/>
  <c r="B2000" i="4"/>
  <c r="B2001" i="4"/>
  <c r="B2002" i="4"/>
  <c r="B2003" i="4"/>
  <c r="B2004" i="4"/>
  <c r="B2005" i="4"/>
  <c r="B2006" i="4"/>
  <c r="B2007" i="4"/>
  <c r="B2008" i="4"/>
  <c r="B2009" i="4"/>
  <c r="B2010" i="4"/>
  <c r="B2011" i="4"/>
  <c r="B2012" i="4"/>
  <c r="B2013" i="4"/>
  <c r="B2014" i="4"/>
  <c r="B2015" i="4"/>
  <c r="B2016" i="4"/>
  <c r="B2017" i="4"/>
  <c r="B2018" i="4"/>
  <c r="B2019" i="4"/>
  <c r="B2020" i="4"/>
  <c r="B2021" i="4"/>
  <c r="B2022" i="4"/>
  <c r="B2023" i="4"/>
  <c r="B2024" i="4"/>
  <c r="B2025" i="4"/>
  <c r="B2026" i="4"/>
  <c r="B2027" i="4"/>
  <c r="B2028" i="4"/>
  <c r="B2029" i="4"/>
  <c r="B2030" i="4"/>
  <c r="B2031" i="4"/>
  <c r="B2032" i="4"/>
  <c r="B2033" i="4"/>
  <c r="B2034" i="4"/>
  <c r="B2035" i="4"/>
  <c r="B2036" i="4"/>
  <c r="B2037" i="4"/>
  <c r="B2038" i="4"/>
  <c r="B2039" i="4"/>
  <c r="B2040" i="4"/>
  <c r="B2041" i="4"/>
  <c r="B2042" i="4"/>
  <c r="B2043" i="4"/>
  <c r="B2044" i="4"/>
  <c r="B2045" i="4"/>
  <c r="B2046" i="4"/>
  <c r="B2047" i="4"/>
  <c r="B2048" i="4"/>
  <c r="B2049" i="4"/>
  <c r="B2050" i="4"/>
  <c r="B2051" i="4"/>
  <c r="B2052" i="4"/>
  <c r="B2053" i="4"/>
  <c r="B2054" i="4"/>
  <c r="B2055" i="4"/>
  <c r="B2056" i="4"/>
  <c r="B2057" i="4"/>
  <c r="B2058" i="4"/>
  <c r="B2059" i="4"/>
  <c r="B2060" i="4"/>
  <c r="B2061" i="4"/>
  <c r="B2062" i="4"/>
  <c r="B2063" i="4"/>
  <c r="B2064" i="4"/>
  <c r="B2065" i="4"/>
  <c r="B2066" i="4"/>
  <c r="B2067" i="4"/>
  <c r="B2068" i="4"/>
  <c r="B2069" i="4"/>
  <c r="B2070" i="4"/>
  <c r="B2071" i="4"/>
  <c r="B2072" i="4"/>
  <c r="B2073" i="4"/>
  <c r="B2074" i="4"/>
  <c r="B2075" i="4"/>
  <c r="B2076" i="4"/>
  <c r="B2077" i="4"/>
  <c r="B2078" i="4"/>
  <c r="B2079" i="4"/>
  <c r="B2080" i="4"/>
  <c r="B2081" i="4"/>
  <c r="B2082" i="4"/>
  <c r="B2083" i="4"/>
  <c r="B2084" i="4"/>
  <c r="B2085" i="4"/>
  <c r="B2086" i="4"/>
  <c r="B2087" i="4"/>
  <c r="B2088" i="4"/>
  <c r="B2089" i="4"/>
  <c r="B2090" i="4"/>
  <c r="B2091" i="4"/>
  <c r="B2092" i="4"/>
  <c r="B2093" i="4"/>
  <c r="B2094" i="4"/>
  <c r="B2095" i="4"/>
  <c r="B2096" i="4"/>
  <c r="B2097" i="4"/>
  <c r="B2098" i="4"/>
  <c r="B2099" i="4"/>
  <c r="B2100" i="4"/>
  <c r="B2101" i="4"/>
  <c r="B2102" i="4"/>
  <c r="B2103" i="4"/>
  <c r="B2104" i="4"/>
  <c r="B2105" i="4"/>
  <c r="B2106" i="4"/>
  <c r="B2107" i="4"/>
  <c r="B2108" i="4"/>
  <c r="B2109" i="4"/>
  <c r="B2110" i="4"/>
  <c r="B2111" i="4"/>
  <c r="B2112" i="4"/>
  <c r="B2113" i="4"/>
  <c r="B2114" i="4"/>
  <c r="B2115" i="4"/>
  <c r="B2116" i="4"/>
  <c r="B2117" i="4"/>
  <c r="B2118" i="4"/>
  <c r="B2119" i="4"/>
  <c r="B2120" i="4"/>
  <c r="B2121" i="4"/>
  <c r="B2122" i="4"/>
  <c r="B2123" i="4"/>
  <c r="B2124" i="4"/>
  <c r="B2125" i="4"/>
  <c r="B2126" i="4"/>
  <c r="B2127" i="4"/>
  <c r="B2128" i="4"/>
  <c r="B2129" i="4"/>
  <c r="B2130" i="4"/>
  <c r="B2131" i="4"/>
  <c r="B2132" i="4"/>
  <c r="B2133" i="4"/>
  <c r="B2134" i="4"/>
  <c r="B2135" i="4"/>
  <c r="B2136" i="4"/>
  <c r="B2137" i="4"/>
  <c r="B2138" i="4"/>
  <c r="B2139" i="4"/>
  <c r="B2140" i="4"/>
  <c r="B2141" i="4"/>
  <c r="B2142" i="4"/>
  <c r="B2143" i="4"/>
  <c r="B2144" i="4"/>
  <c r="B2145" i="4"/>
  <c r="B2146" i="4"/>
  <c r="B2147" i="4"/>
  <c r="B2148" i="4"/>
  <c r="B2149" i="4"/>
  <c r="B2150" i="4"/>
  <c r="B2151" i="4"/>
  <c r="B2152" i="4"/>
  <c r="B2153" i="4"/>
  <c r="B2154" i="4"/>
  <c r="B2155" i="4"/>
  <c r="B2156" i="4"/>
  <c r="B2157" i="4"/>
  <c r="B2158" i="4"/>
  <c r="B2159" i="4"/>
  <c r="B2160" i="4"/>
  <c r="B2161" i="4"/>
  <c r="B2162" i="4"/>
  <c r="B2163" i="4"/>
  <c r="B2164" i="4"/>
  <c r="B2165" i="4"/>
  <c r="B2166" i="4"/>
  <c r="B2167" i="4"/>
  <c r="B2168" i="4"/>
  <c r="B2169" i="4"/>
  <c r="B2170" i="4"/>
  <c r="B2171" i="4"/>
  <c r="B2172" i="4"/>
  <c r="B2173" i="4"/>
  <c r="B2174" i="4"/>
  <c r="B2175" i="4"/>
  <c r="B2176" i="4"/>
  <c r="B2177" i="4"/>
  <c r="B2178" i="4"/>
  <c r="B2179" i="4"/>
  <c r="B2180" i="4"/>
  <c r="B2181" i="4"/>
  <c r="B2182" i="4"/>
  <c r="B2183" i="4"/>
  <c r="B2184" i="4"/>
  <c r="B2185" i="4"/>
  <c r="B2186" i="4"/>
  <c r="B2187" i="4"/>
  <c r="B2188" i="4"/>
  <c r="B2189" i="4"/>
  <c r="B2190" i="4"/>
  <c r="B2191" i="4"/>
  <c r="B2192" i="4"/>
  <c r="B2193" i="4"/>
  <c r="B2194" i="4"/>
  <c r="B2195" i="4"/>
  <c r="B2196" i="4"/>
  <c r="B2197" i="4"/>
  <c r="B2198" i="4"/>
  <c r="B2199" i="4"/>
  <c r="B2200" i="4"/>
  <c r="B2201" i="4"/>
  <c r="B2202" i="4"/>
  <c r="B2203" i="4"/>
  <c r="B2204" i="4"/>
  <c r="B2205" i="4"/>
  <c r="B2206" i="4"/>
  <c r="B2207" i="4"/>
  <c r="B2208" i="4"/>
  <c r="B2209" i="4"/>
  <c r="B2210" i="4"/>
  <c r="B2211" i="4"/>
  <c r="B2212" i="4"/>
  <c r="B2213" i="4"/>
  <c r="B2214" i="4"/>
  <c r="B2215" i="4"/>
  <c r="B2216" i="4"/>
  <c r="B2217" i="4"/>
  <c r="B2218" i="4"/>
  <c r="B2219" i="4"/>
  <c r="B2220" i="4"/>
  <c r="B2221" i="4"/>
  <c r="B2222" i="4"/>
  <c r="B2223" i="4"/>
  <c r="B2224" i="4"/>
  <c r="B2225" i="4"/>
  <c r="B2226" i="4"/>
  <c r="B2227" i="4"/>
  <c r="B2228" i="4"/>
  <c r="B2229" i="4"/>
  <c r="B2230" i="4"/>
  <c r="B2231" i="4"/>
  <c r="B2232" i="4"/>
  <c r="B2233" i="4"/>
  <c r="B2234" i="4"/>
  <c r="B2235" i="4"/>
  <c r="B2236" i="4"/>
  <c r="B2237" i="4"/>
  <c r="B2238" i="4"/>
  <c r="B2239" i="4"/>
  <c r="B2240" i="4"/>
  <c r="B2241" i="4"/>
  <c r="B2242" i="4"/>
  <c r="B2243" i="4"/>
  <c r="B2244" i="4"/>
  <c r="B2245" i="4"/>
  <c r="B2246" i="4"/>
  <c r="B2247" i="4"/>
  <c r="B2248" i="4"/>
  <c r="B2249" i="4"/>
  <c r="B2250" i="4"/>
  <c r="B2251" i="4"/>
  <c r="B2252" i="4"/>
  <c r="B2253" i="4"/>
  <c r="B2254" i="4"/>
  <c r="B2255" i="4"/>
  <c r="B2256" i="4"/>
  <c r="B2257" i="4"/>
  <c r="B2258" i="4"/>
  <c r="B2259" i="4"/>
  <c r="B2260" i="4"/>
  <c r="B2261" i="4"/>
  <c r="B2262" i="4"/>
  <c r="B2263" i="4"/>
  <c r="B2264" i="4"/>
  <c r="B2265" i="4"/>
  <c r="B2266" i="4"/>
  <c r="B2267" i="4"/>
  <c r="B2268" i="4"/>
  <c r="B2269" i="4"/>
  <c r="B2270" i="4"/>
  <c r="B2271" i="4"/>
  <c r="B2272" i="4"/>
  <c r="B2273" i="4"/>
  <c r="B2274" i="4"/>
  <c r="B2275" i="4"/>
  <c r="B2276" i="4"/>
  <c r="B2277" i="4"/>
  <c r="B2278" i="4"/>
  <c r="B2279" i="4"/>
  <c r="B2280" i="4"/>
  <c r="B2281" i="4"/>
  <c r="B2282" i="4"/>
  <c r="B2283" i="4"/>
  <c r="B2284" i="4"/>
  <c r="B2285" i="4"/>
  <c r="B2286" i="4"/>
  <c r="B2287" i="4"/>
  <c r="B2288" i="4"/>
  <c r="B2289" i="4"/>
  <c r="B2290" i="4"/>
  <c r="B2291" i="4"/>
  <c r="B2292" i="4"/>
  <c r="B2293" i="4"/>
  <c r="B2294" i="4"/>
  <c r="B2295" i="4"/>
  <c r="B2296" i="4"/>
  <c r="B2297" i="4"/>
  <c r="B2298" i="4"/>
  <c r="B2299" i="4"/>
  <c r="B2300" i="4"/>
  <c r="B2301" i="4"/>
  <c r="B2302" i="4"/>
  <c r="B2303" i="4"/>
  <c r="B2304" i="4"/>
  <c r="B2305" i="4"/>
  <c r="B2306" i="4"/>
  <c r="B2307" i="4"/>
  <c r="B2308" i="4"/>
  <c r="B2309" i="4"/>
  <c r="B2310" i="4"/>
  <c r="B2311" i="4"/>
  <c r="B2312" i="4"/>
  <c r="B2313" i="4"/>
  <c r="B2314" i="4"/>
  <c r="B2315" i="4"/>
  <c r="B2316" i="4"/>
  <c r="B2317" i="4"/>
  <c r="B2318" i="4"/>
  <c r="B2319" i="4"/>
  <c r="B2320" i="4"/>
  <c r="B2321" i="4"/>
  <c r="B2322" i="4"/>
  <c r="B2323" i="4"/>
  <c r="B2324" i="4"/>
  <c r="B2325" i="4"/>
  <c r="B2326" i="4"/>
  <c r="B2327" i="4"/>
  <c r="B2328" i="4"/>
  <c r="B2329" i="4"/>
  <c r="B2330" i="4"/>
  <c r="B2331" i="4"/>
  <c r="B2332" i="4"/>
  <c r="B2333" i="4"/>
  <c r="B2334" i="4"/>
  <c r="B2335" i="4"/>
  <c r="B2336" i="4"/>
  <c r="B2337" i="4"/>
  <c r="B2338" i="4"/>
  <c r="B2339" i="4"/>
  <c r="B2340" i="4"/>
  <c r="B2341" i="4"/>
  <c r="B2342" i="4"/>
  <c r="B2343" i="4"/>
  <c r="B2344" i="4"/>
  <c r="B2345" i="4"/>
  <c r="B2346" i="4"/>
  <c r="B2347" i="4"/>
  <c r="B2348" i="4"/>
  <c r="B2349" i="4"/>
  <c r="B2350" i="4"/>
  <c r="B2351" i="4"/>
  <c r="B2352" i="4"/>
  <c r="B2353" i="4"/>
  <c r="B2354" i="4"/>
  <c r="B2355" i="4"/>
  <c r="B2356" i="4"/>
  <c r="B2357" i="4"/>
  <c r="B2358" i="4"/>
  <c r="B2359" i="4"/>
  <c r="B2360" i="4"/>
  <c r="B2361" i="4"/>
  <c r="B2362" i="4"/>
  <c r="B2363" i="4"/>
  <c r="B2364" i="4"/>
  <c r="B2365" i="4"/>
  <c r="B2366" i="4"/>
  <c r="B2367" i="4"/>
  <c r="B2368" i="4"/>
  <c r="B2369" i="4"/>
  <c r="B2370" i="4"/>
  <c r="B2371" i="4"/>
  <c r="B2372" i="4"/>
  <c r="B2373" i="4"/>
  <c r="B2374" i="4"/>
  <c r="B2375" i="4"/>
  <c r="B2376" i="4"/>
  <c r="B2377" i="4"/>
  <c r="B2378" i="4"/>
  <c r="B2379" i="4"/>
  <c r="B2380" i="4"/>
  <c r="B2381" i="4"/>
  <c r="B2382" i="4"/>
  <c r="B2383" i="4"/>
  <c r="B2384" i="4"/>
  <c r="B2385" i="4"/>
  <c r="B2386" i="4"/>
  <c r="B2387" i="4"/>
  <c r="B2388" i="4"/>
  <c r="B2389" i="4"/>
  <c r="B2390" i="4"/>
  <c r="B2391" i="4"/>
  <c r="B2392" i="4"/>
  <c r="B2393" i="4"/>
  <c r="B2394" i="4"/>
  <c r="B2395" i="4"/>
  <c r="B2396" i="4"/>
  <c r="B2397" i="4"/>
  <c r="B2398" i="4"/>
  <c r="B2399" i="4"/>
  <c r="B2400" i="4"/>
  <c r="B2401" i="4"/>
  <c r="B2402" i="4"/>
  <c r="B2403" i="4"/>
  <c r="B2404" i="4"/>
  <c r="B2405" i="4"/>
  <c r="B2406" i="4"/>
  <c r="B2407" i="4"/>
  <c r="B2408" i="4"/>
  <c r="B2409" i="4"/>
  <c r="B2410" i="4"/>
  <c r="B2411" i="4"/>
  <c r="B2412" i="4"/>
  <c r="B2413" i="4"/>
  <c r="B2414" i="4"/>
  <c r="B2415" i="4"/>
  <c r="B2416" i="4"/>
  <c r="B2417" i="4"/>
  <c r="B2418" i="4"/>
  <c r="B2419" i="4"/>
  <c r="B2420" i="4"/>
  <c r="B2421" i="4"/>
  <c r="B2422" i="4"/>
  <c r="B2423" i="4"/>
  <c r="B2424" i="4"/>
  <c r="B2425" i="4"/>
  <c r="B2426" i="4"/>
  <c r="B2427" i="4"/>
  <c r="B2428" i="4"/>
  <c r="B2429" i="4"/>
  <c r="B2430" i="4"/>
  <c r="B2431" i="4"/>
  <c r="B2432" i="4"/>
  <c r="B2433" i="4"/>
  <c r="B2434" i="4"/>
  <c r="B2435" i="4"/>
  <c r="B2436" i="4"/>
  <c r="B2437" i="4"/>
  <c r="B2438" i="4"/>
  <c r="B2439" i="4"/>
  <c r="B2440" i="4"/>
  <c r="B2441" i="4"/>
  <c r="B2442" i="4"/>
  <c r="B2443" i="4"/>
  <c r="B2444" i="4"/>
  <c r="B2445" i="4"/>
  <c r="B2446" i="4"/>
  <c r="B2447" i="4"/>
  <c r="B2448" i="4"/>
  <c r="B2449" i="4"/>
  <c r="B2450" i="4"/>
  <c r="B2451" i="4"/>
  <c r="B2452" i="4"/>
  <c r="B2453" i="4"/>
  <c r="B2454" i="4"/>
  <c r="B2455" i="4"/>
  <c r="B2456" i="4"/>
  <c r="B2457" i="4"/>
  <c r="B2458" i="4"/>
  <c r="B2459" i="4"/>
  <c r="B2460" i="4"/>
  <c r="B2461" i="4"/>
  <c r="B2462" i="4"/>
  <c r="B2463" i="4"/>
  <c r="B2464" i="4"/>
  <c r="B2465" i="4"/>
  <c r="B2466" i="4"/>
  <c r="B2467" i="4"/>
  <c r="B2468" i="4"/>
  <c r="B2469" i="4"/>
  <c r="B2470" i="4"/>
  <c r="B2471" i="4"/>
  <c r="B2472" i="4"/>
  <c r="B2473" i="4"/>
  <c r="B2474" i="4"/>
  <c r="B2475" i="4"/>
  <c r="B2476" i="4"/>
  <c r="B2477" i="4"/>
  <c r="B2478" i="4"/>
  <c r="B2479" i="4"/>
  <c r="B2480" i="4"/>
  <c r="B2481" i="4"/>
  <c r="B2482" i="4"/>
  <c r="B2483" i="4"/>
  <c r="B2484" i="4"/>
  <c r="B2485" i="4"/>
  <c r="B2486" i="4"/>
  <c r="B2487" i="4"/>
  <c r="B2488" i="4"/>
  <c r="B2489" i="4"/>
  <c r="B2490" i="4"/>
  <c r="B2491" i="4"/>
  <c r="B2492" i="4"/>
  <c r="B2493" i="4"/>
  <c r="B2494" i="4"/>
  <c r="B2495" i="4"/>
  <c r="B2496" i="4"/>
  <c r="B2497" i="4"/>
  <c r="B2498" i="4"/>
  <c r="B2499" i="4"/>
  <c r="B2500" i="4"/>
  <c r="B2501" i="4"/>
  <c r="B2502" i="4"/>
  <c r="B2503" i="4"/>
  <c r="B2504" i="4"/>
  <c r="B2505" i="4"/>
  <c r="B2506" i="4"/>
  <c r="B2507" i="4"/>
  <c r="B2508" i="4"/>
  <c r="B2509" i="4"/>
  <c r="B2510" i="4"/>
  <c r="B2511" i="4"/>
  <c r="B2512" i="4"/>
  <c r="B2513" i="4"/>
  <c r="B2514" i="4"/>
  <c r="B2515" i="4"/>
  <c r="B2516" i="4"/>
  <c r="B2517" i="4"/>
  <c r="B2518" i="4"/>
  <c r="B2519" i="4"/>
  <c r="B2520" i="4"/>
  <c r="B2521" i="4"/>
  <c r="B2522" i="4"/>
  <c r="B2523" i="4"/>
  <c r="B2524" i="4"/>
  <c r="B2525" i="4"/>
  <c r="B2526" i="4"/>
  <c r="B2527" i="4"/>
  <c r="B2528" i="4"/>
  <c r="B2529" i="4"/>
  <c r="B2530" i="4"/>
  <c r="B2531" i="4"/>
  <c r="B2532" i="4"/>
  <c r="B2533" i="4"/>
  <c r="B2534" i="4"/>
  <c r="B2535" i="4"/>
  <c r="B2536" i="4"/>
  <c r="B2537" i="4"/>
  <c r="B2538" i="4"/>
  <c r="B2539" i="4"/>
  <c r="B2540" i="4"/>
  <c r="B2541" i="4"/>
  <c r="B2542" i="4"/>
  <c r="B2543" i="4"/>
  <c r="B2544" i="4"/>
  <c r="B2545" i="4"/>
  <c r="B2546" i="4"/>
  <c r="B2547" i="4"/>
  <c r="B2548" i="4"/>
  <c r="B2549" i="4"/>
  <c r="B2550" i="4"/>
  <c r="B2551" i="4"/>
  <c r="B2552" i="4"/>
  <c r="B2553" i="4"/>
  <c r="B2554" i="4"/>
  <c r="B2555" i="4"/>
  <c r="B2556" i="4"/>
  <c r="B2557" i="4"/>
  <c r="B2558" i="4"/>
  <c r="B2559" i="4"/>
  <c r="B2560" i="4"/>
  <c r="B2561" i="4"/>
  <c r="B2562" i="4"/>
  <c r="B2563" i="4"/>
  <c r="B2564" i="4"/>
  <c r="B2565" i="4"/>
  <c r="B2566" i="4"/>
  <c r="B2567" i="4"/>
  <c r="B2568" i="4"/>
  <c r="B2569" i="4"/>
  <c r="B2570" i="4"/>
  <c r="B2571" i="4"/>
  <c r="B2572" i="4"/>
  <c r="B2573" i="4"/>
  <c r="B2574" i="4"/>
  <c r="B2575" i="4"/>
  <c r="B2576" i="4"/>
  <c r="B2577" i="4"/>
  <c r="B2578" i="4"/>
  <c r="B2579" i="4"/>
  <c r="B2580" i="4"/>
  <c r="B2581" i="4"/>
  <c r="B2582" i="4"/>
  <c r="B2583" i="4"/>
  <c r="B2584" i="4"/>
  <c r="B2585" i="4"/>
  <c r="B2586" i="4"/>
  <c r="B2587" i="4"/>
  <c r="B2588" i="4"/>
  <c r="B2589" i="4"/>
  <c r="B2590" i="4"/>
  <c r="B2591" i="4"/>
  <c r="B2592" i="4"/>
  <c r="B2593" i="4"/>
  <c r="B2594" i="4"/>
  <c r="B2595" i="4"/>
  <c r="B2596" i="4"/>
  <c r="B2597" i="4"/>
  <c r="B2598" i="4"/>
  <c r="B2599" i="4"/>
  <c r="B2600" i="4"/>
  <c r="B2601" i="4"/>
  <c r="B2602" i="4"/>
  <c r="B2603" i="4"/>
  <c r="B2604" i="4"/>
  <c r="B2605" i="4"/>
  <c r="B2606" i="4"/>
  <c r="B2607" i="4"/>
  <c r="B2608" i="4"/>
  <c r="B2609" i="4"/>
  <c r="B2610" i="4"/>
  <c r="B2611" i="4"/>
  <c r="B2612" i="4"/>
  <c r="B2613" i="4"/>
  <c r="B2614" i="4"/>
  <c r="B2615" i="4"/>
  <c r="B2616" i="4"/>
  <c r="B2617" i="4"/>
  <c r="B2618" i="4"/>
  <c r="B2619" i="4"/>
  <c r="B2620" i="4"/>
  <c r="B2621" i="4"/>
  <c r="B2622" i="4"/>
  <c r="B2623" i="4"/>
  <c r="B2624" i="4"/>
  <c r="B2625" i="4"/>
  <c r="B2626" i="4"/>
  <c r="B2627" i="4"/>
  <c r="B2628" i="4"/>
  <c r="B2629" i="4"/>
  <c r="B2630" i="4"/>
  <c r="B2631" i="4"/>
  <c r="B2632" i="4"/>
  <c r="B2633" i="4"/>
  <c r="B2634" i="4"/>
  <c r="B2635" i="4"/>
  <c r="B2636" i="4"/>
  <c r="B2637" i="4"/>
  <c r="B2638" i="4"/>
  <c r="B2639" i="4"/>
  <c r="B2640" i="4"/>
  <c r="B2641" i="4"/>
  <c r="B2642" i="4"/>
  <c r="B2643" i="4"/>
  <c r="B2644" i="4"/>
  <c r="B2645" i="4"/>
  <c r="B2646" i="4"/>
  <c r="B2647" i="4"/>
  <c r="B2648" i="4"/>
  <c r="B2649" i="4"/>
  <c r="B2650" i="4"/>
  <c r="B2651" i="4"/>
  <c r="B2652" i="4"/>
  <c r="B2653" i="4"/>
  <c r="B2654" i="4"/>
  <c r="B2655" i="4"/>
  <c r="B2656" i="4"/>
  <c r="B2657" i="4"/>
  <c r="B2658" i="4"/>
  <c r="B2659" i="4"/>
  <c r="B2660" i="4"/>
  <c r="B2661" i="4"/>
  <c r="B2662" i="4"/>
  <c r="B2663" i="4"/>
  <c r="B2664" i="4"/>
  <c r="B2665" i="4"/>
  <c r="B2666" i="4"/>
  <c r="B2667" i="4"/>
  <c r="B2668" i="4"/>
  <c r="B2669" i="4"/>
  <c r="B2670" i="4"/>
  <c r="B2671" i="4"/>
  <c r="B2672" i="4"/>
  <c r="B2673" i="4"/>
  <c r="B2674" i="4"/>
  <c r="B2675" i="4"/>
  <c r="B2676" i="4"/>
  <c r="B2677" i="4"/>
  <c r="B2678" i="4"/>
  <c r="B2679" i="4"/>
  <c r="B2680" i="4"/>
  <c r="B2681" i="4"/>
  <c r="B2682" i="4"/>
  <c r="B2683" i="4"/>
  <c r="B2684" i="4"/>
  <c r="B2685" i="4"/>
  <c r="B2686" i="4"/>
  <c r="B2687" i="4"/>
  <c r="B2688" i="4"/>
  <c r="B2689" i="4"/>
  <c r="B2690" i="4"/>
  <c r="B2691" i="4"/>
  <c r="B2692" i="4"/>
  <c r="B2693" i="4"/>
  <c r="B2694" i="4"/>
  <c r="B2695" i="4"/>
  <c r="B2696" i="4"/>
  <c r="B2697" i="4"/>
  <c r="B2698" i="4"/>
  <c r="B2699" i="4"/>
  <c r="B2700" i="4"/>
  <c r="B2701" i="4"/>
  <c r="B2702" i="4"/>
  <c r="B2703" i="4"/>
  <c r="B2704" i="4"/>
  <c r="B2705" i="4"/>
  <c r="B2706" i="4"/>
  <c r="B2707" i="4"/>
  <c r="B2708" i="4"/>
  <c r="B2709" i="4"/>
  <c r="B2710" i="4"/>
  <c r="B2711" i="4"/>
  <c r="B2712" i="4"/>
  <c r="B2713" i="4"/>
  <c r="B2714" i="4"/>
  <c r="B2715" i="4"/>
  <c r="B2716" i="4"/>
  <c r="B2717" i="4"/>
  <c r="B2718" i="4"/>
  <c r="B2719" i="4"/>
  <c r="B2720" i="4"/>
  <c r="B2721" i="4"/>
  <c r="B2722" i="4"/>
  <c r="B2723" i="4"/>
  <c r="B2724" i="4"/>
  <c r="B2725" i="4"/>
  <c r="B2726" i="4"/>
  <c r="B2727" i="4"/>
  <c r="B2728" i="4"/>
  <c r="B2729" i="4"/>
  <c r="B2730" i="4"/>
  <c r="B2731" i="4"/>
  <c r="B2732" i="4"/>
  <c r="B2733" i="4"/>
  <c r="B2734" i="4"/>
  <c r="B2735" i="4"/>
  <c r="B2736" i="4"/>
  <c r="B2737" i="4"/>
  <c r="B2738" i="4"/>
  <c r="B2739" i="4"/>
  <c r="B2740" i="4"/>
  <c r="B2741" i="4"/>
  <c r="B2742" i="4"/>
  <c r="B2743" i="4"/>
  <c r="B2744" i="4"/>
  <c r="B2745" i="4"/>
  <c r="B2746" i="4"/>
  <c r="B2747" i="4"/>
  <c r="B2748" i="4"/>
  <c r="B2749" i="4"/>
  <c r="B2750" i="4"/>
  <c r="B2751" i="4"/>
  <c r="B2752" i="4"/>
  <c r="B2753" i="4"/>
  <c r="B2754" i="4"/>
  <c r="B2755" i="4"/>
  <c r="B2756" i="4"/>
  <c r="B2757" i="4"/>
  <c r="B2758" i="4"/>
  <c r="B2759" i="4"/>
  <c r="B2760" i="4"/>
  <c r="B2761" i="4"/>
  <c r="B2762" i="4"/>
  <c r="B2763" i="4"/>
  <c r="B2764" i="4"/>
  <c r="B2765" i="4"/>
  <c r="B2766" i="4"/>
  <c r="B2767" i="4"/>
  <c r="B2768" i="4"/>
  <c r="B2769" i="4"/>
  <c r="B2770" i="4"/>
  <c r="B2771" i="4"/>
  <c r="B2772" i="4"/>
  <c r="B2773" i="4"/>
  <c r="B2774" i="4"/>
  <c r="B2775" i="4"/>
  <c r="B2776" i="4"/>
  <c r="B2777" i="4"/>
  <c r="B2778" i="4"/>
  <c r="B2779" i="4"/>
  <c r="B2780" i="4"/>
  <c r="B2781" i="4"/>
  <c r="B2782" i="4"/>
  <c r="B2783" i="4"/>
  <c r="B2784" i="4"/>
  <c r="B2785" i="4"/>
  <c r="B2786" i="4"/>
  <c r="B2787" i="4"/>
  <c r="B2788" i="4"/>
  <c r="B2789" i="4"/>
  <c r="B2790" i="4"/>
  <c r="B2791" i="4"/>
  <c r="B2792" i="4"/>
  <c r="B2793" i="4"/>
  <c r="B2794" i="4"/>
  <c r="B2795" i="4"/>
  <c r="B2796" i="4"/>
  <c r="B2797" i="4"/>
  <c r="B2798" i="4"/>
  <c r="B2799" i="4"/>
  <c r="B2800" i="4"/>
  <c r="B2801" i="4"/>
  <c r="B2802" i="4"/>
  <c r="B2803" i="4"/>
  <c r="B2804" i="4"/>
  <c r="B2805" i="4"/>
  <c r="B2806" i="4"/>
  <c r="B2807" i="4"/>
  <c r="B2808" i="4"/>
  <c r="B2809" i="4"/>
  <c r="B2810" i="4"/>
  <c r="B2811" i="4"/>
  <c r="B2812" i="4"/>
  <c r="B2813" i="4"/>
  <c r="B2814" i="4"/>
  <c r="B2815" i="4"/>
  <c r="B2816" i="4"/>
  <c r="B2817" i="4"/>
  <c r="B2818" i="4"/>
  <c r="B2819" i="4"/>
  <c r="B2820" i="4"/>
  <c r="B2821" i="4"/>
  <c r="B2822" i="4"/>
  <c r="B2823" i="4"/>
  <c r="B2824" i="4"/>
  <c r="B2825" i="4"/>
  <c r="B2826" i="4"/>
  <c r="B2827" i="4"/>
  <c r="B2828" i="4"/>
  <c r="B2829" i="4"/>
  <c r="B2830" i="4"/>
  <c r="B2831" i="4"/>
  <c r="B2832" i="4"/>
  <c r="B2833" i="4"/>
  <c r="B2834" i="4"/>
  <c r="B2835" i="4"/>
  <c r="B2836" i="4"/>
  <c r="B2837" i="4"/>
  <c r="B2838" i="4"/>
  <c r="B2839" i="4"/>
  <c r="B2840" i="4"/>
  <c r="B2841" i="4"/>
  <c r="B2842" i="4"/>
  <c r="B2843" i="4"/>
  <c r="B2844" i="4"/>
  <c r="B2845" i="4"/>
  <c r="B2846" i="4"/>
  <c r="B2847" i="4"/>
  <c r="B2848" i="4"/>
  <c r="B2849" i="4"/>
  <c r="B2850" i="4"/>
  <c r="B2851" i="4"/>
  <c r="B2852" i="4"/>
  <c r="B2853" i="4"/>
  <c r="B2854" i="4"/>
  <c r="B2855" i="4"/>
  <c r="B2856" i="4"/>
  <c r="B2857" i="4"/>
  <c r="B2858" i="4"/>
  <c r="B2859" i="4"/>
  <c r="B2860" i="4"/>
  <c r="B2861" i="4"/>
  <c r="B2862" i="4"/>
  <c r="B2863" i="4"/>
  <c r="B2864" i="4"/>
  <c r="B2865" i="4"/>
  <c r="B2866" i="4"/>
  <c r="B2867" i="4"/>
  <c r="B2868" i="4"/>
  <c r="B2869" i="4"/>
  <c r="B2870" i="4"/>
  <c r="B2871" i="4"/>
  <c r="B2872" i="4"/>
  <c r="B2873" i="4"/>
  <c r="B2874" i="4"/>
  <c r="B2875" i="4"/>
  <c r="B2876" i="4"/>
  <c r="B2877" i="4"/>
  <c r="B2878" i="4"/>
  <c r="B2879" i="4"/>
  <c r="B2880" i="4"/>
  <c r="B2881" i="4"/>
  <c r="B2882" i="4"/>
  <c r="B2883" i="4"/>
  <c r="B2884" i="4"/>
  <c r="B2885" i="4"/>
  <c r="B2886" i="4"/>
  <c r="B2887" i="4"/>
  <c r="B2888" i="4"/>
  <c r="B2889" i="4"/>
  <c r="B2890" i="4"/>
  <c r="B2891" i="4"/>
  <c r="B2892" i="4"/>
  <c r="B2893" i="4"/>
  <c r="B2894" i="4"/>
  <c r="B2895" i="4"/>
  <c r="B2896" i="4"/>
  <c r="B2897" i="4"/>
  <c r="B2898" i="4"/>
  <c r="B2899" i="4"/>
  <c r="B2900" i="4"/>
  <c r="B2901" i="4"/>
  <c r="B2902" i="4"/>
  <c r="B2903" i="4"/>
  <c r="B2904" i="4"/>
  <c r="B2905" i="4"/>
  <c r="B2906" i="4"/>
  <c r="B2907" i="4"/>
  <c r="B2908" i="4"/>
  <c r="B2909" i="4"/>
  <c r="B2910" i="4"/>
  <c r="B2911" i="4"/>
  <c r="B2912" i="4"/>
  <c r="B2913" i="4"/>
  <c r="B2914" i="4"/>
  <c r="B2915" i="4"/>
  <c r="B2916" i="4"/>
  <c r="B2917" i="4"/>
  <c r="B2918" i="4"/>
  <c r="B2919" i="4"/>
  <c r="B2920" i="4"/>
  <c r="B2921" i="4"/>
  <c r="B2922" i="4"/>
  <c r="B2923" i="4"/>
  <c r="B2924" i="4"/>
  <c r="B2925" i="4"/>
  <c r="B2926" i="4"/>
  <c r="B2927" i="4"/>
  <c r="B2928" i="4"/>
  <c r="B2929" i="4"/>
  <c r="B2930" i="4"/>
  <c r="B2931" i="4"/>
  <c r="B2932" i="4"/>
  <c r="B2933" i="4"/>
  <c r="B2934" i="4"/>
  <c r="B2935" i="4"/>
  <c r="B2936" i="4"/>
  <c r="B2937" i="4"/>
  <c r="B2938" i="4"/>
  <c r="B2939" i="4"/>
  <c r="B2940" i="4"/>
  <c r="B2941" i="4"/>
  <c r="B2942" i="4"/>
  <c r="B2943" i="4"/>
  <c r="B2944" i="4"/>
  <c r="B2945" i="4"/>
  <c r="B2946" i="4"/>
  <c r="B2947" i="4"/>
  <c r="B2948" i="4"/>
  <c r="B2949" i="4"/>
  <c r="B2950" i="4"/>
  <c r="B2951" i="4"/>
  <c r="B2952" i="4"/>
  <c r="B2953" i="4"/>
  <c r="B2954" i="4"/>
  <c r="B2955" i="4"/>
  <c r="B2956" i="4"/>
  <c r="B2957" i="4"/>
  <c r="B2958" i="4"/>
  <c r="B2959" i="4"/>
  <c r="B2960" i="4"/>
  <c r="B2961" i="4"/>
  <c r="B2962" i="4"/>
  <c r="B2963" i="4"/>
  <c r="B2964" i="4"/>
  <c r="B2965" i="4"/>
  <c r="B2966" i="4"/>
  <c r="B2967" i="4"/>
  <c r="B2968" i="4"/>
  <c r="B2969" i="4"/>
  <c r="B2970" i="4"/>
  <c r="B2971" i="4"/>
  <c r="B2972" i="4"/>
  <c r="B2973" i="4"/>
  <c r="B2974" i="4"/>
  <c r="B2975" i="4"/>
  <c r="B2976" i="4"/>
  <c r="B2977" i="4"/>
  <c r="B2978" i="4"/>
  <c r="B2979" i="4"/>
  <c r="B2980" i="4"/>
  <c r="B2981" i="4"/>
  <c r="B2982" i="4"/>
  <c r="B2983" i="4"/>
  <c r="B2984" i="4"/>
  <c r="B2985" i="4"/>
  <c r="B2986" i="4"/>
  <c r="B2987" i="4"/>
  <c r="B2988" i="4"/>
  <c r="B2989" i="4"/>
  <c r="B2990" i="4"/>
  <c r="B2991" i="4"/>
  <c r="B2992" i="4"/>
  <c r="B2993" i="4"/>
  <c r="B2994" i="4"/>
  <c r="B2995" i="4"/>
  <c r="B2996" i="4"/>
  <c r="B2997" i="4"/>
  <c r="B2998" i="4"/>
  <c r="B2999" i="4"/>
  <c r="B3000" i="4"/>
  <c r="B3001" i="4"/>
  <c r="B3002" i="4"/>
  <c r="B3003" i="4"/>
  <c r="B3004" i="4"/>
  <c r="B3005" i="4"/>
  <c r="B3006" i="4"/>
  <c r="B3007" i="4"/>
  <c r="B3008" i="4"/>
  <c r="B9" i="4"/>
  <c r="E10" i="9"/>
  <c r="F10" i="9" s="1"/>
  <c r="E11" i="9"/>
  <c r="E12" i="9"/>
  <c r="F12" i="9" s="1"/>
  <c r="K12" i="9" s="1" a="1"/>
  <c r="K12" i="9" s="1"/>
  <c r="E13" i="9"/>
  <c r="F13" i="9" s="1"/>
  <c r="E14" i="9"/>
  <c r="F14" i="9" s="1"/>
  <c r="E15" i="9"/>
  <c r="F15" i="9" s="1"/>
  <c r="E16" i="9"/>
  <c r="E17" i="9"/>
  <c r="E18" i="9"/>
  <c r="E19" i="9"/>
  <c r="E20" i="9"/>
  <c r="E21" i="9"/>
  <c r="E22" i="9"/>
  <c r="E23" i="9"/>
  <c r="E24" i="9"/>
  <c r="F24" i="9" s="1"/>
  <c r="E25" i="9"/>
  <c r="E26" i="9"/>
  <c r="E27" i="9"/>
  <c r="E28" i="9"/>
  <c r="F28" i="9" s="1"/>
  <c r="E29" i="9"/>
  <c r="F29" i="9" s="1"/>
  <c r="E30" i="9"/>
  <c r="E31" i="9"/>
  <c r="F31" i="9" s="1"/>
  <c r="E32" i="9"/>
  <c r="E33" i="9"/>
  <c r="E34" i="9"/>
  <c r="E35" i="9"/>
  <c r="E36" i="9"/>
  <c r="E37" i="9"/>
  <c r="E38" i="9"/>
  <c r="E39" i="9"/>
  <c r="E40" i="9"/>
  <c r="E41" i="9"/>
  <c r="E42" i="9"/>
  <c r="F42" i="9" s="1"/>
  <c r="E43" i="9"/>
  <c r="F43" i="9" s="1"/>
  <c r="E44" i="9"/>
  <c r="E45" i="9"/>
  <c r="E46" i="9"/>
  <c r="E47" i="9"/>
  <c r="E48" i="9"/>
  <c r="E49" i="9"/>
  <c r="F49" i="9" s="1"/>
  <c r="E50" i="9"/>
  <c r="E51" i="9"/>
  <c r="F51" i="9" s="1"/>
  <c r="E52" i="9"/>
  <c r="E53" i="9"/>
  <c r="E54" i="9"/>
  <c r="E55" i="9"/>
  <c r="F55" i="9" s="1"/>
  <c r="E56" i="9"/>
  <c r="E57" i="9"/>
  <c r="F57" i="9" s="1"/>
  <c r="E58" i="9"/>
  <c r="E59" i="9"/>
  <c r="E60" i="9"/>
  <c r="E61" i="9"/>
  <c r="E62" i="9"/>
  <c r="E63" i="9"/>
  <c r="F63" i="9" s="1"/>
  <c r="E64" i="9"/>
  <c r="E65" i="9"/>
  <c r="E66" i="9"/>
  <c r="E67" i="9"/>
  <c r="E68" i="9"/>
  <c r="E69" i="9"/>
  <c r="E70" i="9"/>
  <c r="E71" i="9"/>
  <c r="E72" i="9"/>
  <c r="E73" i="9"/>
  <c r="E74" i="9"/>
  <c r="E75" i="9"/>
  <c r="E76" i="9"/>
  <c r="E77" i="9"/>
  <c r="F77" i="9" s="1"/>
  <c r="E78" i="9"/>
  <c r="F78" i="9" s="1"/>
  <c r="E79" i="9"/>
  <c r="F79" i="9" s="1"/>
  <c r="E80" i="9"/>
  <c r="E81" i="9"/>
  <c r="E82" i="9"/>
  <c r="E83" i="9"/>
  <c r="E84" i="9"/>
  <c r="F84" i="9" s="1"/>
  <c r="E85" i="9"/>
  <c r="F85" i="9" s="1"/>
  <c r="E86" i="9"/>
  <c r="E87" i="9"/>
  <c r="E88" i="9"/>
  <c r="E89" i="9"/>
  <c r="E90" i="9"/>
  <c r="E91" i="9"/>
  <c r="E92" i="9"/>
  <c r="E93" i="9"/>
  <c r="F93" i="9" s="1"/>
  <c r="E94" i="9"/>
  <c r="E95" i="9"/>
  <c r="E96" i="9"/>
  <c r="F96" i="9" s="1"/>
  <c r="E97" i="9"/>
  <c r="F97" i="9" s="1"/>
  <c r="E98" i="9"/>
  <c r="E99" i="9"/>
  <c r="F99" i="9" s="1"/>
  <c r="E100" i="9"/>
  <c r="E101" i="9"/>
  <c r="E102" i="9"/>
  <c r="E103" i="9"/>
  <c r="E104" i="9"/>
  <c r="E105" i="9"/>
  <c r="E106" i="9"/>
  <c r="E107" i="9"/>
  <c r="F107" i="9" s="1"/>
  <c r="E108" i="9"/>
  <c r="E109" i="9"/>
  <c r="E110" i="9"/>
  <c r="E111" i="9"/>
  <c r="E112" i="9"/>
  <c r="F112" i="9" s="1"/>
  <c r="E113" i="9"/>
  <c r="F113" i="9" s="1"/>
  <c r="E114" i="9"/>
  <c r="E115" i="9"/>
  <c r="E116" i="9"/>
  <c r="E117" i="9"/>
  <c r="E118" i="9"/>
  <c r="E119" i="9"/>
  <c r="E120" i="9"/>
  <c r="E121" i="9"/>
  <c r="E122" i="9"/>
  <c r="F122" i="9" s="1"/>
  <c r="E123" i="9"/>
  <c r="E124" i="9"/>
  <c r="E125" i="9"/>
  <c r="E126" i="9"/>
  <c r="E127" i="9"/>
  <c r="F127" i="9" s="1"/>
  <c r="E128" i="9"/>
  <c r="E129" i="9"/>
  <c r="E130" i="9"/>
  <c r="E131" i="9"/>
  <c r="E132" i="9"/>
  <c r="E133" i="9"/>
  <c r="E134" i="9"/>
  <c r="E135" i="9"/>
  <c r="F135" i="9" s="1"/>
  <c r="E136" i="9"/>
  <c r="F136" i="9" s="1"/>
  <c r="E137" i="9"/>
  <c r="E138" i="9"/>
  <c r="E139" i="9"/>
  <c r="F139" i="9" s="1"/>
  <c r="E140" i="9"/>
  <c r="F140" i="9" s="1"/>
  <c r="E141" i="9"/>
  <c r="F141" i="9" s="1"/>
  <c r="E142" i="9"/>
  <c r="E143" i="9"/>
  <c r="E144" i="9"/>
  <c r="E145" i="9"/>
  <c r="F145" i="9" s="1"/>
  <c r="E146" i="9"/>
  <c r="E147" i="9"/>
  <c r="E148" i="9"/>
  <c r="E149" i="9"/>
  <c r="E150" i="9"/>
  <c r="E151" i="9"/>
  <c r="E152" i="9"/>
  <c r="F152" i="9" s="1"/>
  <c r="E153" i="9"/>
  <c r="E154" i="9"/>
  <c r="F154" i="9" s="1"/>
  <c r="E155" i="9"/>
  <c r="F155" i="9" s="1"/>
  <c r="E156" i="9"/>
  <c r="E157" i="9"/>
  <c r="F157" i="9" s="1"/>
  <c r="E158" i="9"/>
  <c r="E159" i="9"/>
  <c r="E160" i="9"/>
  <c r="E161" i="9"/>
  <c r="E162" i="9"/>
  <c r="E163" i="9"/>
  <c r="E164" i="9"/>
  <c r="E165" i="9"/>
  <c r="E166" i="9"/>
  <c r="E167" i="9"/>
  <c r="E168" i="9"/>
  <c r="E169" i="9"/>
  <c r="F169" i="9" s="1"/>
  <c r="E170" i="9"/>
  <c r="E171" i="9"/>
  <c r="E172" i="9"/>
  <c r="E173" i="9"/>
  <c r="E174" i="9"/>
  <c r="E175" i="9"/>
  <c r="F175" i="9" s="1"/>
  <c r="E176" i="9"/>
  <c r="E177" i="9"/>
  <c r="E178" i="9"/>
  <c r="E179" i="9"/>
  <c r="E180" i="9"/>
  <c r="F180" i="9" s="1"/>
  <c r="E181" i="9"/>
  <c r="E182" i="9"/>
  <c r="F182" i="9" s="1"/>
  <c r="E183" i="9"/>
  <c r="F183" i="9" s="1"/>
  <c r="E184" i="9"/>
  <c r="E185" i="9"/>
  <c r="E186" i="9"/>
  <c r="E187" i="9"/>
  <c r="E188" i="9"/>
  <c r="E189" i="9"/>
  <c r="E190" i="9"/>
  <c r="E191" i="9"/>
  <c r="E192" i="9"/>
  <c r="E193" i="9"/>
  <c r="E194" i="9"/>
  <c r="E195" i="9"/>
  <c r="E196" i="9"/>
  <c r="F196" i="9" s="1"/>
  <c r="E197" i="9"/>
  <c r="F197" i="9" s="1"/>
  <c r="E198" i="9"/>
  <c r="E199" i="9"/>
  <c r="F199" i="9" s="1"/>
  <c r="E200" i="9"/>
  <c r="E201" i="9"/>
  <c r="E202" i="9"/>
  <c r="E203" i="9"/>
  <c r="E204" i="9"/>
  <c r="F204" i="9" s="1"/>
  <c r="E205" i="9"/>
  <c r="F205" i="9" s="1"/>
  <c r="E206" i="9"/>
  <c r="E207" i="9"/>
  <c r="E208" i="9"/>
  <c r="E209" i="9"/>
  <c r="E210" i="9"/>
  <c r="F210" i="9" s="1"/>
  <c r="E211" i="9"/>
  <c r="F211" i="9" s="1"/>
  <c r="E212" i="9"/>
  <c r="E213" i="9"/>
  <c r="E214" i="9"/>
  <c r="F214" i="9" s="1"/>
  <c r="E215" i="9"/>
  <c r="E216" i="9"/>
  <c r="E217" i="9"/>
  <c r="F217" i="9" s="1"/>
  <c r="E218" i="9"/>
  <c r="F218" i="9" s="1"/>
  <c r="E219" i="9"/>
  <c r="E220" i="9"/>
  <c r="E221" i="9"/>
  <c r="E222" i="9"/>
  <c r="E223" i="9"/>
  <c r="E224" i="9"/>
  <c r="F224" i="9" s="1"/>
  <c r="E225" i="9"/>
  <c r="F225" i="9" s="1"/>
  <c r="E226" i="9"/>
  <c r="E227" i="9"/>
  <c r="E228" i="9"/>
  <c r="E229" i="9"/>
  <c r="E230" i="9"/>
  <c r="E231" i="9"/>
  <c r="F231" i="9" s="1"/>
  <c r="E232" i="9"/>
  <c r="E233" i="9"/>
  <c r="F233" i="9" s="1"/>
  <c r="E234" i="9"/>
  <c r="F234" i="9" s="1"/>
  <c r="E235" i="9"/>
  <c r="E236" i="9"/>
  <c r="E237" i="9"/>
  <c r="E238" i="9"/>
  <c r="F238" i="9" s="1"/>
  <c r="E239" i="9"/>
  <c r="F239" i="9" s="1"/>
  <c r="E240" i="9"/>
  <c r="E241" i="9"/>
  <c r="E242" i="9"/>
  <c r="E243" i="9"/>
  <c r="E244" i="9"/>
  <c r="E245" i="9"/>
  <c r="E246" i="9"/>
  <c r="E247" i="9"/>
  <c r="F247" i="9" s="1"/>
  <c r="E248" i="9"/>
  <c r="F248" i="9" s="1"/>
  <c r="E249" i="9"/>
  <c r="E250" i="9"/>
  <c r="E251" i="9"/>
  <c r="E252" i="9"/>
  <c r="F252" i="9" s="1"/>
  <c r="E253" i="9"/>
  <c r="F253" i="9" s="1"/>
  <c r="E254" i="9"/>
  <c r="E255" i="9"/>
  <c r="E256" i="9"/>
  <c r="E257" i="9"/>
  <c r="E258" i="9"/>
  <c r="E259" i="9"/>
  <c r="E260" i="9"/>
  <c r="E261" i="9"/>
  <c r="F261" i="9" s="1"/>
  <c r="E262" i="9"/>
  <c r="E263" i="9"/>
  <c r="F263" i="9" s="1"/>
  <c r="E264" i="9"/>
  <c r="E265" i="9"/>
  <c r="F265" i="9" s="1"/>
  <c r="E266" i="9"/>
  <c r="E267" i="9"/>
  <c r="E268" i="9"/>
  <c r="E269" i="9"/>
  <c r="E270" i="9"/>
  <c r="E271" i="9"/>
  <c r="E272" i="9"/>
  <c r="E273" i="9"/>
  <c r="F273" i="9" s="1"/>
  <c r="K273" i="9" s="1" a="1"/>
  <c r="K273" i="9" s="1"/>
  <c r="E274" i="9"/>
  <c r="F274" i="9" s="1"/>
  <c r="E275" i="9"/>
  <c r="E276" i="9"/>
  <c r="F276" i="9" s="1"/>
  <c r="E277" i="9"/>
  <c r="E278" i="9"/>
  <c r="E279" i="9"/>
  <c r="E280" i="9"/>
  <c r="F280" i="9" s="1"/>
  <c r="E281" i="9"/>
  <c r="F281" i="9" s="1"/>
  <c r="E282" i="9"/>
  <c r="E283" i="9"/>
  <c r="F283" i="9" s="1"/>
  <c r="E284" i="9"/>
  <c r="E285" i="9"/>
  <c r="E286" i="9"/>
  <c r="E287" i="9"/>
  <c r="E288" i="9"/>
  <c r="E289" i="9"/>
  <c r="E290" i="9"/>
  <c r="E291" i="9"/>
  <c r="E292" i="9"/>
  <c r="E293" i="9"/>
  <c r="E294" i="9"/>
  <c r="F294" i="9" s="1"/>
  <c r="E295" i="9"/>
  <c r="F295" i="9" s="1"/>
  <c r="E296" i="9"/>
  <c r="E297" i="9"/>
  <c r="E298" i="9"/>
  <c r="E299" i="9"/>
  <c r="E300" i="9"/>
  <c r="E301" i="9"/>
  <c r="E302" i="9"/>
  <c r="E303" i="9"/>
  <c r="E304" i="9"/>
  <c r="E305" i="9"/>
  <c r="E306" i="9"/>
  <c r="E307" i="9"/>
  <c r="E308" i="9"/>
  <c r="F308" i="9" s="1"/>
  <c r="E309" i="9"/>
  <c r="F309" i="9" s="1"/>
  <c r="E310" i="9"/>
  <c r="E311" i="9"/>
  <c r="E312" i="9"/>
  <c r="E313" i="9"/>
  <c r="E314" i="9"/>
  <c r="E315" i="9"/>
  <c r="E316" i="9"/>
  <c r="E317" i="9"/>
  <c r="E318" i="9"/>
  <c r="E319" i="9"/>
  <c r="E320" i="9"/>
  <c r="F320" i="9" s="1"/>
  <c r="E321" i="9"/>
  <c r="E322" i="9"/>
  <c r="F322" i="9" s="1"/>
  <c r="E323" i="9"/>
  <c r="E324" i="9"/>
  <c r="E325" i="9"/>
  <c r="E326" i="9"/>
  <c r="E327" i="9"/>
  <c r="E328" i="9"/>
  <c r="E329" i="9"/>
  <c r="F329" i="9" s="1"/>
  <c r="E330" i="9"/>
  <c r="E331" i="9"/>
  <c r="F331" i="9" s="1"/>
  <c r="E332" i="9"/>
  <c r="E333" i="9"/>
  <c r="E334" i="9"/>
  <c r="E335" i="9"/>
  <c r="E336" i="9"/>
  <c r="F336" i="9" s="1"/>
  <c r="E337" i="9"/>
  <c r="F337" i="9" s="1"/>
  <c r="E338" i="9"/>
  <c r="E339" i="9"/>
  <c r="F339" i="9" s="1"/>
  <c r="E340" i="9"/>
  <c r="F340" i="9" s="1"/>
  <c r="E341" i="9"/>
  <c r="F341" i="9" s="1"/>
  <c r="E342" i="9"/>
  <c r="E343" i="9"/>
  <c r="E344" i="9"/>
  <c r="E345" i="9"/>
  <c r="E346" i="9"/>
  <c r="E347" i="9"/>
  <c r="E348" i="9"/>
  <c r="E349" i="9"/>
  <c r="F349" i="9" s="1"/>
  <c r="E350" i="9"/>
  <c r="E351" i="9"/>
  <c r="F351" i="9" s="1"/>
  <c r="E352" i="9"/>
  <c r="E353" i="9"/>
  <c r="E354" i="9"/>
  <c r="E355" i="9"/>
  <c r="E356" i="9"/>
  <c r="E357" i="9"/>
  <c r="F357" i="9" s="1"/>
  <c r="E358" i="9"/>
  <c r="E359" i="9"/>
  <c r="E360" i="9"/>
  <c r="E361" i="9"/>
  <c r="E362" i="9"/>
  <c r="F362" i="9" s="1"/>
  <c r="E363" i="9"/>
  <c r="E364" i="9"/>
  <c r="F364" i="9" s="1"/>
  <c r="E365" i="9"/>
  <c r="F365" i="9" s="1"/>
  <c r="E366" i="9"/>
  <c r="E367" i="9"/>
  <c r="F367" i="9" s="1"/>
  <c r="E368" i="9"/>
  <c r="E369" i="9"/>
  <c r="E370" i="9"/>
  <c r="E371" i="9"/>
  <c r="E372" i="9"/>
  <c r="E373" i="9"/>
  <c r="E374" i="9"/>
  <c r="E375" i="9"/>
  <c r="E376" i="9"/>
  <c r="F376" i="9" s="1"/>
  <c r="E377" i="9"/>
  <c r="E378" i="9"/>
  <c r="F378" i="9" s="1"/>
  <c r="E379" i="9"/>
  <c r="F379" i="9" s="1"/>
  <c r="E380" i="9"/>
  <c r="F380" i="9" s="1"/>
  <c r="E381" i="9"/>
  <c r="E382" i="9"/>
  <c r="E383" i="9"/>
  <c r="E384" i="9"/>
  <c r="E385" i="9"/>
  <c r="E386" i="9"/>
  <c r="E387" i="9"/>
  <c r="E388" i="9"/>
  <c r="E389" i="9"/>
  <c r="E390" i="9"/>
  <c r="E391" i="9"/>
  <c r="E392" i="9"/>
  <c r="E393" i="9"/>
  <c r="F393" i="9" s="1"/>
  <c r="E394" i="9"/>
  <c r="F394" i="9" s="1"/>
  <c r="E395" i="9"/>
  <c r="E396" i="9"/>
  <c r="E397" i="9"/>
  <c r="E398" i="9"/>
  <c r="E399" i="9"/>
  <c r="E400" i="9"/>
  <c r="E401" i="9"/>
  <c r="E402" i="9"/>
  <c r="E403" i="9"/>
  <c r="E404" i="9"/>
  <c r="E405" i="9"/>
  <c r="E406" i="9"/>
  <c r="E407" i="9"/>
  <c r="E408" i="9"/>
  <c r="F408" i="9" s="1"/>
  <c r="E409" i="9"/>
  <c r="F409" i="9" s="1"/>
  <c r="E410" i="9"/>
  <c r="E411" i="9"/>
  <c r="E412" i="9"/>
  <c r="E413" i="9"/>
  <c r="F413" i="9" s="1"/>
  <c r="E414" i="9"/>
  <c r="E415" i="9"/>
  <c r="E416" i="9"/>
  <c r="F416" i="9" s="1"/>
  <c r="E417" i="9"/>
  <c r="E418" i="9"/>
  <c r="E419" i="9"/>
  <c r="E420" i="9"/>
  <c r="F420" i="9" s="1"/>
  <c r="E421" i="9"/>
  <c r="E422" i="9"/>
  <c r="F422" i="9" s="1"/>
  <c r="E423" i="9"/>
  <c r="E424" i="9"/>
  <c r="E425" i="9"/>
  <c r="E426" i="9"/>
  <c r="E427" i="9"/>
  <c r="F427" i="9" s="1"/>
  <c r="E428" i="9"/>
  <c r="E429" i="9"/>
  <c r="E430" i="9"/>
  <c r="F430" i="9" s="1"/>
  <c r="E431" i="9"/>
  <c r="E432" i="9"/>
  <c r="E433" i="9"/>
  <c r="F433" i="9" s="1"/>
  <c r="E434" i="9"/>
  <c r="F434" i="9" s="1"/>
  <c r="E435" i="9"/>
  <c r="F435" i="9" s="1"/>
  <c r="E436" i="9"/>
  <c r="E437" i="9"/>
  <c r="E438" i="9"/>
  <c r="E439" i="9"/>
  <c r="E440" i="9"/>
  <c r="E441" i="9"/>
  <c r="F441" i="9" s="1"/>
  <c r="K441" i="9" s="1" a="1"/>
  <c r="K441" i="9" s="1"/>
  <c r="E442" i="9"/>
  <c r="F442" i="9" s="1"/>
  <c r="E443" i="9"/>
  <c r="E444" i="9"/>
  <c r="E445" i="9"/>
  <c r="E446" i="9"/>
  <c r="E447" i="9"/>
  <c r="E448" i="9"/>
  <c r="F448" i="9" s="1"/>
  <c r="E449" i="9"/>
  <c r="F449" i="9" s="1"/>
  <c r="E450" i="9"/>
  <c r="F450" i="9" s="1"/>
  <c r="E451" i="9"/>
  <c r="F451" i="9" s="1"/>
  <c r="E452" i="9"/>
  <c r="E453" i="9"/>
  <c r="E454" i="9"/>
  <c r="E455" i="9"/>
  <c r="E456" i="9"/>
  <c r="E457" i="9"/>
  <c r="E458" i="9"/>
  <c r="E459" i="9"/>
  <c r="E460" i="9"/>
  <c r="E461" i="9"/>
  <c r="E462" i="9"/>
  <c r="F462" i="9" s="1"/>
  <c r="E463" i="9"/>
  <c r="F463" i="9" s="1"/>
  <c r="E464" i="9"/>
  <c r="F464" i="9" s="1"/>
  <c r="E465" i="9"/>
  <c r="E466" i="9"/>
  <c r="E467" i="9"/>
  <c r="E468" i="9"/>
  <c r="E469" i="9"/>
  <c r="E470" i="9"/>
  <c r="E471" i="9"/>
  <c r="F471" i="9" s="1"/>
  <c r="E472" i="9"/>
  <c r="E473" i="9"/>
  <c r="E474" i="9"/>
  <c r="E475" i="9"/>
  <c r="E476" i="9"/>
  <c r="F476" i="9" s="1"/>
  <c r="E477" i="9"/>
  <c r="F477" i="9" s="1"/>
  <c r="E478" i="9"/>
  <c r="E479" i="9"/>
  <c r="E480" i="9"/>
  <c r="E481" i="9"/>
  <c r="E482" i="9"/>
  <c r="E483" i="9"/>
  <c r="F483" i="9" s="1"/>
  <c r="E484" i="9"/>
  <c r="F484" i="9" s="1"/>
  <c r="E485" i="9"/>
  <c r="F485" i="9" s="1"/>
  <c r="E486" i="9"/>
  <c r="E487" i="9"/>
  <c r="E488" i="9"/>
  <c r="E489" i="9"/>
  <c r="E490" i="9"/>
  <c r="E491" i="9"/>
  <c r="F491" i="9" s="1"/>
  <c r="E492" i="9"/>
  <c r="F492" i="9" s="1"/>
  <c r="E493" i="9"/>
  <c r="F493" i="9" s="1"/>
  <c r="E494" i="9"/>
  <c r="E495" i="9"/>
  <c r="E496" i="9"/>
  <c r="E497" i="9"/>
  <c r="E498" i="9"/>
  <c r="E499" i="9"/>
  <c r="E500" i="9"/>
  <c r="E501" i="9"/>
  <c r="E502" i="9"/>
  <c r="E503" i="9"/>
  <c r="E504" i="9"/>
  <c r="F504" i="9" s="1"/>
  <c r="E505" i="9"/>
  <c r="F505" i="9" s="1"/>
  <c r="E506" i="9"/>
  <c r="E507" i="9"/>
  <c r="E508" i="9"/>
  <c r="E509" i="9"/>
  <c r="F509" i="9" s="1"/>
  <c r="E510" i="9"/>
  <c r="E511" i="9"/>
  <c r="F511" i="9" s="1"/>
  <c r="E512" i="9"/>
  <c r="F512" i="9" s="1"/>
  <c r="E513" i="9"/>
  <c r="F513" i="9" s="1"/>
  <c r="K513" i="9" s="1" a="1"/>
  <c r="K513" i="9" s="1"/>
  <c r="E514" i="9"/>
  <c r="E515" i="9"/>
  <c r="F515" i="9" s="1"/>
  <c r="E516" i="9"/>
  <c r="E517" i="9"/>
  <c r="F517" i="9" s="1"/>
  <c r="E518" i="9"/>
  <c r="F518" i="9" s="1"/>
  <c r="E519" i="9"/>
  <c r="F519" i="9" s="1"/>
  <c r="E520" i="9"/>
  <c r="E521" i="9"/>
  <c r="E522" i="9"/>
  <c r="F522" i="9" s="1"/>
  <c r="E523" i="9"/>
  <c r="E524" i="9"/>
  <c r="E525" i="9"/>
  <c r="E526" i="9"/>
  <c r="E527" i="9"/>
  <c r="F527" i="9" s="1"/>
  <c r="E528" i="9"/>
  <c r="F528" i="9" s="1"/>
  <c r="E529" i="9"/>
  <c r="E530" i="9"/>
  <c r="E531" i="9"/>
  <c r="F531" i="9" s="1"/>
  <c r="E532" i="9"/>
  <c r="E533" i="9"/>
  <c r="F533" i="9" s="1"/>
  <c r="E534" i="9"/>
  <c r="F534" i="9" s="1"/>
  <c r="E535" i="9"/>
  <c r="F535" i="9" s="1"/>
  <c r="E536" i="9"/>
  <c r="E537" i="9"/>
  <c r="E538" i="9"/>
  <c r="E539" i="9"/>
  <c r="F539" i="9" s="1"/>
  <c r="E540" i="9"/>
  <c r="E541" i="9"/>
  <c r="F541" i="9" s="1"/>
  <c r="E542" i="9"/>
  <c r="E543" i="9"/>
  <c r="F543" i="9" s="1"/>
  <c r="E544" i="9"/>
  <c r="F544" i="9" s="1"/>
  <c r="E545" i="9"/>
  <c r="E546" i="9"/>
  <c r="E547" i="9"/>
  <c r="F547" i="9" s="1"/>
  <c r="E548" i="9"/>
  <c r="E549" i="9"/>
  <c r="E550" i="9"/>
  <c r="E551" i="9"/>
  <c r="E552" i="9"/>
  <c r="E553" i="9"/>
  <c r="E554" i="9"/>
  <c r="E555" i="9"/>
  <c r="F555" i="9" s="1"/>
  <c r="E556" i="9"/>
  <c r="E557" i="9"/>
  <c r="E558" i="9"/>
  <c r="E559" i="9"/>
  <c r="E560" i="9"/>
  <c r="F560" i="9" s="1"/>
  <c r="E561" i="9"/>
  <c r="F561" i="9" s="1"/>
  <c r="E562" i="9"/>
  <c r="E563" i="9"/>
  <c r="E564" i="9"/>
  <c r="F564" i="9" s="1"/>
  <c r="E565" i="9"/>
  <c r="E566" i="9"/>
  <c r="E567" i="9"/>
  <c r="E568" i="9"/>
  <c r="E569" i="9"/>
  <c r="E570" i="9"/>
  <c r="E571" i="9"/>
  <c r="F571" i="9" s="1"/>
  <c r="E572" i="9"/>
  <c r="E573" i="9"/>
  <c r="E574" i="9"/>
  <c r="F574" i="9" s="1"/>
  <c r="E575" i="9"/>
  <c r="F575" i="9" s="1"/>
  <c r="E576" i="9"/>
  <c r="F576" i="9" s="1"/>
  <c r="E577" i="9"/>
  <c r="E578" i="9"/>
  <c r="E579" i="9"/>
  <c r="E580" i="9"/>
  <c r="E581" i="9"/>
  <c r="E582" i="9"/>
  <c r="E583" i="9"/>
  <c r="E584" i="9"/>
  <c r="E585" i="9"/>
  <c r="E586" i="9"/>
  <c r="E587" i="9"/>
  <c r="E588" i="9"/>
  <c r="F588" i="9" s="1"/>
  <c r="E589" i="9"/>
  <c r="F589" i="9" s="1"/>
  <c r="E590" i="9"/>
  <c r="F590" i="9" s="1"/>
  <c r="E591" i="9"/>
  <c r="E592" i="9"/>
  <c r="E593" i="9"/>
  <c r="E594" i="9"/>
  <c r="E595" i="9"/>
  <c r="E596" i="9"/>
  <c r="E597" i="9"/>
  <c r="E598" i="9"/>
  <c r="E599" i="9"/>
  <c r="E600" i="9"/>
  <c r="E601" i="9"/>
  <c r="E602" i="9"/>
  <c r="E603" i="9"/>
  <c r="F603" i="9" s="1"/>
  <c r="E604" i="9"/>
  <c r="F604" i="9" s="1"/>
  <c r="E605" i="9"/>
  <c r="E606" i="9"/>
  <c r="E607" i="9"/>
  <c r="E608" i="9"/>
  <c r="E609" i="9"/>
  <c r="E610" i="9"/>
  <c r="E611" i="9"/>
  <c r="F611" i="9" s="1"/>
  <c r="E612" i="9"/>
  <c r="F612" i="9" s="1"/>
  <c r="E613" i="9"/>
  <c r="E614" i="9"/>
  <c r="E615" i="9"/>
  <c r="E616" i="9"/>
  <c r="F616" i="9" s="1"/>
  <c r="E617" i="9"/>
  <c r="F617" i="9" s="1"/>
  <c r="E618" i="9"/>
  <c r="E619" i="9"/>
  <c r="E620" i="9"/>
  <c r="E621" i="9"/>
  <c r="E622" i="9"/>
  <c r="E623" i="9"/>
  <c r="E624" i="9"/>
  <c r="E625" i="9"/>
  <c r="F625" i="9" s="1"/>
  <c r="E626" i="9"/>
  <c r="F626" i="9" s="1"/>
  <c r="E627" i="9"/>
  <c r="E628" i="9"/>
  <c r="E629" i="9"/>
  <c r="E630" i="9"/>
  <c r="E631" i="9"/>
  <c r="F631" i="9" s="1"/>
  <c r="E632" i="9"/>
  <c r="F632" i="9" s="1"/>
  <c r="E633" i="9"/>
  <c r="E634" i="9"/>
  <c r="E635" i="9"/>
  <c r="E636" i="9"/>
  <c r="E637" i="9"/>
  <c r="F637" i="9" s="1"/>
  <c r="E638" i="9"/>
  <c r="E639" i="9"/>
  <c r="F639" i="9" s="1"/>
  <c r="E640" i="9"/>
  <c r="E641" i="9"/>
  <c r="E642" i="9"/>
  <c r="E643" i="9"/>
  <c r="E644" i="9"/>
  <c r="E645" i="9"/>
  <c r="F645" i="9" s="1"/>
  <c r="E646" i="9"/>
  <c r="F646" i="9" s="1"/>
  <c r="K646" i="9" s="1" a="1"/>
  <c r="K646" i="9" s="1"/>
  <c r="E647" i="9"/>
  <c r="E648" i="9"/>
  <c r="F648" i="9" s="1"/>
  <c r="E649" i="9"/>
  <c r="E650" i="9"/>
  <c r="E651" i="9"/>
  <c r="F651" i="9" s="1"/>
  <c r="E652" i="9"/>
  <c r="E653" i="9"/>
  <c r="E654" i="9"/>
  <c r="E655" i="9"/>
  <c r="F655" i="9" s="1"/>
  <c r="E656" i="9"/>
  <c r="E657" i="9"/>
  <c r="E658" i="9"/>
  <c r="E659" i="9"/>
  <c r="F659" i="9" s="1"/>
  <c r="E660" i="9"/>
  <c r="F660" i="9" s="1"/>
  <c r="E661" i="9"/>
  <c r="E662" i="9"/>
  <c r="E663" i="9"/>
  <c r="E664" i="9"/>
  <c r="E665" i="9"/>
  <c r="E666" i="9"/>
  <c r="E667" i="9"/>
  <c r="E668" i="9"/>
  <c r="F668" i="9" s="1"/>
  <c r="E669" i="9"/>
  <c r="F669" i="9" s="1"/>
  <c r="E670" i="9"/>
  <c r="F670" i="9" s="1"/>
  <c r="E671" i="9"/>
  <c r="E672" i="9"/>
  <c r="F672" i="9" s="1"/>
  <c r="E673" i="9"/>
  <c r="F673" i="9" s="1"/>
  <c r="E674" i="9"/>
  <c r="E675" i="9"/>
  <c r="E676" i="9"/>
  <c r="E677" i="9"/>
  <c r="E678" i="9"/>
  <c r="E679" i="9"/>
  <c r="E680" i="9"/>
  <c r="E681" i="9"/>
  <c r="E682" i="9"/>
  <c r="E683" i="9"/>
  <c r="E684" i="9"/>
  <c r="E685" i="9"/>
  <c r="E686" i="9"/>
  <c r="E687" i="9"/>
  <c r="F687" i="9" s="1"/>
  <c r="E688" i="9"/>
  <c r="E689" i="9"/>
  <c r="E690" i="9"/>
  <c r="F690" i="9" s="1"/>
  <c r="E691" i="9"/>
  <c r="E692" i="9"/>
  <c r="E693" i="9"/>
  <c r="E694" i="9"/>
  <c r="E695" i="9"/>
  <c r="F695" i="9" s="1"/>
  <c r="E696" i="9"/>
  <c r="E697" i="9"/>
  <c r="F697" i="9" s="1"/>
  <c r="E698" i="9"/>
  <c r="E699" i="9"/>
  <c r="E700" i="9"/>
  <c r="E701" i="9"/>
  <c r="F701" i="9" s="1"/>
  <c r="E702" i="9"/>
  <c r="F702" i="9" s="1"/>
  <c r="E703" i="9"/>
  <c r="E704" i="9"/>
  <c r="E705" i="9"/>
  <c r="E706" i="9"/>
  <c r="E707" i="9"/>
  <c r="F707" i="9" s="1"/>
  <c r="E708" i="9"/>
  <c r="E709" i="9"/>
  <c r="F709" i="9" s="1"/>
  <c r="E710" i="9"/>
  <c r="E711" i="9"/>
  <c r="E712" i="9"/>
  <c r="F712" i="9" s="1"/>
  <c r="E713" i="9"/>
  <c r="E714" i="9"/>
  <c r="E715" i="9"/>
  <c r="F715" i="9" s="1"/>
  <c r="E716" i="9"/>
  <c r="E717" i="9"/>
  <c r="F717" i="9" s="1"/>
  <c r="E718" i="9"/>
  <c r="E719" i="9"/>
  <c r="E720" i="9"/>
  <c r="E721" i="9"/>
  <c r="F721" i="9" s="1"/>
  <c r="E722" i="9"/>
  <c r="E723" i="9"/>
  <c r="F723" i="9" s="1"/>
  <c r="E724" i="9"/>
  <c r="F724" i="9" s="1"/>
  <c r="E725" i="9"/>
  <c r="E726" i="9"/>
  <c r="E727" i="9"/>
  <c r="E728" i="9"/>
  <c r="F728" i="9" s="1"/>
  <c r="E729" i="9"/>
  <c r="F729" i="9" s="1"/>
  <c r="E730" i="9"/>
  <c r="F730" i="9" s="1"/>
  <c r="E731" i="9"/>
  <c r="E732" i="9"/>
  <c r="E733" i="9"/>
  <c r="E734" i="9"/>
  <c r="E735" i="9"/>
  <c r="E736" i="9"/>
  <c r="E737" i="9"/>
  <c r="F737" i="9" s="1"/>
  <c r="E738" i="9"/>
  <c r="E739" i="9"/>
  <c r="E740" i="9"/>
  <c r="E741" i="9"/>
  <c r="E742" i="9"/>
  <c r="E743" i="9"/>
  <c r="E744" i="9"/>
  <c r="E745" i="9"/>
  <c r="E746" i="9"/>
  <c r="E747" i="9"/>
  <c r="E748" i="9"/>
  <c r="E749" i="9"/>
  <c r="E750" i="9"/>
  <c r="E751" i="9"/>
  <c r="E752" i="9"/>
  <c r="E753" i="9"/>
  <c r="E754" i="9"/>
  <c r="E755" i="9"/>
  <c r="E756" i="9"/>
  <c r="F756" i="9" s="1"/>
  <c r="E757" i="9"/>
  <c r="F757" i="9" s="1"/>
  <c r="E758" i="9"/>
  <c r="F758" i="9" s="1"/>
  <c r="E759" i="9"/>
  <c r="E760" i="9"/>
  <c r="E761" i="9"/>
  <c r="E762" i="9"/>
  <c r="E763" i="9"/>
  <c r="E764" i="9"/>
  <c r="E765" i="9"/>
  <c r="F765" i="9" s="1"/>
  <c r="E766" i="9"/>
  <c r="E767" i="9"/>
  <c r="E768" i="9"/>
  <c r="E769" i="9"/>
  <c r="E770" i="9"/>
  <c r="E771" i="9"/>
  <c r="F771" i="9" s="1"/>
  <c r="E772" i="9"/>
  <c r="F772" i="9" s="1"/>
  <c r="E773" i="9"/>
  <c r="E774" i="9"/>
  <c r="E775" i="9"/>
  <c r="E776" i="9"/>
  <c r="E777" i="9"/>
  <c r="E778" i="9"/>
  <c r="E779" i="9"/>
  <c r="E780" i="9"/>
  <c r="F780" i="9" s="1"/>
  <c r="E781" i="9"/>
  <c r="E782" i="9"/>
  <c r="E783" i="9"/>
  <c r="F783" i="9" s="1"/>
  <c r="E784" i="9"/>
  <c r="F784" i="9" s="1"/>
  <c r="E785" i="9"/>
  <c r="F785" i="9" s="1"/>
  <c r="E786" i="9"/>
  <c r="F786" i="9" s="1"/>
  <c r="E787" i="9"/>
  <c r="E788" i="9"/>
  <c r="E789" i="9"/>
  <c r="E790" i="9"/>
  <c r="E791" i="9"/>
  <c r="E792" i="9"/>
  <c r="E793" i="9"/>
  <c r="E794" i="9"/>
  <c r="F794" i="9" s="1"/>
  <c r="E795" i="9"/>
  <c r="E796" i="9"/>
  <c r="F796" i="9" s="1"/>
  <c r="E797" i="9"/>
  <c r="E798" i="9"/>
  <c r="F798" i="9" s="1"/>
  <c r="E799" i="9"/>
  <c r="F799" i="9" s="1"/>
  <c r="E800" i="9"/>
  <c r="F800" i="9" s="1"/>
  <c r="E801" i="9"/>
  <c r="E802" i="9"/>
  <c r="E803" i="9"/>
  <c r="E804" i="9"/>
  <c r="E805" i="9"/>
  <c r="E806" i="9"/>
  <c r="E807" i="9"/>
  <c r="E808" i="9"/>
  <c r="F808" i="9" s="1"/>
  <c r="E809" i="9"/>
  <c r="E810" i="9"/>
  <c r="E811" i="9"/>
  <c r="E812" i="9"/>
  <c r="F812" i="9" s="1"/>
  <c r="E813" i="9"/>
  <c r="E814" i="9"/>
  <c r="E815" i="9"/>
  <c r="F815" i="9" s="1"/>
  <c r="E816" i="9"/>
  <c r="E817" i="9"/>
  <c r="E818" i="9"/>
  <c r="E819" i="9"/>
  <c r="E820" i="9"/>
  <c r="E821" i="9"/>
  <c r="F821" i="9" s="1"/>
  <c r="E822" i="9"/>
  <c r="E823" i="9"/>
  <c r="E824" i="9"/>
  <c r="F824" i="9" s="1"/>
  <c r="E825" i="9"/>
  <c r="E826" i="9"/>
  <c r="F826" i="9" s="1"/>
  <c r="E827" i="9"/>
  <c r="F827" i="9" s="1"/>
  <c r="E828" i="9"/>
  <c r="F828" i="9" s="1"/>
  <c r="E829" i="9"/>
  <c r="E830" i="9"/>
  <c r="E831" i="9"/>
  <c r="E832" i="9"/>
  <c r="E833" i="9"/>
  <c r="E834" i="9"/>
  <c r="E835" i="9"/>
  <c r="E836" i="9"/>
  <c r="E837" i="9"/>
  <c r="E838" i="9"/>
  <c r="E839" i="9"/>
  <c r="E840" i="9"/>
  <c r="E841" i="9"/>
  <c r="F841" i="9" s="1"/>
  <c r="E842" i="9"/>
  <c r="F842" i="9" s="1"/>
  <c r="E843" i="9"/>
  <c r="E844" i="9"/>
  <c r="E845" i="9"/>
  <c r="E846" i="9"/>
  <c r="F846" i="9" s="1"/>
  <c r="E847" i="9"/>
  <c r="E848" i="9"/>
  <c r="E849" i="9"/>
  <c r="E850" i="9"/>
  <c r="E851" i="9"/>
  <c r="E852" i="9"/>
  <c r="E853" i="9"/>
  <c r="E854" i="9"/>
  <c r="F854" i="9" s="1"/>
  <c r="E855" i="9"/>
  <c r="F855" i="9" s="1"/>
  <c r="E856" i="9"/>
  <c r="F856" i="9" s="1"/>
  <c r="E857" i="9"/>
  <c r="F857" i="9" s="1"/>
  <c r="E858" i="9"/>
  <c r="E859" i="9"/>
  <c r="E860" i="9"/>
  <c r="E861" i="9"/>
  <c r="E862" i="9"/>
  <c r="E863" i="9"/>
  <c r="E864" i="9"/>
  <c r="F864" i="9" s="1"/>
  <c r="E865" i="9"/>
  <c r="E866" i="9"/>
  <c r="E867" i="9"/>
  <c r="E868" i="9"/>
  <c r="F868" i="9" s="1"/>
  <c r="E869" i="9"/>
  <c r="F869" i="9" s="1"/>
  <c r="E870" i="9"/>
  <c r="F870" i="9" s="1"/>
  <c r="E871" i="9"/>
  <c r="E872" i="9"/>
  <c r="F872" i="9" s="1"/>
  <c r="E873" i="9"/>
  <c r="E874" i="9"/>
  <c r="E875" i="9"/>
  <c r="E876" i="9"/>
  <c r="E877" i="9"/>
  <c r="E878" i="9"/>
  <c r="E879" i="9"/>
  <c r="E880" i="9"/>
  <c r="F880" i="9" s="1"/>
  <c r="E881" i="9"/>
  <c r="F881" i="9" s="1"/>
  <c r="E882" i="9"/>
  <c r="E883" i="9"/>
  <c r="F883" i="9" s="1"/>
  <c r="E884" i="9"/>
  <c r="E885" i="9"/>
  <c r="E886" i="9"/>
  <c r="E887" i="9"/>
  <c r="E888" i="9"/>
  <c r="E889" i="9"/>
  <c r="E890" i="9"/>
  <c r="E891" i="9"/>
  <c r="E892" i="9"/>
  <c r="F892" i="9" s="1"/>
  <c r="E893" i="9"/>
  <c r="E894" i="9"/>
  <c r="E895" i="9"/>
  <c r="E896" i="9"/>
  <c r="F896" i="9" s="1"/>
  <c r="E897" i="9"/>
  <c r="E898" i="9"/>
  <c r="F898" i="9" s="1"/>
  <c r="E899" i="9"/>
  <c r="F899" i="9" s="1"/>
  <c r="E900" i="9"/>
  <c r="E901" i="9"/>
  <c r="E902" i="9"/>
  <c r="E903" i="9"/>
  <c r="E904" i="9"/>
  <c r="E905" i="9"/>
  <c r="E906" i="9"/>
  <c r="E907" i="9"/>
  <c r="E908" i="9"/>
  <c r="E909" i="9"/>
  <c r="E910" i="9"/>
  <c r="E911" i="9"/>
  <c r="F911" i="9" s="1"/>
  <c r="E912" i="9"/>
  <c r="F912" i="9" s="1"/>
  <c r="E913" i="9"/>
  <c r="E914" i="9"/>
  <c r="E915" i="9"/>
  <c r="E916" i="9"/>
  <c r="E917" i="9"/>
  <c r="F917" i="9" s="1"/>
  <c r="E918" i="9"/>
  <c r="E919" i="9"/>
  <c r="F919" i="9" s="1"/>
  <c r="E920" i="9"/>
  <c r="E921" i="9"/>
  <c r="E922" i="9"/>
  <c r="F922" i="9" s="1"/>
  <c r="E923" i="9"/>
  <c r="E924" i="9"/>
  <c r="F924" i="9" s="1"/>
  <c r="E925" i="9"/>
  <c r="F925" i="9" s="1"/>
  <c r="E926" i="9"/>
  <c r="E927" i="9"/>
  <c r="E928" i="9"/>
  <c r="E929" i="9"/>
  <c r="E930" i="9"/>
  <c r="E931" i="9"/>
  <c r="E932" i="9"/>
  <c r="E933" i="9"/>
  <c r="F933" i="9" s="1"/>
  <c r="E934" i="9"/>
  <c r="E935" i="9"/>
  <c r="E936" i="9"/>
  <c r="F936" i="9" s="1"/>
  <c r="E937" i="9"/>
  <c r="E938" i="9"/>
  <c r="F938" i="9" s="1"/>
  <c r="E939" i="9"/>
  <c r="F939" i="9" s="1"/>
  <c r="E940" i="9"/>
  <c r="F940" i="9" s="1"/>
  <c r="E941" i="9"/>
  <c r="E942" i="9"/>
  <c r="E943" i="9"/>
  <c r="E944" i="9"/>
  <c r="E945" i="9"/>
  <c r="E946" i="9"/>
  <c r="E947" i="9"/>
  <c r="E948" i="9"/>
  <c r="E949" i="9"/>
  <c r="E950" i="9"/>
  <c r="E951" i="9"/>
  <c r="E952" i="9"/>
  <c r="E953" i="9"/>
  <c r="E954" i="9"/>
  <c r="F954" i="9" s="1"/>
  <c r="E955" i="9"/>
  <c r="E956" i="9"/>
  <c r="E957" i="9"/>
  <c r="E958" i="9"/>
  <c r="E959" i="9"/>
  <c r="E960" i="9"/>
  <c r="F960" i="9" s="1"/>
  <c r="K960" i="9" s="1" a="1"/>
  <c r="K960" i="9" s="1"/>
  <c r="E961" i="9"/>
  <c r="F961" i="9" s="1"/>
  <c r="E962" i="9"/>
  <c r="F962" i="9" s="1"/>
  <c r="E963" i="9"/>
  <c r="F963" i="9" s="1"/>
  <c r="E964" i="9"/>
  <c r="E965" i="9"/>
  <c r="E966" i="9"/>
  <c r="F966" i="9" s="1"/>
  <c r="E967" i="9"/>
  <c r="F967" i="9" s="1"/>
  <c r="E968" i="9"/>
  <c r="F968" i="9" s="1"/>
  <c r="E969" i="9"/>
  <c r="E970" i="9"/>
  <c r="E971" i="9"/>
  <c r="E972" i="9"/>
  <c r="E973" i="9"/>
  <c r="F973" i="9" s="1"/>
  <c r="E974" i="9"/>
  <c r="E975" i="9"/>
  <c r="F975" i="9" s="1"/>
  <c r="E976" i="9"/>
  <c r="E977" i="9"/>
  <c r="E978" i="9"/>
  <c r="E979" i="9"/>
  <c r="E980" i="9"/>
  <c r="E981" i="9"/>
  <c r="F981" i="9" s="1"/>
  <c r="E982" i="9"/>
  <c r="F982" i="9" s="1"/>
  <c r="E983" i="9"/>
  <c r="F983" i="9" s="1"/>
  <c r="E984" i="9"/>
  <c r="E985" i="9"/>
  <c r="E986" i="9"/>
  <c r="E987" i="9"/>
  <c r="F987" i="9" s="1"/>
  <c r="E988" i="9"/>
  <c r="E989" i="9"/>
  <c r="E990" i="9"/>
  <c r="E991" i="9"/>
  <c r="E992" i="9"/>
  <c r="E993" i="9"/>
  <c r="E994" i="9"/>
  <c r="E995" i="9"/>
  <c r="F995" i="9" s="1"/>
  <c r="E996" i="9"/>
  <c r="F996" i="9" s="1"/>
  <c r="E997" i="9"/>
  <c r="E998" i="9"/>
  <c r="E999" i="9"/>
  <c r="E1000" i="9"/>
  <c r="E1001" i="9"/>
  <c r="E1002" i="9"/>
  <c r="E1003" i="9"/>
  <c r="E1004" i="9"/>
  <c r="E1005" i="9"/>
  <c r="E1006" i="9"/>
  <c r="E1007" i="9"/>
  <c r="E1008" i="9"/>
  <c r="E1009" i="9"/>
  <c r="F1009" i="9" s="1"/>
  <c r="E1010" i="9"/>
  <c r="F1010" i="9" s="1"/>
  <c r="E1011" i="9"/>
  <c r="E1012" i="9"/>
  <c r="F1012" i="9" s="1"/>
  <c r="E1013" i="9"/>
  <c r="E1014" i="9"/>
  <c r="E1015" i="9"/>
  <c r="E1016" i="9"/>
  <c r="E1017" i="9"/>
  <c r="E1018" i="9"/>
  <c r="F1018" i="9" s="1"/>
  <c r="E1019" i="9"/>
  <c r="E1020" i="9"/>
  <c r="E1021" i="9"/>
  <c r="F1021" i="9" s="1"/>
  <c r="E1022" i="9"/>
  <c r="E1023" i="9"/>
  <c r="F1023" i="9" s="1"/>
  <c r="E1024" i="9"/>
  <c r="E1025" i="9"/>
  <c r="E1026" i="9"/>
  <c r="E1027" i="9"/>
  <c r="E1028" i="9"/>
  <c r="E1029" i="9"/>
  <c r="E1030" i="9"/>
  <c r="E1031" i="9"/>
  <c r="F1031" i="9" s="1"/>
  <c r="E1032" i="9"/>
  <c r="F1032" i="9" s="1"/>
  <c r="E1033" i="9"/>
  <c r="E1034" i="9"/>
  <c r="E1035" i="9"/>
  <c r="E1036" i="9"/>
  <c r="F1036" i="9" s="1"/>
  <c r="E1037" i="9"/>
  <c r="F1037" i="9" s="1"/>
  <c r="E1038" i="9"/>
  <c r="F1038" i="9" s="1"/>
  <c r="E1039" i="9"/>
  <c r="E1040" i="9"/>
  <c r="E1041" i="9"/>
  <c r="E1042" i="9"/>
  <c r="E1043" i="9"/>
  <c r="F1043" i="9" s="1"/>
  <c r="E1044" i="9"/>
  <c r="F1044" i="9" s="1"/>
  <c r="E1045" i="9"/>
  <c r="E1046" i="9"/>
  <c r="E1047" i="9"/>
  <c r="E1048" i="9"/>
  <c r="E1049" i="9"/>
  <c r="E1050" i="9"/>
  <c r="E1051" i="9"/>
  <c r="F1051" i="9" s="1"/>
  <c r="E1052" i="9"/>
  <c r="F1052" i="9" s="1"/>
  <c r="E1053" i="9"/>
  <c r="E1054" i="9"/>
  <c r="E1055" i="9"/>
  <c r="E1056" i="9"/>
  <c r="E1057" i="9"/>
  <c r="E1058" i="9"/>
  <c r="E1059" i="9"/>
  <c r="E1060" i="9"/>
  <c r="F1060" i="9" s="1"/>
  <c r="E1061" i="9"/>
  <c r="E1062" i="9"/>
  <c r="E1063" i="9"/>
  <c r="E1064" i="9"/>
  <c r="F1064" i="9" s="1"/>
  <c r="E1065" i="9"/>
  <c r="F1065" i="9" s="1"/>
  <c r="E1066" i="9"/>
  <c r="E1067" i="9"/>
  <c r="E1068" i="9"/>
  <c r="E1069" i="9"/>
  <c r="E1070" i="9"/>
  <c r="E1071" i="9"/>
  <c r="E1072" i="9"/>
  <c r="E1073" i="9"/>
  <c r="F1073" i="9" s="1"/>
  <c r="E1074" i="9"/>
  <c r="E1075" i="9"/>
  <c r="E1076" i="9"/>
  <c r="E1077" i="9"/>
  <c r="E1078" i="9"/>
  <c r="F1078" i="9" s="1"/>
  <c r="E1079" i="9"/>
  <c r="F1079" i="9" s="1"/>
  <c r="E1080" i="9"/>
  <c r="E1081" i="9"/>
  <c r="E1082" i="9"/>
  <c r="E1083" i="9"/>
  <c r="E1084" i="9"/>
  <c r="F1084" i="9" s="1"/>
  <c r="E1085" i="9"/>
  <c r="E1086" i="9"/>
  <c r="E1087" i="9"/>
  <c r="E1088" i="9"/>
  <c r="E1089" i="9"/>
  <c r="E1090" i="9"/>
  <c r="E1091" i="9"/>
  <c r="E1092" i="9"/>
  <c r="F1092" i="9" s="1"/>
  <c r="E1093" i="9"/>
  <c r="F1093" i="9" s="1"/>
  <c r="E1094" i="9"/>
  <c r="F1094" i="9" s="1"/>
  <c r="E1095" i="9"/>
  <c r="F1095" i="9" s="1"/>
  <c r="E1096" i="9"/>
  <c r="E1097" i="9"/>
  <c r="E1098" i="9"/>
  <c r="E1099" i="9"/>
  <c r="E1100" i="9"/>
  <c r="E1101" i="9"/>
  <c r="E1102" i="9"/>
  <c r="F1102" i="9" s="1"/>
  <c r="E1103" i="9"/>
  <c r="E1104" i="9"/>
  <c r="E1105" i="9"/>
  <c r="F1105" i="9" s="1"/>
  <c r="E1106" i="9"/>
  <c r="E1107" i="9"/>
  <c r="E1108" i="9"/>
  <c r="F1108" i="9" s="1"/>
  <c r="E1109" i="9"/>
  <c r="F1109" i="9" s="1"/>
  <c r="E1110" i="9"/>
  <c r="E1111" i="9"/>
  <c r="E1112" i="9"/>
  <c r="E1113" i="9"/>
  <c r="E1114" i="9"/>
  <c r="F1114" i="9" s="1"/>
  <c r="E1115" i="9"/>
  <c r="E1116" i="9"/>
  <c r="F1116" i="9" s="1"/>
  <c r="E1117" i="9"/>
  <c r="E1118" i="9"/>
  <c r="E1119" i="9"/>
  <c r="E1120" i="9"/>
  <c r="F1120" i="9" s="1"/>
  <c r="E1121" i="9"/>
  <c r="F1121" i="9" s="1"/>
  <c r="E1122" i="9"/>
  <c r="F1122" i="9" s="1"/>
  <c r="E1123" i="9"/>
  <c r="E1124" i="9"/>
  <c r="E1125" i="9"/>
  <c r="E1126" i="9"/>
  <c r="E1127" i="9"/>
  <c r="E1128" i="9"/>
  <c r="E1129" i="9"/>
  <c r="F1129" i="9" s="1"/>
  <c r="E1130" i="9"/>
  <c r="F1130" i="9" s="1"/>
  <c r="E1131" i="9"/>
  <c r="F1131" i="9" s="1"/>
  <c r="E1132" i="9"/>
  <c r="E1133" i="9"/>
  <c r="E1134" i="9"/>
  <c r="E1135" i="9"/>
  <c r="F1135" i="9" s="1"/>
  <c r="E1136" i="9"/>
  <c r="E1137" i="9"/>
  <c r="E1138" i="9"/>
  <c r="E1139" i="9"/>
  <c r="F1139" i="9" s="1"/>
  <c r="E1140" i="9"/>
  <c r="E1141" i="9"/>
  <c r="E1142" i="9"/>
  <c r="E1143" i="9"/>
  <c r="E1144" i="9"/>
  <c r="E1145" i="9"/>
  <c r="E1146" i="9"/>
  <c r="F1146" i="9" s="1"/>
  <c r="E1147" i="9"/>
  <c r="E1148" i="9"/>
  <c r="E1149" i="9"/>
  <c r="F1149" i="9" s="1"/>
  <c r="E1150" i="9"/>
  <c r="F1150" i="9" s="1"/>
  <c r="E1151" i="9"/>
  <c r="F1151" i="9" s="1"/>
  <c r="E1152" i="9"/>
  <c r="E1153" i="9"/>
  <c r="E1154" i="9"/>
  <c r="E1155" i="9"/>
  <c r="E1156" i="9"/>
  <c r="E1157" i="9"/>
  <c r="E1158" i="9"/>
  <c r="E1159" i="9"/>
  <c r="E1160" i="9"/>
  <c r="F1160" i="9" s="1"/>
  <c r="E1161" i="9"/>
  <c r="E1162" i="9"/>
  <c r="F1162" i="9" s="1"/>
  <c r="E1163" i="9"/>
  <c r="F1163" i="9" s="1"/>
  <c r="E1164" i="9"/>
  <c r="E1165" i="9"/>
  <c r="E1166" i="9"/>
  <c r="E1167" i="9"/>
  <c r="E1168" i="9"/>
  <c r="E1169" i="9"/>
  <c r="F1169" i="9" s="1"/>
  <c r="E1170" i="9"/>
  <c r="E1171" i="9"/>
  <c r="E1172" i="9"/>
  <c r="E1173" i="9"/>
  <c r="E1174" i="9"/>
  <c r="E1175" i="9"/>
  <c r="E1176" i="9"/>
  <c r="E1177" i="9"/>
  <c r="F1177" i="9" s="1"/>
  <c r="E1178" i="9"/>
  <c r="F1178" i="9" s="1"/>
  <c r="E1179" i="9"/>
  <c r="E1180" i="9"/>
  <c r="E1181" i="9"/>
  <c r="E1182" i="9"/>
  <c r="E1183" i="9"/>
  <c r="E1184" i="9"/>
  <c r="E1185" i="9"/>
  <c r="F1185" i="9" s="1"/>
  <c r="E1186" i="9"/>
  <c r="E1187" i="9"/>
  <c r="E1188" i="9"/>
  <c r="F1188" i="9" s="1"/>
  <c r="E1189" i="9"/>
  <c r="E1190" i="9"/>
  <c r="E1191" i="9"/>
  <c r="F1191" i="9" s="1"/>
  <c r="E1192" i="9"/>
  <c r="F1192" i="9" s="1"/>
  <c r="E1193" i="9"/>
  <c r="F1193" i="9" s="1"/>
  <c r="E1194" i="9"/>
  <c r="E1195" i="9"/>
  <c r="E1196" i="9"/>
  <c r="E1197" i="9"/>
  <c r="E1198" i="9"/>
  <c r="E1199" i="9"/>
  <c r="E1200" i="9"/>
  <c r="F1200" i="9" s="1"/>
  <c r="E1201" i="9"/>
  <c r="E1202" i="9"/>
  <c r="F1202" i="9" s="1"/>
  <c r="E1203" i="9"/>
  <c r="E1204" i="9"/>
  <c r="E1205" i="9"/>
  <c r="F1205" i="9" s="1"/>
  <c r="E1206" i="9"/>
  <c r="E1207" i="9"/>
  <c r="E1208" i="9"/>
  <c r="E1209" i="9"/>
  <c r="E1210" i="9"/>
  <c r="E1211" i="9"/>
  <c r="E1212" i="9"/>
  <c r="E1213" i="9"/>
  <c r="E1214" i="9"/>
  <c r="E1215" i="9"/>
  <c r="E1216" i="9"/>
  <c r="E1217" i="9"/>
  <c r="E1218" i="9"/>
  <c r="F1218" i="9" s="1"/>
  <c r="E1219" i="9"/>
  <c r="F1219" i="9" s="1"/>
  <c r="E1220" i="9"/>
  <c r="F1220" i="9" s="1"/>
  <c r="E1221" i="9"/>
  <c r="F1221" i="9" s="1"/>
  <c r="E1222" i="9"/>
  <c r="E1223" i="9"/>
  <c r="E1224" i="9"/>
  <c r="E1225" i="9"/>
  <c r="F1225" i="9" s="1"/>
  <c r="E1226" i="9"/>
  <c r="F1226" i="9" s="1"/>
  <c r="E1227" i="9"/>
  <c r="E1228" i="9"/>
  <c r="E1229" i="9"/>
  <c r="E1230" i="9"/>
  <c r="E1231" i="9"/>
  <c r="E1232" i="9"/>
  <c r="F1232" i="9" s="1"/>
  <c r="E1233" i="9"/>
  <c r="F1233" i="9" s="1"/>
  <c r="E1234" i="9"/>
  <c r="F1234" i="9" s="1"/>
  <c r="E1235" i="9"/>
  <c r="F1235" i="9" s="1"/>
  <c r="E1236" i="9"/>
  <c r="E1237" i="9"/>
  <c r="E1238" i="9"/>
  <c r="E1239" i="9"/>
  <c r="F1239" i="9" s="1"/>
  <c r="E1240" i="9"/>
  <c r="E1241" i="9"/>
  <c r="E1242" i="9"/>
  <c r="E1243" i="9"/>
  <c r="E1244" i="9"/>
  <c r="E1245" i="9"/>
  <c r="E1246" i="9"/>
  <c r="F1246" i="9" s="1"/>
  <c r="E1247" i="9"/>
  <c r="F1247" i="9" s="1"/>
  <c r="E1248" i="9"/>
  <c r="F1248" i="9" s="1"/>
  <c r="E1249" i="9"/>
  <c r="F1249" i="9" s="1"/>
  <c r="E1250" i="9"/>
  <c r="F1250" i="9" s="1"/>
  <c r="E1251" i="9"/>
  <c r="F1251" i="9" s="1"/>
  <c r="E1252" i="9"/>
  <c r="E1253" i="9"/>
  <c r="E1254" i="9"/>
  <c r="E1255" i="9"/>
  <c r="E1256" i="9"/>
  <c r="F1256" i="9" s="1"/>
  <c r="E1257" i="9"/>
  <c r="E1258" i="9"/>
  <c r="E1259" i="9"/>
  <c r="E1260" i="9"/>
  <c r="F1260" i="9" s="1"/>
  <c r="E1261" i="9"/>
  <c r="F1261" i="9" s="1"/>
  <c r="E1262" i="9"/>
  <c r="F1262" i="9" s="1"/>
  <c r="E1263" i="9"/>
  <c r="F1263" i="9" s="1"/>
  <c r="E1264" i="9"/>
  <c r="E1265" i="9"/>
  <c r="E1266" i="9"/>
  <c r="E1267" i="9"/>
  <c r="E1268" i="9"/>
  <c r="E1269" i="9"/>
  <c r="F1269" i="9" s="1"/>
  <c r="E1270" i="9"/>
  <c r="F1270" i="9" s="1"/>
  <c r="E1271" i="9"/>
  <c r="E1272" i="9"/>
  <c r="E1273" i="9"/>
  <c r="E1274" i="9"/>
  <c r="F1274" i="9" s="1"/>
  <c r="E1275" i="9"/>
  <c r="F1275" i="9" s="1"/>
  <c r="E1276" i="9"/>
  <c r="F1276" i="9" s="1"/>
  <c r="E1277" i="9"/>
  <c r="F1277" i="9" s="1"/>
  <c r="E1278" i="9"/>
  <c r="E1279" i="9"/>
  <c r="E1280" i="9"/>
  <c r="E1281" i="9"/>
  <c r="E1282" i="9"/>
  <c r="F1282" i="9" s="1"/>
  <c r="E1283" i="9"/>
  <c r="F1283" i="9" s="1"/>
  <c r="E1284" i="9"/>
  <c r="F1284" i="9" s="1"/>
  <c r="E1285" i="9"/>
  <c r="E1286" i="9"/>
  <c r="E1287" i="9"/>
  <c r="E1288" i="9"/>
  <c r="F1288" i="9" s="1"/>
  <c r="E1289" i="9"/>
  <c r="F1289" i="9" s="1"/>
  <c r="E1290" i="9"/>
  <c r="F1290" i="9" s="1"/>
  <c r="E1291" i="9"/>
  <c r="E1292" i="9"/>
  <c r="E1293" i="9"/>
  <c r="E1294" i="9"/>
  <c r="E1295" i="9"/>
  <c r="E1296" i="9"/>
  <c r="E1297" i="9"/>
  <c r="F1297" i="9" s="1"/>
  <c r="E1298" i="9"/>
  <c r="E1299" i="9"/>
  <c r="E1300" i="9"/>
  <c r="E1301" i="9"/>
  <c r="E1302" i="9"/>
  <c r="F1302" i="9" s="1"/>
  <c r="E1303" i="9"/>
  <c r="F1303" i="9" s="1"/>
  <c r="E1304" i="9"/>
  <c r="E1305" i="9"/>
  <c r="E1306" i="9"/>
  <c r="E1307" i="9"/>
  <c r="E1308" i="9"/>
  <c r="E1309" i="9"/>
  <c r="E1310" i="9"/>
  <c r="E1311" i="9"/>
  <c r="E1312" i="9"/>
  <c r="E1313" i="9"/>
  <c r="E1314" i="9"/>
  <c r="E1315" i="9"/>
  <c r="E1316" i="9"/>
  <c r="E1317" i="9"/>
  <c r="F1317" i="9" s="1"/>
  <c r="E1318" i="9"/>
  <c r="F1318" i="9" s="1"/>
  <c r="E1319" i="9"/>
  <c r="E1320" i="9"/>
  <c r="E1321" i="9"/>
  <c r="F1321" i="9" s="1"/>
  <c r="E1322" i="9"/>
  <c r="E1323" i="9"/>
  <c r="F1323" i="9" s="1"/>
  <c r="E1324" i="9"/>
  <c r="F1324" i="9" s="1"/>
  <c r="E1325" i="9"/>
  <c r="E1326" i="9"/>
  <c r="E1327" i="9"/>
  <c r="E1328" i="9"/>
  <c r="E1329" i="9"/>
  <c r="E1330" i="9"/>
  <c r="F1330" i="9" s="1"/>
  <c r="E1331" i="9"/>
  <c r="F1331" i="9" s="1"/>
  <c r="E1332" i="9"/>
  <c r="F1332" i="9" s="1"/>
  <c r="E1333" i="9"/>
  <c r="F1333" i="9" s="1"/>
  <c r="E1334" i="9"/>
  <c r="E1335" i="9"/>
  <c r="E1336" i="9"/>
  <c r="E1337" i="9"/>
  <c r="E1338" i="9"/>
  <c r="E1339" i="9"/>
  <c r="F1339" i="9" s="1"/>
  <c r="E1340" i="9"/>
  <c r="F1340" i="9" s="1"/>
  <c r="E1341" i="9"/>
  <c r="E1342" i="9"/>
  <c r="E1343" i="9"/>
  <c r="E1344" i="9"/>
  <c r="F1344" i="9" s="1"/>
  <c r="E1345" i="9"/>
  <c r="F1345" i="9" s="1"/>
  <c r="E1346" i="9"/>
  <c r="E1347" i="9"/>
  <c r="F1347" i="9" s="1"/>
  <c r="E1348" i="9"/>
  <c r="E1349" i="9"/>
  <c r="E1350" i="9"/>
  <c r="E1351" i="9"/>
  <c r="E1352" i="9"/>
  <c r="E1353" i="9"/>
  <c r="F1353" i="9" s="1"/>
  <c r="E1354" i="9"/>
  <c r="F1354" i="9" s="1"/>
  <c r="E1355" i="9"/>
  <c r="E1356" i="9"/>
  <c r="E1357" i="9"/>
  <c r="E1358" i="9"/>
  <c r="F1358" i="9" s="1"/>
  <c r="E1359" i="9"/>
  <c r="F1359" i="9" s="1"/>
  <c r="E1360" i="9"/>
  <c r="F1360" i="9" s="1"/>
  <c r="E1361" i="9"/>
  <c r="F1361" i="9" s="1"/>
  <c r="E1362" i="9"/>
  <c r="E1363" i="9"/>
  <c r="F1363" i="9" s="1"/>
  <c r="E1364" i="9"/>
  <c r="E1365" i="9"/>
  <c r="F1365" i="9" s="1"/>
  <c r="E1366" i="9"/>
  <c r="E1367" i="9"/>
  <c r="E1368" i="9"/>
  <c r="E1369" i="9"/>
  <c r="E1370" i="9"/>
  <c r="E1371" i="9"/>
  <c r="E1372" i="9"/>
  <c r="F1372" i="9" s="1"/>
  <c r="E1373" i="9"/>
  <c r="F1373" i="9" s="1"/>
  <c r="E1374" i="9"/>
  <c r="F1374" i="9" s="1"/>
  <c r="E1375" i="9"/>
  <c r="F1375" i="9" s="1"/>
  <c r="E1376" i="9"/>
  <c r="E1377" i="9"/>
  <c r="E1378" i="9"/>
  <c r="E1379" i="9"/>
  <c r="F1379" i="9" s="1"/>
  <c r="E1380" i="9"/>
  <c r="E1381" i="9"/>
  <c r="E1382" i="9"/>
  <c r="E1383" i="9"/>
  <c r="E1384" i="9"/>
  <c r="E1385" i="9"/>
  <c r="E1386" i="9"/>
  <c r="F1386" i="9" s="1"/>
  <c r="E1387" i="9"/>
  <c r="F1387" i="9" s="1"/>
  <c r="E1388" i="9"/>
  <c r="F1388" i="9" s="1"/>
  <c r="E1389" i="9"/>
  <c r="F1389" i="9" s="1"/>
  <c r="E1390" i="9"/>
  <c r="E1391" i="9"/>
  <c r="E1392" i="9"/>
  <c r="E1393" i="9"/>
  <c r="E1394" i="9"/>
  <c r="E1395" i="9"/>
  <c r="E1396" i="9"/>
  <c r="E1397" i="9"/>
  <c r="E1398" i="9"/>
  <c r="E1399" i="9"/>
  <c r="E1400" i="9"/>
  <c r="F1400" i="9" s="1"/>
  <c r="E1401" i="9"/>
  <c r="F1401" i="9" s="1"/>
  <c r="E1402" i="9"/>
  <c r="F1402" i="9" s="1"/>
  <c r="E1403" i="9"/>
  <c r="E1404" i="9"/>
  <c r="E1405" i="9"/>
  <c r="E1406" i="9"/>
  <c r="E1407" i="9"/>
  <c r="F1407" i="9" s="1"/>
  <c r="E1408" i="9"/>
  <c r="F1408" i="9" s="1"/>
  <c r="E1409" i="9"/>
  <c r="F1409" i="9" s="1"/>
  <c r="E1410" i="9"/>
  <c r="E1411" i="9"/>
  <c r="E1412" i="9"/>
  <c r="F1412" i="9" s="1"/>
  <c r="E1413" i="9"/>
  <c r="F1413" i="9" s="1"/>
  <c r="E1414" i="9"/>
  <c r="E1415" i="9"/>
  <c r="E1416" i="9"/>
  <c r="F1416" i="9" s="1"/>
  <c r="E1417" i="9"/>
  <c r="E1418" i="9"/>
  <c r="E1419" i="9"/>
  <c r="E1420" i="9"/>
  <c r="E1421" i="9"/>
  <c r="E1422" i="9"/>
  <c r="E1423" i="9"/>
  <c r="E1424" i="9"/>
  <c r="E1425" i="9"/>
  <c r="E1426" i="9"/>
  <c r="E1427" i="9"/>
  <c r="E1428" i="9"/>
  <c r="F1428" i="9" s="1"/>
  <c r="E1429" i="9"/>
  <c r="F1429" i="9" s="1"/>
  <c r="E1430" i="9"/>
  <c r="F1430" i="9" s="1"/>
  <c r="E1431" i="9"/>
  <c r="E1432" i="9"/>
  <c r="E1433" i="9"/>
  <c r="E1434" i="9"/>
  <c r="E1435" i="9"/>
  <c r="E1436" i="9"/>
  <c r="E1437" i="9"/>
  <c r="E1438" i="9"/>
  <c r="E1439" i="9"/>
  <c r="E1440" i="9"/>
  <c r="E1441" i="9"/>
  <c r="E1442" i="9"/>
  <c r="E1443" i="9"/>
  <c r="F1443" i="9" s="1"/>
  <c r="E1444" i="9"/>
  <c r="F1444" i="9" s="1"/>
  <c r="E1445" i="9"/>
  <c r="F1445" i="9" s="1"/>
  <c r="E1446" i="9"/>
  <c r="E1447" i="9"/>
  <c r="E1448" i="9"/>
  <c r="E1449" i="9"/>
  <c r="E1450" i="9"/>
  <c r="E1451" i="9"/>
  <c r="E1452" i="9"/>
  <c r="E1453" i="9"/>
  <c r="F1453" i="9" s="1"/>
  <c r="E1454" i="9"/>
  <c r="F1454" i="9" s="1"/>
  <c r="E1455" i="9"/>
  <c r="E1456" i="9"/>
  <c r="E1457" i="9"/>
  <c r="F1457" i="9" s="1"/>
  <c r="E1458" i="9"/>
  <c r="F1458" i="9" s="1"/>
  <c r="E1459" i="9"/>
  <c r="E1460" i="9"/>
  <c r="E1461" i="9"/>
  <c r="E1462" i="9"/>
  <c r="E1463" i="9"/>
  <c r="E1464" i="9"/>
  <c r="E1465" i="9"/>
  <c r="E1466" i="9"/>
  <c r="F1466" i="9" s="1"/>
  <c r="E1467" i="9"/>
  <c r="E1468" i="9"/>
  <c r="E1469" i="9"/>
  <c r="E1470" i="9"/>
  <c r="E1471" i="9"/>
  <c r="F1471" i="9" s="1"/>
  <c r="E1472" i="9"/>
  <c r="F1472" i="9" s="1"/>
  <c r="E1473" i="9"/>
  <c r="F1473" i="9" s="1"/>
  <c r="E1474" i="9"/>
  <c r="E1475" i="9"/>
  <c r="E1476" i="9"/>
  <c r="E1477" i="9"/>
  <c r="E1478" i="9"/>
  <c r="E1479" i="9"/>
  <c r="F1479" i="9" s="1"/>
  <c r="E1480" i="9"/>
  <c r="E1481" i="9"/>
  <c r="E1482" i="9"/>
  <c r="E1483" i="9"/>
  <c r="E1484" i="9"/>
  <c r="E1485" i="9"/>
  <c r="F1485" i="9" s="1"/>
  <c r="E1486" i="9"/>
  <c r="E1487" i="9"/>
  <c r="F1487" i="9" s="1"/>
  <c r="E1488" i="9"/>
  <c r="E1489" i="9"/>
  <c r="E1490" i="9"/>
  <c r="E1491" i="9"/>
  <c r="E1492" i="9"/>
  <c r="F1492" i="9" s="1"/>
  <c r="E1493" i="9"/>
  <c r="F1493" i="9" s="1"/>
  <c r="E1494" i="9"/>
  <c r="F1494" i="9" s="1"/>
  <c r="E1495" i="9"/>
  <c r="E1496" i="9"/>
  <c r="E1497" i="9"/>
  <c r="E1498" i="9"/>
  <c r="F1498" i="9" s="1"/>
  <c r="E1499" i="9"/>
  <c r="F1499" i="9" s="1"/>
  <c r="E1500" i="9"/>
  <c r="E1501" i="9"/>
  <c r="E1502" i="9"/>
  <c r="E1503" i="9"/>
  <c r="E1504" i="9"/>
  <c r="E1505" i="9"/>
  <c r="E1506" i="9"/>
  <c r="E1507" i="9"/>
  <c r="F1507" i="9" s="1"/>
  <c r="E1508" i="9"/>
  <c r="F1508" i="9" s="1"/>
  <c r="E1509" i="9"/>
  <c r="E1510" i="9"/>
  <c r="F1510" i="9" s="1"/>
  <c r="E1511" i="9"/>
  <c r="E1512" i="9"/>
  <c r="F1512" i="9" s="1"/>
  <c r="E1513" i="9"/>
  <c r="F1513" i="9" s="1"/>
  <c r="E1514" i="9"/>
  <c r="F1514" i="9" s="1"/>
  <c r="E1515" i="9"/>
  <c r="F1515" i="9" s="1"/>
  <c r="E1516" i="9"/>
  <c r="E1517" i="9"/>
  <c r="E1518" i="9"/>
  <c r="E1519" i="9"/>
  <c r="E1520" i="9"/>
  <c r="E1521" i="9"/>
  <c r="E1522" i="9"/>
  <c r="E1523" i="9"/>
  <c r="E1524" i="9"/>
  <c r="F1524" i="9" s="1"/>
  <c r="E1525" i="9"/>
  <c r="F1525" i="9" s="1"/>
  <c r="E1526" i="9"/>
  <c r="F1526" i="9" s="1"/>
  <c r="E1527" i="9"/>
  <c r="F1527" i="9" s="1"/>
  <c r="E1528" i="9"/>
  <c r="E1529" i="9"/>
  <c r="F1529" i="9" s="1"/>
  <c r="E1530" i="9"/>
  <c r="E1531" i="9"/>
  <c r="F1531" i="9" s="1"/>
  <c r="E1532" i="9"/>
  <c r="E1533" i="9"/>
  <c r="F1533" i="9" s="1"/>
  <c r="E1534" i="9"/>
  <c r="F1534" i="9" s="1"/>
  <c r="E1535" i="9"/>
  <c r="E1536" i="9"/>
  <c r="F1536" i="9" s="1"/>
  <c r="E1537" i="9"/>
  <c r="F1537" i="9" s="1"/>
  <c r="E1538" i="9"/>
  <c r="E1539" i="9"/>
  <c r="E1540" i="9"/>
  <c r="F1540" i="9" s="1"/>
  <c r="E1541" i="9"/>
  <c r="F1541" i="9" s="1"/>
  <c r="E1542" i="9"/>
  <c r="F1542" i="9" s="1"/>
  <c r="E1543" i="9"/>
  <c r="F1543" i="9" s="1"/>
  <c r="E1544" i="9"/>
  <c r="E1545" i="9"/>
  <c r="E1546" i="9"/>
  <c r="E1547" i="9"/>
  <c r="E1548" i="9"/>
  <c r="E1549" i="9"/>
  <c r="E1550" i="9"/>
  <c r="F1550" i="9" s="1"/>
  <c r="E1551" i="9"/>
  <c r="E1552" i="9"/>
  <c r="E1553" i="9"/>
  <c r="E1554" i="9"/>
  <c r="F1554" i="9" s="1"/>
  <c r="E1555" i="9"/>
  <c r="F1555" i="9" s="1"/>
  <c r="E1556" i="9"/>
  <c r="F1556" i="9" s="1"/>
  <c r="E1557" i="9"/>
  <c r="F1557" i="9" s="1"/>
  <c r="E1558" i="9"/>
  <c r="E1559" i="9"/>
  <c r="F1559" i="9" s="1"/>
  <c r="E1560" i="9"/>
  <c r="E1561" i="9"/>
  <c r="F1561" i="9" s="1"/>
  <c r="E1562" i="9"/>
  <c r="E1563" i="9"/>
  <c r="F1563" i="9" s="1"/>
  <c r="E1564" i="9"/>
  <c r="E1565" i="9"/>
  <c r="E1566" i="9"/>
  <c r="E1567" i="9"/>
  <c r="E1568" i="9"/>
  <c r="E1569" i="9"/>
  <c r="F1569" i="9" s="1"/>
  <c r="E1570" i="9"/>
  <c r="F1570" i="9" s="1"/>
  <c r="E1571" i="9"/>
  <c r="F1571" i="9" s="1"/>
  <c r="E1572" i="9"/>
  <c r="E1573" i="9"/>
  <c r="F1573" i="9" s="1"/>
  <c r="E1574" i="9"/>
  <c r="E1575" i="9"/>
  <c r="F1575" i="9" s="1"/>
  <c r="E1576" i="9"/>
  <c r="E1577" i="9"/>
  <c r="E1578" i="9"/>
  <c r="F1578" i="9" s="1"/>
  <c r="E1579" i="9"/>
  <c r="E1580" i="9"/>
  <c r="E1581" i="9"/>
  <c r="E1582" i="9"/>
  <c r="F1582" i="9" s="1"/>
  <c r="E1583" i="9"/>
  <c r="F1583" i="9" s="1"/>
  <c r="E1584" i="9"/>
  <c r="E1585" i="9"/>
  <c r="E1586" i="9"/>
  <c r="E1587" i="9"/>
  <c r="E1588" i="9"/>
  <c r="F1588" i="9" s="1"/>
  <c r="E1589" i="9"/>
  <c r="F1589" i="9" s="1"/>
  <c r="E1590" i="9"/>
  <c r="F1590" i="9" s="1"/>
  <c r="E1591" i="9"/>
  <c r="F1591" i="9" s="1"/>
  <c r="E1592" i="9"/>
  <c r="F1592" i="9" s="1"/>
  <c r="E1593" i="9"/>
  <c r="E1594" i="9"/>
  <c r="E1595" i="9"/>
  <c r="E1596" i="9"/>
  <c r="F1596" i="9" s="1"/>
  <c r="E1597" i="9"/>
  <c r="E1598" i="9"/>
  <c r="E1599" i="9"/>
  <c r="F1599" i="9" s="1"/>
  <c r="E1600" i="9"/>
  <c r="E1601" i="9"/>
  <c r="E1602" i="9"/>
  <c r="E1603" i="9"/>
  <c r="F1603" i="9" s="1"/>
  <c r="E1604" i="9"/>
  <c r="E1605" i="9"/>
  <c r="E1606" i="9"/>
  <c r="E1607" i="9"/>
  <c r="E1608" i="9"/>
  <c r="E1609" i="9"/>
  <c r="E1610" i="9"/>
  <c r="E1611" i="9"/>
  <c r="F1611" i="9" s="1"/>
  <c r="E1612" i="9"/>
  <c r="F1612" i="9" s="1"/>
  <c r="E1613" i="9"/>
  <c r="F1613" i="9" s="1"/>
  <c r="E1614" i="9"/>
  <c r="F1614" i="9" s="1"/>
  <c r="E1615" i="9"/>
  <c r="E1616" i="9"/>
  <c r="E1617" i="9"/>
  <c r="E1618" i="9"/>
  <c r="E1619" i="9"/>
  <c r="E1620" i="9"/>
  <c r="F1620" i="9" s="1"/>
  <c r="E1621" i="9"/>
  <c r="F1621" i="9" s="1"/>
  <c r="E1622" i="9"/>
  <c r="E1623" i="9"/>
  <c r="E1624" i="9"/>
  <c r="F1624" i="9" s="1"/>
  <c r="E1625" i="9"/>
  <c r="F1625" i="9" s="1"/>
  <c r="E1626" i="9"/>
  <c r="F1626" i="9" s="1"/>
  <c r="E1627" i="9"/>
  <c r="E1628" i="9"/>
  <c r="E1629" i="9"/>
  <c r="E1630" i="9"/>
  <c r="E1631" i="9"/>
  <c r="E1632" i="9"/>
  <c r="F1632" i="9" s="1"/>
  <c r="E1633" i="9"/>
  <c r="E1634" i="9"/>
  <c r="E1635" i="9"/>
  <c r="E1636" i="9"/>
  <c r="E1637" i="9"/>
  <c r="E1638" i="9"/>
  <c r="F1638" i="9" s="1"/>
  <c r="E1639" i="9"/>
  <c r="F1639" i="9" s="1"/>
  <c r="E1640" i="9"/>
  <c r="F1640" i="9" s="1"/>
  <c r="E1641" i="9"/>
  <c r="F1641" i="9" s="1"/>
  <c r="E1642" i="9"/>
  <c r="E1643" i="9"/>
  <c r="F1643" i="9" s="1"/>
  <c r="E1644" i="9"/>
  <c r="E1645" i="9"/>
  <c r="F1645" i="9" s="1"/>
  <c r="E1646" i="9"/>
  <c r="E1647" i="9"/>
  <c r="E1648" i="9"/>
  <c r="E1649" i="9"/>
  <c r="E1650" i="9"/>
  <c r="E1651" i="9"/>
  <c r="E1652" i="9"/>
  <c r="F1652" i="9" s="1"/>
  <c r="E1653" i="9"/>
  <c r="F1653" i="9" s="1"/>
  <c r="E1654" i="9"/>
  <c r="F1654" i="9" s="1"/>
  <c r="E1655" i="9"/>
  <c r="F1655" i="9" s="1"/>
  <c r="E1656" i="9"/>
  <c r="E1657" i="9"/>
  <c r="E1658" i="9"/>
  <c r="E1659" i="9"/>
  <c r="F1659" i="9" s="1"/>
  <c r="E1660" i="9"/>
  <c r="F1660" i="9" s="1"/>
  <c r="E1661" i="9"/>
  <c r="E1662" i="9"/>
  <c r="F1662" i="9" s="1"/>
  <c r="E1663" i="9"/>
  <c r="F1663" i="9" s="1"/>
  <c r="E1664" i="9"/>
  <c r="E1665" i="9"/>
  <c r="F1665" i="9" s="1"/>
  <c r="E1666" i="9"/>
  <c r="E1667" i="9"/>
  <c r="F1667" i="9" s="1"/>
  <c r="E1668" i="9"/>
  <c r="F1668" i="9" s="1"/>
  <c r="E1669" i="9"/>
  <c r="F1669" i="9" s="1"/>
  <c r="E1670" i="9"/>
  <c r="E1671" i="9"/>
  <c r="E1672" i="9"/>
  <c r="E1673" i="9"/>
  <c r="E1674" i="9"/>
  <c r="E1675" i="9"/>
  <c r="E1676" i="9"/>
  <c r="E1677" i="9"/>
  <c r="F1677" i="9" s="1"/>
  <c r="E1678" i="9"/>
  <c r="E1679" i="9"/>
  <c r="E1680" i="9"/>
  <c r="E1681" i="9"/>
  <c r="F1681" i="9" s="1"/>
  <c r="E1682" i="9"/>
  <c r="F1682" i="9" s="1"/>
  <c r="E1683" i="9"/>
  <c r="E1684" i="9"/>
  <c r="E1685" i="9"/>
  <c r="E1686" i="9"/>
  <c r="E1687" i="9"/>
  <c r="F1687" i="9" s="1"/>
  <c r="E1688" i="9"/>
  <c r="E1689" i="9"/>
  <c r="F1689" i="9" s="1"/>
  <c r="E1690" i="9"/>
  <c r="E1691" i="9"/>
  <c r="F1691" i="9" s="1"/>
  <c r="E1692" i="9"/>
  <c r="F1692" i="9" s="1"/>
  <c r="E1693" i="9"/>
  <c r="E1694" i="9"/>
  <c r="F1694" i="9" s="1"/>
  <c r="E1695" i="9"/>
  <c r="F1695" i="9" s="1"/>
  <c r="E1696" i="9"/>
  <c r="F1696" i="9" s="1"/>
  <c r="E1697" i="9"/>
  <c r="F1697" i="9" s="1"/>
  <c r="E1698" i="9"/>
  <c r="E1699" i="9"/>
  <c r="E1700" i="9"/>
  <c r="E1701" i="9"/>
  <c r="F1701" i="9" s="1"/>
  <c r="E1702" i="9"/>
  <c r="E1703" i="9"/>
  <c r="F1703" i="9" s="1"/>
  <c r="E1704" i="9"/>
  <c r="E1705" i="9"/>
  <c r="E1706" i="9"/>
  <c r="F1706" i="9" s="1"/>
  <c r="E1707" i="9"/>
  <c r="E1708" i="9"/>
  <c r="E1709" i="9"/>
  <c r="F1709" i="9" s="1"/>
  <c r="E1710" i="9"/>
  <c r="E1711" i="9"/>
  <c r="F1711" i="9" s="1"/>
  <c r="E1712" i="9"/>
  <c r="F1712" i="9" s="1"/>
  <c r="E1713" i="9"/>
  <c r="F1713" i="9" s="1"/>
  <c r="E1714" i="9"/>
  <c r="E1715" i="9"/>
  <c r="F1715" i="9" s="1"/>
  <c r="E1716" i="9"/>
  <c r="E1717" i="9"/>
  <c r="E1718" i="9"/>
  <c r="E1719" i="9"/>
  <c r="F1719" i="9" s="1"/>
  <c r="E1720" i="9"/>
  <c r="E1721" i="9"/>
  <c r="E1722" i="9"/>
  <c r="F1722" i="9" s="1"/>
  <c r="E1723" i="9"/>
  <c r="F1723" i="9" s="1"/>
  <c r="E1724" i="9"/>
  <c r="E1725" i="9"/>
  <c r="F1725" i="9" s="1"/>
  <c r="E1726" i="9"/>
  <c r="E1727" i="9"/>
  <c r="E1728" i="9"/>
  <c r="E1729" i="9"/>
  <c r="E1730" i="9"/>
  <c r="E1731" i="9"/>
  <c r="F1731" i="9" s="1"/>
  <c r="E1732" i="9"/>
  <c r="F1732" i="9" s="1"/>
  <c r="E1733" i="9"/>
  <c r="E1734" i="9"/>
  <c r="E1735" i="9"/>
  <c r="E1736" i="9"/>
  <c r="E1737" i="9"/>
  <c r="F1737" i="9" s="1"/>
  <c r="E1738" i="9"/>
  <c r="F1738" i="9" s="1"/>
  <c r="E1739" i="9"/>
  <c r="F1739" i="9" s="1"/>
  <c r="E1740" i="9"/>
  <c r="E1741" i="9"/>
  <c r="E1742" i="9"/>
  <c r="E1743" i="9"/>
  <c r="E1744" i="9"/>
  <c r="E1745" i="9"/>
  <c r="F1745" i="9" s="1"/>
  <c r="E1746" i="9"/>
  <c r="F1746" i="9" s="1"/>
  <c r="E1747" i="9"/>
  <c r="F1747" i="9" s="1"/>
  <c r="E1748" i="9"/>
  <c r="F1748" i="9" s="1"/>
  <c r="E1749" i="9"/>
  <c r="E1750" i="9"/>
  <c r="F1750" i="9" s="1"/>
  <c r="E1751" i="9"/>
  <c r="F1751" i="9" s="1"/>
  <c r="E1752" i="9"/>
  <c r="F1752" i="9" s="1"/>
  <c r="E1753" i="9"/>
  <c r="E1754" i="9"/>
  <c r="E1755" i="9"/>
  <c r="E1756" i="9"/>
  <c r="E1757" i="9"/>
  <c r="E1758" i="9"/>
  <c r="E1759" i="9"/>
  <c r="F1759" i="9" s="1"/>
  <c r="E1760" i="9"/>
  <c r="E1761" i="9"/>
  <c r="E1762" i="9"/>
  <c r="E1763" i="9"/>
  <c r="F1763" i="9" s="1"/>
  <c r="E1764" i="9"/>
  <c r="F1764" i="9" s="1"/>
  <c r="E1765" i="9"/>
  <c r="F1765" i="9" s="1"/>
  <c r="E1766" i="9"/>
  <c r="E1767" i="9"/>
  <c r="F1767" i="9" s="1"/>
  <c r="E1768" i="9"/>
  <c r="E1769" i="9"/>
  <c r="E1770" i="9"/>
  <c r="E1771" i="9"/>
  <c r="E1772" i="9"/>
  <c r="E1773" i="9"/>
  <c r="E1774" i="9"/>
  <c r="E1775" i="9"/>
  <c r="E1776" i="9"/>
  <c r="E1777" i="9"/>
  <c r="E1778" i="9"/>
  <c r="F1778" i="9" s="1"/>
  <c r="E1779" i="9"/>
  <c r="F1779" i="9" s="1"/>
  <c r="E1780" i="9"/>
  <c r="F1780" i="9" s="1"/>
  <c r="E1781" i="9"/>
  <c r="F1781" i="9" s="1"/>
  <c r="E1782" i="9"/>
  <c r="E1783" i="9"/>
  <c r="E1784" i="9"/>
  <c r="E1785" i="9"/>
  <c r="E1786" i="9"/>
  <c r="F1786" i="9" s="1"/>
  <c r="E1787" i="9"/>
  <c r="E1788" i="9"/>
  <c r="E1789" i="9"/>
  <c r="E1790" i="9"/>
  <c r="F1790" i="9" s="1"/>
  <c r="E1791" i="9"/>
  <c r="E1792" i="9"/>
  <c r="F1792" i="9" s="1"/>
  <c r="E1793" i="9"/>
  <c r="F1793" i="9" s="1"/>
  <c r="E1794" i="9"/>
  <c r="F1794" i="9" s="1"/>
  <c r="E1795" i="9"/>
  <c r="F1795" i="9" s="1"/>
  <c r="E1796" i="9"/>
  <c r="F1796" i="9" s="1"/>
  <c r="E1797" i="9"/>
  <c r="F1797" i="9" s="1"/>
  <c r="E1798" i="9"/>
  <c r="E1799" i="9"/>
  <c r="E1800" i="9"/>
  <c r="E1801" i="9"/>
  <c r="E1802" i="9"/>
  <c r="E1803" i="9"/>
  <c r="E1804" i="9"/>
  <c r="F1804" i="9" s="1"/>
  <c r="E1805" i="9"/>
  <c r="F1805" i="9" s="1"/>
  <c r="E1806" i="9"/>
  <c r="E1807" i="9"/>
  <c r="F1807" i="9" s="1"/>
  <c r="E1808" i="9"/>
  <c r="F1808" i="9" s="1"/>
  <c r="E1809" i="9"/>
  <c r="F1809" i="9" s="1"/>
  <c r="E1810" i="9"/>
  <c r="E1811" i="9"/>
  <c r="E1812" i="9"/>
  <c r="E1813" i="9"/>
  <c r="F1813" i="9" s="1"/>
  <c r="E1814" i="9"/>
  <c r="E1815" i="9"/>
  <c r="F1815" i="9" s="1"/>
  <c r="E1816" i="9"/>
  <c r="F1816" i="9" s="1"/>
  <c r="E1817" i="9"/>
  <c r="E1818" i="9"/>
  <c r="F1818" i="9" s="1"/>
  <c r="E1819" i="9"/>
  <c r="E1820" i="9"/>
  <c r="F1820" i="9" s="1"/>
  <c r="E1821" i="9"/>
  <c r="F1821" i="9" s="1"/>
  <c r="E1822" i="9"/>
  <c r="F1822" i="9" s="1"/>
  <c r="E1823" i="9"/>
  <c r="F1823" i="9" s="1"/>
  <c r="E1824" i="9"/>
  <c r="E1825" i="9"/>
  <c r="E1826" i="9"/>
  <c r="E1827" i="9"/>
  <c r="E1828" i="9"/>
  <c r="E1829" i="9"/>
  <c r="F1829" i="9" s="1"/>
  <c r="E1830" i="9"/>
  <c r="F1830" i="9" s="1"/>
  <c r="E1831" i="9"/>
  <c r="E1832" i="9"/>
  <c r="E1833" i="9"/>
  <c r="E1834" i="9"/>
  <c r="F1834" i="9" s="1"/>
  <c r="E1835" i="9"/>
  <c r="F1835" i="9" s="1"/>
  <c r="E1836" i="9"/>
  <c r="F1836" i="9" s="1"/>
  <c r="E1837" i="9"/>
  <c r="F1837" i="9" s="1"/>
  <c r="E1838" i="9"/>
  <c r="E1839" i="9"/>
  <c r="E1840" i="9"/>
  <c r="E1841" i="9"/>
  <c r="E1842" i="9"/>
  <c r="E1843" i="9"/>
  <c r="E1844" i="9"/>
  <c r="F1844" i="9" s="1"/>
  <c r="E1845" i="9"/>
  <c r="E1846" i="9"/>
  <c r="E1847" i="9"/>
  <c r="E1848" i="9"/>
  <c r="E1849" i="9"/>
  <c r="F1849" i="9" s="1"/>
  <c r="E1850" i="9"/>
  <c r="F1850" i="9" s="1"/>
  <c r="E1851" i="9"/>
  <c r="E1852" i="9"/>
  <c r="E1853" i="9"/>
  <c r="E1854" i="9"/>
  <c r="E1855" i="9"/>
  <c r="E1856" i="9"/>
  <c r="E1857" i="9"/>
  <c r="F1857" i="9" s="1"/>
  <c r="E1858" i="9"/>
  <c r="E1859" i="9"/>
  <c r="F1859" i="9" s="1"/>
  <c r="E1860" i="9"/>
  <c r="E1861" i="9"/>
  <c r="E1862" i="9"/>
  <c r="F1862" i="9" s="1"/>
  <c r="E1863" i="9"/>
  <c r="F1863" i="9" s="1"/>
  <c r="E1864" i="9"/>
  <c r="F1864" i="9" s="1"/>
  <c r="E1865" i="9"/>
  <c r="F1865" i="9" s="1"/>
  <c r="E1866" i="9"/>
  <c r="E1867" i="9"/>
  <c r="E1868" i="9"/>
  <c r="E1869" i="9"/>
  <c r="E1870" i="9"/>
  <c r="E1871" i="9"/>
  <c r="E1872" i="9"/>
  <c r="E1873" i="9"/>
  <c r="F1873" i="9" s="1"/>
  <c r="E1874" i="9"/>
  <c r="E1875" i="9"/>
  <c r="E1876" i="9"/>
  <c r="F1876" i="9" s="1"/>
  <c r="E1877" i="9"/>
  <c r="F1877" i="9" s="1"/>
  <c r="E1878" i="9"/>
  <c r="F1878" i="9" s="1"/>
  <c r="E1879" i="9"/>
  <c r="E1880" i="9"/>
  <c r="E1881" i="9"/>
  <c r="E1882" i="9"/>
  <c r="E1883" i="9"/>
  <c r="E1884" i="9"/>
  <c r="E1885" i="9"/>
  <c r="F1885" i="9" s="1"/>
  <c r="E1886" i="9"/>
  <c r="F1886" i="9" s="1"/>
  <c r="E1887" i="9"/>
  <c r="E1888" i="9"/>
  <c r="E1889" i="9"/>
  <c r="E1890" i="9"/>
  <c r="F1890" i="9" s="1"/>
  <c r="E1891" i="9"/>
  <c r="F1891" i="9" s="1"/>
  <c r="E1892" i="9"/>
  <c r="F1892" i="9" s="1"/>
  <c r="E1893" i="9"/>
  <c r="F1893" i="9" s="1"/>
  <c r="E1894" i="9"/>
  <c r="E1895" i="9"/>
  <c r="E1896" i="9"/>
  <c r="E1897" i="9"/>
  <c r="F1897" i="9" s="1"/>
  <c r="E1898" i="9"/>
  <c r="E1899" i="9"/>
  <c r="E1900" i="9"/>
  <c r="E1901" i="9"/>
  <c r="E1902" i="9"/>
  <c r="E1903" i="9"/>
  <c r="E1904" i="9"/>
  <c r="E1905" i="9"/>
  <c r="F1905" i="9" s="1"/>
  <c r="E1906" i="9"/>
  <c r="E1907" i="9"/>
  <c r="F1907" i="9" s="1"/>
  <c r="E1908" i="9"/>
  <c r="E1909" i="9"/>
  <c r="E1910" i="9"/>
  <c r="E1911" i="9"/>
  <c r="F1911" i="9" s="1"/>
  <c r="E1912" i="9"/>
  <c r="E1913" i="9"/>
  <c r="F1913" i="9" s="1"/>
  <c r="E1914" i="9"/>
  <c r="F1914" i="9" s="1"/>
  <c r="E1915" i="9"/>
  <c r="E1916" i="9"/>
  <c r="E1917" i="9"/>
  <c r="E1918" i="9"/>
  <c r="F1918" i="9" s="1"/>
  <c r="E1919" i="9"/>
  <c r="F1919" i="9" s="1"/>
  <c r="E1920" i="9"/>
  <c r="F1920" i="9" s="1"/>
  <c r="E1921" i="9"/>
  <c r="F1921" i="9" s="1"/>
  <c r="E1922" i="9"/>
  <c r="F1922" i="9" s="1"/>
  <c r="E1923" i="9"/>
  <c r="E1924" i="9"/>
  <c r="E1925" i="9"/>
  <c r="E1926" i="9"/>
  <c r="F1926" i="9" s="1"/>
  <c r="E1927" i="9"/>
  <c r="E1928" i="9"/>
  <c r="E1929" i="9"/>
  <c r="F1929" i="9" s="1"/>
  <c r="E1930" i="9"/>
  <c r="E1931" i="9"/>
  <c r="F1931" i="9" s="1"/>
  <c r="E1932" i="9"/>
  <c r="F1932" i="9" s="1"/>
  <c r="E1933" i="9"/>
  <c r="F1933" i="9" s="1"/>
  <c r="E1934" i="9"/>
  <c r="F1934" i="9" s="1"/>
  <c r="E1935" i="9"/>
  <c r="F1935" i="9" s="1"/>
  <c r="E1936" i="9"/>
  <c r="E1937" i="9"/>
  <c r="E1938" i="9"/>
  <c r="E1939" i="9"/>
  <c r="F1939" i="9" s="1"/>
  <c r="E1940" i="9"/>
  <c r="E1941" i="9"/>
  <c r="E1942" i="9"/>
  <c r="E1943" i="9"/>
  <c r="F1943" i="9" s="1"/>
  <c r="E1944" i="9"/>
  <c r="E1945" i="9"/>
  <c r="E1946" i="9"/>
  <c r="F1946" i="9" s="1"/>
  <c r="E1947" i="9"/>
  <c r="F1947" i="9" s="1"/>
  <c r="E1948" i="9"/>
  <c r="F1948" i="9" s="1"/>
  <c r="E1949" i="9"/>
  <c r="E1950" i="9"/>
  <c r="E1951" i="9"/>
  <c r="F1951" i="9" s="1"/>
  <c r="E1952" i="9"/>
  <c r="E1953" i="9"/>
  <c r="E1954" i="9"/>
  <c r="F1954" i="9" s="1"/>
  <c r="E1955" i="9"/>
  <c r="E1956" i="9"/>
  <c r="E1957" i="9"/>
  <c r="F1957" i="9" s="1"/>
  <c r="E1958" i="9"/>
  <c r="E1959" i="9"/>
  <c r="E1960" i="9"/>
  <c r="E1961" i="9"/>
  <c r="E1962" i="9"/>
  <c r="F1962" i="9" s="1"/>
  <c r="E1963" i="9"/>
  <c r="F1963" i="9" s="1"/>
  <c r="E1964" i="9"/>
  <c r="E1965" i="9"/>
  <c r="E1966" i="9"/>
  <c r="E1967" i="9"/>
  <c r="F1967" i="9" s="1"/>
  <c r="E1968" i="9"/>
  <c r="E1969" i="9"/>
  <c r="F1969" i="9" s="1"/>
  <c r="E1970" i="9"/>
  <c r="F1970" i="9" s="1"/>
  <c r="E1971" i="9"/>
  <c r="E1972" i="9"/>
  <c r="E1973" i="9"/>
  <c r="E1974" i="9"/>
  <c r="E1975" i="9"/>
  <c r="F1975" i="9" s="1"/>
  <c r="E1976" i="9"/>
  <c r="F1976" i="9" s="1"/>
  <c r="E1977" i="9"/>
  <c r="F1977" i="9" s="1"/>
  <c r="E1978" i="9"/>
  <c r="E1979" i="9"/>
  <c r="E1980" i="9"/>
  <c r="E1981" i="9"/>
  <c r="F1981" i="9" s="1"/>
  <c r="E1982" i="9"/>
  <c r="E1983" i="9"/>
  <c r="E1984" i="9"/>
  <c r="F1984" i="9" s="1"/>
  <c r="E1985" i="9"/>
  <c r="E1986" i="9"/>
  <c r="E1987" i="9"/>
  <c r="E1988" i="9"/>
  <c r="F1988" i="9" s="1"/>
  <c r="E1989" i="9"/>
  <c r="F1989" i="9" s="1"/>
  <c r="E1990" i="9"/>
  <c r="F1990" i="9" s="1"/>
  <c r="E1991" i="9"/>
  <c r="F1991" i="9" s="1"/>
  <c r="E1992" i="9"/>
  <c r="E1993" i="9"/>
  <c r="E1994" i="9"/>
  <c r="E1995" i="9"/>
  <c r="F1995" i="9" s="1"/>
  <c r="E1996" i="9"/>
  <c r="E1997" i="9"/>
  <c r="E1998" i="9"/>
  <c r="E1999" i="9"/>
  <c r="E2000" i="9"/>
  <c r="E2001" i="9"/>
  <c r="F2001" i="9" s="1"/>
  <c r="E2002" i="9"/>
  <c r="F2002" i="9" s="1"/>
  <c r="E2003" i="9"/>
  <c r="F2003" i="9" s="1"/>
  <c r="E2004" i="9"/>
  <c r="F2004" i="9" s="1"/>
  <c r="E2005" i="9"/>
  <c r="F2005" i="9" s="1"/>
  <c r="K2005" i="9" s="1" a="1"/>
  <c r="K2005" i="9" s="1"/>
  <c r="E2006" i="9"/>
  <c r="E2007" i="9"/>
  <c r="E2008" i="9"/>
  <c r="E2009" i="9"/>
  <c r="E2010" i="9"/>
  <c r="E2011" i="9"/>
  <c r="E2012" i="9"/>
  <c r="E2013" i="9"/>
  <c r="F2013" i="9" s="1"/>
  <c r="E2014" i="9"/>
  <c r="E2015" i="9"/>
  <c r="E2016" i="9"/>
  <c r="F2016" i="9" s="1"/>
  <c r="E2017" i="9"/>
  <c r="F2017" i="9" s="1"/>
  <c r="E2018" i="9"/>
  <c r="F2018" i="9" s="1"/>
  <c r="E2019" i="9"/>
  <c r="F2019" i="9" s="1"/>
  <c r="K2019" i="9" s="1" a="1"/>
  <c r="K2019" i="9" s="1"/>
  <c r="E2020" i="9"/>
  <c r="E2021" i="9"/>
  <c r="E2022" i="9"/>
  <c r="E2023" i="9"/>
  <c r="F2023" i="9" s="1"/>
  <c r="E2024" i="9"/>
  <c r="E2025" i="9"/>
  <c r="E2026" i="9"/>
  <c r="E2027" i="9"/>
  <c r="E2028" i="9"/>
  <c r="E2029" i="9"/>
  <c r="E2030" i="9"/>
  <c r="E2031" i="9"/>
  <c r="F2031" i="9" s="1"/>
  <c r="E2032" i="9"/>
  <c r="F2032" i="9" s="1"/>
  <c r="E2033" i="9"/>
  <c r="F2033" i="9" s="1"/>
  <c r="E2034" i="9"/>
  <c r="E2035" i="9"/>
  <c r="E2036" i="9"/>
  <c r="F2036" i="9" s="1"/>
  <c r="E2037" i="9"/>
  <c r="F2037" i="9" s="1"/>
  <c r="E2038" i="9"/>
  <c r="E2039" i="9"/>
  <c r="E2040" i="9"/>
  <c r="E2041" i="9"/>
  <c r="E2042" i="9"/>
  <c r="E2043" i="9"/>
  <c r="E2044" i="9"/>
  <c r="F2044" i="9" s="1"/>
  <c r="E2045" i="9"/>
  <c r="F2045" i="9" s="1"/>
  <c r="E2046" i="9"/>
  <c r="F2046" i="9" s="1"/>
  <c r="E2047" i="9"/>
  <c r="F2047" i="9" s="1"/>
  <c r="K2047" i="9" s="1" a="1"/>
  <c r="K2047" i="9" s="1"/>
  <c r="E2048" i="9"/>
  <c r="E2049" i="9"/>
  <c r="F2049" i="9" s="1"/>
  <c r="E2050" i="9"/>
  <c r="E2051" i="9"/>
  <c r="E2052" i="9"/>
  <c r="F2052" i="9" s="1"/>
  <c r="E2053" i="9"/>
  <c r="E2054" i="9"/>
  <c r="F2054" i="9" s="1"/>
  <c r="E2055" i="9"/>
  <c r="F2055" i="9" s="1"/>
  <c r="E2056" i="9"/>
  <c r="E2057" i="9"/>
  <c r="E2058" i="9"/>
  <c r="E2059" i="9"/>
  <c r="F2059" i="9" s="1"/>
  <c r="E2060" i="9"/>
  <c r="E2061" i="9"/>
  <c r="E2062" i="9"/>
  <c r="F2062" i="9" s="1"/>
  <c r="E2063" i="9"/>
  <c r="E2064" i="9"/>
  <c r="E2065" i="9"/>
  <c r="F2065" i="9" s="1"/>
  <c r="E2066" i="9"/>
  <c r="E2067" i="9"/>
  <c r="E2068" i="9"/>
  <c r="E2069" i="9"/>
  <c r="E2070" i="9"/>
  <c r="E2071" i="9"/>
  <c r="E2072" i="9"/>
  <c r="E2073" i="9"/>
  <c r="F2073" i="9" s="1"/>
  <c r="E2074" i="9"/>
  <c r="F2074" i="9" s="1"/>
  <c r="E2075" i="9"/>
  <c r="F2075" i="9" s="1"/>
  <c r="E2076" i="9"/>
  <c r="F2076" i="9" s="1"/>
  <c r="E2077" i="9"/>
  <c r="F2077" i="9" s="1"/>
  <c r="E2078" i="9"/>
  <c r="E2079" i="9"/>
  <c r="F2079" i="9" s="1"/>
  <c r="E2080" i="9"/>
  <c r="E2081" i="9"/>
  <c r="F2081" i="9" s="1"/>
  <c r="E2082" i="9"/>
  <c r="E2083" i="9"/>
  <c r="F2083" i="9" s="1"/>
  <c r="E2084" i="9"/>
  <c r="E2085" i="9"/>
  <c r="E2086" i="9"/>
  <c r="F2086" i="9" s="1"/>
  <c r="E2087" i="9"/>
  <c r="F2087" i="9" s="1"/>
  <c r="E2088" i="9"/>
  <c r="F2088" i="9" s="1"/>
  <c r="E2089" i="9"/>
  <c r="F2089" i="9" s="1"/>
  <c r="E2090" i="9"/>
  <c r="E2091" i="9"/>
  <c r="E2092" i="9"/>
  <c r="E2093" i="9"/>
  <c r="F2093" i="9" s="1"/>
  <c r="E2094" i="9"/>
  <c r="E2095" i="9"/>
  <c r="E2096" i="9"/>
  <c r="E2097" i="9"/>
  <c r="F2097" i="9" s="1"/>
  <c r="E2098" i="9"/>
  <c r="E2099" i="9"/>
  <c r="E2100" i="9"/>
  <c r="E2101" i="9"/>
  <c r="F2101" i="9" s="1"/>
  <c r="E2102" i="9"/>
  <c r="F2102" i="9" s="1"/>
  <c r="E2103" i="9"/>
  <c r="F2103" i="9" s="1"/>
  <c r="E2104" i="9"/>
  <c r="E2105" i="9"/>
  <c r="E2106" i="9"/>
  <c r="E2107" i="9"/>
  <c r="F2107" i="9" s="1"/>
  <c r="E2108" i="9"/>
  <c r="F2108" i="9" s="1"/>
  <c r="E2109" i="9"/>
  <c r="E2110" i="9"/>
  <c r="E2111" i="9"/>
  <c r="E2112" i="9"/>
  <c r="E2113" i="9"/>
  <c r="E2114" i="9"/>
  <c r="F2114" i="9" s="1"/>
  <c r="E2115" i="9"/>
  <c r="F2115" i="9" s="1"/>
  <c r="E2116" i="9"/>
  <c r="F2116" i="9" s="1"/>
  <c r="K2116" i="9" s="1" a="1"/>
  <c r="K2116" i="9" s="1"/>
  <c r="E2117" i="9"/>
  <c r="F2117" i="9" s="1"/>
  <c r="E2118" i="9"/>
  <c r="E2119" i="9"/>
  <c r="E2120" i="9"/>
  <c r="F2120" i="9" s="1"/>
  <c r="E2121" i="9"/>
  <c r="E2122" i="9"/>
  <c r="E2123" i="9"/>
  <c r="E2124" i="9"/>
  <c r="F2124" i="9" s="1"/>
  <c r="E2125" i="9"/>
  <c r="F2125" i="9" s="1"/>
  <c r="E2126" i="9"/>
  <c r="E2127" i="9"/>
  <c r="F2127" i="9" s="1"/>
  <c r="E2128" i="9"/>
  <c r="E2129" i="9"/>
  <c r="F2129" i="9" s="1"/>
  <c r="E2130" i="9"/>
  <c r="F2130" i="9" s="1"/>
  <c r="E2131" i="9"/>
  <c r="F2131" i="9" s="1"/>
  <c r="E2132" i="9"/>
  <c r="E2133" i="9"/>
  <c r="E2134" i="9"/>
  <c r="E2135" i="9"/>
  <c r="E2136" i="9"/>
  <c r="E2137" i="9"/>
  <c r="E2138" i="9"/>
  <c r="E2139" i="9"/>
  <c r="E2140" i="9"/>
  <c r="F2140" i="9" s="1"/>
  <c r="E2141" i="9"/>
  <c r="E2142" i="9"/>
  <c r="F2142" i="9" s="1"/>
  <c r="E2143" i="9"/>
  <c r="F2143" i="9" s="1"/>
  <c r="E2144" i="9"/>
  <c r="F2144" i="9" s="1"/>
  <c r="E2145" i="9"/>
  <c r="F2145" i="9" s="1"/>
  <c r="E2146" i="9"/>
  <c r="E2147" i="9"/>
  <c r="E2148" i="9"/>
  <c r="E2149" i="9"/>
  <c r="F2149" i="9" s="1"/>
  <c r="E2150" i="9"/>
  <c r="F2150" i="9" s="1"/>
  <c r="E2151" i="9"/>
  <c r="E2152" i="9"/>
  <c r="E2153" i="9"/>
  <c r="F2153" i="9" s="1"/>
  <c r="E2154" i="9"/>
  <c r="E2155" i="9"/>
  <c r="E2156" i="9"/>
  <c r="F2156" i="9" s="1"/>
  <c r="E2157" i="9"/>
  <c r="F2157" i="9" s="1"/>
  <c r="E2158" i="9"/>
  <c r="E2159" i="9"/>
  <c r="F2159" i="9" s="1"/>
  <c r="E2160" i="9"/>
  <c r="E2161" i="9"/>
  <c r="F2161" i="9" s="1"/>
  <c r="E2162" i="9"/>
  <c r="E2163" i="9"/>
  <c r="E2164" i="9"/>
  <c r="F2164" i="9" s="1"/>
  <c r="E2165" i="9"/>
  <c r="F2165" i="9" s="1"/>
  <c r="E2166" i="9"/>
  <c r="E2167" i="9"/>
  <c r="F2167" i="9" s="1"/>
  <c r="E2168" i="9"/>
  <c r="F2168" i="9" s="1"/>
  <c r="E2169" i="9"/>
  <c r="E2170" i="9"/>
  <c r="F2170" i="9" s="1"/>
  <c r="E2171" i="9"/>
  <c r="F2171" i="9" s="1"/>
  <c r="E2172" i="9"/>
  <c r="E2173" i="9"/>
  <c r="F2173" i="9" s="1"/>
  <c r="E2174" i="9"/>
  <c r="E2175" i="9"/>
  <c r="E2176" i="9"/>
  <c r="E2177" i="9"/>
  <c r="F2177" i="9" s="1"/>
  <c r="E2178" i="9"/>
  <c r="E2179" i="9"/>
  <c r="E2180" i="9"/>
  <c r="E2181" i="9"/>
  <c r="F2181" i="9" s="1"/>
  <c r="E2182" i="9"/>
  <c r="E2183" i="9"/>
  <c r="E2184" i="9"/>
  <c r="E2185" i="9"/>
  <c r="F2185" i="9" s="1"/>
  <c r="E2186" i="9"/>
  <c r="F2186" i="9" s="1"/>
  <c r="E2187" i="9"/>
  <c r="F2187" i="9" s="1"/>
  <c r="E2188" i="9"/>
  <c r="E2189" i="9"/>
  <c r="E2190" i="9"/>
  <c r="E2191" i="9"/>
  <c r="F2191" i="9" s="1"/>
  <c r="E2192" i="9"/>
  <c r="E2193" i="9"/>
  <c r="E2194" i="9"/>
  <c r="E2195" i="9"/>
  <c r="E2196" i="9"/>
  <c r="E2197" i="9"/>
  <c r="E2198" i="9"/>
  <c r="F2198" i="9" s="1"/>
  <c r="E2199" i="9"/>
  <c r="F2199" i="9" s="1"/>
  <c r="E2200" i="9"/>
  <c r="E2201" i="9"/>
  <c r="F2201" i="9" s="1"/>
  <c r="E2202" i="9"/>
  <c r="E2203" i="9"/>
  <c r="E2204" i="9"/>
  <c r="E2205" i="9"/>
  <c r="F2205" i="9" s="1"/>
  <c r="E2206" i="9"/>
  <c r="E2207" i="9"/>
  <c r="E2208" i="9"/>
  <c r="F2208" i="9" s="1"/>
  <c r="E2209" i="9"/>
  <c r="F2209" i="9" s="1"/>
  <c r="E2210" i="9"/>
  <c r="F2210" i="9" s="1"/>
  <c r="E2211" i="9"/>
  <c r="E2212" i="9"/>
  <c r="F2212" i="9" s="1"/>
  <c r="E2213" i="9"/>
  <c r="F2213" i="9" s="1"/>
  <c r="E2214" i="9"/>
  <c r="E2215" i="9"/>
  <c r="F2215" i="9" s="1"/>
  <c r="E2216" i="9"/>
  <c r="E2217" i="9"/>
  <c r="E2218" i="9"/>
  <c r="E2219" i="9"/>
  <c r="F2219" i="9" s="1"/>
  <c r="E2220" i="9"/>
  <c r="E2221" i="9"/>
  <c r="F2221" i="9" s="1"/>
  <c r="E2222" i="9"/>
  <c r="F2222" i="9" s="1"/>
  <c r="E2223" i="9"/>
  <c r="F2223" i="9" s="1"/>
  <c r="E2224" i="9"/>
  <c r="F2224" i="9" s="1"/>
  <c r="E2225" i="9"/>
  <c r="F2225" i="9" s="1"/>
  <c r="E2226" i="9"/>
  <c r="F2226" i="9" s="1"/>
  <c r="E2227" i="9"/>
  <c r="F2227" i="9" s="1"/>
  <c r="E2228" i="9"/>
  <c r="F2228" i="9" s="1"/>
  <c r="E2229" i="9"/>
  <c r="F2229" i="9" s="1"/>
  <c r="E2230" i="9"/>
  <c r="E2231" i="9"/>
  <c r="E2232" i="9"/>
  <c r="E2233" i="9"/>
  <c r="F2233" i="9" s="1"/>
  <c r="E2234" i="9"/>
  <c r="E2235" i="9"/>
  <c r="F2235" i="9" s="1"/>
  <c r="E2236" i="9"/>
  <c r="E2237" i="9"/>
  <c r="E2238" i="9"/>
  <c r="F2238" i="9" s="1"/>
  <c r="E2239" i="9"/>
  <c r="E2240" i="9"/>
  <c r="F2240" i="9" s="1"/>
  <c r="E2241" i="9"/>
  <c r="F2241" i="9" s="1"/>
  <c r="E2242" i="9"/>
  <c r="F2242" i="9" s="1"/>
  <c r="E2243" i="9"/>
  <c r="E2244" i="9"/>
  <c r="E2245" i="9"/>
  <c r="E2246" i="9"/>
  <c r="E2247" i="9"/>
  <c r="F2247" i="9" s="1"/>
  <c r="E2248" i="9"/>
  <c r="E2249" i="9"/>
  <c r="F2249" i="9" s="1"/>
  <c r="E2250" i="9"/>
  <c r="F2250" i="9" s="1"/>
  <c r="E2251" i="9"/>
  <c r="E2252" i="9"/>
  <c r="E2253" i="9"/>
  <c r="E2254" i="9"/>
  <c r="F2254" i="9" s="1"/>
  <c r="E2255" i="9"/>
  <c r="F2255" i="9" s="1"/>
  <c r="E2256" i="9"/>
  <c r="F2256" i="9" s="1"/>
  <c r="E2257" i="9"/>
  <c r="F2257" i="9" s="1"/>
  <c r="E2258" i="9"/>
  <c r="F2258" i="9" s="1"/>
  <c r="E2259" i="9"/>
  <c r="E2260" i="9"/>
  <c r="E2261" i="9"/>
  <c r="F2261" i="9" s="1"/>
  <c r="E2262" i="9"/>
  <c r="E2263" i="9"/>
  <c r="F2263" i="9" s="1"/>
  <c r="E2264" i="9"/>
  <c r="E2265" i="9"/>
  <c r="E2266" i="9"/>
  <c r="E2267" i="9"/>
  <c r="E2268" i="9"/>
  <c r="E2269" i="9"/>
  <c r="F2269" i="9" s="1"/>
  <c r="E2270" i="9"/>
  <c r="F2270" i="9" s="1"/>
  <c r="E2271" i="9"/>
  <c r="F2271" i="9" s="1"/>
  <c r="E2272" i="9"/>
  <c r="E2273" i="9"/>
  <c r="E2274" i="9"/>
  <c r="E2275" i="9"/>
  <c r="F2275" i="9" s="1"/>
  <c r="E2276" i="9"/>
  <c r="E2277" i="9"/>
  <c r="E2278" i="9"/>
  <c r="F2278" i="9" s="1"/>
  <c r="E2279" i="9"/>
  <c r="E2280" i="9"/>
  <c r="F2280" i="9" s="1"/>
  <c r="E2281" i="9"/>
  <c r="E2282" i="9"/>
  <c r="F2282" i="9" s="1"/>
  <c r="E2283" i="9"/>
  <c r="F2283" i="9" s="1"/>
  <c r="E2284" i="9"/>
  <c r="F2284" i="9" s="1"/>
  <c r="E2285" i="9"/>
  <c r="F2285" i="9" s="1"/>
  <c r="E2286" i="9"/>
  <c r="E2287" i="9"/>
  <c r="E2288" i="9"/>
  <c r="E2289" i="9"/>
  <c r="E2290" i="9"/>
  <c r="F2290" i="9" s="1"/>
  <c r="E2291" i="9"/>
  <c r="E2292" i="9"/>
  <c r="E2293" i="9"/>
  <c r="E2294" i="9"/>
  <c r="E2295" i="9"/>
  <c r="E2296" i="9"/>
  <c r="F2296" i="9" s="1"/>
  <c r="E2297" i="9"/>
  <c r="F2297" i="9" s="1"/>
  <c r="E2298" i="9"/>
  <c r="F2298" i="9" s="1"/>
  <c r="E2299" i="9"/>
  <c r="F2299" i="9" s="1"/>
  <c r="E2300" i="9"/>
  <c r="E2301" i="9"/>
  <c r="E2302" i="9"/>
  <c r="E2303" i="9"/>
  <c r="E2304" i="9"/>
  <c r="E2305" i="9"/>
  <c r="F2305" i="9" s="1"/>
  <c r="E2306" i="9"/>
  <c r="F2306" i="9" s="1"/>
  <c r="E2307" i="9"/>
  <c r="E2308" i="9"/>
  <c r="E2309" i="9"/>
  <c r="F2309" i="9" s="1"/>
  <c r="E2310" i="9"/>
  <c r="F2310" i="9" s="1"/>
  <c r="E2311" i="9"/>
  <c r="F2311" i="9" s="1"/>
  <c r="E2312" i="9"/>
  <c r="F2312" i="9" s="1"/>
  <c r="E2313" i="9"/>
  <c r="F2313" i="9" s="1"/>
  <c r="E2314" i="9"/>
  <c r="E2315" i="9"/>
  <c r="E2316" i="9"/>
  <c r="E2317" i="9"/>
  <c r="E2318" i="9"/>
  <c r="E2319" i="9"/>
  <c r="E2320" i="9"/>
  <c r="E2321" i="9"/>
  <c r="F2321" i="9" s="1"/>
  <c r="E2322" i="9"/>
  <c r="E2323" i="9"/>
  <c r="E2324" i="9"/>
  <c r="F2324" i="9" s="1"/>
  <c r="E2325" i="9"/>
  <c r="F2325" i="9" s="1"/>
  <c r="E2326" i="9"/>
  <c r="F2326" i="9" s="1"/>
  <c r="E2327" i="9"/>
  <c r="E2328" i="9"/>
  <c r="E2329" i="9"/>
  <c r="E2330" i="9"/>
  <c r="E2331" i="9"/>
  <c r="F2331" i="9" s="1"/>
  <c r="E2332" i="9"/>
  <c r="E2333" i="9"/>
  <c r="E2334" i="9"/>
  <c r="F2334" i="9" s="1"/>
  <c r="E2335" i="9"/>
  <c r="E2336" i="9"/>
  <c r="E2337" i="9"/>
  <c r="E2338" i="9"/>
  <c r="F2338" i="9" s="1"/>
  <c r="E2339" i="9"/>
  <c r="F2339" i="9" s="1"/>
  <c r="E2340" i="9"/>
  <c r="F2340" i="9" s="1"/>
  <c r="E2341" i="9"/>
  <c r="E2342" i="9"/>
  <c r="E2343" i="9"/>
  <c r="E2344" i="9"/>
  <c r="E2345" i="9"/>
  <c r="F2345" i="9" s="1"/>
  <c r="E2346" i="9"/>
  <c r="F2346" i="9" s="1"/>
  <c r="E2347" i="9"/>
  <c r="E2348" i="9"/>
  <c r="E2349" i="9"/>
  <c r="E2350" i="9"/>
  <c r="E2351" i="9"/>
  <c r="E2352" i="9"/>
  <c r="F2352" i="9" s="1"/>
  <c r="E2353" i="9"/>
  <c r="F2353" i="9" s="1"/>
  <c r="E2354" i="9"/>
  <c r="F2354" i="9" s="1"/>
  <c r="E2355" i="9"/>
  <c r="E2356" i="9"/>
  <c r="E2357" i="9"/>
  <c r="E2358" i="9"/>
  <c r="E2359" i="9"/>
  <c r="E2360" i="9"/>
  <c r="E2361" i="9"/>
  <c r="E2362" i="9"/>
  <c r="E2363" i="9"/>
  <c r="E2364" i="9"/>
  <c r="E2365" i="9"/>
  <c r="E2366" i="9"/>
  <c r="F2366" i="9" s="1"/>
  <c r="E2367" i="9"/>
  <c r="F2367" i="9" s="1"/>
  <c r="E2368" i="9"/>
  <c r="F2368" i="9" s="1"/>
  <c r="E2369" i="9"/>
  <c r="E2370" i="9"/>
  <c r="E2371" i="9"/>
  <c r="E2372" i="9"/>
  <c r="E2373" i="9"/>
  <c r="E2374" i="9"/>
  <c r="E2375" i="9"/>
  <c r="F2375" i="9" s="1"/>
  <c r="E2376" i="9"/>
  <c r="E2377" i="9"/>
  <c r="E2378" i="9"/>
  <c r="F2378" i="9" s="1"/>
  <c r="E2379" i="9"/>
  <c r="E2380" i="9"/>
  <c r="F2380" i="9" s="1"/>
  <c r="E2381" i="9"/>
  <c r="F2381" i="9" s="1"/>
  <c r="E2382" i="9"/>
  <c r="F2382" i="9" s="1"/>
  <c r="E2383" i="9"/>
  <c r="F2383" i="9" s="1"/>
  <c r="E2384" i="9"/>
  <c r="E2385" i="9"/>
  <c r="E2386" i="9"/>
  <c r="E2387" i="9"/>
  <c r="F2387" i="9" s="1"/>
  <c r="E2388" i="9"/>
  <c r="E2389" i="9"/>
  <c r="F2389" i="9" s="1"/>
  <c r="E2390" i="9"/>
  <c r="E2391" i="9"/>
  <c r="F2391" i="9" s="1"/>
  <c r="E2392" i="9"/>
  <c r="E2393" i="9"/>
  <c r="E2394" i="9"/>
  <c r="F2394" i="9" s="1"/>
  <c r="E2395" i="9"/>
  <c r="F2395" i="9" s="1"/>
  <c r="E2396" i="9"/>
  <c r="F2396" i="9" s="1"/>
  <c r="E2397" i="9"/>
  <c r="E2398" i="9"/>
  <c r="E2399" i="9"/>
  <c r="E2400" i="9"/>
  <c r="E2401" i="9"/>
  <c r="E2402" i="9"/>
  <c r="F2402" i="9" s="1"/>
  <c r="E2403" i="9"/>
  <c r="E2404" i="9"/>
  <c r="E2405" i="9"/>
  <c r="E2406" i="9"/>
  <c r="E2407" i="9"/>
  <c r="E2408" i="9"/>
  <c r="E2409" i="9"/>
  <c r="F2409" i="9" s="1"/>
  <c r="E2410" i="9"/>
  <c r="F2410" i="9" s="1"/>
  <c r="E2411" i="9"/>
  <c r="E2412" i="9"/>
  <c r="E2413" i="9"/>
  <c r="E2414" i="9"/>
  <c r="E2415" i="9"/>
  <c r="F2415" i="9" s="1"/>
  <c r="E2416" i="9"/>
  <c r="E2417" i="9"/>
  <c r="F2417" i="9" s="1"/>
  <c r="E2418" i="9"/>
  <c r="E2419" i="9"/>
  <c r="E2420" i="9"/>
  <c r="E2421" i="9"/>
  <c r="E2422" i="9"/>
  <c r="F2422" i="9" s="1"/>
  <c r="E2423" i="9"/>
  <c r="F2423" i="9" s="1"/>
  <c r="E2424" i="9"/>
  <c r="F2424" i="9" s="1"/>
  <c r="E2425" i="9"/>
  <c r="E2426" i="9"/>
  <c r="F2426" i="9" s="1"/>
  <c r="E2427" i="9"/>
  <c r="E2428" i="9"/>
  <c r="E2429" i="9"/>
  <c r="E2430" i="9"/>
  <c r="E2431" i="9"/>
  <c r="E2432" i="9"/>
  <c r="E2433" i="9"/>
  <c r="F2433" i="9" s="1"/>
  <c r="E2434" i="9"/>
  <c r="E2435" i="9"/>
  <c r="E2436" i="9"/>
  <c r="F2436" i="9" s="1"/>
  <c r="E2437" i="9"/>
  <c r="F2437" i="9" s="1"/>
  <c r="E2438" i="9"/>
  <c r="F2438" i="9" s="1"/>
  <c r="E2439" i="9"/>
  <c r="F2439" i="9" s="1"/>
  <c r="E2440" i="9"/>
  <c r="E2441" i="9"/>
  <c r="E2442" i="9"/>
  <c r="E2443" i="9"/>
  <c r="E2444" i="9"/>
  <c r="E2445" i="9"/>
  <c r="F2445" i="9" s="1"/>
  <c r="E2446" i="9"/>
  <c r="E2447" i="9"/>
  <c r="F2447" i="9" s="1"/>
  <c r="E2448" i="9"/>
  <c r="E2449" i="9"/>
  <c r="E2450" i="9"/>
  <c r="E2451" i="9"/>
  <c r="F2451" i="9" s="1"/>
  <c r="E2452" i="9"/>
  <c r="F2452" i="9" s="1"/>
  <c r="E2453" i="9"/>
  <c r="F2453" i="9" s="1"/>
  <c r="E2454" i="9"/>
  <c r="F2454" i="9" s="1"/>
  <c r="E2455" i="9"/>
  <c r="E2456" i="9"/>
  <c r="E2457" i="9"/>
  <c r="E2458" i="9"/>
  <c r="E2459" i="9"/>
  <c r="E2460" i="9"/>
  <c r="F2460" i="9" s="1"/>
  <c r="E2461" i="9"/>
  <c r="F2461" i="9" s="1"/>
  <c r="E2462" i="9"/>
  <c r="E2463" i="9"/>
  <c r="E2464" i="9"/>
  <c r="F2464" i="9" s="1"/>
  <c r="E2465" i="9"/>
  <c r="F2465" i="9" s="1"/>
  <c r="E2466" i="9"/>
  <c r="F2466" i="9" s="1"/>
  <c r="E2467" i="9"/>
  <c r="F2467" i="9" s="1"/>
  <c r="E2468" i="9"/>
  <c r="E2469" i="9"/>
  <c r="E2470" i="9"/>
  <c r="E2471" i="9"/>
  <c r="E2472" i="9"/>
  <c r="F2472" i="9" s="1"/>
  <c r="E2473" i="9"/>
  <c r="F2473" i="9" s="1"/>
  <c r="E2474" i="9"/>
  <c r="F2474" i="9" s="1"/>
  <c r="E2475" i="9"/>
  <c r="E2476" i="9"/>
  <c r="E2477" i="9"/>
  <c r="F2477" i="9" s="1"/>
  <c r="E2478" i="9"/>
  <c r="F2478" i="9" s="1"/>
  <c r="E2479" i="9"/>
  <c r="F2479" i="9" s="1"/>
  <c r="E2480" i="9"/>
  <c r="F2480" i="9" s="1"/>
  <c r="E2481" i="9"/>
  <c r="F2481" i="9" s="1"/>
  <c r="E2482" i="9"/>
  <c r="E2483" i="9"/>
  <c r="E2484" i="9"/>
  <c r="E2485" i="9"/>
  <c r="F2485" i="9" s="1"/>
  <c r="E2486" i="9"/>
  <c r="F2486" i="9" s="1"/>
  <c r="E2487" i="9"/>
  <c r="F2487" i="9" s="1"/>
  <c r="E2488" i="9"/>
  <c r="F2488" i="9" s="1"/>
  <c r="E2489" i="9"/>
  <c r="E2490" i="9"/>
  <c r="E2491" i="9"/>
  <c r="E2492" i="9"/>
  <c r="E2493" i="9"/>
  <c r="F2493" i="9" s="1"/>
  <c r="E2494" i="9"/>
  <c r="F2494" i="9" s="1"/>
  <c r="E2495" i="9"/>
  <c r="E2496" i="9"/>
  <c r="E2497" i="9"/>
  <c r="E2498" i="9"/>
  <c r="E2499" i="9"/>
  <c r="E2500" i="9"/>
  <c r="E2501" i="9"/>
  <c r="F2501" i="9" s="1"/>
  <c r="E2502" i="9"/>
  <c r="F2502" i="9" s="1"/>
  <c r="E2503" i="9"/>
  <c r="E2504" i="9"/>
  <c r="E2505" i="9"/>
  <c r="E2506" i="9"/>
  <c r="E2507" i="9"/>
  <c r="F2507" i="9" s="1"/>
  <c r="E2508" i="9"/>
  <c r="F2508" i="9" s="1"/>
  <c r="E2509" i="9"/>
  <c r="F2509" i="9" s="1"/>
  <c r="E2510" i="9"/>
  <c r="E2511" i="9"/>
  <c r="E2512" i="9"/>
  <c r="E2513" i="9"/>
  <c r="E2514" i="9"/>
  <c r="E2515" i="9"/>
  <c r="F2515" i="9" s="1"/>
  <c r="E2516" i="9"/>
  <c r="E2517" i="9"/>
  <c r="F2517" i="9" s="1"/>
  <c r="E2518" i="9"/>
  <c r="F2518" i="9" s="1"/>
  <c r="E2519" i="9"/>
  <c r="E2520" i="9"/>
  <c r="E2521" i="9"/>
  <c r="F2521" i="9" s="1"/>
  <c r="E2522" i="9"/>
  <c r="F2522" i="9" s="1"/>
  <c r="E2523" i="9"/>
  <c r="E2524" i="9"/>
  <c r="E2525" i="9"/>
  <c r="E2526" i="9"/>
  <c r="E2527" i="9"/>
  <c r="F2527" i="9" s="1"/>
  <c r="E2528" i="9"/>
  <c r="E2529" i="9"/>
  <c r="E2530" i="9"/>
  <c r="E2531" i="9"/>
  <c r="F2531" i="9" s="1"/>
  <c r="E2532" i="9"/>
  <c r="E2533" i="9"/>
  <c r="E2534" i="9"/>
  <c r="F2534" i="9" s="1"/>
  <c r="E2535" i="9"/>
  <c r="F2535" i="9" s="1"/>
  <c r="E2536" i="9"/>
  <c r="F2536" i="9" s="1"/>
  <c r="E2537" i="9"/>
  <c r="F2537" i="9" s="1"/>
  <c r="E2538" i="9"/>
  <c r="E2539" i="9"/>
  <c r="E2540" i="9"/>
  <c r="E2541" i="9"/>
  <c r="E2542" i="9"/>
  <c r="F2542" i="9" s="1"/>
  <c r="E2543" i="9"/>
  <c r="F2543" i="9" s="1"/>
  <c r="E2544" i="9"/>
  <c r="E2545" i="9"/>
  <c r="F2545" i="9" s="1"/>
  <c r="E2546" i="9"/>
  <c r="F2546" i="9" s="1"/>
  <c r="E2547" i="9"/>
  <c r="E2548" i="9"/>
  <c r="F2548" i="9" s="1"/>
  <c r="E2549" i="9"/>
  <c r="F2549" i="9" s="1"/>
  <c r="E2550" i="9"/>
  <c r="F2550" i="9" s="1"/>
  <c r="E2551" i="9"/>
  <c r="E2552" i="9"/>
  <c r="E2553" i="9"/>
  <c r="E2554" i="9"/>
  <c r="E2555" i="9"/>
  <c r="E2556" i="9"/>
  <c r="E2557" i="9"/>
  <c r="E2558" i="9"/>
  <c r="E2559" i="9"/>
  <c r="F2559" i="9" s="1"/>
  <c r="E2560" i="9"/>
  <c r="E2561" i="9"/>
  <c r="E2562" i="9"/>
  <c r="F2562" i="9" s="1"/>
  <c r="E2563" i="9"/>
  <c r="F2563" i="9" s="1"/>
  <c r="E2564" i="9"/>
  <c r="F2564" i="9" s="1"/>
  <c r="E2565" i="9"/>
  <c r="F2565" i="9" s="1"/>
  <c r="E2566" i="9"/>
  <c r="E2567" i="9"/>
  <c r="E2568" i="9"/>
  <c r="E2569" i="9"/>
  <c r="E2570" i="9"/>
  <c r="E2571" i="9"/>
  <c r="E2572" i="9"/>
  <c r="F2572" i="9" s="1"/>
  <c r="E2573" i="9"/>
  <c r="F2573" i="9" s="1"/>
  <c r="E2574" i="9"/>
  <c r="E2575" i="9"/>
  <c r="E2576" i="9"/>
  <c r="F2576" i="9" s="1"/>
  <c r="E2577" i="9"/>
  <c r="F2577" i="9" s="1"/>
  <c r="E2578" i="9"/>
  <c r="F2578" i="9" s="1"/>
  <c r="E2579" i="9"/>
  <c r="F2579" i="9" s="1"/>
  <c r="E2580" i="9"/>
  <c r="E2581" i="9"/>
  <c r="E2582" i="9"/>
  <c r="E2583" i="9"/>
  <c r="E2584" i="9"/>
  <c r="E2585" i="9"/>
  <c r="E2586" i="9"/>
  <c r="E2587" i="9"/>
  <c r="E2588" i="9"/>
  <c r="E2589" i="9"/>
  <c r="E2590" i="9"/>
  <c r="F2590" i="9" s="1"/>
  <c r="E2591" i="9"/>
  <c r="F2591" i="9" s="1"/>
  <c r="E2592" i="9"/>
  <c r="F2592" i="9" s="1"/>
  <c r="E2593" i="9"/>
  <c r="E2594" i="9"/>
  <c r="E2595" i="9"/>
  <c r="E2596" i="9"/>
  <c r="E2597" i="9"/>
  <c r="E2598" i="9"/>
  <c r="F2598" i="9" s="1"/>
  <c r="E2599" i="9"/>
  <c r="E2600" i="9"/>
  <c r="E2601" i="9"/>
  <c r="E2602" i="9"/>
  <c r="E2603" i="9"/>
  <c r="E2604" i="9"/>
  <c r="F2604" i="9" s="1"/>
  <c r="E2605" i="9"/>
  <c r="F2605" i="9" s="1"/>
  <c r="E2606" i="9"/>
  <c r="F2606" i="9" s="1"/>
  <c r="E2607" i="9"/>
  <c r="E2608" i="9"/>
  <c r="E2609" i="9"/>
  <c r="E2610" i="9"/>
  <c r="E2611" i="9"/>
  <c r="E2612" i="9"/>
  <c r="F2612" i="9" s="1"/>
  <c r="E2613" i="9"/>
  <c r="E2614" i="9"/>
  <c r="F2614" i="9" s="1"/>
  <c r="E2615" i="9"/>
  <c r="E2616" i="9"/>
  <c r="F2616" i="9" s="1"/>
  <c r="E2617" i="9"/>
  <c r="E2618" i="9"/>
  <c r="E2619" i="9"/>
  <c r="F2619" i="9" s="1"/>
  <c r="E2620" i="9"/>
  <c r="F2620" i="9" s="1"/>
  <c r="E2621" i="9"/>
  <c r="F2621" i="9" s="1"/>
  <c r="E2622" i="9"/>
  <c r="E2623" i="9"/>
  <c r="E2624" i="9"/>
  <c r="E2625" i="9"/>
  <c r="F2625" i="9" s="1"/>
  <c r="E2626" i="9"/>
  <c r="E2627" i="9"/>
  <c r="E2628" i="9"/>
  <c r="F2628" i="9" s="1"/>
  <c r="E2629" i="9"/>
  <c r="F2629" i="9" s="1"/>
  <c r="E2630" i="9"/>
  <c r="E2631" i="9"/>
  <c r="E2632" i="9"/>
  <c r="E2633" i="9"/>
  <c r="F2633" i="9" s="1"/>
  <c r="E2634" i="9"/>
  <c r="F2634" i="9" s="1"/>
  <c r="E2635" i="9"/>
  <c r="F2635" i="9" s="1"/>
  <c r="E2636" i="9"/>
  <c r="E2637" i="9"/>
  <c r="E2638" i="9"/>
  <c r="E2639" i="9"/>
  <c r="F2639" i="9" s="1"/>
  <c r="E2640" i="9"/>
  <c r="F2640" i="9" s="1"/>
  <c r="E2641" i="9"/>
  <c r="E2642" i="9"/>
  <c r="E2643" i="9"/>
  <c r="E2644" i="9"/>
  <c r="E2645" i="9"/>
  <c r="E2646" i="9"/>
  <c r="E2647" i="9"/>
  <c r="F2647" i="9" s="1"/>
  <c r="E2648" i="9"/>
  <c r="F2648" i="9" s="1"/>
  <c r="E2649" i="9"/>
  <c r="F2649" i="9" s="1"/>
  <c r="E2650" i="9"/>
  <c r="E2651" i="9"/>
  <c r="E2652" i="9"/>
  <c r="E2653" i="9"/>
  <c r="E2654" i="9"/>
  <c r="E2655" i="9"/>
  <c r="F2655" i="9" s="1"/>
  <c r="E2656" i="9"/>
  <c r="E2657" i="9"/>
  <c r="F2657" i="9" s="1"/>
  <c r="E2658" i="9"/>
  <c r="E2659" i="9"/>
  <c r="E2660" i="9"/>
  <c r="E2661" i="9"/>
  <c r="F2661" i="9" s="1"/>
  <c r="E2662" i="9"/>
  <c r="F2662" i="9" s="1"/>
  <c r="E2663" i="9"/>
  <c r="E2664" i="9"/>
  <c r="E2665" i="9"/>
  <c r="E2666" i="9"/>
  <c r="E2667" i="9"/>
  <c r="F2667" i="9" s="1"/>
  <c r="E2668" i="9"/>
  <c r="E2669" i="9"/>
  <c r="E2670" i="9"/>
  <c r="F2670" i="9" s="1"/>
  <c r="E2671" i="9"/>
  <c r="F2671" i="9" s="1"/>
  <c r="E2672" i="9"/>
  <c r="E2673" i="9"/>
  <c r="E2674" i="9"/>
  <c r="F2674" i="9" s="1"/>
  <c r="E2675" i="9"/>
  <c r="F2675" i="9" s="1"/>
  <c r="E2676" i="9"/>
  <c r="F2676" i="9" s="1"/>
  <c r="E2677" i="9"/>
  <c r="F2677" i="9" s="1"/>
  <c r="E2678" i="9"/>
  <c r="E2679" i="9"/>
  <c r="E2680" i="9"/>
  <c r="E2681" i="9"/>
  <c r="E2682" i="9"/>
  <c r="E2683" i="9"/>
  <c r="F2683" i="9" s="1"/>
  <c r="E2684" i="9"/>
  <c r="E2685" i="9"/>
  <c r="F2685" i="9" s="1"/>
  <c r="E2686" i="9"/>
  <c r="F2686" i="9" s="1"/>
  <c r="E2687" i="9"/>
  <c r="E2688" i="9"/>
  <c r="F2688" i="9" s="1"/>
  <c r="E2689" i="9"/>
  <c r="F2689" i="9" s="1"/>
  <c r="E2690" i="9"/>
  <c r="F2690" i="9" s="1"/>
  <c r="E2691" i="9"/>
  <c r="F2691" i="9" s="1"/>
  <c r="E2692" i="9"/>
  <c r="E2693" i="9"/>
  <c r="E2694" i="9"/>
  <c r="E2695" i="9"/>
  <c r="E2696" i="9"/>
  <c r="E2697" i="9"/>
  <c r="E2698" i="9"/>
  <c r="E2699" i="9"/>
  <c r="F2699" i="9" s="1"/>
  <c r="E2700" i="9"/>
  <c r="E2701" i="9"/>
  <c r="E2702" i="9"/>
  <c r="F2702" i="9" s="1"/>
  <c r="E2703" i="9"/>
  <c r="F2703" i="9" s="1"/>
  <c r="E2704" i="9"/>
  <c r="F2704" i="9" s="1"/>
  <c r="E2705" i="9"/>
  <c r="F2705" i="9" s="1"/>
  <c r="E2706" i="9"/>
  <c r="E2707" i="9"/>
  <c r="E2708" i="9"/>
  <c r="E2709" i="9"/>
  <c r="E2710" i="9"/>
  <c r="E2711" i="9"/>
  <c r="E2712" i="9"/>
  <c r="E2713" i="9"/>
  <c r="F2713" i="9" s="1"/>
  <c r="E2714" i="9"/>
  <c r="E2715" i="9"/>
  <c r="E2716" i="9"/>
  <c r="F2716" i="9" s="1"/>
  <c r="E2717" i="9"/>
  <c r="F2717" i="9" s="1"/>
  <c r="E2718" i="9"/>
  <c r="F2718" i="9" s="1"/>
  <c r="E2719" i="9"/>
  <c r="E2720" i="9"/>
  <c r="E2721" i="9"/>
  <c r="E2722" i="9"/>
  <c r="E2723" i="9"/>
  <c r="E2724" i="9"/>
  <c r="E2725" i="9"/>
  <c r="E2726" i="9"/>
  <c r="F2726" i="9" s="1"/>
  <c r="E2727" i="9"/>
  <c r="E2728" i="9"/>
  <c r="F2728" i="9" s="1"/>
  <c r="E2729" i="9"/>
  <c r="E2730" i="9"/>
  <c r="F2730" i="9" s="1"/>
  <c r="E2731" i="9"/>
  <c r="F2731" i="9" s="1"/>
  <c r="E2732" i="9"/>
  <c r="F2732" i="9" s="1"/>
  <c r="E2733" i="9"/>
  <c r="E2734" i="9"/>
  <c r="F2734" i="9" s="1"/>
  <c r="E2735" i="9"/>
  <c r="E2736" i="9"/>
  <c r="E2737" i="9"/>
  <c r="F2737" i="9" s="1"/>
  <c r="E2738" i="9"/>
  <c r="F2738" i="9" s="1"/>
  <c r="E2739" i="9"/>
  <c r="F2739" i="9" s="1"/>
  <c r="E2740" i="9"/>
  <c r="F2740" i="9" s="1"/>
  <c r="E2741" i="9"/>
  <c r="E2742" i="9"/>
  <c r="E2743" i="9"/>
  <c r="E2744" i="9"/>
  <c r="E2745" i="9"/>
  <c r="F2745" i="9" s="1"/>
  <c r="E2746" i="9"/>
  <c r="F2746" i="9" s="1"/>
  <c r="E2747" i="9"/>
  <c r="F2747" i="9" s="1"/>
  <c r="E2748" i="9"/>
  <c r="F2748" i="9" s="1"/>
  <c r="E2749" i="9"/>
  <c r="E2750" i="9"/>
  <c r="E2751" i="9"/>
  <c r="F2751" i="9" s="1"/>
  <c r="E2752" i="9"/>
  <c r="E2753" i="9"/>
  <c r="E2754" i="9"/>
  <c r="E2755" i="9"/>
  <c r="E2756" i="9"/>
  <c r="F2756" i="9" s="1"/>
  <c r="E2757" i="9"/>
  <c r="F2757" i="9" s="1"/>
  <c r="E2758" i="9"/>
  <c r="F2758" i="9" s="1"/>
  <c r="E2759" i="9"/>
  <c r="F2759" i="9" s="1"/>
  <c r="E2760" i="9"/>
  <c r="F2760" i="9" s="1"/>
  <c r="E2761" i="9"/>
  <c r="E2762" i="9"/>
  <c r="F2762" i="9" s="1"/>
  <c r="E2763" i="9"/>
  <c r="E2764" i="9"/>
  <c r="E2765" i="9"/>
  <c r="F2765" i="9" s="1"/>
  <c r="E2766" i="9"/>
  <c r="E2767" i="9"/>
  <c r="F2767" i="9" s="1"/>
  <c r="E2768" i="9"/>
  <c r="E2769" i="9"/>
  <c r="E2770" i="9"/>
  <c r="E2771" i="9"/>
  <c r="E2772" i="9"/>
  <c r="F2772" i="9" s="1"/>
  <c r="E2773" i="9"/>
  <c r="F2773" i="9" s="1"/>
  <c r="E2774" i="9"/>
  <c r="F2774" i="9" s="1"/>
  <c r="E2775" i="9"/>
  <c r="F2775" i="9" s="1"/>
  <c r="E2776" i="9"/>
  <c r="E2777" i="9"/>
  <c r="E2778" i="9"/>
  <c r="E2779" i="9"/>
  <c r="F2779" i="9" s="1"/>
  <c r="E2780" i="9"/>
  <c r="E2781" i="9"/>
  <c r="F2781" i="9" s="1"/>
  <c r="E2782" i="9"/>
  <c r="F2782" i="9" s="1"/>
  <c r="E2783" i="9"/>
  <c r="E2784" i="9"/>
  <c r="E2785" i="9"/>
  <c r="E2786" i="9"/>
  <c r="F2786" i="9" s="1"/>
  <c r="E2787" i="9"/>
  <c r="F2787" i="9" s="1"/>
  <c r="E2788" i="9"/>
  <c r="F2788" i="9" s="1"/>
  <c r="E2789" i="9"/>
  <c r="F2789" i="9" s="1"/>
  <c r="E2790" i="9"/>
  <c r="E2791" i="9"/>
  <c r="E2792" i="9"/>
  <c r="F2792" i="9" s="1"/>
  <c r="E2793" i="9"/>
  <c r="E2794" i="9"/>
  <c r="E2795" i="9"/>
  <c r="E2796" i="9"/>
  <c r="E2797" i="9"/>
  <c r="F2797" i="9" s="1"/>
  <c r="E2798" i="9"/>
  <c r="E2799" i="9"/>
  <c r="F2799" i="9" s="1"/>
  <c r="E2800" i="9"/>
  <c r="F2800" i="9" s="1"/>
  <c r="E2801" i="9"/>
  <c r="F2801" i="9" s="1"/>
  <c r="E2802" i="9"/>
  <c r="F2802" i="9" s="1"/>
  <c r="E2803" i="9"/>
  <c r="E2804" i="9"/>
  <c r="E2805" i="9"/>
  <c r="E2806" i="9"/>
  <c r="E2807" i="9"/>
  <c r="E2808" i="9"/>
  <c r="E2809" i="9"/>
  <c r="F2809" i="9" s="1"/>
  <c r="E2810" i="9"/>
  <c r="E2811" i="9"/>
  <c r="F2811" i="9" s="1"/>
  <c r="E2812" i="9"/>
  <c r="E2813" i="9"/>
  <c r="E2814" i="9"/>
  <c r="E2815" i="9"/>
  <c r="F2815" i="9" s="1"/>
  <c r="E2816" i="9"/>
  <c r="F2816" i="9" s="1"/>
  <c r="E2817" i="9"/>
  <c r="F2817" i="9" s="1"/>
  <c r="E2818" i="9"/>
  <c r="E2819" i="9"/>
  <c r="E2820" i="9"/>
  <c r="E2821" i="9"/>
  <c r="E2822" i="9"/>
  <c r="E2823" i="9"/>
  <c r="F2823" i="9" s="1"/>
  <c r="E2824" i="9"/>
  <c r="E2825" i="9"/>
  <c r="F2825" i="9" s="1"/>
  <c r="E2826" i="9"/>
  <c r="F2826" i="9" s="1"/>
  <c r="E2827" i="9"/>
  <c r="E2828" i="9"/>
  <c r="F2828" i="9" s="1"/>
  <c r="E2829" i="9"/>
  <c r="F2829" i="9" s="1"/>
  <c r="E2830" i="9"/>
  <c r="F2830" i="9" s="1"/>
  <c r="E2831" i="9"/>
  <c r="F2831" i="9" s="1"/>
  <c r="E2832" i="9"/>
  <c r="F2832" i="9" s="1"/>
  <c r="E2833" i="9"/>
  <c r="E2834" i="9"/>
  <c r="E2835" i="9"/>
  <c r="E2836" i="9"/>
  <c r="E2837" i="9"/>
  <c r="E2838" i="9"/>
  <c r="E2839" i="9"/>
  <c r="E2840" i="9"/>
  <c r="F2840" i="9" s="1"/>
  <c r="E2841" i="9"/>
  <c r="F2841" i="9" s="1"/>
  <c r="E2842" i="9"/>
  <c r="F2842" i="9" s="1"/>
  <c r="E2843" i="9"/>
  <c r="F2843" i="9" s="1"/>
  <c r="E2844" i="9"/>
  <c r="F2844" i="9" s="1"/>
  <c r="E2845" i="9"/>
  <c r="F2845" i="9" s="1"/>
  <c r="E2846" i="9"/>
  <c r="E2847" i="9"/>
  <c r="E2848" i="9"/>
  <c r="E2849" i="9"/>
  <c r="E2850" i="9"/>
  <c r="E2851" i="9"/>
  <c r="F2851" i="9" s="1"/>
  <c r="E2852" i="9"/>
  <c r="E2853" i="9"/>
  <c r="E2854" i="9"/>
  <c r="E2855" i="9"/>
  <c r="E2856" i="9"/>
  <c r="F2856" i="9" s="1"/>
  <c r="E2857" i="9"/>
  <c r="F2857" i="9" s="1"/>
  <c r="E2858" i="9"/>
  <c r="F2858" i="9" s="1"/>
  <c r="E2859" i="9"/>
  <c r="F2859" i="9" s="1"/>
  <c r="E2860" i="9"/>
  <c r="E2861" i="9"/>
  <c r="E2862" i="9"/>
  <c r="E2863" i="9"/>
  <c r="E2864" i="9"/>
  <c r="E2865" i="9"/>
  <c r="F2865" i="9" s="1"/>
  <c r="E2866" i="9"/>
  <c r="F2866" i="9" s="1"/>
  <c r="E2867" i="9"/>
  <c r="F2867" i="9" s="1"/>
  <c r="E2868" i="9"/>
  <c r="F2868" i="9" s="1"/>
  <c r="E2869" i="9"/>
  <c r="E2870" i="9"/>
  <c r="F2870" i="9" s="1"/>
  <c r="E2871" i="9"/>
  <c r="F2871" i="9" s="1"/>
  <c r="E2872" i="9"/>
  <c r="F2872" i="9" s="1"/>
  <c r="E2873" i="9"/>
  <c r="E2874" i="9"/>
  <c r="E2875" i="9"/>
  <c r="E2876" i="9"/>
  <c r="E2877" i="9"/>
  <c r="F2877" i="9" s="1"/>
  <c r="E2878" i="9"/>
  <c r="E2879" i="9"/>
  <c r="F2879" i="9" s="1"/>
  <c r="E2880" i="9"/>
  <c r="F2880" i="9" s="1"/>
  <c r="E2881" i="9"/>
  <c r="F2881" i="9" s="1"/>
  <c r="E2882" i="9"/>
  <c r="E2883" i="9"/>
  <c r="E2884" i="9"/>
  <c r="F2884" i="9" s="1"/>
  <c r="E2885" i="9"/>
  <c r="F2885" i="9" s="1"/>
  <c r="E2886" i="9"/>
  <c r="F2886" i="9" s="1"/>
  <c r="E2887" i="9"/>
  <c r="F2887" i="9" s="1"/>
  <c r="E2888" i="9"/>
  <c r="E2889" i="9"/>
  <c r="E2890" i="9"/>
  <c r="E2891" i="9"/>
  <c r="E2892" i="9"/>
  <c r="E2893" i="9"/>
  <c r="E2894" i="9"/>
  <c r="F2894" i="9" s="1"/>
  <c r="E2895" i="9"/>
  <c r="E2896" i="9"/>
  <c r="E2897" i="9"/>
  <c r="E2898" i="9"/>
  <c r="F2898" i="9" s="1"/>
  <c r="E2899" i="9"/>
  <c r="F2899" i="9" s="1"/>
  <c r="E2900" i="9"/>
  <c r="F2900" i="9" s="1"/>
  <c r="E2901" i="9"/>
  <c r="F2901" i="9" s="1"/>
  <c r="E2902" i="9"/>
  <c r="E2903" i="9"/>
  <c r="E2904" i="9"/>
  <c r="E2905" i="9"/>
  <c r="F2905" i="9" s="1"/>
  <c r="E2906" i="9"/>
  <c r="E2907" i="9"/>
  <c r="F2907" i="9" s="1"/>
  <c r="E2908" i="9"/>
  <c r="F2908" i="9" s="1"/>
  <c r="E2909" i="9"/>
  <c r="F2909" i="9" s="1"/>
  <c r="E2910" i="9"/>
  <c r="E2911" i="9"/>
  <c r="E2912" i="9"/>
  <c r="E2913" i="9"/>
  <c r="E2914" i="9"/>
  <c r="F2914" i="9" s="1"/>
  <c r="E2915" i="9"/>
  <c r="F2915" i="9" s="1"/>
  <c r="E2916" i="9"/>
  <c r="E2917" i="9"/>
  <c r="E2918" i="9"/>
  <c r="E2919" i="9"/>
  <c r="E2920" i="9"/>
  <c r="E2921" i="9"/>
  <c r="F2921" i="9" s="1"/>
  <c r="E2922" i="9"/>
  <c r="F2922" i="9" s="1"/>
  <c r="E2923" i="9"/>
  <c r="E2924" i="9"/>
  <c r="E2925" i="9"/>
  <c r="E2926" i="9"/>
  <c r="E2927" i="9"/>
  <c r="F2927" i="9" s="1"/>
  <c r="E2928" i="9"/>
  <c r="F2928" i="9" s="1"/>
  <c r="E2929" i="9"/>
  <c r="F2929" i="9" s="1"/>
  <c r="E2930" i="9"/>
  <c r="E2931" i="9"/>
  <c r="E2932" i="9"/>
  <c r="E2933" i="9"/>
  <c r="F2933" i="9" s="1"/>
  <c r="E2934" i="9"/>
  <c r="E2935" i="9"/>
  <c r="E2936" i="9"/>
  <c r="F2936" i="9" s="1"/>
  <c r="E2937" i="9"/>
  <c r="F2937" i="9" s="1"/>
  <c r="E2938" i="9"/>
  <c r="E2939" i="9"/>
  <c r="E2940" i="9"/>
  <c r="F2940" i="9" s="1"/>
  <c r="E2941" i="9"/>
  <c r="F2941" i="9" s="1"/>
  <c r="E2942" i="9"/>
  <c r="F2942" i="9" s="1"/>
  <c r="E2943" i="9"/>
  <c r="E2944" i="9"/>
  <c r="F2944" i="9" s="1"/>
  <c r="E2945" i="9"/>
  <c r="E2946" i="9"/>
  <c r="F2946" i="9" s="1"/>
  <c r="E2947" i="9"/>
  <c r="E2948" i="9"/>
  <c r="E2949" i="9"/>
  <c r="E2950" i="9"/>
  <c r="E2951" i="9"/>
  <c r="E2952" i="9"/>
  <c r="E2953" i="9"/>
  <c r="E2954" i="9"/>
  <c r="E2955" i="9"/>
  <c r="F2955" i="9" s="1"/>
  <c r="E2956" i="9"/>
  <c r="F2956" i="9" s="1"/>
  <c r="E2957" i="9"/>
  <c r="E2958" i="9"/>
  <c r="E2959" i="9"/>
  <c r="E2960" i="9"/>
  <c r="E2961" i="9"/>
  <c r="E2962" i="9"/>
  <c r="F2962" i="9" s="1"/>
  <c r="E2963" i="9"/>
  <c r="F2963" i="9" s="1"/>
  <c r="E2964" i="9"/>
  <c r="E2965" i="9"/>
  <c r="F2965" i="9" s="1"/>
  <c r="E2966" i="9"/>
  <c r="F2966" i="9" s="1"/>
  <c r="E2967" i="9"/>
  <c r="E2968" i="9"/>
  <c r="F2968" i="9" s="1"/>
  <c r="E2969" i="9"/>
  <c r="F2969" i="9" s="1"/>
  <c r="E2970" i="9"/>
  <c r="E2971" i="9"/>
  <c r="F2971" i="9" s="1"/>
  <c r="E2972" i="9"/>
  <c r="E2973" i="9"/>
  <c r="E2974" i="9"/>
  <c r="E2975" i="9"/>
  <c r="F2975" i="9" s="1"/>
  <c r="E2976" i="9"/>
  <c r="E2977" i="9"/>
  <c r="E2978" i="9"/>
  <c r="F2978" i="9" s="1"/>
  <c r="E2979" i="9"/>
  <c r="E2980" i="9"/>
  <c r="E2981" i="9"/>
  <c r="E2982" i="9"/>
  <c r="F2982" i="9" s="1"/>
  <c r="E2983" i="9"/>
  <c r="F2983" i="9" s="1"/>
  <c r="E2984" i="9"/>
  <c r="F2984" i="9" s="1"/>
  <c r="E2985" i="9"/>
  <c r="E2986" i="9"/>
  <c r="E2987" i="9"/>
  <c r="F2987" i="9" s="1"/>
  <c r="E2988" i="9"/>
  <c r="E2989" i="9"/>
  <c r="E2990" i="9"/>
  <c r="F2990" i="9" s="1"/>
  <c r="E2991" i="9"/>
  <c r="E2992" i="9"/>
  <c r="F2992" i="9" s="1"/>
  <c r="E2993" i="9"/>
  <c r="F2993" i="9" s="1"/>
  <c r="E2994" i="9"/>
  <c r="F2994" i="9" s="1"/>
  <c r="E2995" i="9"/>
  <c r="E2996" i="9"/>
  <c r="E2997" i="9"/>
  <c r="F2997" i="9" s="1"/>
  <c r="E2998" i="9"/>
  <c r="E2999" i="9"/>
  <c r="F2999" i="9" s="1"/>
  <c r="K2999" i="9" s="1" a="1"/>
  <c r="K2999" i="9" s="1"/>
  <c r="E3000" i="9"/>
  <c r="F3000" i="9" s="1"/>
  <c r="E3001" i="9"/>
  <c r="E3002" i="9"/>
  <c r="E3003" i="9"/>
  <c r="F3003" i="9" s="1"/>
  <c r="E3004" i="9"/>
  <c r="E3005" i="9"/>
  <c r="E3006" i="9"/>
  <c r="E3007" i="9"/>
  <c r="E3008" i="9"/>
  <c r="F3008" i="9" s="1"/>
  <c r="F11" i="9"/>
  <c r="F16" i="9"/>
  <c r="F17" i="9"/>
  <c r="F22" i="9"/>
  <c r="F23" i="9"/>
  <c r="F26" i="9"/>
  <c r="F27" i="9"/>
  <c r="F30" i="9"/>
  <c r="F38" i="9"/>
  <c r="F39" i="9"/>
  <c r="F40" i="9"/>
  <c r="F41" i="9"/>
  <c r="F44" i="9"/>
  <c r="F45" i="9"/>
  <c r="F58" i="9"/>
  <c r="F59" i="9"/>
  <c r="F64" i="9"/>
  <c r="F65" i="9"/>
  <c r="F66" i="9"/>
  <c r="F67" i="9"/>
  <c r="F69" i="9"/>
  <c r="F70" i="9"/>
  <c r="F72" i="9"/>
  <c r="F73" i="9"/>
  <c r="F81" i="9"/>
  <c r="F83" i="9"/>
  <c r="F86" i="9"/>
  <c r="F87" i="9"/>
  <c r="F95" i="9"/>
  <c r="F100" i="9"/>
  <c r="F101" i="9"/>
  <c r="F109" i="9"/>
  <c r="F111" i="9"/>
  <c r="F114" i="9"/>
  <c r="F121" i="9"/>
  <c r="F123" i="9"/>
  <c r="F124" i="9"/>
  <c r="F125" i="9"/>
  <c r="F128" i="9"/>
  <c r="F129" i="9"/>
  <c r="F134" i="9"/>
  <c r="F142" i="9"/>
  <c r="F143" i="9"/>
  <c r="F148" i="9"/>
  <c r="F149" i="9"/>
  <c r="F151" i="9"/>
  <c r="F153" i="9"/>
  <c r="F156" i="9"/>
  <c r="F163" i="9"/>
  <c r="F164" i="9"/>
  <c r="F166" i="9"/>
  <c r="F167" i="9"/>
  <c r="F170" i="9"/>
  <c r="F171" i="9"/>
  <c r="F176" i="9"/>
  <c r="F184" i="9"/>
  <c r="F185" i="9"/>
  <c r="F191" i="9"/>
  <c r="F193" i="9"/>
  <c r="F194" i="9"/>
  <c r="F198" i="9"/>
  <c r="F206" i="9"/>
  <c r="F207" i="9"/>
  <c r="F209" i="9"/>
  <c r="F212" i="9"/>
  <c r="F213" i="9"/>
  <c r="F219" i="9"/>
  <c r="F223" i="9"/>
  <c r="F226" i="9"/>
  <c r="F227" i="9"/>
  <c r="F235" i="9"/>
  <c r="F237" i="9"/>
  <c r="F240" i="9"/>
  <c r="F241" i="9"/>
  <c r="F250" i="9"/>
  <c r="F251" i="9"/>
  <c r="F254" i="9"/>
  <c r="F255" i="9"/>
  <c r="F268" i="9"/>
  <c r="F269" i="9"/>
  <c r="F275" i="9"/>
  <c r="F277" i="9"/>
  <c r="F278" i="9"/>
  <c r="F279" i="9"/>
  <c r="F282" i="9"/>
  <c r="F289" i="9"/>
  <c r="F292" i="9"/>
  <c r="F293" i="9"/>
  <c r="F296" i="9"/>
  <c r="F297" i="9"/>
  <c r="F302" i="9"/>
  <c r="F310" i="9"/>
  <c r="F311" i="9"/>
  <c r="F316" i="9"/>
  <c r="F317" i="9"/>
  <c r="F318" i="9"/>
  <c r="F324" i="9"/>
  <c r="F333" i="9"/>
  <c r="F334" i="9"/>
  <c r="F335" i="9"/>
  <c r="F338" i="9"/>
  <c r="F344" i="9"/>
  <c r="F352" i="9"/>
  <c r="F353" i="9"/>
  <c r="F355" i="9"/>
  <c r="F359" i="9"/>
  <c r="F361" i="9"/>
  <c r="F363" i="9"/>
  <c r="F372" i="9"/>
  <c r="F373" i="9"/>
  <c r="F375" i="9"/>
  <c r="F377" i="9"/>
  <c r="F386" i="9"/>
  <c r="F387" i="9"/>
  <c r="F388" i="9"/>
  <c r="F395" i="9"/>
  <c r="F400" i="9"/>
  <c r="F401" i="9"/>
  <c r="F402" i="9"/>
  <c r="F405" i="9"/>
  <c r="F415" i="9"/>
  <c r="F417" i="9"/>
  <c r="F419" i="9"/>
  <c r="F423" i="9"/>
  <c r="F428" i="9"/>
  <c r="F429" i="9"/>
  <c r="F436" i="9"/>
  <c r="F437" i="9"/>
  <c r="F443" i="9"/>
  <c r="F445" i="9"/>
  <c r="F446" i="9"/>
  <c r="F447" i="9"/>
  <c r="F457" i="9"/>
  <c r="F460" i="9"/>
  <c r="F461" i="9"/>
  <c r="F465" i="9"/>
  <c r="F470" i="9"/>
  <c r="F474" i="9"/>
  <c r="F475" i="9"/>
  <c r="F479" i="9"/>
  <c r="F487" i="9"/>
  <c r="F488" i="9"/>
  <c r="F489" i="9"/>
  <c r="F499" i="9"/>
  <c r="F501" i="9"/>
  <c r="F502" i="9"/>
  <c r="F503" i="9"/>
  <c r="F506" i="9"/>
  <c r="F507" i="9"/>
  <c r="F516" i="9"/>
  <c r="F521" i="9"/>
  <c r="F526" i="9"/>
  <c r="F530" i="9"/>
  <c r="F540" i="9"/>
  <c r="F542" i="9"/>
  <c r="F545" i="9"/>
  <c r="K545" i="9" s="1" a="1"/>
  <c r="K545" i="9" s="1"/>
  <c r="F548" i="9"/>
  <c r="F549" i="9"/>
  <c r="F557" i="9"/>
  <c r="F559" i="9"/>
  <c r="F563" i="9"/>
  <c r="K563" i="9" s="1" a="1"/>
  <c r="K563" i="9" s="1"/>
  <c r="F568" i="9"/>
  <c r="F569" i="9"/>
  <c r="F577" i="9"/>
  <c r="F583" i="9"/>
  <c r="F584" i="9"/>
  <c r="F586" i="9"/>
  <c r="F587" i="9"/>
  <c r="F591" i="9"/>
  <c r="F599" i="9"/>
  <c r="F600" i="9"/>
  <c r="F601" i="9"/>
  <c r="F605" i="9"/>
  <c r="F614" i="9"/>
  <c r="F618" i="9"/>
  <c r="F619" i="9"/>
  <c r="F624" i="9"/>
  <c r="F627" i="9"/>
  <c r="F628" i="9"/>
  <c r="F629" i="9"/>
  <c r="F633" i="9"/>
  <c r="F641" i="9"/>
  <c r="F642" i="9"/>
  <c r="F643" i="9"/>
  <c r="F644" i="9"/>
  <c r="F647" i="9"/>
  <c r="F652" i="9"/>
  <c r="F653" i="9"/>
  <c r="F654" i="9"/>
  <c r="F661" i="9"/>
  <c r="F666" i="9"/>
  <c r="F667" i="9"/>
  <c r="F671" i="9"/>
  <c r="F682" i="9"/>
  <c r="F683" i="9"/>
  <c r="F684" i="9"/>
  <c r="F685" i="9"/>
  <c r="F688" i="9"/>
  <c r="F689" i="9"/>
  <c r="F694" i="9"/>
  <c r="F699" i="9"/>
  <c r="F700" i="9"/>
  <c r="F703" i="9"/>
  <c r="F708" i="9"/>
  <c r="F710" i="9"/>
  <c r="F711" i="9"/>
  <c r="F713" i="9"/>
  <c r="F725" i="9"/>
  <c r="F727" i="9"/>
  <c r="F731" i="9"/>
  <c r="F736" i="9"/>
  <c r="F740" i="9"/>
  <c r="F741" i="9"/>
  <c r="F743" i="9"/>
  <c r="F744" i="9"/>
  <c r="F745" i="9"/>
  <c r="F747" i="9"/>
  <c r="F750" i="9"/>
  <c r="F751" i="9"/>
  <c r="F752" i="9"/>
  <c r="F753" i="9"/>
  <c r="F759" i="9"/>
  <c r="F767" i="9"/>
  <c r="F768" i="9"/>
  <c r="F769" i="9"/>
  <c r="F770" i="9"/>
  <c r="F779" i="9"/>
  <c r="F781" i="9"/>
  <c r="F782" i="9"/>
  <c r="F787" i="9"/>
  <c r="F793" i="9"/>
  <c r="F795" i="9"/>
  <c r="F801" i="9"/>
  <c r="F806" i="9"/>
  <c r="F807" i="9"/>
  <c r="F809" i="9"/>
  <c r="F810" i="9"/>
  <c r="F811" i="9"/>
  <c r="F813" i="9"/>
  <c r="F814" i="9"/>
  <c r="F820" i="9"/>
  <c r="F823" i="9"/>
  <c r="F825" i="9"/>
  <c r="F829" i="9"/>
  <c r="F831" i="9"/>
  <c r="F835" i="9"/>
  <c r="F843" i="9"/>
  <c r="F848" i="9"/>
  <c r="F849" i="9"/>
  <c r="F850" i="9"/>
  <c r="F851" i="9"/>
  <c r="F852" i="9"/>
  <c r="F853" i="9"/>
  <c r="F866" i="9"/>
  <c r="F867" i="9"/>
  <c r="F871" i="9"/>
  <c r="F876" i="9"/>
  <c r="F877" i="9"/>
  <c r="F878" i="9"/>
  <c r="F884" i="9"/>
  <c r="F885" i="9"/>
  <c r="F887" i="9"/>
  <c r="F891" i="9"/>
  <c r="F893" i="9"/>
  <c r="F894" i="9"/>
  <c r="F895" i="9"/>
  <c r="F904" i="9"/>
  <c r="F905" i="9"/>
  <c r="F906" i="9"/>
  <c r="F907" i="9"/>
  <c r="F908" i="9"/>
  <c r="F909" i="9"/>
  <c r="F910" i="9"/>
  <c r="F913" i="9"/>
  <c r="F915" i="9"/>
  <c r="F918" i="9"/>
  <c r="F923" i="9"/>
  <c r="F926" i="9"/>
  <c r="F927" i="9"/>
  <c r="F935" i="9"/>
  <c r="F937" i="9"/>
  <c r="F943" i="9"/>
  <c r="F946" i="9"/>
  <c r="F947" i="9"/>
  <c r="F949" i="9"/>
  <c r="F951" i="9"/>
  <c r="F955" i="9"/>
  <c r="F964" i="9"/>
  <c r="F965" i="9"/>
  <c r="F969" i="9"/>
  <c r="F974" i="9"/>
  <c r="F977" i="9"/>
  <c r="F978" i="9"/>
  <c r="F979" i="9"/>
  <c r="F989" i="9"/>
  <c r="F991" i="9"/>
  <c r="F992" i="9"/>
  <c r="F993" i="9"/>
  <c r="F997" i="9"/>
  <c r="F999" i="9"/>
  <c r="F1005" i="9"/>
  <c r="F1006" i="9"/>
  <c r="F1007" i="9"/>
  <c r="F1008" i="9"/>
  <c r="F1011" i="9"/>
  <c r="F1016" i="9"/>
  <c r="F1017" i="9"/>
  <c r="F1019" i="9"/>
  <c r="F1020" i="9"/>
  <c r="F1025" i="9"/>
  <c r="F1027" i="9"/>
  <c r="F1030" i="9"/>
  <c r="F1033" i="9"/>
  <c r="F1035" i="9"/>
  <c r="F1039" i="9"/>
  <c r="F1046" i="9"/>
  <c r="F1047" i="9"/>
  <c r="F1048" i="9"/>
  <c r="F1049" i="9"/>
  <c r="F1053" i="9"/>
  <c r="F1058" i="9"/>
  <c r="F1059" i="9"/>
  <c r="F1061" i="9"/>
  <c r="F1062" i="9"/>
  <c r="F1066" i="9"/>
  <c r="F1067" i="9"/>
  <c r="F1072" i="9"/>
  <c r="F1075" i="9"/>
  <c r="F1076" i="9"/>
  <c r="F1077" i="9"/>
  <c r="F1080" i="9"/>
  <c r="F1087" i="9"/>
  <c r="F1089" i="9"/>
  <c r="F1090" i="9"/>
  <c r="F1091" i="9"/>
  <c r="F1100" i="9"/>
  <c r="F1101" i="9"/>
  <c r="F1103" i="9"/>
  <c r="F1115" i="9"/>
  <c r="F1117" i="9"/>
  <c r="F1118" i="9"/>
  <c r="F1119" i="9"/>
  <c r="F1128" i="9"/>
  <c r="F1132" i="9"/>
  <c r="F1133" i="9"/>
  <c r="F1136" i="9"/>
  <c r="F1142" i="9"/>
  <c r="F1143" i="9"/>
  <c r="F1145" i="9"/>
  <c r="F1147" i="9"/>
  <c r="F1156" i="9"/>
  <c r="F1157" i="9"/>
  <c r="F1158" i="9"/>
  <c r="F1159" i="9"/>
  <c r="F1161" i="9"/>
  <c r="F1164" i="9"/>
  <c r="F1170" i="9"/>
  <c r="F1171" i="9"/>
  <c r="F1175" i="9"/>
  <c r="F1179" i="9"/>
  <c r="F1183" i="9"/>
  <c r="F1187" i="9"/>
  <c r="F1189" i="9"/>
  <c r="F1198" i="9"/>
  <c r="F1201" i="9"/>
  <c r="F1203" i="9"/>
  <c r="F1212" i="9"/>
  <c r="F1213" i="9"/>
  <c r="F1216" i="9"/>
  <c r="F1217" i="9"/>
  <c r="F1227" i="9"/>
  <c r="F1228" i="9"/>
  <c r="F1229" i="9"/>
  <c r="F1231" i="9"/>
  <c r="F1241" i="9"/>
  <c r="F1242" i="9"/>
  <c r="F1244" i="9"/>
  <c r="F1245" i="9"/>
  <c r="F1255" i="9"/>
  <c r="F1257" i="9"/>
  <c r="F1258" i="9"/>
  <c r="F1271" i="9"/>
  <c r="F1273" i="9"/>
  <c r="F1285" i="9"/>
  <c r="F1286" i="9"/>
  <c r="F1287" i="9"/>
  <c r="F1299" i="9"/>
  <c r="F1300" i="9"/>
  <c r="F1301" i="9"/>
  <c r="F1304" i="9"/>
  <c r="F1307" i="9"/>
  <c r="F1311" i="9"/>
  <c r="F1313" i="9"/>
  <c r="F1315" i="9"/>
  <c r="F1325" i="9"/>
  <c r="F1328" i="9"/>
  <c r="F1329" i="9"/>
  <c r="F1338" i="9"/>
  <c r="F1341" i="9"/>
  <c r="F1343" i="9"/>
  <c r="F1355" i="9"/>
  <c r="F1357" i="9"/>
  <c r="F1366" i="9"/>
  <c r="F1367" i="9"/>
  <c r="F1368" i="9"/>
  <c r="F1380" i="9"/>
  <c r="F1381" i="9"/>
  <c r="F1382" i="9"/>
  <c r="F1383" i="9"/>
  <c r="F1384" i="9"/>
  <c r="F1385" i="9"/>
  <c r="F1395" i="9"/>
  <c r="F1397" i="9"/>
  <c r="F1399" i="9"/>
  <c r="F1411" i="9"/>
  <c r="F1415" i="9"/>
  <c r="F1422" i="9"/>
  <c r="F1423" i="9"/>
  <c r="F1424" i="9"/>
  <c r="F1427" i="9"/>
  <c r="F1433" i="9"/>
  <c r="F1436" i="9"/>
  <c r="F1440" i="9"/>
  <c r="F1441" i="9"/>
  <c r="F1442" i="9"/>
  <c r="F1450" i="9"/>
  <c r="F1451" i="9"/>
  <c r="F1452" i="9"/>
  <c r="F1455" i="9"/>
  <c r="F1464" i="9"/>
  <c r="F1465" i="9"/>
  <c r="F1467" i="9"/>
  <c r="F1468" i="9"/>
  <c r="F1469" i="9"/>
  <c r="F1481" i="9"/>
  <c r="F1495" i="9"/>
  <c r="F1496" i="9"/>
  <c r="F1497" i="9"/>
  <c r="F1500" i="9"/>
  <c r="F1509" i="9"/>
  <c r="F1511" i="9"/>
  <c r="F1519" i="9"/>
  <c r="F1521" i="9"/>
  <c r="F1522" i="9"/>
  <c r="F1523" i="9"/>
  <c r="F1528" i="9"/>
  <c r="F1535" i="9"/>
  <c r="F1539" i="9"/>
  <c r="F1549" i="9"/>
  <c r="F1551" i="9"/>
  <c r="F1552" i="9"/>
  <c r="F1553" i="9"/>
  <c r="F1565" i="9"/>
  <c r="F1566" i="9"/>
  <c r="F1576" i="9"/>
  <c r="F1577" i="9"/>
  <c r="F1579" i="9"/>
  <c r="F1581" i="9"/>
  <c r="F1584" i="9"/>
  <c r="F1593" i="9"/>
  <c r="F1594" i="9"/>
  <c r="F1595" i="9"/>
  <c r="F1598" i="9"/>
  <c r="F1600" i="9"/>
  <c r="F1605" i="9"/>
  <c r="F1607" i="9"/>
  <c r="F1619" i="9"/>
  <c r="F1622" i="9"/>
  <c r="F1623" i="9"/>
  <c r="F1631" i="9"/>
  <c r="F1635" i="9"/>
  <c r="F1636" i="9"/>
  <c r="F1637" i="9"/>
  <c r="F1647" i="9"/>
  <c r="F1648" i="9"/>
  <c r="F1650" i="9"/>
  <c r="F1651" i="9"/>
  <c r="F1661" i="9"/>
  <c r="F1666" i="9"/>
  <c r="F1675" i="9"/>
  <c r="F1676" i="9"/>
  <c r="F1678" i="9"/>
  <c r="F1679" i="9"/>
  <c r="F1688" i="9"/>
  <c r="F1693" i="9"/>
  <c r="K1693" i="9" s="1" a="1"/>
  <c r="K1693" i="9" s="1"/>
  <c r="F1704" i="9"/>
  <c r="F1705" i="9"/>
  <c r="F1707" i="9"/>
  <c r="F1710" i="9"/>
  <c r="F1716" i="9"/>
  <c r="F1720" i="9"/>
  <c r="F1721" i="9"/>
  <c r="F1724" i="9"/>
  <c r="F1733" i="9"/>
  <c r="F1734" i="9"/>
  <c r="F1735" i="9"/>
  <c r="F1743" i="9"/>
  <c r="F1749" i="9"/>
  <c r="F1758" i="9"/>
  <c r="F1760" i="9"/>
  <c r="F1761" i="9"/>
  <c r="F1762" i="9"/>
  <c r="F1766" i="9"/>
  <c r="F1771" i="9"/>
  <c r="F1773" i="9"/>
  <c r="F1774" i="9"/>
  <c r="F1776" i="9"/>
  <c r="F1777" i="9"/>
  <c r="F1787" i="9"/>
  <c r="F1788" i="9"/>
  <c r="F1789" i="9"/>
  <c r="F1791" i="9"/>
  <c r="F1802" i="9"/>
  <c r="F1803" i="9"/>
  <c r="F1806" i="9"/>
  <c r="F1814" i="9"/>
  <c r="F1817" i="9"/>
  <c r="F1819" i="9"/>
  <c r="F1831" i="9"/>
  <c r="F1832" i="9"/>
  <c r="F1833" i="9"/>
  <c r="F1843" i="9"/>
  <c r="F1845" i="9"/>
  <c r="F1846" i="9"/>
  <c r="F1847" i="9"/>
  <c r="F1860" i="9"/>
  <c r="F1870" i="9"/>
  <c r="F1871" i="9"/>
  <c r="F1874" i="9"/>
  <c r="F1875" i="9"/>
  <c r="F1883" i="9"/>
  <c r="F1884" i="9"/>
  <c r="F1887" i="9"/>
  <c r="F1888" i="9"/>
  <c r="F1901" i="9"/>
  <c r="F1903" i="9"/>
  <c r="F1904" i="9"/>
  <c r="F1906" i="9"/>
  <c r="F1915" i="9"/>
  <c r="F1917" i="9"/>
  <c r="F1927" i="9"/>
  <c r="F1941" i="9"/>
  <c r="F1942" i="9"/>
  <c r="F1944" i="9"/>
  <c r="F1945" i="9"/>
  <c r="F1958" i="9"/>
  <c r="F1959" i="9"/>
  <c r="F1960" i="9"/>
  <c r="F1961" i="9"/>
  <c r="F1971" i="9"/>
  <c r="F1973" i="9"/>
  <c r="F1983" i="9"/>
  <c r="F1985" i="9"/>
  <c r="F1986" i="9"/>
  <c r="F1987" i="9"/>
  <c r="F1996" i="9"/>
  <c r="F1997" i="9"/>
  <c r="F2010" i="9"/>
  <c r="F2011" i="9"/>
  <c r="F2012" i="9"/>
  <c r="F2014" i="9"/>
  <c r="F2015" i="9"/>
  <c r="F2024" i="9"/>
  <c r="F2025" i="9"/>
  <c r="F2027" i="9"/>
  <c r="F2029" i="9"/>
  <c r="F2034" i="9"/>
  <c r="F2035" i="9"/>
  <c r="F2041" i="9"/>
  <c r="F2042" i="9"/>
  <c r="F2043" i="9"/>
  <c r="F2053" i="9"/>
  <c r="F2057" i="9"/>
  <c r="F2060" i="9"/>
  <c r="F2066" i="9"/>
  <c r="F2068" i="9"/>
  <c r="F2069" i="9"/>
  <c r="F2070" i="9"/>
  <c r="F2071" i="9"/>
  <c r="F2084" i="9"/>
  <c r="F2085" i="9"/>
  <c r="F2095" i="9"/>
  <c r="F2096" i="9"/>
  <c r="F2099" i="9"/>
  <c r="F2100" i="9"/>
  <c r="F2109" i="9"/>
  <c r="K2109" i="9" s="1" a="1"/>
  <c r="K2109" i="9" s="1"/>
  <c r="F2112" i="9"/>
  <c r="F2113" i="9"/>
  <c r="F2123" i="9"/>
  <c r="F2126" i="9"/>
  <c r="F2133" i="9"/>
  <c r="F2137" i="9"/>
  <c r="F2139" i="9"/>
  <c r="F2141" i="9"/>
  <c r="F2151" i="9"/>
  <c r="F2152" i="9"/>
  <c r="F2154" i="9"/>
  <c r="F2155" i="9"/>
  <c r="F2158" i="9"/>
  <c r="F2169" i="9"/>
  <c r="F2172" i="9"/>
  <c r="F2178" i="9"/>
  <c r="F2179" i="9"/>
  <c r="K2179" i="9" s="1" a="1"/>
  <c r="K2179" i="9" s="1"/>
  <c r="F2183" i="9"/>
  <c r="F2192" i="9"/>
  <c r="F2195" i="9"/>
  <c r="F2196" i="9"/>
  <c r="F2197" i="9"/>
  <c r="F2200" i="9"/>
  <c r="F2207" i="9"/>
  <c r="F2211" i="9"/>
  <c r="F2214" i="9"/>
  <c r="F2234" i="9"/>
  <c r="F2236" i="9"/>
  <c r="F2237" i="9"/>
  <c r="F2239" i="9"/>
  <c r="F2246" i="9"/>
  <c r="F2252" i="9"/>
  <c r="F2253" i="9"/>
  <c r="F2262" i="9"/>
  <c r="F2267" i="9"/>
  <c r="F2276" i="9"/>
  <c r="F2277" i="9"/>
  <c r="F2281" i="9"/>
  <c r="F2293" i="9"/>
  <c r="F2294" i="9"/>
  <c r="F2295" i="9"/>
  <c r="K2295" i="9" s="1" a="1"/>
  <c r="K2295" i="9" s="1"/>
  <c r="F2304" i="9"/>
  <c r="F2307" i="9"/>
  <c r="F2318" i="9"/>
  <c r="F2319" i="9"/>
  <c r="F2320" i="9"/>
  <c r="F2322" i="9"/>
  <c r="F2323" i="9"/>
  <c r="F2327" i="9"/>
  <c r="F2333" i="9"/>
  <c r="F2336" i="9"/>
  <c r="F2337" i="9"/>
  <c r="F2341" i="9"/>
  <c r="F2347" i="9"/>
  <c r="F2350" i="9"/>
  <c r="F2351" i="9"/>
  <c r="F2355" i="9"/>
  <c r="F2360" i="9"/>
  <c r="F2361" i="9"/>
  <c r="F2362" i="9"/>
  <c r="F2363" i="9"/>
  <c r="F2364" i="9"/>
  <c r="F2365" i="9"/>
  <c r="F2369" i="9"/>
  <c r="F2374" i="9"/>
  <c r="F2379" i="9"/>
  <c r="F2388" i="9"/>
  <c r="F2392" i="9"/>
  <c r="F2393" i="9"/>
  <c r="F2397" i="9"/>
  <c r="F2403" i="9"/>
  <c r="F2404" i="9"/>
  <c r="F2405" i="9"/>
  <c r="F2406" i="9"/>
  <c r="F2407" i="9"/>
  <c r="F2411" i="9"/>
  <c r="F2412" i="9"/>
  <c r="F2413" i="9"/>
  <c r="F2414" i="9"/>
  <c r="F2416" i="9"/>
  <c r="F2420" i="9"/>
  <c r="F2421" i="9"/>
  <c r="F2431" i="9"/>
  <c r="F2432" i="9"/>
  <c r="F2434" i="9"/>
  <c r="F2435" i="9"/>
  <c r="F2444" i="9"/>
  <c r="F2459" i="9"/>
  <c r="F2462" i="9"/>
  <c r="F2463" i="9"/>
  <c r="F2475" i="9"/>
  <c r="F2483" i="9"/>
  <c r="F2489" i="9"/>
  <c r="F2491" i="9"/>
  <c r="F2500" i="9"/>
  <c r="F2503" i="9"/>
  <c r="F2505" i="9"/>
  <c r="F2506" i="9"/>
  <c r="F2514" i="9"/>
  <c r="F2519" i="9"/>
  <c r="F2523" i="9"/>
  <c r="F2528" i="9"/>
  <c r="F2529" i="9"/>
  <c r="F2530" i="9"/>
  <c r="F2532" i="9"/>
  <c r="F2533" i="9"/>
  <c r="F2544" i="9"/>
  <c r="F2547" i="9"/>
  <c r="F2551" i="9"/>
  <c r="F2556" i="9"/>
  <c r="F2560" i="9"/>
  <c r="F2561" i="9"/>
  <c r="F2570" i="9"/>
  <c r="F2574" i="9"/>
  <c r="F2583" i="9"/>
  <c r="F2584" i="9"/>
  <c r="F2587" i="9"/>
  <c r="F2588" i="9"/>
  <c r="F2589" i="9"/>
  <c r="F2593" i="9"/>
  <c r="F2602" i="9"/>
  <c r="F2603" i="9"/>
  <c r="F2607" i="9"/>
  <c r="F2611" i="9"/>
  <c r="F2613" i="9"/>
  <c r="F2617" i="9"/>
  <c r="F2626" i="9"/>
  <c r="F2630" i="9"/>
  <c r="F2631" i="9"/>
  <c r="F2642" i="9"/>
  <c r="K2642" i="9" s="1" a="1"/>
  <c r="K2642" i="9" s="1"/>
  <c r="F2643" i="9"/>
  <c r="F2644" i="9"/>
  <c r="F2645" i="9"/>
  <c r="F2646" i="9"/>
  <c r="F2656" i="9"/>
  <c r="F2659" i="9"/>
  <c r="F2665" i="9"/>
  <c r="F2668" i="9"/>
  <c r="F2672" i="9"/>
  <c r="F2673" i="9"/>
  <c r="F2682" i="9"/>
  <c r="F2696" i="9"/>
  <c r="F2698" i="9"/>
  <c r="F2700" i="9"/>
  <c r="F2710" i="9"/>
  <c r="F2719" i="9"/>
  <c r="F2727" i="9"/>
  <c r="F2729" i="9"/>
  <c r="F2733" i="9"/>
  <c r="F2741" i="9"/>
  <c r="F2743" i="9"/>
  <c r="F2755" i="9"/>
  <c r="F2761" i="9"/>
  <c r="F2769" i="9"/>
  <c r="F2770" i="9"/>
  <c r="F2771" i="9"/>
  <c r="F2777" i="9"/>
  <c r="F2784" i="9"/>
  <c r="F2785" i="9"/>
  <c r="F2794" i="9"/>
  <c r="F2796" i="9"/>
  <c r="F2803" i="9"/>
  <c r="F2807" i="9"/>
  <c r="F2808" i="9"/>
  <c r="F2812" i="9"/>
  <c r="F2813" i="9"/>
  <c r="F2822" i="9"/>
  <c r="F2827" i="9"/>
  <c r="F2836" i="9"/>
  <c r="F2850" i="9"/>
  <c r="F2852" i="9"/>
  <c r="F2853" i="9"/>
  <c r="F2855" i="9"/>
  <c r="F2869" i="9"/>
  <c r="F2878" i="9"/>
  <c r="F2882" i="9"/>
  <c r="F2883" i="9"/>
  <c r="F2895" i="9"/>
  <c r="F2897" i="9"/>
  <c r="F2910" i="9"/>
  <c r="F2912" i="9"/>
  <c r="F2913" i="9"/>
  <c r="F2920" i="9"/>
  <c r="F2923" i="9"/>
  <c r="F2924" i="9"/>
  <c r="F2925" i="9"/>
  <c r="F2943" i="9"/>
  <c r="F2948" i="9"/>
  <c r="F2951" i="9"/>
  <c r="F2953" i="9"/>
  <c r="F2967" i="9"/>
  <c r="F2970" i="9"/>
  <c r="F2980" i="9"/>
  <c r="F2981" i="9"/>
  <c r="F2985" i="9"/>
  <c r="F2995" i="9"/>
  <c r="F2998" i="9"/>
  <c r="F3007"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B1784" i="9"/>
  <c r="B1785" i="9"/>
  <c r="B1786" i="9"/>
  <c r="B1787" i="9"/>
  <c r="B1788" i="9"/>
  <c r="B1789" i="9"/>
  <c r="B1790" i="9"/>
  <c r="B1791" i="9"/>
  <c r="B1792" i="9"/>
  <c r="B1793" i="9"/>
  <c r="B1794" i="9"/>
  <c r="B1795" i="9"/>
  <c r="B1796" i="9"/>
  <c r="B1797" i="9"/>
  <c r="B1798" i="9"/>
  <c r="B1799" i="9"/>
  <c r="B1800" i="9"/>
  <c r="B1801" i="9"/>
  <c r="B1802" i="9"/>
  <c r="B1803" i="9"/>
  <c r="B1804" i="9"/>
  <c r="B1805" i="9"/>
  <c r="B1806" i="9"/>
  <c r="B1807" i="9"/>
  <c r="B1808" i="9"/>
  <c r="B1809" i="9"/>
  <c r="B1810" i="9"/>
  <c r="B1811" i="9"/>
  <c r="B1812" i="9"/>
  <c r="B1813" i="9"/>
  <c r="B1814" i="9"/>
  <c r="B1815" i="9"/>
  <c r="B1816" i="9"/>
  <c r="B1817" i="9"/>
  <c r="B1818" i="9"/>
  <c r="B1819" i="9"/>
  <c r="B1820" i="9"/>
  <c r="B1821" i="9"/>
  <c r="B1822" i="9"/>
  <c r="B1823" i="9"/>
  <c r="B1824" i="9"/>
  <c r="B1825" i="9"/>
  <c r="B1826" i="9"/>
  <c r="B1827" i="9"/>
  <c r="B1828" i="9"/>
  <c r="B1829" i="9"/>
  <c r="B1830" i="9"/>
  <c r="B1831" i="9"/>
  <c r="B1832" i="9"/>
  <c r="B1833" i="9"/>
  <c r="B1834" i="9"/>
  <c r="B1835" i="9"/>
  <c r="B1836" i="9"/>
  <c r="B1837" i="9"/>
  <c r="B1838" i="9"/>
  <c r="B1839" i="9"/>
  <c r="B1840" i="9"/>
  <c r="B1841" i="9"/>
  <c r="B1842" i="9"/>
  <c r="B1843" i="9"/>
  <c r="B1844" i="9"/>
  <c r="B1845" i="9"/>
  <c r="B1846" i="9"/>
  <c r="B1847" i="9"/>
  <c r="B1848" i="9"/>
  <c r="B1849" i="9"/>
  <c r="B1850" i="9"/>
  <c r="B1851" i="9"/>
  <c r="B1852" i="9"/>
  <c r="B1853" i="9"/>
  <c r="B1854" i="9"/>
  <c r="B1855" i="9"/>
  <c r="B1856" i="9"/>
  <c r="B1857" i="9"/>
  <c r="B1858" i="9"/>
  <c r="B1859" i="9"/>
  <c r="B1860" i="9"/>
  <c r="B1861" i="9"/>
  <c r="B1862" i="9"/>
  <c r="B1863" i="9"/>
  <c r="B1864" i="9"/>
  <c r="B1865" i="9"/>
  <c r="B1866" i="9"/>
  <c r="B1867" i="9"/>
  <c r="B1868" i="9"/>
  <c r="B1869" i="9"/>
  <c r="B1870" i="9"/>
  <c r="B1871" i="9"/>
  <c r="B1872" i="9"/>
  <c r="B1873" i="9"/>
  <c r="B1874" i="9"/>
  <c r="B1875" i="9"/>
  <c r="B1876" i="9"/>
  <c r="B1877" i="9"/>
  <c r="B1878" i="9"/>
  <c r="B1879" i="9"/>
  <c r="B1880" i="9"/>
  <c r="B1881" i="9"/>
  <c r="B1882" i="9"/>
  <c r="B1883" i="9"/>
  <c r="B1884" i="9"/>
  <c r="B1885" i="9"/>
  <c r="B1886" i="9"/>
  <c r="B1887" i="9"/>
  <c r="B1888" i="9"/>
  <c r="B1889" i="9"/>
  <c r="B1890" i="9"/>
  <c r="B1891" i="9"/>
  <c r="B1892" i="9"/>
  <c r="B1893" i="9"/>
  <c r="B1894" i="9"/>
  <c r="B1895" i="9"/>
  <c r="B1896" i="9"/>
  <c r="B1897" i="9"/>
  <c r="B1898" i="9"/>
  <c r="B1899" i="9"/>
  <c r="B1900" i="9"/>
  <c r="B1901" i="9"/>
  <c r="B1902" i="9"/>
  <c r="B1903" i="9"/>
  <c r="B1904" i="9"/>
  <c r="B1905" i="9"/>
  <c r="B1906" i="9"/>
  <c r="B1907" i="9"/>
  <c r="B1908" i="9"/>
  <c r="B1909" i="9"/>
  <c r="B1910" i="9"/>
  <c r="B1911" i="9"/>
  <c r="B1912" i="9"/>
  <c r="B1913" i="9"/>
  <c r="B1914" i="9"/>
  <c r="B1915" i="9"/>
  <c r="B1916" i="9"/>
  <c r="B1917" i="9"/>
  <c r="B1918" i="9"/>
  <c r="B1919" i="9"/>
  <c r="B1920" i="9"/>
  <c r="B1921" i="9"/>
  <c r="B1922" i="9"/>
  <c r="B1923" i="9"/>
  <c r="B1924" i="9"/>
  <c r="B1925" i="9"/>
  <c r="B1926" i="9"/>
  <c r="B1927" i="9"/>
  <c r="B1928" i="9"/>
  <c r="B1929" i="9"/>
  <c r="B1930" i="9"/>
  <c r="B1931" i="9"/>
  <c r="B1932" i="9"/>
  <c r="B1933" i="9"/>
  <c r="B1934" i="9"/>
  <c r="B1935" i="9"/>
  <c r="B1936" i="9"/>
  <c r="B1937" i="9"/>
  <c r="B1938" i="9"/>
  <c r="B1939" i="9"/>
  <c r="B1940" i="9"/>
  <c r="B1941" i="9"/>
  <c r="B1942" i="9"/>
  <c r="B1943" i="9"/>
  <c r="B1944" i="9"/>
  <c r="B1945" i="9"/>
  <c r="B1946" i="9"/>
  <c r="B1947" i="9"/>
  <c r="B1948" i="9"/>
  <c r="B1949" i="9"/>
  <c r="B1950" i="9"/>
  <c r="B1951" i="9"/>
  <c r="B1952" i="9"/>
  <c r="B1953" i="9"/>
  <c r="B1954" i="9"/>
  <c r="B1955" i="9"/>
  <c r="B1956" i="9"/>
  <c r="B1957" i="9"/>
  <c r="B1958" i="9"/>
  <c r="B1959" i="9"/>
  <c r="B1960" i="9"/>
  <c r="B1961" i="9"/>
  <c r="B1962" i="9"/>
  <c r="B1963" i="9"/>
  <c r="B1964" i="9"/>
  <c r="B1965" i="9"/>
  <c r="B1966" i="9"/>
  <c r="B1967" i="9"/>
  <c r="B1968" i="9"/>
  <c r="B1969" i="9"/>
  <c r="B1970" i="9"/>
  <c r="B1971" i="9"/>
  <c r="B1972" i="9"/>
  <c r="B1973" i="9"/>
  <c r="B1974" i="9"/>
  <c r="B1975" i="9"/>
  <c r="B1976" i="9"/>
  <c r="B1977" i="9"/>
  <c r="B1978" i="9"/>
  <c r="B1979" i="9"/>
  <c r="B1980" i="9"/>
  <c r="B1981" i="9"/>
  <c r="B1982" i="9"/>
  <c r="B1983" i="9"/>
  <c r="B1984" i="9"/>
  <c r="B1985" i="9"/>
  <c r="B1986" i="9"/>
  <c r="B1987" i="9"/>
  <c r="B1988" i="9"/>
  <c r="B1989" i="9"/>
  <c r="B1990" i="9"/>
  <c r="B1991" i="9"/>
  <c r="B1992" i="9"/>
  <c r="B1993" i="9"/>
  <c r="B1994" i="9"/>
  <c r="B1995" i="9"/>
  <c r="B1996" i="9"/>
  <c r="B1997" i="9"/>
  <c r="B1998" i="9"/>
  <c r="B1999" i="9"/>
  <c r="B2000" i="9"/>
  <c r="B2001" i="9"/>
  <c r="B2002" i="9"/>
  <c r="B2003" i="9"/>
  <c r="B2004" i="9"/>
  <c r="B2005" i="9"/>
  <c r="B2006" i="9"/>
  <c r="B2007" i="9"/>
  <c r="B2008" i="9"/>
  <c r="B2009" i="9"/>
  <c r="B2010" i="9"/>
  <c r="B2011" i="9"/>
  <c r="B2012" i="9"/>
  <c r="B2013" i="9"/>
  <c r="B2014" i="9"/>
  <c r="B2015" i="9"/>
  <c r="B2016" i="9"/>
  <c r="B2017" i="9"/>
  <c r="B2018" i="9"/>
  <c r="B2019" i="9"/>
  <c r="B2020" i="9"/>
  <c r="B2021" i="9"/>
  <c r="B2022" i="9"/>
  <c r="B2023" i="9"/>
  <c r="B2024" i="9"/>
  <c r="B2025" i="9"/>
  <c r="B2026" i="9"/>
  <c r="B2027" i="9"/>
  <c r="B2028" i="9"/>
  <c r="B2029" i="9"/>
  <c r="B2030" i="9"/>
  <c r="B2031" i="9"/>
  <c r="B2032" i="9"/>
  <c r="B2033" i="9"/>
  <c r="B2034" i="9"/>
  <c r="B2035" i="9"/>
  <c r="B2036" i="9"/>
  <c r="B2037" i="9"/>
  <c r="B2038" i="9"/>
  <c r="B2039" i="9"/>
  <c r="B2040" i="9"/>
  <c r="B2041" i="9"/>
  <c r="B2042" i="9"/>
  <c r="B2043" i="9"/>
  <c r="B2044" i="9"/>
  <c r="B2045" i="9"/>
  <c r="B2046" i="9"/>
  <c r="B2047" i="9"/>
  <c r="B2048" i="9"/>
  <c r="B2049" i="9"/>
  <c r="B2050" i="9"/>
  <c r="B2051" i="9"/>
  <c r="B2052" i="9"/>
  <c r="B2053" i="9"/>
  <c r="B2054" i="9"/>
  <c r="B2055" i="9"/>
  <c r="B2056" i="9"/>
  <c r="B2057" i="9"/>
  <c r="B2058" i="9"/>
  <c r="B2059" i="9"/>
  <c r="B2060" i="9"/>
  <c r="B2061" i="9"/>
  <c r="B2062" i="9"/>
  <c r="B2063" i="9"/>
  <c r="B2064" i="9"/>
  <c r="B2065" i="9"/>
  <c r="B2066" i="9"/>
  <c r="B2067" i="9"/>
  <c r="B2068" i="9"/>
  <c r="B2069" i="9"/>
  <c r="B2070" i="9"/>
  <c r="B2071" i="9"/>
  <c r="B2072" i="9"/>
  <c r="B2073" i="9"/>
  <c r="B2074" i="9"/>
  <c r="B2075" i="9"/>
  <c r="B2076" i="9"/>
  <c r="B2077" i="9"/>
  <c r="B2078" i="9"/>
  <c r="B2079" i="9"/>
  <c r="B2080" i="9"/>
  <c r="B2081" i="9"/>
  <c r="B2082" i="9"/>
  <c r="B2083" i="9"/>
  <c r="B2084" i="9"/>
  <c r="B2085" i="9"/>
  <c r="B2086" i="9"/>
  <c r="B2087" i="9"/>
  <c r="B2088" i="9"/>
  <c r="B2089" i="9"/>
  <c r="B2090" i="9"/>
  <c r="B2091" i="9"/>
  <c r="B2092" i="9"/>
  <c r="B2093" i="9"/>
  <c r="B2094" i="9"/>
  <c r="B2095" i="9"/>
  <c r="B2096" i="9"/>
  <c r="B2097" i="9"/>
  <c r="B2098" i="9"/>
  <c r="B2099" i="9"/>
  <c r="B2100" i="9"/>
  <c r="B2101" i="9"/>
  <c r="B2102" i="9"/>
  <c r="B2103" i="9"/>
  <c r="B2104" i="9"/>
  <c r="B2105" i="9"/>
  <c r="B2106" i="9"/>
  <c r="B2107" i="9"/>
  <c r="B2108" i="9"/>
  <c r="B2109" i="9"/>
  <c r="B2110" i="9"/>
  <c r="B2111" i="9"/>
  <c r="B2112" i="9"/>
  <c r="B2113" i="9"/>
  <c r="B2114" i="9"/>
  <c r="B2115" i="9"/>
  <c r="B2116" i="9"/>
  <c r="B2117" i="9"/>
  <c r="B2118" i="9"/>
  <c r="B2119" i="9"/>
  <c r="B2120" i="9"/>
  <c r="B2121" i="9"/>
  <c r="B2122" i="9"/>
  <c r="B2123" i="9"/>
  <c r="B2124" i="9"/>
  <c r="B2125" i="9"/>
  <c r="B2126" i="9"/>
  <c r="B2127" i="9"/>
  <c r="B2128" i="9"/>
  <c r="B2129" i="9"/>
  <c r="B2130" i="9"/>
  <c r="B2131" i="9"/>
  <c r="B2132" i="9"/>
  <c r="B2133" i="9"/>
  <c r="B2134" i="9"/>
  <c r="B2135" i="9"/>
  <c r="B2136" i="9"/>
  <c r="B2137" i="9"/>
  <c r="B2138" i="9"/>
  <c r="B2139" i="9"/>
  <c r="B2140" i="9"/>
  <c r="B2141" i="9"/>
  <c r="B2142" i="9"/>
  <c r="B2143" i="9"/>
  <c r="B2144" i="9"/>
  <c r="B2145" i="9"/>
  <c r="B2146" i="9"/>
  <c r="B2147" i="9"/>
  <c r="B2148" i="9"/>
  <c r="B2149" i="9"/>
  <c r="B2150" i="9"/>
  <c r="B2151" i="9"/>
  <c r="B2152" i="9"/>
  <c r="B2153" i="9"/>
  <c r="B2154" i="9"/>
  <c r="B2155" i="9"/>
  <c r="B2156" i="9"/>
  <c r="B2157" i="9"/>
  <c r="B2158" i="9"/>
  <c r="B2159" i="9"/>
  <c r="B2160" i="9"/>
  <c r="B2161" i="9"/>
  <c r="B2162" i="9"/>
  <c r="B2163" i="9"/>
  <c r="B2164" i="9"/>
  <c r="B2165" i="9"/>
  <c r="B2166" i="9"/>
  <c r="B2167" i="9"/>
  <c r="B2168" i="9"/>
  <c r="B2169" i="9"/>
  <c r="B2170" i="9"/>
  <c r="B2171" i="9"/>
  <c r="B2172" i="9"/>
  <c r="B2173" i="9"/>
  <c r="B2174" i="9"/>
  <c r="B2175" i="9"/>
  <c r="B2176" i="9"/>
  <c r="B2177" i="9"/>
  <c r="B2178" i="9"/>
  <c r="B2179" i="9"/>
  <c r="B2180" i="9"/>
  <c r="B2181" i="9"/>
  <c r="B2182" i="9"/>
  <c r="B2183" i="9"/>
  <c r="B2184" i="9"/>
  <c r="B2185" i="9"/>
  <c r="B2186" i="9"/>
  <c r="B2187" i="9"/>
  <c r="B2188" i="9"/>
  <c r="B2189" i="9"/>
  <c r="B2190" i="9"/>
  <c r="B2191" i="9"/>
  <c r="B2192" i="9"/>
  <c r="B2193" i="9"/>
  <c r="B2194" i="9"/>
  <c r="B2195" i="9"/>
  <c r="B2196" i="9"/>
  <c r="B2197" i="9"/>
  <c r="B2198" i="9"/>
  <c r="B2199" i="9"/>
  <c r="B2200" i="9"/>
  <c r="B2201" i="9"/>
  <c r="B2202" i="9"/>
  <c r="B2203" i="9"/>
  <c r="B2204" i="9"/>
  <c r="B2205" i="9"/>
  <c r="B2206" i="9"/>
  <c r="B2207" i="9"/>
  <c r="B2208" i="9"/>
  <c r="B2209" i="9"/>
  <c r="B2210" i="9"/>
  <c r="B2211" i="9"/>
  <c r="B2212" i="9"/>
  <c r="B2213" i="9"/>
  <c r="B2214" i="9"/>
  <c r="B2215" i="9"/>
  <c r="B2216" i="9"/>
  <c r="B2217" i="9"/>
  <c r="B2218" i="9"/>
  <c r="B2219" i="9"/>
  <c r="B2220" i="9"/>
  <c r="B2221" i="9"/>
  <c r="B2222" i="9"/>
  <c r="B2223" i="9"/>
  <c r="B2224" i="9"/>
  <c r="B2225" i="9"/>
  <c r="B2226" i="9"/>
  <c r="B2227" i="9"/>
  <c r="B2228" i="9"/>
  <c r="B2229" i="9"/>
  <c r="B2230" i="9"/>
  <c r="B2231" i="9"/>
  <c r="B2232" i="9"/>
  <c r="B2233" i="9"/>
  <c r="B2234" i="9"/>
  <c r="B2235" i="9"/>
  <c r="B2236" i="9"/>
  <c r="B2237" i="9"/>
  <c r="B2238" i="9"/>
  <c r="B2239" i="9"/>
  <c r="B2240" i="9"/>
  <c r="B2241" i="9"/>
  <c r="B2242" i="9"/>
  <c r="B2243" i="9"/>
  <c r="B2244" i="9"/>
  <c r="B2245" i="9"/>
  <c r="B2246" i="9"/>
  <c r="B2247" i="9"/>
  <c r="B2248" i="9"/>
  <c r="B2249" i="9"/>
  <c r="B2250" i="9"/>
  <c r="B2251" i="9"/>
  <c r="B2252" i="9"/>
  <c r="B2253" i="9"/>
  <c r="B2254" i="9"/>
  <c r="B2255" i="9"/>
  <c r="B2256" i="9"/>
  <c r="B2257" i="9"/>
  <c r="B2258" i="9"/>
  <c r="B2259" i="9"/>
  <c r="B2260" i="9"/>
  <c r="B2261" i="9"/>
  <c r="B2262" i="9"/>
  <c r="B2263" i="9"/>
  <c r="B2264" i="9"/>
  <c r="B2265" i="9"/>
  <c r="B2266" i="9"/>
  <c r="B2267" i="9"/>
  <c r="B2268" i="9"/>
  <c r="B2269" i="9"/>
  <c r="B2270" i="9"/>
  <c r="B2271" i="9"/>
  <c r="B2272" i="9"/>
  <c r="B2273" i="9"/>
  <c r="B2274" i="9"/>
  <c r="B2275" i="9"/>
  <c r="B2276" i="9"/>
  <c r="B2277" i="9"/>
  <c r="B2278" i="9"/>
  <c r="B2279" i="9"/>
  <c r="B2280" i="9"/>
  <c r="B2281" i="9"/>
  <c r="B2282" i="9"/>
  <c r="B2283" i="9"/>
  <c r="B2284" i="9"/>
  <c r="B2285" i="9"/>
  <c r="B2286" i="9"/>
  <c r="B2287" i="9"/>
  <c r="B2288" i="9"/>
  <c r="B2289" i="9"/>
  <c r="B2290" i="9"/>
  <c r="B2291" i="9"/>
  <c r="B2292" i="9"/>
  <c r="B2293" i="9"/>
  <c r="B2294" i="9"/>
  <c r="B2295" i="9"/>
  <c r="B2296" i="9"/>
  <c r="B2297" i="9"/>
  <c r="B2298" i="9"/>
  <c r="B2299" i="9"/>
  <c r="B2300" i="9"/>
  <c r="B2301" i="9"/>
  <c r="B2302" i="9"/>
  <c r="B2303" i="9"/>
  <c r="B2304" i="9"/>
  <c r="B2305" i="9"/>
  <c r="B2306" i="9"/>
  <c r="B2307" i="9"/>
  <c r="B2308" i="9"/>
  <c r="B2309" i="9"/>
  <c r="B2310" i="9"/>
  <c r="B2311" i="9"/>
  <c r="B2312" i="9"/>
  <c r="B2313" i="9"/>
  <c r="B2314" i="9"/>
  <c r="B2315" i="9"/>
  <c r="B2316" i="9"/>
  <c r="B2317" i="9"/>
  <c r="B2318" i="9"/>
  <c r="B2319" i="9"/>
  <c r="B2320" i="9"/>
  <c r="B2321" i="9"/>
  <c r="B2322" i="9"/>
  <c r="B2323" i="9"/>
  <c r="B2324" i="9"/>
  <c r="B2325" i="9"/>
  <c r="B2326" i="9"/>
  <c r="B2327" i="9"/>
  <c r="B2328" i="9"/>
  <c r="B2329" i="9"/>
  <c r="B2330" i="9"/>
  <c r="B2331" i="9"/>
  <c r="B2332" i="9"/>
  <c r="B2333" i="9"/>
  <c r="B2334" i="9"/>
  <c r="B2335" i="9"/>
  <c r="B2336" i="9"/>
  <c r="B2337" i="9"/>
  <c r="B2338" i="9"/>
  <c r="B2339" i="9"/>
  <c r="B2340" i="9"/>
  <c r="B2341" i="9"/>
  <c r="B2342" i="9"/>
  <c r="B2343" i="9"/>
  <c r="B2344" i="9"/>
  <c r="B2345" i="9"/>
  <c r="B2346" i="9"/>
  <c r="B2347" i="9"/>
  <c r="B2348" i="9"/>
  <c r="B2349" i="9"/>
  <c r="B2350" i="9"/>
  <c r="B2351" i="9"/>
  <c r="B2352" i="9"/>
  <c r="B2353" i="9"/>
  <c r="B2354" i="9"/>
  <c r="B2355" i="9"/>
  <c r="B2356" i="9"/>
  <c r="B2357" i="9"/>
  <c r="B2358" i="9"/>
  <c r="B2359" i="9"/>
  <c r="B2360" i="9"/>
  <c r="B2361" i="9"/>
  <c r="B2362" i="9"/>
  <c r="B2363" i="9"/>
  <c r="B2364" i="9"/>
  <c r="B2365" i="9"/>
  <c r="B2366" i="9"/>
  <c r="B2367" i="9"/>
  <c r="B2368" i="9"/>
  <c r="B2369" i="9"/>
  <c r="B2370" i="9"/>
  <c r="B2371" i="9"/>
  <c r="B2372" i="9"/>
  <c r="B2373" i="9"/>
  <c r="B2374" i="9"/>
  <c r="B2375" i="9"/>
  <c r="B2376" i="9"/>
  <c r="B2377" i="9"/>
  <c r="B2378" i="9"/>
  <c r="B2379" i="9"/>
  <c r="B2380" i="9"/>
  <c r="B2381" i="9"/>
  <c r="B2382" i="9"/>
  <c r="B2383" i="9"/>
  <c r="B2384" i="9"/>
  <c r="B2385" i="9"/>
  <c r="B2386" i="9"/>
  <c r="B2387" i="9"/>
  <c r="B2388" i="9"/>
  <c r="B2389" i="9"/>
  <c r="B2390" i="9"/>
  <c r="B2391" i="9"/>
  <c r="B2392" i="9"/>
  <c r="B2393" i="9"/>
  <c r="B2394" i="9"/>
  <c r="B2395" i="9"/>
  <c r="B2396" i="9"/>
  <c r="B2397" i="9"/>
  <c r="B2398" i="9"/>
  <c r="B2399" i="9"/>
  <c r="B2400" i="9"/>
  <c r="B2401" i="9"/>
  <c r="B2402" i="9"/>
  <c r="B2403" i="9"/>
  <c r="B2404" i="9"/>
  <c r="B2405" i="9"/>
  <c r="B2406" i="9"/>
  <c r="B2407" i="9"/>
  <c r="B2408" i="9"/>
  <c r="B2409" i="9"/>
  <c r="B2410" i="9"/>
  <c r="B2411" i="9"/>
  <c r="B2412" i="9"/>
  <c r="B2413" i="9"/>
  <c r="B2414" i="9"/>
  <c r="B2415" i="9"/>
  <c r="B2416" i="9"/>
  <c r="B2417" i="9"/>
  <c r="B2418" i="9"/>
  <c r="B2419" i="9"/>
  <c r="B2420" i="9"/>
  <c r="B2421" i="9"/>
  <c r="B2422" i="9"/>
  <c r="B2423" i="9"/>
  <c r="B2424" i="9"/>
  <c r="B2425" i="9"/>
  <c r="B2426" i="9"/>
  <c r="B2427" i="9"/>
  <c r="B2428" i="9"/>
  <c r="B2429" i="9"/>
  <c r="B2430" i="9"/>
  <c r="B2431" i="9"/>
  <c r="B2432" i="9"/>
  <c r="B2433" i="9"/>
  <c r="B2434" i="9"/>
  <c r="B2435" i="9"/>
  <c r="B2436" i="9"/>
  <c r="B2437" i="9"/>
  <c r="B2438" i="9"/>
  <c r="B2439" i="9"/>
  <c r="B2440" i="9"/>
  <c r="B2441" i="9"/>
  <c r="B2442" i="9"/>
  <c r="B2443" i="9"/>
  <c r="B2444" i="9"/>
  <c r="B2445" i="9"/>
  <c r="B2446" i="9"/>
  <c r="B2447" i="9"/>
  <c r="B2448" i="9"/>
  <c r="B2449" i="9"/>
  <c r="B2450" i="9"/>
  <c r="B2451" i="9"/>
  <c r="B2452" i="9"/>
  <c r="B2453" i="9"/>
  <c r="B2454" i="9"/>
  <c r="B2455" i="9"/>
  <c r="B2456" i="9"/>
  <c r="B2457" i="9"/>
  <c r="B2458" i="9"/>
  <c r="B2459" i="9"/>
  <c r="B2460" i="9"/>
  <c r="B2461" i="9"/>
  <c r="B2462" i="9"/>
  <c r="B2463" i="9"/>
  <c r="B2464" i="9"/>
  <c r="B2465" i="9"/>
  <c r="B2466" i="9"/>
  <c r="B2467" i="9"/>
  <c r="B2468" i="9"/>
  <c r="B2469" i="9"/>
  <c r="B2470" i="9"/>
  <c r="B2471" i="9"/>
  <c r="B2472" i="9"/>
  <c r="B2473" i="9"/>
  <c r="B2474" i="9"/>
  <c r="B2475" i="9"/>
  <c r="B2476" i="9"/>
  <c r="B2477" i="9"/>
  <c r="B2478" i="9"/>
  <c r="B2479" i="9"/>
  <c r="B2480" i="9"/>
  <c r="B2481" i="9"/>
  <c r="B2482" i="9"/>
  <c r="B2483" i="9"/>
  <c r="B2484" i="9"/>
  <c r="B2485" i="9"/>
  <c r="B2486" i="9"/>
  <c r="B2487" i="9"/>
  <c r="B2488" i="9"/>
  <c r="B2489" i="9"/>
  <c r="B2490" i="9"/>
  <c r="B2491" i="9"/>
  <c r="B2492" i="9"/>
  <c r="B2493" i="9"/>
  <c r="B2494" i="9"/>
  <c r="B2495" i="9"/>
  <c r="B2496" i="9"/>
  <c r="B2497" i="9"/>
  <c r="B2498" i="9"/>
  <c r="B2499" i="9"/>
  <c r="B2500" i="9"/>
  <c r="B2501" i="9"/>
  <c r="B2502" i="9"/>
  <c r="B2503" i="9"/>
  <c r="B2504" i="9"/>
  <c r="B2505" i="9"/>
  <c r="B2506" i="9"/>
  <c r="B2507" i="9"/>
  <c r="B2508" i="9"/>
  <c r="B2509" i="9"/>
  <c r="B2510" i="9"/>
  <c r="B2511" i="9"/>
  <c r="B2512" i="9"/>
  <c r="B2513" i="9"/>
  <c r="B2514" i="9"/>
  <c r="B2515" i="9"/>
  <c r="B2516" i="9"/>
  <c r="B2517" i="9"/>
  <c r="B2518" i="9"/>
  <c r="B2519" i="9"/>
  <c r="B2520" i="9"/>
  <c r="B2521" i="9"/>
  <c r="B2522" i="9"/>
  <c r="B2523" i="9"/>
  <c r="B2524" i="9"/>
  <c r="B2525" i="9"/>
  <c r="B2526" i="9"/>
  <c r="B2527" i="9"/>
  <c r="B2528" i="9"/>
  <c r="B2529" i="9"/>
  <c r="B2530" i="9"/>
  <c r="B2531" i="9"/>
  <c r="B2532" i="9"/>
  <c r="B2533" i="9"/>
  <c r="B2534" i="9"/>
  <c r="B2535" i="9"/>
  <c r="B2536" i="9"/>
  <c r="B2537" i="9"/>
  <c r="B2538" i="9"/>
  <c r="B2539" i="9"/>
  <c r="B2540" i="9"/>
  <c r="B2541" i="9"/>
  <c r="B2542" i="9"/>
  <c r="B2543" i="9"/>
  <c r="B2544" i="9"/>
  <c r="B2545" i="9"/>
  <c r="B2546" i="9"/>
  <c r="B2547" i="9"/>
  <c r="B2548" i="9"/>
  <c r="B2549" i="9"/>
  <c r="B2550" i="9"/>
  <c r="B2551" i="9"/>
  <c r="B2552" i="9"/>
  <c r="B2553" i="9"/>
  <c r="B2554" i="9"/>
  <c r="B2555" i="9"/>
  <c r="B2556" i="9"/>
  <c r="B2557" i="9"/>
  <c r="B2558" i="9"/>
  <c r="B2559" i="9"/>
  <c r="B2560" i="9"/>
  <c r="B2561" i="9"/>
  <c r="B2562" i="9"/>
  <c r="B2563" i="9"/>
  <c r="B2564" i="9"/>
  <c r="B2565" i="9"/>
  <c r="B2566" i="9"/>
  <c r="B2567" i="9"/>
  <c r="B2568" i="9"/>
  <c r="B2569" i="9"/>
  <c r="B2570" i="9"/>
  <c r="B2571" i="9"/>
  <c r="B2572" i="9"/>
  <c r="B2573" i="9"/>
  <c r="B2574" i="9"/>
  <c r="B2575" i="9"/>
  <c r="B2576" i="9"/>
  <c r="B2577" i="9"/>
  <c r="B2578" i="9"/>
  <c r="B2579" i="9"/>
  <c r="B2580" i="9"/>
  <c r="B2581" i="9"/>
  <c r="B2582" i="9"/>
  <c r="B2583" i="9"/>
  <c r="B2584" i="9"/>
  <c r="B2585" i="9"/>
  <c r="B2586" i="9"/>
  <c r="B2587" i="9"/>
  <c r="B2588" i="9"/>
  <c r="B2589" i="9"/>
  <c r="B2590" i="9"/>
  <c r="B2591" i="9"/>
  <c r="B2592" i="9"/>
  <c r="B2593" i="9"/>
  <c r="B2594" i="9"/>
  <c r="B2595" i="9"/>
  <c r="B2596" i="9"/>
  <c r="B2597" i="9"/>
  <c r="B2598" i="9"/>
  <c r="B2599" i="9"/>
  <c r="B2600" i="9"/>
  <c r="B2601" i="9"/>
  <c r="B2602" i="9"/>
  <c r="B2603" i="9"/>
  <c r="B2604" i="9"/>
  <c r="B2605" i="9"/>
  <c r="B2606" i="9"/>
  <c r="B2607" i="9"/>
  <c r="B2608" i="9"/>
  <c r="B2609" i="9"/>
  <c r="B2610" i="9"/>
  <c r="B2611" i="9"/>
  <c r="B2612" i="9"/>
  <c r="B2613" i="9"/>
  <c r="B2614" i="9"/>
  <c r="B2615" i="9"/>
  <c r="B2616" i="9"/>
  <c r="B2617" i="9"/>
  <c r="B2618" i="9"/>
  <c r="B2619" i="9"/>
  <c r="B2620" i="9"/>
  <c r="B2621" i="9"/>
  <c r="B2622" i="9"/>
  <c r="B2623" i="9"/>
  <c r="B2624" i="9"/>
  <c r="B2625" i="9"/>
  <c r="B2626" i="9"/>
  <c r="B2627" i="9"/>
  <c r="B2628" i="9"/>
  <c r="B2629" i="9"/>
  <c r="B2630" i="9"/>
  <c r="B2631" i="9"/>
  <c r="B2632" i="9"/>
  <c r="B2633" i="9"/>
  <c r="B2634" i="9"/>
  <c r="B2635" i="9"/>
  <c r="B2636" i="9"/>
  <c r="B2637" i="9"/>
  <c r="B2638" i="9"/>
  <c r="B2639" i="9"/>
  <c r="B2640" i="9"/>
  <c r="B2641" i="9"/>
  <c r="B2642" i="9"/>
  <c r="B2643" i="9"/>
  <c r="B2644" i="9"/>
  <c r="B2645" i="9"/>
  <c r="B2646" i="9"/>
  <c r="B2647" i="9"/>
  <c r="B2648" i="9"/>
  <c r="B2649" i="9"/>
  <c r="B2650" i="9"/>
  <c r="B2651" i="9"/>
  <c r="B2652" i="9"/>
  <c r="B2653" i="9"/>
  <c r="B2654" i="9"/>
  <c r="B2655" i="9"/>
  <c r="B2656" i="9"/>
  <c r="B2657" i="9"/>
  <c r="B2658" i="9"/>
  <c r="B2659" i="9"/>
  <c r="B2660" i="9"/>
  <c r="B2661" i="9"/>
  <c r="B2662" i="9"/>
  <c r="B2663" i="9"/>
  <c r="B2664" i="9"/>
  <c r="B2665" i="9"/>
  <c r="B2666" i="9"/>
  <c r="B2667" i="9"/>
  <c r="B2668" i="9"/>
  <c r="B2669" i="9"/>
  <c r="B2670" i="9"/>
  <c r="B2671" i="9"/>
  <c r="B2672" i="9"/>
  <c r="B2673" i="9"/>
  <c r="B2674" i="9"/>
  <c r="B2675" i="9"/>
  <c r="B2676" i="9"/>
  <c r="B2677" i="9"/>
  <c r="B2678" i="9"/>
  <c r="B2679" i="9"/>
  <c r="B2680" i="9"/>
  <c r="B2681" i="9"/>
  <c r="B2682" i="9"/>
  <c r="B2683" i="9"/>
  <c r="B2684" i="9"/>
  <c r="B2685" i="9"/>
  <c r="B2686" i="9"/>
  <c r="B2687" i="9"/>
  <c r="B2688" i="9"/>
  <c r="B2689" i="9"/>
  <c r="B2690" i="9"/>
  <c r="B2691" i="9"/>
  <c r="B2692" i="9"/>
  <c r="B2693" i="9"/>
  <c r="B2694" i="9"/>
  <c r="B2695" i="9"/>
  <c r="B2696" i="9"/>
  <c r="B2697" i="9"/>
  <c r="B2698" i="9"/>
  <c r="B2699" i="9"/>
  <c r="B2700" i="9"/>
  <c r="B2701" i="9"/>
  <c r="B2702" i="9"/>
  <c r="B2703" i="9"/>
  <c r="B2704" i="9"/>
  <c r="B2705" i="9"/>
  <c r="B2706" i="9"/>
  <c r="B2707" i="9"/>
  <c r="B2708" i="9"/>
  <c r="B2709" i="9"/>
  <c r="B2710" i="9"/>
  <c r="B2711" i="9"/>
  <c r="B2712" i="9"/>
  <c r="B2713" i="9"/>
  <c r="B2714" i="9"/>
  <c r="B2715" i="9"/>
  <c r="B2716" i="9"/>
  <c r="B2717" i="9"/>
  <c r="B2718" i="9"/>
  <c r="B2719" i="9"/>
  <c r="B2720" i="9"/>
  <c r="B2721" i="9"/>
  <c r="B2722" i="9"/>
  <c r="B2723" i="9"/>
  <c r="B2724" i="9"/>
  <c r="B2725" i="9"/>
  <c r="B2726" i="9"/>
  <c r="B2727" i="9"/>
  <c r="B2728" i="9"/>
  <c r="B2729" i="9"/>
  <c r="B2730" i="9"/>
  <c r="B2731" i="9"/>
  <c r="B2732" i="9"/>
  <c r="B2733" i="9"/>
  <c r="B2734" i="9"/>
  <c r="B2735" i="9"/>
  <c r="B2736" i="9"/>
  <c r="B2737" i="9"/>
  <c r="B2738" i="9"/>
  <c r="B2739" i="9"/>
  <c r="B2740" i="9"/>
  <c r="B2741" i="9"/>
  <c r="B2742" i="9"/>
  <c r="B2743" i="9"/>
  <c r="B2744" i="9"/>
  <c r="B2745" i="9"/>
  <c r="B2746" i="9"/>
  <c r="B2747" i="9"/>
  <c r="B2748" i="9"/>
  <c r="B2749" i="9"/>
  <c r="B2750" i="9"/>
  <c r="B2751" i="9"/>
  <c r="B2752" i="9"/>
  <c r="B2753" i="9"/>
  <c r="B2754" i="9"/>
  <c r="B2755" i="9"/>
  <c r="B2756" i="9"/>
  <c r="B2757" i="9"/>
  <c r="B2758" i="9"/>
  <c r="B2759" i="9"/>
  <c r="B2760" i="9"/>
  <c r="B2761" i="9"/>
  <c r="B2762" i="9"/>
  <c r="B2763" i="9"/>
  <c r="B2764" i="9"/>
  <c r="B2765" i="9"/>
  <c r="B2766" i="9"/>
  <c r="B2767" i="9"/>
  <c r="B2768" i="9"/>
  <c r="B2769" i="9"/>
  <c r="B2770" i="9"/>
  <c r="B2771" i="9"/>
  <c r="B2772" i="9"/>
  <c r="B2773" i="9"/>
  <c r="B2774" i="9"/>
  <c r="B2775" i="9"/>
  <c r="B2776" i="9"/>
  <c r="B2777" i="9"/>
  <c r="B2778" i="9"/>
  <c r="B2779" i="9"/>
  <c r="B2780" i="9"/>
  <c r="B2781" i="9"/>
  <c r="B2782" i="9"/>
  <c r="B2783" i="9"/>
  <c r="B2784" i="9"/>
  <c r="B2785" i="9"/>
  <c r="B2786" i="9"/>
  <c r="B2787" i="9"/>
  <c r="B2788" i="9"/>
  <c r="B2789" i="9"/>
  <c r="B2790" i="9"/>
  <c r="B2791" i="9"/>
  <c r="B2792" i="9"/>
  <c r="B2793" i="9"/>
  <c r="B2794" i="9"/>
  <c r="B2795" i="9"/>
  <c r="B2796" i="9"/>
  <c r="B2797" i="9"/>
  <c r="B2798" i="9"/>
  <c r="B2799" i="9"/>
  <c r="B2800" i="9"/>
  <c r="B2801" i="9"/>
  <c r="B2802" i="9"/>
  <c r="B2803" i="9"/>
  <c r="B2804" i="9"/>
  <c r="B2805" i="9"/>
  <c r="B2806" i="9"/>
  <c r="B2807" i="9"/>
  <c r="B2808" i="9"/>
  <c r="B2809" i="9"/>
  <c r="B2810" i="9"/>
  <c r="B2811" i="9"/>
  <c r="B2812" i="9"/>
  <c r="B2813" i="9"/>
  <c r="B2814" i="9"/>
  <c r="B2815" i="9"/>
  <c r="B2816" i="9"/>
  <c r="B2817" i="9"/>
  <c r="B2818" i="9"/>
  <c r="B2819" i="9"/>
  <c r="B2820" i="9"/>
  <c r="B2821" i="9"/>
  <c r="B2822" i="9"/>
  <c r="B2823" i="9"/>
  <c r="B2824" i="9"/>
  <c r="B2825" i="9"/>
  <c r="B2826" i="9"/>
  <c r="B2827" i="9"/>
  <c r="B2828" i="9"/>
  <c r="B2829" i="9"/>
  <c r="B2830" i="9"/>
  <c r="B2831" i="9"/>
  <c r="B2832" i="9"/>
  <c r="B2833" i="9"/>
  <c r="B2834" i="9"/>
  <c r="B2835" i="9"/>
  <c r="B2836" i="9"/>
  <c r="B2837" i="9"/>
  <c r="B2838" i="9"/>
  <c r="B2839" i="9"/>
  <c r="B2840" i="9"/>
  <c r="B2841" i="9"/>
  <c r="B2842" i="9"/>
  <c r="B2843" i="9"/>
  <c r="B2844" i="9"/>
  <c r="B2845" i="9"/>
  <c r="B2846" i="9"/>
  <c r="B2847" i="9"/>
  <c r="B2848" i="9"/>
  <c r="B2849" i="9"/>
  <c r="B2850" i="9"/>
  <c r="B2851" i="9"/>
  <c r="B2852" i="9"/>
  <c r="B2853" i="9"/>
  <c r="B2854" i="9"/>
  <c r="B2855" i="9"/>
  <c r="B2856" i="9"/>
  <c r="B2857" i="9"/>
  <c r="B2858" i="9"/>
  <c r="B2859" i="9"/>
  <c r="B2860" i="9"/>
  <c r="B2861" i="9"/>
  <c r="B2862" i="9"/>
  <c r="B2863" i="9"/>
  <c r="B2864" i="9"/>
  <c r="B2865" i="9"/>
  <c r="B2866" i="9"/>
  <c r="B2867" i="9"/>
  <c r="B2868" i="9"/>
  <c r="B2869" i="9"/>
  <c r="B2870" i="9"/>
  <c r="B2871" i="9"/>
  <c r="B2872" i="9"/>
  <c r="B2873" i="9"/>
  <c r="B2874" i="9"/>
  <c r="B2875" i="9"/>
  <c r="B2876" i="9"/>
  <c r="B2877" i="9"/>
  <c r="B2878" i="9"/>
  <c r="B2879" i="9"/>
  <c r="B2880" i="9"/>
  <c r="B2881" i="9"/>
  <c r="B2882" i="9"/>
  <c r="B2883" i="9"/>
  <c r="B2884" i="9"/>
  <c r="B2885" i="9"/>
  <c r="B2886" i="9"/>
  <c r="B2887" i="9"/>
  <c r="B2888" i="9"/>
  <c r="B2889" i="9"/>
  <c r="B2890" i="9"/>
  <c r="B2891" i="9"/>
  <c r="B2892" i="9"/>
  <c r="B2893" i="9"/>
  <c r="B2894" i="9"/>
  <c r="B2895" i="9"/>
  <c r="B2896" i="9"/>
  <c r="B2897" i="9"/>
  <c r="B2898" i="9"/>
  <c r="B2899" i="9"/>
  <c r="B2900" i="9"/>
  <c r="B2901" i="9"/>
  <c r="B2902" i="9"/>
  <c r="B2903" i="9"/>
  <c r="B2904" i="9"/>
  <c r="B2905" i="9"/>
  <c r="B2906" i="9"/>
  <c r="B2907" i="9"/>
  <c r="B2908" i="9"/>
  <c r="B2909" i="9"/>
  <c r="B2910" i="9"/>
  <c r="B2911" i="9"/>
  <c r="B2912" i="9"/>
  <c r="B2913" i="9"/>
  <c r="B2914" i="9"/>
  <c r="B2915" i="9"/>
  <c r="B2916" i="9"/>
  <c r="B2917" i="9"/>
  <c r="B2918" i="9"/>
  <c r="B2919" i="9"/>
  <c r="B2920" i="9"/>
  <c r="B2921" i="9"/>
  <c r="B2922" i="9"/>
  <c r="B2923" i="9"/>
  <c r="B2924" i="9"/>
  <c r="B2925" i="9"/>
  <c r="B2926" i="9"/>
  <c r="B2927" i="9"/>
  <c r="B2928" i="9"/>
  <c r="B2929" i="9"/>
  <c r="B2930" i="9"/>
  <c r="B2931" i="9"/>
  <c r="B2932" i="9"/>
  <c r="B2933" i="9"/>
  <c r="B2934" i="9"/>
  <c r="B2935" i="9"/>
  <c r="B2936" i="9"/>
  <c r="B2937" i="9"/>
  <c r="B2938" i="9"/>
  <c r="B2939" i="9"/>
  <c r="B2940" i="9"/>
  <c r="B2941" i="9"/>
  <c r="B2942" i="9"/>
  <c r="B2943" i="9"/>
  <c r="B2944" i="9"/>
  <c r="B2945" i="9"/>
  <c r="B2946" i="9"/>
  <c r="B2947" i="9"/>
  <c r="B2948" i="9"/>
  <c r="B2949" i="9"/>
  <c r="B2950" i="9"/>
  <c r="B2951" i="9"/>
  <c r="B2952" i="9"/>
  <c r="B2953" i="9"/>
  <c r="B2954" i="9"/>
  <c r="B2955" i="9"/>
  <c r="B2956" i="9"/>
  <c r="B2957" i="9"/>
  <c r="B2958" i="9"/>
  <c r="B2959" i="9"/>
  <c r="B2960" i="9"/>
  <c r="B2961" i="9"/>
  <c r="B2962" i="9"/>
  <c r="B2963" i="9"/>
  <c r="B2964" i="9"/>
  <c r="B2965" i="9"/>
  <c r="B2966" i="9"/>
  <c r="B2967" i="9"/>
  <c r="B2968" i="9"/>
  <c r="B2969" i="9"/>
  <c r="B2970" i="9"/>
  <c r="B2971" i="9"/>
  <c r="B2972" i="9"/>
  <c r="B2973" i="9"/>
  <c r="B2974" i="9"/>
  <c r="B2975" i="9"/>
  <c r="B2976" i="9"/>
  <c r="B2977" i="9"/>
  <c r="B2978" i="9"/>
  <c r="B2979" i="9"/>
  <c r="B2980" i="9"/>
  <c r="B2981" i="9"/>
  <c r="B2982" i="9"/>
  <c r="B2983" i="9"/>
  <c r="B2984" i="9"/>
  <c r="B2985" i="9"/>
  <c r="B2986" i="9"/>
  <c r="B2987" i="9"/>
  <c r="B2988" i="9"/>
  <c r="B2989" i="9"/>
  <c r="B2990" i="9"/>
  <c r="B2991" i="9"/>
  <c r="B2992" i="9"/>
  <c r="B2993" i="9"/>
  <c r="B2994" i="9"/>
  <c r="B2995" i="9"/>
  <c r="B2996" i="9"/>
  <c r="B2997" i="9"/>
  <c r="B2998" i="9"/>
  <c r="B2999" i="9"/>
  <c r="B3000" i="9"/>
  <c r="B3001" i="9"/>
  <c r="B3002" i="9"/>
  <c r="B3003" i="9"/>
  <c r="B3004" i="9"/>
  <c r="B3005" i="9"/>
  <c r="B3006" i="9"/>
  <c r="B3007" i="9"/>
  <c r="B3008" i="9"/>
  <c r="B9" i="9"/>
  <c r="K1746" i="9" l="1" a="1"/>
  <c r="K1746" i="9" s="1"/>
  <c r="K1473" i="9" a="1"/>
  <c r="K1473" i="9" s="1"/>
  <c r="K1557" i="9" a="1"/>
  <c r="K1557" i="9" s="1"/>
  <c r="K252" i="9" a="1"/>
  <c r="K252" i="9" s="1"/>
  <c r="K1412" i="9" a="1"/>
  <c r="K1412" i="9" s="1"/>
  <c r="K11" i="9" a="1"/>
  <c r="K11" i="9" s="1"/>
  <c r="K1303" i="9" a="1"/>
  <c r="K1303" i="9" s="1"/>
  <c r="K981" i="9" a="1"/>
  <c r="K981" i="9" s="1"/>
  <c r="K1142" i="9" a="1"/>
  <c r="K1142" i="9" s="1"/>
  <c r="K1080" i="9" a="1"/>
  <c r="K1080" i="9" s="1"/>
  <c r="K917" i="9" a="1"/>
  <c r="K917" i="9" s="1"/>
  <c r="K329" i="9" a="1"/>
  <c r="K329" i="9" s="1"/>
  <c r="K27" i="9" a="1"/>
  <c r="K27" i="9" s="1"/>
  <c r="F1484" i="9"/>
  <c r="K1484" i="9" s="1" a="1"/>
  <c r="K1484" i="9" s="1"/>
  <c r="F407" i="9"/>
  <c r="K407" i="9" s="1" a="1"/>
  <c r="K407" i="9" s="1"/>
  <c r="K477" i="9" a="1"/>
  <c r="K477" i="9" s="1"/>
  <c r="K1836" i="9" a="1"/>
  <c r="K1836" i="9" s="1"/>
  <c r="K1747" i="9" a="1"/>
  <c r="K1747" i="9" s="1"/>
  <c r="K10" i="9" a="1"/>
  <c r="K10" i="9" s="1"/>
  <c r="K2925" i="9" a="1"/>
  <c r="K2925" i="9" s="1"/>
  <c r="K2887" i="9" a="1"/>
  <c r="K2887" i="9" s="1"/>
  <c r="K2858" i="9" a="1"/>
  <c r="K2858" i="9" s="1"/>
  <c r="K2811" i="9" a="1"/>
  <c r="K2811" i="9" s="1"/>
  <c r="K2762" i="9" a="1"/>
  <c r="K2762" i="9" s="1"/>
  <c r="K2751" i="9" a="1"/>
  <c r="K2751" i="9" s="1"/>
  <c r="K2704" i="9" a="1"/>
  <c r="K2704" i="9" s="1"/>
  <c r="K2662" i="9" a="1"/>
  <c r="K2662" i="9" s="1"/>
  <c r="K2550" i="9" a="1"/>
  <c r="K2550" i="9" s="1"/>
  <c r="K2518" i="9" a="1"/>
  <c r="K2518" i="9" s="1"/>
  <c r="K2485" i="9" a="1"/>
  <c r="K2485" i="9" s="1"/>
  <c r="K2475" i="9" a="1"/>
  <c r="K2475" i="9" s="1"/>
  <c r="K2422" i="9" a="1"/>
  <c r="K2422" i="9" s="1"/>
  <c r="K2403" i="9" a="1"/>
  <c r="K2403" i="9" s="1"/>
  <c r="K2391" i="9" a="1"/>
  <c r="K2391" i="9" s="1"/>
  <c r="K2380" i="9" a="1"/>
  <c r="K2380" i="9" s="1"/>
  <c r="K2340" i="9" a="1"/>
  <c r="K2340" i="9" s="1"/>
  <c r="K2309" i="9" a="1"/>
  <c r="K2309" i="9" s="1"/>
  <c r="K2298" i="9" a="1"/>
  <c r="K2298" i="9" s="1"/>
  <c r="K2233" i="9" a="1"/>
  <c r="K2233" i="9" s="1"/>
  <c r="K2223" i="9" a="1"/>
  <c r="K2223" i="9" s="1"/>
  <c r="K2200" i="9" a="1"/>
  <c r="K2200" i="9" s="1"/>
  <c r="K2156" i="9" a="1"/>
  <c r="K2156" i="9" s="1"/>
  <c r="K2145" i="9" a="1"/>
  <c r="K2145" i="9" s="1"/>
  <c r="K1935" i="9" a="1"/>
  <c r="K1935" i="9" s="1"/>
  <c r="K1890" i="9" a="1"/>
  <c r="K1890" i="9" s="1"/>
  <c r="K1804" i="9" a="1"/>
  <c r="K1804" i="9" s="1"/>
  <c r="K1781" i="9" a="1"/>
  <c r="K1781" i="9" s="1"/>
  <c r="K1725" i="9" a="1"/>
  <c r="K1725" i="9" s="1"/>
  <c r="K1692" i="9" a="1"/>
  <c r="K1692" i="9" s="1"/>
  <c r="K1669" i="9" a="1"/>
  <c r="K1669" i="9" s="1"/>
  <c r="K1625" i="9" a="1"/>
  <c r="K1625" i="9" s="1"/>
  <c r="K1570" i="9" a="1"/>
  <c r="K1570" i="9" s="1"/>
  <c r="K1485" i="9" a="1"/>
  <c r="K1485" i="9" s="1"/>
  <c r="K1395" i="9" a="1"/>
  <c r="K1395" i="9" s="1"/>
  <c r="K1284" i="9" a="1"/>
  <c r="K1284" i="9" s="1"/>
  <c r="K1263" i="9" a="1"/>
  <c r="K1263" i="9" s="1"/>
  <c r="K1229" i="9" a="1"/>
  <c r="K1229" i="9" s="1"/>
  <c r="K1109" i="9" a="1"/>
  <c r="K1109" i="9" s="1"/>
  <c r="K1065" i="9" a="1"/>
  <c r="K1065" i="9" s="1"/>
  <c r="K1043" i="9" a="1"/>
  <c r="K1043" i="9" s="1"/>
  <c r="K1032" i="9" a="1"/>
  <c r="K1032" i="9" s="1"/>
  <c r="K1010" i="9" a="1"/>
  <c r="K1010" i="9" s="1"/>
  <c r="K954" i="9" a="1"/>
  <c r="K954" i="9" s="1"/>
  <c r="K881" i="9" a="1"/>
  <c r="K881" i="9" s="1"/>
  <c r="K870" i="9" a="1"/>
  <c r="K870" i="9" s="1"/>
  <c r="K828" i="9" a="1"/>
  <c r="K828" i="9" s="1"/>
  <c r="K786" i="9" a="1"/>
  <c r="K786" i="9" s="1"/>
  <c r="K743" i="9" a="1"/>
  <c r="K743" i="9" s="1"/>
  <c r="K688" i="9" a="1"/>
  <c r="K688" i="9" s="1"/>
  <c r="K655" i="9" a="1"/>
  <c r="K655" i="9" s="1"/>
  <c r="K632" i="9" a="1"/>
  <c r="K632" i="9" s="1"/>
  <c r="K555" i="9" a="1"/>
  <c r="K555" i="9" s="1"/>
  <c r="K522" i="9" a="1"/>
  <c r="K522" i="9" s="1"/>
  <c r="K511" i="9" a="1"/>
  <c r="K511" i="9" s="1"/>
  <c r="K491" i="9" a="1"/>
  <c r="K491" i="9" s="1"/>
  <c r="K394" i="9" a="1"/>
  <c r="K394" i="9" s="1"/>
  <c r="K204" i="9" a="1"/>
  <c r="K204" i="9" s="1"/>
  <c r="K40" i="9" a="1"/>
  <c r="K40" i="9" s="1"/>
  <c r="K31" i="9" a="1"/>
  <c r="K31" i="9" s="1"/>
  <c r="K2975" i="9" a="1"/>
  <c r="K2975" i="9" s="1"/>
  <c r="K2905" i="9" a="1"/>
  <c r="K2905" i="9" s="1"/>
  <c r="K2866" i="9" a="1"/>
  <c r="K2866" i="9" s="1"/>
  <c r="K2801" i="9" a="1"/>
  <c r="K2801" i="9" s="1"/>
  <c r="K2474" i="9" a="1"/>
  <c r="K2474" i="9" s="1"/>
  <c r="K2453" i="9" a="1"/>
  <c r="K2453" i="9" s="1"/>
  <c r="K2402" i="9" a="1"/>
  <c r="K2402" i="9" s="1"/>
  <c r="K2379" i="9" a="1"/>
  <c r="K2379" i="9" s="1"/>
  <c r="K2368" i="9" a="1"/>
  <c r="K2368" i="9" s="1"/>
  <c r="K2285" i="9" a="1"/>
  <c r="K2285" i="9" s="1"/>
  <c r="K2275" i="9" a="1"/>
  <c r="K2275" i="9" s="1"/>
  <c r="K2242" i="9" a="1"/>
  <c r="K2242" i="9" s="1"/>
  <c r="K2222" i="9" a="1"/>
  <c r="K2222" i="9" s="1"/>
  <c r="K2210" i="9" a="1"/>
  <c r="K2210" i="9" s="1"/>
  <c r="K2177" i="9" a="1"/>
  <c r="K2177" i="9" s="1"/>
  <c r="K2108" i="9" a="1"/>
  <c r="K2108" i="9" s="1"/>
  <c r="K1803" i="9" a="1"/>
  <c r="K1803" i="9" s="1"/>
  <c r="K1724" i="9" a="1"/>
  <c r="K1724" i="9" s="1"/>
  <c r="K1691" i="9" a="1"/>
  <c r="K1691" i="9" s="1"/>
  <c r="K1659" i="9" a="1"/>
  <c r="K1659" i="9" s="1"/>
  <c r="K1614" i="9" a="1"/>
  <c r="K1614" i="9" s="1"/>
  <c r="K1591" i="9" a="1"/>
  <c r="K1591" i="9" s="1"/>
  <c r="K1537" i="9" a="1"/>
  <c r="K1537" i="9" s="1"/>
  <c r="K1382" i="9" a="1"/>
  <c r="K1382" i="9" s="1"/>
  <c r="K1283" i="9" a="1"/>
  <c r="K1283" i="9" s="1"/>
  <c r="K1274" i="9" a="1"/>
  <c r="K1274" i="9" s="1"/>
  <c r="K1251" i="9" a="1"/>
  <c r="K1251" i="9" s="1"/>
  <c r="K1239" i="9" a="1"/>
  <c r="K1239" i="9" s="1"/>
  <c r="K1163" i="9" a="1"/>
  <c r="K1163" i="9" s="1"/>
  <c r="K1131" i="9" a="1"/>
  <c r="K1131" i="9" s="1"/>
  <c r="K1064" i="9" a="1"/>
  <c r="K1064" i="9" s="1"/>
  <c r="K1052" i="9" a="1"/>
  <c r="K1052" i="9" s="1"/>
  <c r="K987" i="9" a="1"/>
  <c r="K987" i="9" s="1"/>
  <c r="K880" i="9" a="1"/>
  <c r="K880" i="9" s="1"/>
  <c r="K869" i="9" a="1"/>
  <c r="K869" i="9" s="1"/>
  <c r="K849" i="9" a="1"/>
  <c r="K849" i="9" s="1"/>
  <c r="K752" i="9" a="1"/>
  <c r="K752" i="9" s="1"/>
  <c r="K721" i="9" a="1"/>
  <c r="K721" i="9" s="1"/>
  <c r="K544" i="9" a="1"/>
  <c r="K544" i="9" s="1"/>
  <c r="K427" i="9" a="1"/>
  <c r="K427" i="9" s="1"/>
  <c r="K225" i="9" a="1"/>
  <c r="K225" i="9" s="1"/>
  <c r="K30" i="9" a="1"/>
  <c r="K30" i="9" s="1"/>
  <c r="K2886" i="9" a="1"/>
  <c r="K2886" i="9" s="1"/>
  <c r="K2865" i="9" a="1"/>
  <c r="K2865" i="9" s="1"/>
  <c r="K2781" i="9" a="1"/>
  <c r="K2781" i="9" s="1"/>
  <c r="K2771" i="9" a="1"/>
  <c r="K2771" i="9" s="1"/>
  <c r="K2760" i="9" a="1"/>
  <c r="K2760" i="9" s="1"/>
  <c r="K2732" i="9" a="1"/>
  <c r="K2732" i="9" s="1"/>
  <c r="K2639" i="9" a="1"/>
  <c r="K2639" i="9" s="1"/>
  <c r="K2620" i="9" a="1"/>
  <c r="K2620" i="9" s="1"/>
  <c r="K2579" i="9" a="1"/>
  <c r="K2579" i="9" s="1"/>
  <c r="K2559" i="9" a="1"/>
  <c r="K2559" i="9" s="1"/>
  <c r="K2527" i="9" a="1"/>
  <c r="K2527" i="9" s="1"/>
  <c r="K2517" i="9" a="1"/>
  <c r="K2517" i="9" s="1"/>
  <c r="K2494" i="9" a="1"/>
  <c r="K2494" i="9" s="1"/>
  <c r="K2473" i="9" a="1"/>
  <c r="K2473" i="9" s="1"/>
  <c r="K2463" i="9" a="1"/>
  <c r="K2463" i="9" s="1"/>
  <c r="K2452" i="9" a="1"/>
  <c r="K2452" i="9" s="1"/>
  <c r="K2284" i="9" a="1"/>
  <c r="K2284" i="9" s="1"/>
  <c r="K2241" i="9" a="1"/>
  <c r="K2241" i="9" s="1"/>
  <c r="K2221" i="9" a="1"/>
  <c r="K2221" i="9" s="1"/>
  <c r="K2209" i="9" a="1"/>
  <c r="K2209" i="9" s="1"/>
  <c r="K2164" i="9" a="1"/>
  <c r="K2164" i="9" s="1"/>
  <c r="K2131" i="9" a="1"/>
  <c r="K2131" i="9" s="1"/>
  <c r="K2107" i="9" a="1"/>
  <c r="K2107" i="9" s="1"/>
  <c r="K2096" i="9" a="1"/>
  <c r="K2096" i="9" s="1"/>
  <c r="K1991" i="9" a="1"/>
  <c r="K1991" i="9" s="1"/>
  <c r="K1981" i="9" a="1"/>
  <c r="K1981" i="9" s="1"/>
  <c r="K1957" i="9" a="1"/>
  <c r="K1957" i="9" s="1"/>
  <c r="K1945" i="9" a="1"/>
  <c r="K1945" i="9" s="1"/>
  <c r="K1933" i="9" a="1"/>
  <c r="K1933" i="9" s="1"/>
  <c r="K1911" i="9" a="1"/>
  <c r="K1911" i="9" s="1"/>
  <c r="K1823" i="9" a="1"/>
  <c r="K1823" i="9" s="1"/>
  <c r="K1813" i="9" a="1"/>
  <c r="K1813" i="9" s="1"/>
  <c r="K1767" i="9" a="1"/>
  <c r="K1767" i="9" s="1"/>
  <c r="K1613" i="9" a="1"/>
  <c r="K1613" i="9" s="1"/>
  <c r="K1590" i="9" a="1"/>
  <c r="K1590" i="9" s="1"/>
  <c r="K1428" i="9" a="1"/>
  <c r="K1428" i="9" s="1"/>
  <c r="K1381" i="9" a="1"/>
  <c r="K1381" i="9" s="1"/>
  <c r="K1261" i="9" a="1"/>
  <c r="K1261" i="9" s="1"/>
  <c r="K1250" i="9" a="1"/>
  <c r="K1250" i="9" s="1"/>
  <c r="K1162" i="9" a="1"/>
  <c r="K1162" i="9" s="1"/>
  <c r="K1151" i="9" a="1"/>
  <c r="K1151" i="9" s="1"/>
  <c r="K1130" i="9" a="1"/>
  <c r="K1130" i="9" s="1"/>
  <c r="K1031" i="9" a="1"/>
  <c r="K1031" i="9" s="1"/>
  <c r="K919" i="9" a="1"/>
  <c r="K919" i="9" s="1"/>
  <c r="K868" i="9" a="1"/>
  <c r="K868" i="9" s="1"/>
  <c r="K795" i="9" a="1"/>
  <c r="K795" i="9" s="1"/>
  <c r="K653" i="9" a="1"/>
  <c r="K653" i="9" s="1"/>
  <c r="K576" i="9" a="1"/>
  <c r="K576" i="9" s="1"/>
  <c r="K543" i="9" a="1"/>
  <c r="K543" i="9" s="1"/>
  <c r="K380" i="9" a="1"/>
  <c r="K380" i="9" s="1"/>
  <c r="K357" i="9" a="1"/>
  <c r="K357" i="9" s="1"/>
  <c r="K180" i="9" a="1"/>
  <c r="K180" i="9" s="1"/>
  <c r="K157" i="9" a="1"/>
  <c r="K157" i="9" s="1"/>
  <c r="K2983" i="9" a="1"/>
  <c r="K2983" i="9" s="1"/>
  <c r="K2963" i="9" a="1"/>
  <c r="K2963" i="9" s="1"/>
  <c r="K2933" i="9" a="1"/>
  <c r="K2933" i="9" s="1"/>
  <c r="K2914" i="9" a="1"/>
  <c r="K2914" i="9" s="1"/>
  <c r="K2885" i="9" a="1"/>
  <c r="K2885" i="9" s="1"/>
  <c r="K2856" i="9" a="1"/>
  <c r="K2856" i="9" s="1"/>
  <c r="K2836" i="9" a="1"/>
  <c r="K2836" i="9" s="1"/>
  <c r="K2800" i="9" a="1"/>
  <c r="K2800" i="9" s="1"/>
  <c r="K2789" i="9" a="1"/>
  <c r="K2789" i="9" s="1"/>
  <c r="K2690" i="9" a="1"/>
  <c r="K2690" i="9" s="1"/>
  <c r="K2649" i="9" a="1"/>
  <c r="K2649" i="9" s="1"/>
  <c r="K2578" i="9" a="1"/>
  <c r="K2578" i="9" s="1"/>
  <c r="K2493" i="9" a="1"/>
  <c r="K2493" i="9" s="1"/>
  <c r="K2410" i="9" a="1"/>
  <c r="K2410" i="9" s="1"/>
  <c r="K2263" i="9" a="1"/>
  <c r="K2263" i="9" s="1"/>
  <c r="K2240" i="9" a="1"/>
  <c r="K2240" i="9" s="1"/>
  <c r="K2187" i="9" a="1"/>
  <c r="K2187" i="9" s="1"/>
  <c r="K2075" i="9" a="1"/>
  <c r="K2075" i="9" s="1"/>
  <c r="K2052" i="9" a="1"/>
  <c r="K2052" i="9" s="1"/>
  <c r="K2001" i="9" a="1"/>
  <c r="K2001" i="9" s="1"/>
  <c r="K1990" i="9" a="1"/>
  <c r="K1990" i="9" s="1"/>
  <c r="K1922" i="9" a="1"/>
  <c r="K1922" i="9" s="1"/>
  <c r="K1888" i="9" a="1"/>
  <c r="K1888" i="9" s="1"/>
  <c r="K1877" i="9" a="1"/>
  <c r="K1877" i="9" s="1"/>
  <c r="K1822" i="9" a="1"/>
  <c r="K1822" i="9" s="1"/>
  <c r="K1778" i="9" a="1"/>
  <c r="K1778" i="9" s="1"/>
  <c r="K1766" i="9" a="1"/>
  <c r="K1766" i="9" s="1"/>
  <c r="K1711" i="9" a="1"/>
  <c r="K1711" i="9" s="1"/>
  <c r="K1623" i="9" a="1"/>
  <c r="K1623" i="9" s="1"/>
  <c r="K1589" i="9" a="1"/>
  <c r="K1589" i="9" s="1"/>
  <c r="K1535" i="9" a="1"/>
  <c r="K1535" i="9" s="1"/>
  <c r="K1525" i="9" a="1"/>
  <c r="K1525" i="9" s="1"/>
  <c r="K1472" i="9" a="1"/>
  <c r="K1472" i="9" s="1"/>
  <c r="K1416" i="9" a="1"/>
  <c r="K1416" i="9" s="1"/>
  <c r="K1304" i="9" a="1"/>
  <c r="K1304" i="9" s="1"/>
  <c r="K1260" i="9" a="1"/>
  <c r="K1260" i="9" s="1"/>
  <c r="K1249" i="9" a="1"/>
  <c r="K1249" i="9" s="1"/>
  <c r="K1203" i="9" a="1"/>
  <c r="K1203" i="9" s="1"/>
  <c r="K1161" i="9" a="1"/>
  <c r="K1161" i="9" s="1"/>
  <c r="K1150" i="9" a="1"/>
  <c r="K1150" i="9" s="1"/>
  <c r="K1129" i="9" a="1"/>
  <c r="K1129" i="9" s="1"/>
  <c r="K1117" i="9" a="1"/>
  <c r="K1117" i="9" s="1"/>
  <c r="K1095" i="9" a="1"/>
  <c r="K1095" i="9" s="1"/>
  <c r="K1084" i="9" a="1"/>
  <c r="K1084" i="9" s="1"/>
  <c r="K973" i="9" a="1"/>
  <c r="K973" i="9" s="1"/>
  <c r="K963" i="9" a="1"/>
  <c r="K963" i="9" s="1"/>
  <c r="K940" i="9" a="1"/>
  <c r="K940" i="9" s="1"/>
  <c r="K908" i="9" a="1"/>
  <c r="K908" i="9" s="1"/>
  <c r="K867" i="9" a="1"/>
  <c r="K867" i="9" s="1"/>
  <c r="K856" i="9" a="1"/>
  <c r="K856" i="9" s="1"/>
  <c r="K772" i="9" a="1"/>
  <c r="K772" i="9" s="1"/>
  <c r="K730" i="9" a="1"/>
  <c r="K730" i="9" s="1"/>
  <c r="K708" i="9" a="1"/>
  <c r="K708" i="9" s="1"/>
  <c r="K697" i="9" a="1"/>
  <c r="K697" i="9" s="1"/>
  <c r="K685" i="9" a="1"/>
  <c r="K685" i="9" s="1"/>
  <c r="K629" i="9" a="1"/>
  <c r="K629" i="9" s="1"/>
  <c r="K586" i="9" a="1"/>
  <c r="K586" i="9" s="1"/>
  <c r="K531" i="9" a="1"/>
  <c r="K531" i="9" s="1"/>
  <c r="K519" i="9" a="1"/>
  <c r="K519" i="9" s="1"/>
  <c r="K289" i="9" a="1"/>
  <c r="K289" i="9" s="1"/>
  <c r="K49" i="9" a="1"/>
  <c r="K49" i="9" s="1"/>
  <c r="K2943" i="9" a="1"/>
  <c r="K2943" i="9" s="1"/>
  <c r="K2855" i="9" a="1"/>
  <c r="K2855" i="9" s="1"/>
  <c r="K2844" i="9" a="1"/>
  <c r="K2844" i="9" s="1"/>
  <c r="K2817" i="9" a="1"/>
  <c r="K2817" i="9" s="1"/>
  <c r="K2807" i="9" a="1"/>
  <c r="K2807" i="9" s="1"/>
  <c r="K2799" i="9" a="1"/>
  <c r="K2799" i="9" s="1"/>
  <c r="K2788" i="9" a="1"/>
  <c r="K2788" i="9" s="1"/>
  <c r="K2779" i="9" a="1"/>
  <c r="K2779" i="9" s="1"/>
  <c r="K2739" i="9" a="1"/>
  <c r="K2739" i="9" s="1"/>
  <c r="K2648" i="9" a="1"/>
  <c r="K2648" i="9" s="1"/>
  <c r="K2598" i="9" a="1"/>
  <c r="K2598" i="9" s="1"/>
  <c r="K2577" i="9" a="1"/>
  <c r="K2577" i="9" s="1"/>
  <c r="K2536" i="9" a="1"/>
  <c r="K2536" i="9" s="1"/>
  <c r="K2472" i="9" a="1"/>
  <c r="K2472" i="9" s="1"/>
  <c r="K2409" i="9" a="1"/>
  <c r="K2409" i="9" s="1"/>
  <c r="K2366" i="9" a="1"/>
  <c r="K2366" i="9" s="1"/>
  <c r="K2337" i="9" a="1"/>
  <c r="K2337" i="9" s="1"/>
  <c r="K2326" i="9" a="1"/>
  <c r="K2326" i="9" s="1"/>
  <c r="K2305" i="9" a="1"/>
  <c r="K2305" i="9" s="1"/>
  <c r="K2294" i="9" a="1"/>
  <c r="K2294" i="9" s="1"/>
  <c r="K2239" i="9" a="1"/>
  <c r="K2239" i="9" s="1"/>
  <c r="K2229" i="9" a="1"/>
  <c r="K2229" i="9" s="1"/>
  <c r="K2196" i="9" a="1"/>
  <c r="K2196" i="9" s="1"/>
  <c r="K2186" i="9" a="1"/>
  <c r="K2186" i="9" s="1"/>
  <c r="K2117" i="9" a="1"/>
  <c r="K2117" i="9" s="1"/>
  <c r="K2083" i="9" a="1"/>
  <c r="K2083" i="9" s="1"/>
  <c r="K2074" i="9" a="1"/>
  <c r="K2074" i="9" s="1"/>
  <c r="K2033" i="9" a="1"/>
  <c r="K2033" i="9" s="1"/>
  <c r="K2023" i="9" a="1"/>
  <c r="K2023" i="9" s="1"/>
  <c r="K1967" i="9" a="1"/>
  <c r="K1967" i="9" s="1"/>
  <c r="K1921" i="9" a="1"/>
  <c r="K1921" i="9" s="1"/>
  <c r="K1897" i="9" a="1"/>
  <c r="K1897" i="9" s="1"/>
  <c r="K1865" i="9" a="1"/>
  <c r="K1865" i="9" s="1"/>
  <c r="K1777" i="9" a="1"/>
  <c r="K1777" i="9" s="1"/>
  <c r="K1765" i="9" a="1"/>
  <c r="K1765" i="9" s="1"/>
  <c r="K1667" i="9" a="1"/>
  <c r="K1667" i="9" s="1"/>
  <c r="K1645" i="9" a="1"/>
  <c r="K1645" i="9" s="1"/>
  <c r="K1577" i="9" a="1"/>
  <c r="K1577" i="9" s="1"/>
  <c r="K1556" i="9" a="1"/>
  <c r="K1556" i="9" s="1"/>
  <c r="K1514" i="9" a="1"/>
  <c r="K1514" i="9" s="1"/>
  <c r="K1481" i="9" a="1"/>
  <c r="K1481" i="9" s="1"/>
  <c r="K1379" i="9" a="1"/>
  <c r="K1379" i="9" s="1"/>
  <c r="K1248" i="9" a="1"/>
  <c r="K1248" i="9" s="1"/>
  <c r="K1225" i="9" a="1"/>
  <c r="K1225" i="9" s="1"/>
  <c r="K1192" i="9" a="1"/>
  <c r="K1192" i="9" s="1"/>
  <c r="K1149" i="9" a="1"/>
  <c r="K1149" i="9" s="1"/>
  <c r="K1128" i="9" a="1"/>
  <c r="K1128" i="9" s="1"/>
  <c r="K1094" i="9" a="1"/>
  <c r="K1094" i="9" s="1"/>
  <c r="K1061" i="9" a="1"/>
  <c r="K1061" i="9" s="1"/>
  <c r="K939" i="9" a="1"/>
  <c r="K939" i="9" s="1"/>
  <c r="K825" i="9" a="1"/>
  <c r="K825" i="9" s="1"/>
  <c r="K782" i="9" a="1"/>
  <c r="K782" i="9" s="1"/>
  <c r="K771" i="9" a="1"/>
  <c r="K771" i="9" s="1"/>
  <c r="K651" i="9" a="1"/>
  <c r="K651" i="9" s="1"/>
  <c r="K518" i="9" a="1"/>
  <c r="K518" i="9" s="1"/>
  <c r="K112" i="9" a="1"/>
  <c r="K112" i="9" s="1"/>
  <c r="K3003" i="9" a="1"/>
  <c r="K3003" i="9" s="1"/>
  <c r="K2971" i="9" a="1"/>
  <c r="K2971" i="9" s="1"/>
  <c r="K2942" i="9" a="1"/>
  <c r="K2942" i="9" s="1"/>
  <c r="K2872" i="9" a="1"/>
  <c r="K2872" i="9" s="1"/>
  <c r="K2843" i="9" a="1"/>
  <c r="K2843" i="9" s="1"/>
  <c r="K2816" i="9" a="1"/>
  <c r="K2816" i="9" s="1"/>
  <c r="K2758" i="9" a="1"/>
  <c r="K2758" i="9" s="1"/>
  <c r="K2738" i="9" a="1"/>
  <c r="K2738" i="9" s="1"/>
  <c r="K2677" i="9" a="1"/>
  <c r="K2677" i="9" s="1"/>
  <c r="K2667" i="9" a="1"/>
  <c r="K2667" i="9" s="1"/>
  <c r="K2576" i="9" a="1"/>
  <c r="K2576" i="9" s="1"/>
  <c r="K2417" i="9" a="1"/>
  <c r="K2417" i="9" s="1"/>
  <c r="K2271" i="9" a="1"/>
  <c r="K2271" i="9" s="1"/>
  <c r="K2261" i="9" a="1"/>
  <c r="K2261" i="9" s="1"/>
  <c r="K2238" i="9" a="1"/>
  <c r="K2238" i="9" s="1"/>
  <c r="K2228" i="9" a="1"/>
  <c r="K2228" i="9" s="1"/>
  <c r="K2185" i="9" a="1"/>
  <c r="K2185" i="9" s="1"/>
  <c r="K2173" i="9" a="1"/>
  <c r="K2173" i="9" s="1"/>
  <c r="K2140" i="9" a="1"/>
  <c r="K2140" i="9" s="1"/>
  <c r="K2093" i="9" a="1"/>
  <c r="K2093" i="9" s="1"/>
  <c r="K2032" i="9" a="1"/>
  <c r="K2032" i="9" s="1"/>
  <c r="K2011" i="9" a="1"/>
  <c r="K2011" i="9" s="1"/>
  <c r="K1988" i="9" a="1"/>
  <c r="K1988" i="9" s="1"/>
  <c r="K1931" i="9" a="1"/>
  <c r="K1931" i="9" s="1"/>
  <c r="K1920" i="9" a="1"/>
  <c r="K1920" i="9" s="1"/>
  <c r="K1875" i="9" a="1"/>
  <c r="K1875" i="9" s="1"/>
  <c r="K1864" i="9" a="1"/>
  <c r="K1864" i="9" s="1"/>
  <c r="K1721" i="9" a="1"/>
  <c r="K1721" i="9" s="1"/>
  <c r="K1710" i="9" a="1"/>
  <c r="K1710" i="9" s="1"/>
  <c r="K1687" i="9" a="1"/>
  <c r="K1687" i="9" s="1"/>
  <c r="K1666" i="9" a="1"/>
  <c r="K1666" i="9" s="1"/>
  <c r="K1655" i="9" a="1"/>
  <c r="K1655" i="9" s="1"/>
  <c r="K1611" i="9" a="1"/>
  <c r="K1611" i="9" s="1"/>
  <c r="K1599" i="9" a="1"/>
  <c r="K1599" i="9" s="1"/>
  <c r="K1565" i="9" a="1"/>
  <c r="K1565" i="9" s="1"/>
  <c r="K1533" i="9" a="1"/>
  <c r="K1533" i="9" s="1"/>
  <c r="K1458" i="9" a="1"/>
  <c r="K1458" i="9" s="1"/>
  <c r="K1402" i="9" a="1"/>
  <c r="K1402" i="9" s="1"/>
  <c r="K1355" i="9" a="1"/>
  <c r="K1355" i="9" s="1"/>
  <c r="K1345" i="9" a="1"/>
  <c r="K1345" i="9" s="1"/>
  <c r="K1323" i="9" a="1"/>
  <c r="K1323" i="9" s="1"/>
  <c r="K1169" i="9" a="1"/>
  <c r="K1169" i="9" s="1"/>
  <c r="K1160" i="9" a="1"/>
  <c r="K1160" i="9" s="1"/>
  <c r="K1105" i="9" a="1"/>
  <c r="K1105" i="9" s="1"/>
  <c r="K1038" i="9" a="1"/>
  <c r="K1038" i="9" s="1"/>
  <c r="K961" i="9" a="1"/>
  <c r="K961" i="9" s="1"/>
  <c r="K898" i="9" a="1"/>
  <c r="K898" i="9" s="1"/>
  <c r="K855" i="9" a="1"/>
  <c r="K855" i="9" s="1"/>
  <c r="K695" i="9" a="1"/>
  <c r="K695" i="9" s="1"/>
  <c r="K617" i="9" a="1"/>
  <c r="K617" i="9" s="1"/>
  <c r="K517" i="9" a="1"/>
  <c r="K517" i="9" s="1"/>
  <c r="K465" i="9" a="1"/>
  <c r="K465" i="9" s="1"/>
  <c r="K413" i="9" a="1"/>
  <c r="K413" i="9" s="1"/>
  <c r="K154" i="9" a="1"/>
  <c r="K154" i="9" s="1"/>
  <c r="K79" i="9" a="1"/>
  <c r="K79" i="9" s="1"/>
  <c r="K57" i="9" a="1"/>
  <c r="K57" i="9" s="1"/>
  <c r="K15" i="9" a="1"/>
  <c r="K15" i="9" s="1"/>
  <c r="K2941" i="9" a="1"/>
  <c r="K2941" i="9" s="1"/>
  <c r="K2767" i="9" a="1"/>
  <c r="K2767" i="9" s="1"/>
  <c r="K2757" i="9" a="1"/>
  <c r="K2757" i="9" s="1"/>
  <c r="K2737" i="9" a="1"/>
  <c r="K2737" i="9" s="1"/>
  <c r="K2688" i="9" a="1"/>
  <c r="K2688" i="9" s="1"/>
  <c r="K2676" i="9" a="1"/>
  <c r="K2676" i="9" s="1"/>
  <c r="K2617" i="9" a="1"/>
  <c r="K2617" i="9" s="1"/>
  <c r="K2606" i="9" a="1"/>
  <c r="K2606" i="9" s="1"/>
  <c r="K2535" i="9" a="1"/>
  <c r="K2535" i="9" s="1"/>
  <c r="K2481" i="9" a="1"/>
  <c r="K2481" i="9" s="1"/>
  <c r="K2438" i="9" a="1"/>
  <c r="K2438" i="9" s="1"/>
  <c r="K2375" i="9" a="1"/>
  <c r="K2375" i="9" s="1"/>
  <c r="K2345" i="9" a="1"/>
  <c r="K2345" i="9" s="1"/>
  <c r="K2270" i="9" a="1"/>
  <c r="K2270" i="9" s="1"/>
  <c r="K2205" i="9" a="1"/>
  <c r="K2205" i="9" s="1"/>
  <c r="K2127" i="9" a="1"/>
  <c r="K2127" i="9" s="1"/>
  <c r="K2103" i="9" a="1"/>
  <c r="K2103" i="9" s="1"/>
  <c r="K1977" i="9" a="1"/>
  <c r="K1977" i="9" s="1"/>
  <c r="K1907" i="9" a="1"/>
  <c r="K1907" i="9" s="1"/>
  <c r="K1874" i="9" a="1"/>
  <c r="K1874" i="9" s="1"/>
  <c r="K1763" i="9" a="1"/>
  <c r="K1763" i="9" s="1"/>
  <c r="K1731" i="9" a="1"/>
  <c r="K1731" i="9" s="1"/>
  <c r="K1720" i="9" a="1"/>
  <c r="K1720" i="9" s="1"/>
  <c r="K1709" i="9" a="1"/>
  <c r="K1709" i="9" s="1"/>
  <c r="K1665" i="9" a="1"/>
  <c r="K1665" i="9" s="1"/>
  <c r="K1654" i="9" a="1"/>
  <c r="K1654" i="9" s="1"/>
  <c r="K1575" i="9" a="1"/>
  <c r="K1575" i="9" s="1"/>
  <c r="K1554" i="9" a="1"/>
  <c r="K1554" i="9" s="1"/>
  <c r="K1542" i="9" a="1"/>
  <c r="K1542" i="9" s="1"/>
  <c r="K1479" i="9" a="1"/>
  <c r="K1479" i="9" s="1"/>
  <c r="K1457" i="9" a="1"/>
  <c r="K1457" i="9" s="1"/>
  <c r="K1445" i="9" a="1"/>
  <c r="K1445" i="9" s="1"/>
  <c r="K1413" i="9" a="1"/>
  <c r="K1413" i="9" s="1"/>
  <c r="K1401" i="9" a="1"/>
  <c r="K1401" i="9" s="1"/>
  <c r="K1389" i="9" a="1"/>
  <c r="K1389" i="9" s="1"/>
  <c r="K1365" i="9" a="1"/>
  <c r="K1365" i="9" s="1"/>
  <c r="K1344" i="9" a="1"/>
  <c r="K1344" i="9" s="1"/>
  <c r="K1333" i="9" a="1"/>
  <c r="K1333" i="9" s="1"/>
  <c r="K1290" i="9" a="1"/>
  <c r="K1290" i="9" s="1"/>
  <c r="K1235" i="9" a="1"/>
  <c r="K1235" i="9" s="1"/>
  <c r="K1191" i="9" a="1"/>
  <c r="K1191" i="9" s="1"/>
  <c r="K982" i="9" a="1"/>
  <c r="K982" i="9" s="1"/>
  <c r="K937" i="9" a="1"/>
  <c r="K937" i="9" s="1"/>
  <c r="K616" i="9" a="1"/>
  <c r="K616" i="9" s="1"/>
  <c r="K605" i="9" a="1"/>
  <c r="K605" i="9" s="1"/>
  <c r="K539" i="9" a="1"/>
  <c r="K539" i="9" s="1"/>
  <c r="K476" i="9" a="1"/>
  <c r="K476" i="9" s="1"/>
  <c r="K464" i="9" a="1"/>
  <c r="K464" i="9" s="1"/>
  <c r="K443" i="9" a="1"/>
  <c r="K443" i="9" s="1"/>
  <c r="K341" i="9" a="1"/>
  <c r="K341" i="9" s="1"/>
  <c r="K310" i="9" a="1"/>
  <c r="K310" i="9" s="1"/>
  <c r="K265" i="9" a="1"/>
  <c r="K265" i="9" s="1"/>
  <c r="K231" i="9" a="1"/>
  <c r="K231" i="9" s="1"/>
  <c r="K111" i="9" a="1"/>
  <c r="K111" i="9" s="1"/>
  <c r="K14" i="9" a="1"/>
  <c r="K14" i="9" s="1"/>
  <c r="K2969" i="9" a="1"/>
  <c r="K2969" i="9" s="1"/>
  <c r="K2921" i="9" a="1"/>
  <c r="K2921" i="9" s="1"/>
  <c r="K2900" i="9" a="1"/>
  <c r="K2900" i="9" s="1"/>
  <c r="K2870" i="9" a="1"/>
  <c r="K2870" i="9" s="1"/>
  <c r="K2675" i="9" a="1"/>
  <c r="K2675" i="9" s="1"/>
  <c r="K2635" i="9" a="1"/>
  <c r="K2635" i="9" s="1"/>
  <c r="K2625" i="9" a="1"/>
  <c r="K2625" i="9" s="1"/>
  <c r="K2616" i="9" a="1"/>
  <c r="K2616" i="9" s="1"/>
  <c r="K2501" i="9" a="1"/>
  <c r="K2501" i="9" s="1"/>
  <c r="K2480" i="9" a="1"/>
  <c r="K2480" i="9" s="1"/>
  <c r="K2396" i="9" a="1"/>
  <c r="K2396" i="9" s="1"/>
  <c r="K2374" i="9" a="1"/>
  <c r="K2374" i="9" s="1"/>
  <c r="K2354" i="9" a="1"/>
  <c r="K2354" i="9" s="1"/>
  <c r="K2313" i="9" a="1"/>
  <c r="K2313" i="9" s="1"/>
  <c r="K2280" i="9" a="1"/>
  <c r="K2280" i="9" s="1"/>
  <c r="K2126" i="9" a="1"/>
  <c r="K2126" i="9" s="1"/>
  <c r="K2102" i="9" a="1"/>
  <c r="K2102" i="9" s="1"/>
  <c r="K2049" i="9" a="1"/>
  <c r="K2049" i="9" s="1"/>
  <c r="K1997" i="9" a="1"/>
  <c r="K1997" i="9" s="1"/>
  <c r="K1976" i="9" a="1"/>
  <c r="K1976" i="9" s="1"/>
  <c r="K1906" i="9" a="1"/>
  <c r="K1906" i="9" s="1"/>
  <c r="K1873" i="9" a="1"/>
  <c r="K1873" i="9" s="1"/>
  <c r="K1863" i="9" a="1"/>
  <c r="K1863" i="9" s="1"/>
  <c r="K1808" i="9" a="1"/>
  <c r="K1808" i="9" s="1"/>
  <c r="K1786" i="9" a="1"/>
  <c r="K1786" i="9" s="1"/>
  <c r="K1541" i="9" a="1"/>
  <c r="K1541" i="9" s="1"/>
  <c r="K1499" i="9" a="1"/>
  <c r="K1499" i="9" s="1"/>
  <c r="K1444" i="9" a="1"/>
  <c r="K1444" i="9" s="1"/>
  <c r="K1353" i="9" a="1"/>
  <c r="K1353" i="9" s="1"/>
  <c r="K1332" i="9" a="1"/>
  <c r="K1332" i="9" s="1"/>
  <c r="K1311" i="9" a="1"/>
  <c r="K1311" i="9" s="1"/>
  <c r="K1036" i="9" a="1"/>
  <c r="K1036" i="9" s="1"/>
  <c r="K906" i="9" a="1"/>
  <c r="K906" i="9" s="1"/>
  <c r="K896" i="9" a="1"/>
  <c r="K896" i="9" s="1"/>
  <c r="K885" i="9" a="1"/>
  <c r="K885" i="9" s="1"/>
  <c r="K801" i="9" a="1"/>
  <c r="K801" i="9" s="1"/>
  <c r="K758" i="9" a="1"/>
  <c r="K758" i="9" s="1"/>
  <c r="K660" i="9" a="1"/>
  <c r="K660" i="9" s="1"/>
  <c r="K637" i="9" a="1"/>
  <c r="K637" i="9" s="1"/>
  <c r="K604" i="9" a="1"/>
  <c r="K604" i="9" s="1"/>
  <c r="K571" i="9" a="1"/>
  <c r="K571" i="9" s="1"/>
  <c r="K422" i="9" a="1"/>
  <c r="K422" i="9" s="1"/>
  <c r="K241" i="9" a="1"/>
  <c r="K241" i="9" s="1"/>
  <c r="K175" i="9" a="1"/>
  <c r="K175" i="9" s="1"/>
  <c r="K152" i="9" a="1"/>
  <c r="K152" i="9" s="1"/>
  <c r="K77" i="9" a="1"/>
  <c r="K77" i="9" s="1"/>
  <c r="K13" i="9" a="1"/>
  <c r="K13" i="9" s="1"/>
  <c r="K2869" i="9" a="1"/>
  <c r="K2869" i="9" s="1"/>
  <c r="K2851" i="9" a="1"/>
  <c r="K2851" i="9" s="1"/>
  <c r="K2823" i="9" a="1"/>
  <c r="K2823" i="9" s="1"/>
  <c r="K2775" i="9" a="1"/>
  <c r="K2775" i="9" s="1"/>
  <c r="K2765" i="9" a="1"/>
  <c r="K2765" i="9" s="1"/>
  <c r="K2755" i="9" a="1"/>
  <c r="K2755" i="9" s="1"/>
  <c r="K2746" i="9" a="1"/>
  <c r="K2746" i="9" s="1"/>
  <c r="K2718" i="9" a="1"/>
  <c r="K2718" i="9" s="1"/>
  <c r="K2686" i="9" a="1"/>
  <c r="K2686" i="9" s="1"/>
  <c r="K2634" i="9" a="1"/>
  <c r="K2634" i="9" s="1"/>
  <c r="K2573" i="9" a="1"/>
  <c r="K2573" i="9" s="1"/>
  <c r="K2565" i="9" a="1"/>
  <c r="K2565" i="9" s="1"/>
  <c r="K2544" i="9" a="1"/>
  <c r="K2544" i="9" s="1"/>
  <c r="K2522" i="9" a="1"/>
  <c r="K2522" i="9" s="1"/>
  <c r="K2436" i="9" a="1"/>
  <c r="K2436" i="9" s="1"/>
  <c r="K2426" i="9" a="1"/>
  <c r="K2426" i="9" s="1"/>
  <c r="K2415" i="9" a="1"/>
  <c r="K2415" i="9" s="1"/>
  <c r="K2395" i="9" a="1"/>
  <c r="K2395" i="9" s="1"/>
  <c r="K2312" i="9" a="1"/>
  <c r="K2312" i="9" s="1"/>
  <c r="K2290" i="9" a="1"/>
  <c r="K2290" i="9" s="1"/>
  <c r="K2269" i="9" a="1"/>
  <c r="K2269" i="9" s="1"/>
  <c r="K2247" i="9" a="1"/>
  <c r="K2247" i="9" s="1"/>
  <c r="K2215" i="9" a="1"/>
  <c r="K2215" i="9" s="1"/>
  <c r="K2149" i="9" a="1"/>
  <c r="K2149" i="9" s="1"/>
  <c r="K2137" i="9" a="1"/>
  <c r="K2137" i="9" s="1"/>
  <c r="K2059" i="9" a="1"/>
  <c r="K2059" i="9" s="1"/>
  <c r="K1996" i="9" a="1"/>
  <c r="K1996" i="9" s="1"/>
  <c r="K1975" i="9" a="1"/>
  <c r="K1975" i="9" s="1"/>
  <c r="K1963" i="9" a="1"/>
  <c r="K1963" i="9" s="1"/>
  <c r="K1905" i="9" a="1"/>
  <c r="K1905" i="9" s="1"/>
  <c r="K1893" i="9" a="1"/>
  <c r="K1893" i="9" s="1"/>
  <c r="K1883" i="9" a="1"/>
  <c r="K1883" i="9" s="1"/>
  <c r="K1850" i="9" a="1"/>
  <c r="K1850" i="9" s="1"/>
  <c r="K1829" i="9" a="1"/>
  <c r="K1829" i="9" s="1"/>
  <c r="K1819" i="9" a="1"/>
  <c r="K1819" i="9" s="1"/>
  <c r="K1807" i="9" a="1"/>
  <c r="K1807" i="9" s="1"/>
  <c r="K1796" i="9" a="1"/>
  <c r="K1796" i="9" s="1"/>
  <c r="K1695" i="9" a="1"/>
  <c r="K1695" i="9" s="1"/>
  <c r="K1663" i="9" a="1"/>
  <c r="K1663" i="9" s="1"/>
  <c r="K1641" i="9" a="1"/>
  <c r="K1641" i="9" s="1"/>
  <c r="K1619" i="9" a="1"/>
  <c r="K1619" i="9" s="1"/>
  <c r="K1455" i="9" a="1"/>
  <c r="K1455" i="9" s="1"/>
  <c r="K1411" i="9" a="1"/>
  <c r="K1411" i="9" s="1"/>
  <c r="K1375" i="9" a="1"/>
  <c r="K1375" i="9" s="1"/>
  <c r="K1221" i="9" a="1"/>
  <c r="K1221" i="9" s="1"/>
  <c r="K1178" i="9" a="1"/>
  <c r="K1178" i="9" s="1"/>
  <c r="K1147" i="9" a="1"/>
  <c r="K1147" i="9" s="1"/>
  <c r="K1090" i="9" a="1"/>
  <c r="K1090" i="9" s="1"/>
  <c r="K1035" i="9" a="1"/>
  <c r="K1035" i="9" s="1"/>
  <c r="K936" i="9" a="1"/>
  <c r="K936" i="9" s="1"/>
  <c r="K843" i="9" a="1"/>
  <c r="K843" i="9" s="1"/>
  <c r="K811" i="9" a="1"/>
  <c r="K811" i="9" s="1"/>
  <c r="K800" i="9" a="1"/>
  <c r="K800" i="9" s="1"/>
  <c r="K515" i="9" a="1"/>
  <c r="K515" i="9" s="1"/>
  <c r="K442" i="9" a="1"/>
  <c r="K442" i="9" s="1"/>
  <c r="K363" i="9" a="1"/>
  <c r="K363" i="9" s="1"/>
  <c r="K263" i="9" a="1"/>
  <c r="K263" i="9" s="1"/>
  <c r="K140" i="9" a="1"/>
  <c r="K140" i="9" s="1"/>
  <c r="K55" i="9" a="1"/>
  <c r="K55" i="9" s="1"/>
  <c r="K2928" i="9" a="1"/>
  <c r="K2928" i="9" s="1"/>
  <c r="K2879" i="9" a="1"/>
  <c r="K2879" i="9" s="1"/>
  <c r="K2841" i="9" a="1"/>
  <c r="K2841" i="9" s="1"/>
  <c r="K2774" i="9" a="1"/>
  <c r="K2774" i="9" s="1"/>
  <c r="K2717" i="9" a="1"/>
  <c r="K2717" i="9" s="1"/>
  <c r="K2685" i="9" a="1"/>
  <c r="K2685" i="9" s="1"/>
  <c r="K2655" i="9" a="1"/>
  <c r="K2655" i="9" s="1"/>
  <c r="K2603" i="9" a="1"/>
  <c r="K2603" i="9" s="1"/>
  <c r="K2564" i="9" a="1"/>
  <c r="K2564" i="9" s="1"/>
  <c r="K2543" i="9" a="1"/>
  <c r="K2543" i="9" s="1"/>
  <c r="K2383" i="9" a="1"/>
  <c r="K2383" i="9" s="1"/>
  <c r="K2353" i="9" a="1"/>
  <c r="K2353" i="9" s="1"/>
  <c r="K2257" i="9" a="1"/>
  <c r="K2257" i="9" s="1"/>
  <c r="K2225" i="9" a="1"/>
  <c r="K2225" i="9" s="1"/>
  <c r="K2169" i="9" a="1"/>
  <c r="K2169" i="9" s="1"/>
  <c r="K2159" i="9" a="1"/>
  <c r="K2159" i="9" s="1"/>
  <c r="K2112" i="9" a="1"/>
  <c r="K2112" i="9" s="1"/>
  <c r="K2079" i="9" a="1"/>
  <c r="K2079" i="9" s="1"/>
  <c r="K1995" i="9" a="1"/>
  <c r="K1995" i="9" s="1"/>
  <c r="K1962" i="9" a="1"/>
  <c r="K1962" i="9" s="1"/>
  <c r="K1849" i="9" a="1"/>
  <c r="K1849" i="9" s="1"/>
  <c r="K1837" i="9" a="1"/>
  <c r="K1837" i="9" s="1"/>
  <c r="K1818" i="9" a="1"/>
  <c r="K1818" i="9" s="1"/>
  <c r="K1795" i="9" a="1"/>
  <c r="K1795" i="9" s="1"/>
  <c r="K1739" i="9" a="1"/>
  <c r="K1739" i="9" s="1"/>
  <c r="K1662" i="9" a="1"/>
  <c r="K1662" i="9" s="1"/>
  <c r="K1640" i="9" a="1"/>
  <c r="K1640" i="9" s="1"/>
  <c r="K1454" i="9" a="1"/>
  <c r="K1454" i="9" s="1"/>
  <c r="K1443" i="9" a="1"/>
  <c r="K1443" i="9" s="1"/>
  <c r="K1374" i="9" a="1"/>
  <c r="K1374" i="9" s="1"/>
  <c r="K1220" i="9" a="1"/>
  <c r="K1220" i="9" s="1"/>
  <c r="K1189" i="9" a="1"/>
  <c r="K1189" i="9" s="1"/>
  <c r="K1078" i="9" a="1"/>
  <c r="K1078" i="9" s="1"/>
  <c r="K904" i="9" a="1"/>
  <c r="K904" i="9" s="1"/>
  <c r="K756" i="9" a="1"/>
  <c r="K756" i="9" s="1"/>
  <c r="K669" i="9" a="1"/>
  <c r="K669" i="9" s="1"/>
  <c r="K569" i="9" a="1"/>
  <c r="K569" i="9" s="1"/>
  <c r="K283" i="9" a="1"/>
  <c r="K283" i="9" s="1"/>
  <c r="K139" i="9" a="1"/>
  <c r="K139" i="9" s="1"/>
  <c r="K97" i="9" a="1"/>
  <c r="K97" i="9" s="1"/>
  <c r="K2978" i="9" a="1"/>
  <c r="K2978" i="9" s="1"/>
  <c r="K2956" i="9" a="1"/>
  <c r="K2956" i="9" s="1"/>
  <c r="K2937" i="9" a="1"/>
  <c r="K2937" i="9" s="1"/>
  <c r="K2927" i="9" a="1"/>
  <c r="K2927" i="9" s="1"/>
  <c r="K2908" i="9" a="1"/>
  <c r="K2908" i="9" s="1"/>
  <c r="K2898" i="9" a="1"/>
  <c r="K2898" i="9" s="1"/>
  <c r="K2840" i="9" a="1"/>
  <c r="K2840" i="9" s="1"/>
  <c r="K2831" i="9" a="1"/>
  <c r="K2831" i="9" s="1"/>
  <c r="K2614" i="9" a="1"/>
  <c r="K2614" i="9" s="1"/>
  <c r="K2593" i="9" a="1"/>
  <c r="K2593" i="9" s="1"/>
  <c r="K2563" i="9" a="1"/>
  <c r="K2563" i="9" s="1"/>
  <c r="K2531" i="9" a="1"/>
  <c r="K2531" i="9" s="1"/>
  <c r="K2477" i="9" a="1"/>
  <c r="K2477" i="9" s="1"/>
  <c r="K2467" i="9" a="1"/>
  <c r="K2467" i="9" s="1"/>
  <c r="K2424" i="9" a="1"/>
  <c r="K2424" i="9" s="1"/>
  <c r="K2382" i="9" a="1"/>
  <c r="K2382" i="9" s="1"/>
  <c r="K2352" i="9" a="1"/>
  <c r="K2352" i="9" s="1"/>
  <c r="K2331" i="9" a="1"/>
  <c r="K2331" i="9" s="1"/>
  <c r="K2277" i="9" a="1"/>
  <c r="K2277" i="9" s="1"/>
  <c r="K2256" i="9" a="1"/>
  <c r="K2256" i="9" s="1"/>
  <c r="K2224" i="9" a="1"/>
  <c r="K2224" i="9" s="1"/>
  <c r="K2213" i="9" a="1"/>
  <c r="K2213" i="9" s="1"/>
  <c r="K2191" i="9" a="1"/>
  <c r="K2191" i="9" s="1"/>
  <c r="K2089" i="9" a="1"/>
  <c r="K2089" i="9" s="1"/>
  <c r="K1984" i="9" a="1"/>
  <c r="K1984" i="9" s="1"/>
  <c r="K1794" i="9" a="1"/>
  <c r="K1794" i="9" s="1"/>
  <c r="K1759" i="9" a="1"/>
  <c r="K1759" i="9" s="1"/>
  <c r="K1738" i="9" a="1"/>
  <c r="K1738" i="9" s="1"/>
  <c r="K1682" i="9" a="1"/>
  <c r="K1682" i="9" s="1"/>
  <c r="K1583" i="9" a="1"/>
  <c r="K1583" i="9" s="1"/>
  <c r="K1561" i="9" a="1"/>
  <c r="K1561" i="9" s="1"/>
  <c r="K1519" i="9" a="1"/>
  <c r="K1519" i="9" s="1"/>
  <c r="K1508" i="9" a="1"/>
  <c r="K1508" i="9" s="1"/>
  <c r="K1487" i="9" a="1"/>
  <c r="K1487" i="9" s="1"/>
  <c r="K1453" i="9" a="1"/>
  <c r="K1453" i="9" s="1"/>
  <c r="K1318" i="9" a="1"/>
  <c r="K1318" i="9" s="1"/>
  <c r="K1276" i="9" a="1"/>
  <c r="K1276" i="9" s="1"/>
  <c r="K1188" i="9" a="1"/>
  <c r="K1188" i="9" s="1"/>
  <c r="K1122" i="9" a="1"/>
  <c r="K1122" i="9" s="1"/>
  <c r="K1012" i="9" a="1"/>
  <c r="K1012" i="9" s="1"/>
  <c r="K968" i="9" a="1"/>
  <c r="K968" i="9" s="1"/>
  <c r="K922" i="9" a="1"/>
  <c r="K922" i="9" s="1"/>
  <c r="K912" i="9" a="1"/>
  <c r="K912" i="9" s="1"/>
  <c r="K841" i="9" a="1"/>
  <c r="K841" i="9" s="1"/>
  <c r="K744" i="9" a="1"/>
  <c r="K744" i="9" s="1"/>
  <c r="K712" i="9" a="1"/>
  <c r="K712" i="9" s="1"/>
  <c r="K702" i="9" a="1"/>
  <c r="K702" i="9" s="1"/>
  <c r="K690" i="9" a="1"/>
  <c r="K690" i="9" s="1"/>
  <c r="K591" i="9" a="1"/>
  <c r="K591" i="9" s="1"/>
  <c r="K535" i="9" a="1"/>
  <c r="K535" i="9" s="1"/>
  <c r="K483" i="9" a="1"/>
  <c r="K483" i="9" s="1"/>
  <c r="K450" i="9" a="1"/>
  <c r="K450" i="9" s="1"/>
  <c r="K408" i="9" a="1"/>
  <c r="K408" i="9" s="1"/>
  <c r="K349" i="9" a="1"/>
  <c r="K349" i="9" s="1"/>
  <c r="K282" i="9" a="1"/>
  <c r="K282" i="9" s="1"/>
  <c r="K238" i="9" a="1"/>
  <c r="K238" i="9" s="1"/>
  <c r="K217" i="9" a="1"/>
  <c r="K217" i="9" s="1"/>
  <c r="K184" i="9" a="1"/>
  <c r="K184" i="9" s="1"/>
  <c r="K96" i="9" a="1"/>
  <c r="K96" i="9" s="1"/>
  <c r="K2955" i="9" a="1"/>
  <c r="K2955" i="9" s="1"/>
  <c r="K2907" i="9" a="1"/>
  <c r="K2907" i="9" s="1"/>
  <c r="K2897" i="9" a="1"/>
  <c r="K2897" i="9" s="1"/>
  <c r="K2877" i="9" a="1"/>
  <c r="K2877" i="9" s="1"/>
  <c r="K2867" i="9" a="1"/>
  <c r="K2867" i="9" s="1"/>
  <c r="K2859" i="9" a="1"/>
  <c r="K2859" i="9" s="1"/>
  <c r="K2830" i="9" a="1"/>
  <c r="K2830" i="9" s="1"/>
  <c r="K2802" i="9" a="1"/>
  <c r="K2802" i="9" s="1"/>
  <c r="K2734" i="9" a="1"/>
  <c r="K2734" i="9" s="1"/>
  <c r="K2726" i="9" a="1"/>
  <c r="K2726" i="9" s="1"/>
  <c r="K2705" i="9" a="1"/>
  <c r="K2705" i="9" s="1"/>
  <c r="K2683" i="9" a="1"/>
  <c r="K2683" i="9" s="1"/>
  <c r="K2602" i="9" a="1"/>
  <c r="K2602" i="9" s="1"/>
  <c r="K2592" i="9" a="1"/>
  <c r="K2592" i="9" s="1"/>
  <c r="K2508" i="9" a="1"/>
  <c r="K2508" i="9" s="1"/>
  <c r="K2466" i="9" a="1"/>
  <c r="K2466" i="9" s="1"/>
  <c r="K2423" i="9" a="1"/>
  <c r="K2423" i="9" s="1"/>
  <c r="K2404" i="9" a="1"/>
  <c r="K2404" i="9" s="1"/>
  <c r="K2351" i="9" a="1"/>
  <c r="K2351" i="9" s="1"/>
  <c r="K2299" i="9" a="1"/>
  <c r="K2299" i="9" s="1"/>
  <c r="K2201" i="9" a="1"/>
  <c r="K2201" i="9" s="1"/>
  <c r="K2167" i="9" a="1"/>
  <c r="K2167" i="9" s="1"/>
  <c r="K2157" i="9" a="1"/>
  <c r="K2157" i="9" s="1"/>
  <c r="K2088" i="9" a="1"/>
  <c r="K2088" i="9" s="1"/>
  <c r="K2046" i="9" a="1"/>
  <c r="K2046" i="9" s="1"/>
  <c r="K2037" i="9" a="1"/>
  <c r="K2037" i="9" s="1"/>
  <c r="K2017" i="9" a="1"/>
  <c r="K2017" i="9" s="1"/>
  <c r="K1948" i="9" a="1"/>
  <c r="K1948" i="9" s="1"/>
  <c r="K1926" i="9" a="1"/>
  <c r="K1926" i="9" s="1"/>
  <c r="K1847" i="9" a="1"/>
  <c r="K1847" i="9" s="1"/>
  <c r="K1805" i="9" a="1"/>
  <c r="K1805" i="9" s="1"/>
  <c r="K1748" i="9" a="1"/>
  <c r="K1748" i="9" s="1"/>
  <c r="K1715" i="9" a="1"/>
  <c r="K1715" i="9" s="1"/>
  <c r="K1626" i="9" a="1"/>
  <c r="K1626" i="9" s="1"/>
  <c r="K1571" i="9" a="1"/>
  <c r="K1571" i="9" s="1"/>
  <c r="K1507" i="9" a="1"/>
  <c r="K1507" i="9" s="1"/>
  <c r="K1430" i="9" a="1"/>
  <c r="K1430" i="9" s="1"/>
  <c r="K1317" i="9" a="1"/>
  <c r="K1317" i="9" s="1"/>
  <c r="K1187" i="9" a="1"/>
  <c r="K1187" i="9" s="1"/>
  <c r="K1044" i="9" a="1"/>
  <c r="K1044" i="9" s="1"/>
  <c r="K933" i="9" a="1"/>
  <c r="K933" i="9" s="1"/>
  <c r="K871" i="9" a="1"/>
  <c r="K871" i="9" s="1"/>
  <c r="K590" i="9" a="1"/>
  <c r="K590" i="9" s="1"/>
  <c r="K471" i="9" a="1"/>
  <c r="K471" i="9" s="1"/>
  <c r="K429" i="9" a="1"/>
  <c r="K429" i="9" s="1"/>
  <c r="K337" i="9" a="1"/>
  <c r="K337" i="9" s="1"/>
  <c r="K281" i="9" a="1"/>
  <c r="K281" i="9" s="1"/>
  <c r="K205" i="9" a="1"/>
  <c r="K205" i="9" s="1"/>
  <c r="K85" i="9" a="1"/>
  <c r="K85" i="9" s="1"/>
  <c r="K63" i="9" a="1"/>
  <c r="K63" i="9" s="1"/>
  <c r="K2997" i="9" a="1"/>
  <c r="K2997" i="9" s="1"/>
  <c r="K1679" i="9" a="1"/>
  <c r="K1679" i="9" s="1"/>
  <c r="K1177" i="9" a="1"/>
  <c r="K1177" i="9" s="1"/>
  <c r="K1047" i="9" a="1"/>
  <c r="K1047" i="9" s="1"/>
  <c r="K247" i="9" a="1"/>
  <c r="K247" i="9" s="1"/>
  <c r="K1073" i="9" a="1"/>
  <c r="K1073" i="9" s="1"/>
  <c r="K2613" i="9" a="1"/>
  <c r="K2613" i="9" s="1"/>
  <c r="K1179" i="9" a="1"/>
  <c r="K1179" i="9" s="1"/>
  <c r="K751" i="9" a="1"/>
  <c r="K751" i="9" s="1"/>
  <c r="K724" i="9" a="1"/>
  <c r="K724" i="9" s="1"/>
  <c r="K417" i="9" a="1"/>
  <c r="K417" i="9" s="1"/>
  <c r="K185" i="9" a="1"/>
  <c r="K185" i="9" s="1"/>
  <c r="K589" i="9" a="1"/>
  <c r="K589" i="9" s="1"/>
  <c r="K338" i="9" a="1"/>
  <c r="K338" i="9" s="1"/>
  <c r="K2813" i="9" a="1"/>
  <c r="K2813" i="9" s="1"/>
  <c r="K2281" i="9" a="1"/>
  <c r="K2281" i="9" s="1"/>
  <c r="K2143" i="9" a="1"/>
  <c r="K2143" i="9" s="1"/>
  <c r="K884" i="9" a="1"/>
  <c r="K884" i="9" s="1"/>
  <c r="K671" i="9" a="1"/>
  <c r="K671" i="9" s="1"/>
  <c r="K69" i="9" a="1"/>
  <c r="K69" i="9" s="1"/>
  <c r="K393" i="9" a="1"/>
  <c r="K393" i="9" s="1"/>
  <c r="K254" i="9" a="1"/>
  <c r="K254" i="9" s="1"/>
  <c r="K2984" i="9" a="1"/>
  <c r="K2984" i="9" s="1"/>
  <c r="K659" i="9" a="1"/>
  <c r="K659" i="9" s="1"/>
  <c r="K561" i="9" a="1"/>
  <c r="K561" i="9" s="1"/>
  <c r="K420" i="9" a="1"/>
  <c r="K420" i="9" s="1"/>
  <c r="K352" i="9" a="1"/>
  <c r="K352" i="9" s="1"/>
  <c r="K93" i="9" a="1"/>
  <c r="K93" i="9" s="1"/>
  <c r="K318" i="9" a="1"/>
  <c r="K318" i="9" s="1"/>
  <c r="K3007" i="9" a="1"/>
  <c r="K3007" i="9" s="1"/>
  <c r="K2850" i="9" a="1"/>
  <c r="K2850" i="9" s="1"/>
  <c r="K2673" i="9" a="1"/>
  <c r="K2673" i="9" s="1"/>
  <c r="K2461" i="9" a="1"/>
  <c r="K2461" i="9" s="1"/>
  <c r="K2267" i="9" a="1"/>
  <c r="K2267" i="9" s="1"/>
  <c r="K2099" i="9" a="1"/>
  <c r="K2099" i="9" s="1"/>
  <c r="K2031" i="9" a="1"/>
  <c r="K2031" i="9" s="1"/>
  <c r="K2004" i="9" a="1"/>
  <c r="K2004" i="9" s="1"/>
  <c r="K1932" i="9" a="1"/>
  <c r="K1932" i="9" s="1"/>
  <c r="K1892" i="9" a="1"/>
  <c r="K1892" i="9" s="1"/>
  <c r="K977" i="9" a="1"/>
  <c r="K977" i="9" s="1"/>
  <c r="K463" i="9" a="1"/>
  <c r="K463" i="9" s="1"/>
  <c r="K2323" i="9" a="1"/>
  <c r="K2323" i="9" s="1"/>
  <c r="K2253" i="9" a="1"/>
  <c r="K2253" i="9" s="1"/>
  <c r="K2043" i="9" a="1"/>
  <c r="K2043" i="9" s="1"/>
  <c r="K2547" i="9" a="1"/>
  <c r="K2547" i="9" s="1"/>
  <c r="K2073" i="9" a="1"/>
  <c r="K2073" i="9" s="1"/>
  <c r="K1985" i="9" a="1"/>
  <c r="K1985" i="9" s="1"/>
  <c r="K2913" i="9" a="1"/>
  <c r="K2913" i="9" s="1"/>
  <c r="K2745" i="9" a="1"/>
  <c r="K2745" i="9" s="1"/>
  <c r="K2700" i="9" a="1"/>
  <c r="K2700" i="9" s="1"/>
  <c r="K2659" i="9" a="1"/>
  <c r="K2659" i="9" s="1"/>
  <c r="K2587" i="9" a="1"/>
  <c r="K2587" i="9" s="1"/>
  <c r="K2437" i="9" a="1"/>
  <c r="K2437" i="9" s="1"/>
  <c r="K2411" i="9" a="1"/>
  <c r="K2411" i="9" s="1"/>
  <c r="K2322" i="9" a="1"/>
  <c r="K2322" i="9" s="1"/>
  <c r="K2283" i="9" a="1"/>
  <c r="K2283" i="9" s="1"/>
  <c r="K2250" i="9" a="1"/>
  <c r="K2250" i="9" s="1"/>
  <c r="K2183" i="9" a="1"/>
  <c r="K2183" i="9" s="1"/>
  <c r="K2115" i="9" a="1"/>
  <c r="K2115" i="9" s="1"/>
  <c r="K2045" i="9" a="1"/>
  <c r="K2045" i="9" s="1"/>
  <c r="K1987" i="9" a="1"/>
  <c r="K1987" i="9" s="1"/>
  <c r="K1946" i="9" a="1"/>
  <c r="K1946" i="9" s="1"/>
  <c r="K1749" i="9" a="1"/>
  <c r="K1749" i="9" s="1"/>
  <c r="K1681" i="9" a="1"/>
  <c r="K1681" i="9" s="1"/>
  <c r="K1511" i="9" a="1"/>
  <c r="K1511" i="9" s="1"/>
  <c r="K1429" i="9" a="1"/>
  <c r="K1429" i="9" s="1"/>
  <c r="K1386" i="9" a="1"/>
  <c r="K1386" i="9" s="1"/>
  <c r="K1143" i="9" a="1"/>
  <c r="K1143" i="9" s="1"/>
  <c r="K993" i="9" a="1"/>
  <c r="K993" i="9" s="1"/>
  <c r="K895" i="9" a="1"/>
  <c r="K895" i="9" s="1"/>
  <c r="K447" i="9" a="1"/>
  <c r="K447" i="9" s="1"/>
  <c r="K378" i="9" a="1"/>
  <c r="K378" i="9" s="1"/>
  <c r="K86" i="9" a="1"/>
  <c r="K86" i="9" s="1"/>
  <c r="K2912" i="9" a="1"/>
  <c r="K2912" i="9" s="1"/>
  <c r="K2871" i="9" a="1"/>
  <c r="K2871" i="9" s="1"/>
  <c r="K2815" i="9" a="1"/>
  <c r="K2815" i="9" s="1"/>
  <c r="K2699" i="9" a="1"/>
  <c r="K2699" i="9" s="1"/>
  <c r="K2515" i="9" a="1"/>
  <c r="K2515" i="9" s="1"/>
  <c r="K2435" i="9" a="1"/>
  <c r="K2435" i="9" s="1"/>
  <c r="K2212" i="9" a="1"/>
  <c r="K2212" i="9" s="1"/>
  <c r="K2144" i="9" a="1"/>
  <c r="K2144" i="9" s="1"/>
  <c r="K1878" i="9" a="1"/>
  <c r="K1878" i="9" s="1"/>
  <c r="K1509" i="9" a="1"/>
  <c r="K1509" i="9" s="1"/>
  <c r="K1357" i="9" a="1"/>
  <c r="K1357" i="9" s="1"/>
  <c r="K1287" i="9" a="1"/>
  <c r="K1287" i="9" s="1"/>
  <c r="K750" i="9" a="1"/>
  <c r="K750" i="9" s="1"/>
  <c r="K2970" i="9" a="1"/>
  <c r="K2970" i="9" s="1"/>
  <c r="K2895" i="9" a="1"/>
  <c r="K2895" i="9" s="1"/>
  <c r="K2769" i="9" a="1"/>
  <c r="K2769" i="9" s="1"/>
  <c r="K2719" i="9" a="1"/>
  <c r="K2719" i="9" s="1"/>
  <c r="K2421" i="9" a="1"/>
  <c r="K2421" i="9" s="1"/>
  <c r="K2364" i="9" a="1"/>
  <c r="K2364" i="9" s="1"/>
  <c r="K2884" i="9" a="1"/>
  <c r="K2884" i="9" s="1"/>
  <c r="K2797" i="9" a="1"/>
  <c r="K2797" i="9" s="1"/>
  <c r="K2761" i="9" a="1"/>
  <c r="K2761" i="9" s="1"/>
  <c r="K2633" i="9" a="1"/>
  <c r="K2633" i="9" s="1"/>
  <c r="K2562" i="9" a="1"/>
  <c r="K2562" i="9" s="1"/>
  <c r="K2363" i="9" a="1"/>
  <c r="K2363" i="9" s="1"/>
  <c r="K2297" i="9" a="1"/>
  <c r="K2297" i="9" s="1"/>
  <c r="K2158" i="9" a="1"/>
  <c r="K2158" i="9" s="1"/>
  <c r="K2129" i="9" a="1"/>
  <c r="K2129" i="9" s="1"/>
  <c r="K2060" i="9" a="1"/>
  <c r="K2060" i="9" s="1"/>
  <c r="K1927" i="9" a="1"/>
  <c r="K1927" i="9" s="1"/>
  <c r="K1862" i="9" a="1"/>
  <c r="K1862" i="9" s="1"/>
  <c r="K1761" i="9" a="1"/>
  <c r="K1761" i="9" s="1"/>
  <c r="K814" i="9" a="1"/>
  <c r="K814" i="9" s="1"/>
  <c r="K759" i="9" a="1"/>
  <c r="K759" i="9" s="1"/>
  <c r="K731" i="9" a="1"/>
  <c r="K731" i="9" s="1"/>
  <c r="K197" i="9" a="1"/>
  <c r="K197" i="9" s="1"/>
  <c r="K166" i="9" a="1"/>
  <c r="K166" i="9" s="1"/>
  <c r="K123" i="9" a="1"/>
  <c r="K123" i="9" s="1"/>
  <c r="K2998" i="9" a="1"/>
  <c r="K2998" i="9" s="1"/>
  <c r="K2713" i="9" a="1"/>
  <c r="K2713" i="9" s="1"/>
  <c r="K2591" i="9" a="1"/>
  <c r="K2591" i="9" s="1"/>
  <c r="K2451" i="9" a="1"/>
  <c r="K2451" i="9" s="1"/>
  <c r="K2327" i="9" a="1"/>
  <c r="K2327" i="9" s="1"/>
  <c r="K2255" i="9" a="1"/>
  <c r="K2255" i="9" s="1"/>
  <c r="K2155" i="9" a="1"/>
  <c r="K2155" i="9" s="1"/>
  <c r="K1919" i="9" a="1"/>
  <c r="K1919" i="9" s="1"/>
  <c r="K1887" i="9" a="1"/>
  <c r="K1887" i="9" s="1"/>
  <c r="K1584" i="9" a="1"/>
  <c r="K1584" i="9" s="1"/>
  <c r="K1367" i="9" a="1"/>
  <c r="K1367" i="9" s="1"/>
  <c r="K935" i="9" a="1"/>
  <c r="K935" i="9" s="1"/>
  <c r="K813" i="9" a="1"/>
  <c r="K813" i="9" s="1"/>
  <c r="K253" i="9" a="1"/>
  <c r="K253" i="9" s="1"/>
  <c r="K226" i="9" a="1"/>
  <c r="K226" i="9" s="1"/>
  <c r="K2992" i="9" a="1"/>
  <c r="K2992" i="9" s="1"/>
  <c r="K2936" i="9" a="1"/>
  <c r="K2936" i="9" s="1"/>
  <c r="K2922" i="9" a="1"/>
  <c r="K2922" i="9" s="1"/>
  <c r="K1704" i="9" a="1"/>
  <c r="K1704" i="9" s="1"/>
  <c r="K1676" i="9" a="1"/>
  <c r="K1676" i="9" s="1"/>
  <c r="K1466" i="9" a="1"/>
  <c r="K1466" i="9" s="1"/>
  <c r="K1354" i="9" a="1"/>
  <c r="K1354" i="9" s="1"/>
  <c r="K892" i="9" a="1"/>
  <c r="K892" i="9" s="1"/>
  <c r="K626" i="9" a="1"/>
  <c r="K626" i="9" s="1"/>
  <c r="K584" i="9" a="1"/>
  <c r="K584" i="9" s="1"/>
  <c r="K248" i="9" a="1"/>
  <c r="K248" i="9" s="1"/>
  <c r="K2923" i="9" a="1"/>
  <c r="K2923" i="9" s="1"/>
  <c r="K2829" i="9" a="1"/>
  <c r="K2829" i="9" s="1"/>
  <c r="K2488" i="9" a="1"/>
  <c r="K2488" i="9" s="1"/>
  <c r="K2361" i="9" a="1"/>
  <c r="K2361" i="9" s="1"/>
  <c r="K2192" i="9" a="1"/>
  <c r="K2192" i="9" s="1"/>
  <c r="K2087" i="9" a="1"/>
  <c r="K2087" i="9" s="1"/>
  <c r="K1859" i="9" a="1"/>
  <c r="K1859" i="9" s="1"/>
  <c r="K1651" i="9" a="1"/>
  <c r="K1651" i="9" s="1"/>
  <c r="K1366" i="9" a="1"/>
  <c r="K1366" i="9" s="1"/>
  <c r="K1079" i="9" a="1"/>
  <c r="K1079" i="9" s="1"/>
  <c r="K1053" i="9" a="1"/>
  <c r="K1053" i="9" s="1"/>
  <c r="K2827" i="9" a="1"/>
  <c r="K2827" i="9" s="1"/>
  <c r="K2703" i="9" a="1"/>
  <c r="K2703" i="9" s="1"/>
  <c r="K2665" i="9" a="1"/>
  <c r="K2665" i="9" s="1"/>
  <c r="K2629" i="9" a="1"/>
  <c r="K2629" i="9" s="1"/>
  <c r="K2523" i="9" a="1"/>
  <c r="K2523" i="9" s="1"/>
  <c r="K2389" i="9" a="1"/>
  <c r="K2389" i="9" s="1"/>
  <c r="K2153" i="9" a="1"/>
  <c r="K2153" i="9" s="1"/>
  <c r="K2055" i="9" a="1"/>
  <c r="K2055" i="9" s="1"/>
  <c r="K2018" i="9" a="1"/>
  <c r="K2018" i="9" s="1"/>
  <c r="K1917" i="9" a="1"/>
  <c r="K1917" i="9" s="1"/>
  <c r="K1780" i="9" a="1"/>
  <c r="K1780" i="9" s="1"/>
  <c r="K1752" i="9" a="1"/>
  <c r="K1752" i="9" s="1"/>
  <c r="K1689" i="9" a="1"/>
  <c r="K1689" i="9" s="1"/>
  <c r="K1360" i="9" a="1"/>
  <c r="K1360" i="9" s="1"/>
  <c r="K1329" i="9" a="1"/>
  <c r="K1329" i="9" s="1"/>
  <c r="K1297" i="9" a="1"/>
  <c r="K1297" i="9" s="1"/>
  <c r="K1219" i="9" a="1"/>
  <c r="K1219" i="9" s="1"/>
  <c r="K1023" i="9" a="1"/>
  <c r="K1023" i="9" s="1"/>
  <c r="K926" i="9" a="1"/>
  <c r="K926" i="9" s="1"/>
  <c r="K689" i="9" a="1"/>
  <c r="K689" i="9" s="1"/>
  <c r="K316" i="9" a="1"/>
  <c r="K316" i="9" s="1"/>
  <c r="K2878" i="9" a="1"/>
  <c r="K2878" i="9" s="1"/>
  <c r="K2822" i="9" a="1"/>
  <c r="K2822" i="9" s="1"/>
  <c r="K2626" i="9" a="1"/>
  <c r="K2626" i="9" s="1"/>
  <c r="K2024" i="9" a="1"/>
  <c r="K2024" i="9" s="1"/>
  <c r="K1884" i="9" a="1"/>
  <c r="K1884" i="9" s="1"/>
  <c r="K820" i="9" a="1"/>
  <c r="K820" i="9" s="1"/>
  <c r="K624" i="9" a="1"/>
  <c r="K624" i="9" s="1"/>
  <c r="K512" i="9" a="1"/>
  <c r="K512" i="9" s="1"/>
  <c r="K2880" i="9" a="1"/>
  <c r="K2880" i="9" s="1"/>
  <c r="K2787" i="9" a="1"/>
  <c r="K2787" i="9" s="1"/>
  <c r="K2747" i="9" a="1"/>
  <c r="K2747" i="9" s="1"/>
  <c r="K2661" i="9" a="1"/>
  <c r="K2661" i="9" s="1"/>
  <c r="K2521" i="9" a="1"/>
  <c r="K2521" i="9" s="1"/>
  <c r="K2355" i="9" a="1"/>
  <c r="K2355" i="9" s="1"/>
  <c r="K2214" i="9" a="1"/>
  <c r="K2214" i="9" s="1"/>
  <c r="K1817" i="9" a="1"/>
  <c r="K1817" i="9" s="1"/>
  <c r="K1779" i="9" a="1"/>
  <c r="K1779" i="9" s="1"/>
  <c r="K1751" i="9" a="1"/>
  <c r="K1751" i="9" s="1"/>
  <c r="K1387" i="9" a="1"/>
  <c r="K1387" i="9" s="1"/>
  <c r="K925" i="9" a="1"/>
  <c r="K925" i="9" s="1"/>
  <c r="K419" i="9" a="1"/>
  <c r="K419" i="9" s="1"/>
  <c r="K379" i="9" a="1"/>
  <c r="K379" i="9" s="1"/>
  <c r="K250" i="9" a="1"/>
  <c r="K250" i="9" s="1"/>
  <c r="K219" i="9" a="1"/>
  <c r="K219" i="9" s="1"/>
  <c r="K58" i="9" a="1"/>
  <c r="K58" i="9" s="1"/>
  <c r="K2809" i="9" a="1"/>
  <c r="K2809" i="9" s="1"/>
  <c r="K2731" i="9" a="1"/>
  <c r="K2731" i="9" s="1"/>
  <c r="K2607" i="9" a="1"/>
  <c r="K2607" i="9" s="1"/>
  <c r="K2574" i="9" a="1"/>
  <c r="K2574" i="9" s="1"/>
  <c r="K2318" i="9" a="1"/>
  <c r="K2318" i="9" s="1"/>
  <c r="K2172" i="9" a="1"/>
  <c r="K2172" i="9" s="1"/>
  <c r="K2141" i="9" a="1"/>
  <c r="K2141" i="9" s="1"/>
  <c r="K2041" i="9" a="1"/>
  <c r="K2041" i="9" s="1"/>
  <c r="K1806" i="9" a="1"/>
  <c r="K1806" i="9" s="1"/>
  <c r="K1735" i="9" a="1"/>
  <c r="K1735" i="9" s="1"/>
  <c r="K1569" i="9" a="1"/>
  <c r="K1569" i="9" s="1"/>
  <c r="K1497" i="9" a="1"/>
  <c r="K1497" i="9" s="1"/>
  <c r="K1275" i="9" a="1"/>
  <c r="K1275" i="9" s="1"/>
  <c r="K1205" i="9" a="1"/>
  <c r="K1205" i="9" s="1"/>
  <c r="K1093" i="9" a="1"/>
  <c r="K1093" i="9" s="1"/>
  <c r="K2909" i="9" a="1"/>
  <c r="K2909" i="9" s="1"/>
  <c r="K2857" i="9" a="1"/>
  <c r="K2857" i="9" s="1"/>
  <c r="K2647" i="9" a="1"/>
  <c r="K2647" i="9" s="1"/>
  <c r="K2507" i="9" a="1"/>
  <c r="K2507" i="9" s="1"/>
  <c r="K2465" i="9" a="1"/>
  <c r="K2465" i="9" s="1"/>
  <c r="K2319" i="9" a="1"/>
  <c r="K2319" i="9" s="1"/>
  <c r="K1773" i="9" a="1"/>
  <c r="K1773" i="9" s="1"/>
  <c r="K1737" i="9" a="1"/>
  <c r="K1737" i="9" s="1"/>
  <c r="K1677" i="9" a="1"/>
  <c r="K1677" i="9" s="1"/>
  <c r="K1637" i="9" a="1"/>
  <c r="K1637" i="9" s="1"/>
  <c r="K1498" i="9" a="1"/>
  <c r="K1498" i="9" s="1"/>
  <c r="K1244" i="9" a="1"/>
  <c r="K1244" i="9" s="1"/>
  <c r="K1171" i="9" a="1"/>
  <c r="K1171" i="9" s="1"/>
  <c r="K1067" i="9" a="1"/>
  <c r="K1067" i="9" s="1"/>
  <c r="K1039" i="9" a="1"/>
  <c r="K1039" i="9" s="1"/>
  <c r="K827" i="9" a="1"/>
  <c r="K827" i="9" s="1"/>
  <c r="K645" i="9" a="1"/>
  <c r="K645" i="9" s="1"/>
  <c r="K475" i="9" a="1"/>
  <c r="K475" i="9" s="1"/>
  <c r="K336" i="9" a="1"/>
  <c r="K336" i="9" s="1"/>
  <c r="K276" i="9" a="1"/>
  <c r="K276" i="9" s="1"/>
  <c r="K114" i="9" a="1"/>
  <c r="K114" i="9" s="1"/>
  <c r="K2985" i="9" a="1"/>
  <c r="K2985" i="9" s="1"/>
  <c r="K2929" i="9" a="1"/>
  <c r="K2929" i="9" s="1"/>
  <c r="K2915" i="9" a="1"/>
  <c r="K2915" i="9" s="1"/>
  <c r="K2551" i="9" a="1"/>
  <c r="K2551" i="9" s="1"/>
  <c r="K2537" i="9" a="1"/>
  <c r="K2537" i="9" s="1"/>
  <c r="K2397" i="9" a="1"/>
  <c r="K2397" i="9" s="1"/>
  <c r="K2899" i="9" a="1"/>
  <c r="K2899" i="9" s="1"/>
  <c r="K2808" i="9" a="1"/>
  <c r="K2808" i="9" s="1"/>
  <c r="K2605" i="9" a="1"/>
  <c r="K2605" i="9" s="1"/>
  <c r="K2572" i="9" a="1"/>
  <c r="K2572" i="9" s="1"/>
  <c r="K2505" i="9" a="1"/>
  <c r="K2505" i="9" s="1"/>
  <c r="K2431" i="9" a="1"/>
  <c r="K2431" i="9" s="1"/>
  <c r="K2369" i="9" a="1"/>
  <c r="K2369" i="9" s="1"/>
  <c r="K2339" i="9" a="1"/>
  <c r="K2339" i="9" s="1"/>
  <c r="K2139" i="9" a="1"/>
  <c r="K2139" i="9" s="1"/>
  <c r="K2101" i="9" a="1"/>
  <c r="K2101" i="9" s="1"/>
  <c r="K2069" i="9" a="1"/>
  <c r="K2069" i="9" s="1"/>
  <c r="K1973" i="9" a="1"/>
  <c r="K1973" i="9" s="1"/>
  <c r="K1941" i="9" a="1"/>
  <c r="K1941" i="9" s="1"/>
  <c r="K1835" i="9" a="1"/>
  <c r="K1835" i="9" s="1"/>
  <c r="K1705" i="9" a="1"/>
  <c r="K1705" i="9" s="1"/>
  <c r="K1675" i="9" a="1"/>
  <c r="K1675" i="9" s="1"/>
  <c r="K1598" i="9" a="1"/>
  <c r="K1598" i="9" s="1"/>
  <c r="K1566" i="9" a="1"/>
  <c r="K1566" i="9" s="1"/>
  <c r="K1528" i="9" a="1"/>
  <c r="K1528" i="9" s="1"/>
  <c r="K1164" i="9" a="1"/>
  <c r="K1164" i="9" s="1"/>
  <c r="K2852" i="9" a="1"/>
  <c r="K2852" i="9" s="1"/>
  <c r="K2729" i="9" a="1"/>
  <c r="K2729" i="9" s="1"/>
  <c r="K2503" i="9" a="1"/>
  <c r="K2503" i="9" s="1"/>
  <c r="K2462" i="9" a="1"/>
  <c r="K2462" i="9" s="1"/>
  <c r="K2367" i="9" a="1"/>
  <c r="K2367" i="9" s="1"/>
  <c r="K2338" i="9" a="1"/>
  <c r="K2338" i="9" s="1"/>
  <c r="K2197" i="9" a="1"/>
  <c r="K2197" i="9" s="1"/>
  <c r="K2165" i="9" a="1"/>
  <c r="K2165" i="9" s="1"/>
  <c r="K2130" i="9" a="1"/>
  <c r="K2130" i="9" s="1"/>
  <c r="K2003" i="9" a="1"/>
  <c r="K2003" i="9" s="1"/>
  <c r="K1791" i="9" a="1"/>
  <c r="K1791" i="9" s="1"/>
  <c r="K1696" i="9" a="1"/>
  <c r="K1696" i="9" s="1"/>
  <c r="K1523" i="9" a="1"/>
  <c r="K1523" i="9" s="1"/>
  <c r="K1006" i="9" a="1"/>
  <c r="K1006" i="9" s="1"/>
  <c r="K883" i="9" a="1"/>
  <c r="K883" i="9" s="1"/>
  <c r="K575" i="9" a="1"/>
  <c r="K575" i="9" s="1"/>
  <c r="K462" i="9" a="1"/>
  <c r="K462" i="9" s="1"/>
  <c r="K395" i="9" a="1"/>
  <c r="K395" i="9" s="1"/>
  <c r="K233" i="9" a="1"/>
  <c r="K233" i="9" s="1"/>
  <c r="K198" i="9" a="1"/>
  <c r="K198" i="9" s="1"/>
  <c r="K2770" i="9" a="1"/>
  <c r="K2770" i="9" s="1"/>
  <c r="K2588" i="9" a="1"/>
  <c r="K2588" i="9" s="1"/>
  <c r="K1790" i="9" a="1"/>
  <c r="K1790" i="9" s="1"/>
  <c r="K1286" i="9" a="1"/>
  <c r="K1286" i="9" s="1"/>
  <c r="K1202" i="9" a="1"/>
  <c r="K1202" i="9" s="1"/>
  <c r="K964" i="9" a="1"/>
  <c r="K964" i="9" s="1"/>
  <c r="K852" i="9" a="1"/>
  <c r="K852" i="9" s="1"/>
  <c r="K376" i="9" a="1"/>
  <c r="K376" i="9" s="1"/>
  <c r="K124" i="9" a="1"/>
  <c r="K124" i="9" s="1"/>
  <c r="K785" i="9" a="1"/>
  <c r="K785" i="9" s="1"/>
  <c r="K661" i="9" a="1"/>
  <c r="K661" i="9" s="1"/>
  <c r="K601" i="9" a="1"/>
  <c r="K601" i="9" s="1"/>
  <c r="K128" i="9" a="1"/>
  <c r="K128" i="9" s="1"/>
  <c r="K2081" i="9" a="1"/>
  <c r="K2081" i="9" s="1"/>
  <c r="K2025" i="9" a="1"/>
  <c r="K2025" i="9" s="1"/>
  <c r="K989" i="9" a="1"/>
  <c r="K989" i="9" s="1"/>
  <c r="K905" i="9" a="1"/>
  <c r="K905" i="9" s="1"/>
  <c r="K317" i="9" a="1"/>
  <c r="K317" i="9" s="1"/>
  <c r="K135" i="9" a="1"/>
  <c r="K135" i="9" s="1"/>
  <c r="K1678" i="9" a="1"/>
  <c r="K1678" i="9" s="1"/>
  <c r="K1500" i="9" a="1"/>
  <c r="K1500" i="9" s="1"/>
  <c r="K1465" i="9" a="1"/>
  <c r="K1465" i="9" s="1"/>
  <c r="K1245" i="9" a="1"/>
  <c r="K1245" i="9" s="1"/>
  <c r="K1136" i="9" a="1"/>
  <c r="K1136" i="9" s="1"/>
  <c r="K1017" i="9" a="1"/>
  <c r="K1017" i="9" s="1"/>
  <c r="K951" i="9" a="1"/>
  <c r="K951" i="9" s="1"/>
  <c r="K893" i="9" a="1"/>
  <c r="K893" i="9" s="1"/>
  <c r="K588" i="9" a="1"/>
  <c r="K588" i="9" s="1"/>
  <c r="K121" i="9" a="1"/>
  <c r="K121" i="9" s="1"/>
  <c r="K1025" i="9" a="1"/>
  <c r="K1025" i="9" s="1"/>
  <c r="K1011" i="9" a="1"/>
  <c r="K1011" i="9" s="1"/>
  <c r="K997" i="9" a="1"/>
  <c r="K997" i="9" s="1"/>
  <c r="K983" i="9" a="1"/>
  <c r="K983" i="9" s="1"/>
  <c r="K969" i="9" a="1"/>
  <c r="K969" i="9" s="1"/>
  <c r="K955" i="9" a="1"/>
  <c r="K955" i="9" s="1"/>
  <c r="K927" i="9" a="1"/>
  <c r="K927" i="9" s="1"/>
  <c r="K899" i="9" a="1"/>
  <c r="K899" i="9" s="1"/>
  <c r="K857" i="9" a="1"/>
  <c r="K857" i="9" s="1"/>
  <c r="K815" i="9" a="1"/>
  <c r="K815" i="9" s="1"/>
  <c r="K717" i="9" a="1"/>
  <c r="K717" i="9" s="1"/>
  <c r="K703" i="9" a="1"/>
  <c r="K703" i="9" s="1"/>
  <c r="K493" i="9" a="1"/>
  <c r="K493" i="9" s="1"/>
  <c r="K451" i="9" a="1"/>
  <c r="K451" i="9" s="1"/>
  <c r="K437" i="9" a="1"/>
  <c r="K437" i="9" s="1"/>
  <c r="K409" i="9" a="1"/>
  <c r="K409" i="9" s="1"/>
  <c r="K367" i="9" a="1"/>
  <c r="K367" i="9" s="1"/>
  <c r="K353" i="9" a="1"/>
  <c r="K353" i="9" s="1"/>
  <c r="K227" i="9" a="1"/>
  <c r="K227" i="9" s="1"/>
  <c r="K213" i="9" a="1"/>
  <c r="K213" i="9" s="1"/>
  <c r="K199" i="9" a="1"/>
  <c r="K199" i="9" s="1"/>
  <c r="K1037" i="9" a="1"/>
  <c r="K1037" i="9" s="1"/>
  <c r="K618" i="9" a="1"/>
  <c r="K618" i="9" s="1"/>
  <c r="K506" i="9" a="1"/>
  <c r="K506" i="9" s="1"/>
  <c r="K143" i="9" a="1"/>
  <c r="K143" i="9" s="1"/>
  <c r="K113" i="9" a="1"/>
  <c r="K113" i="9" s="1"/>
  <c r="K799" i="9" a="1"/>
  <c r="K799" i="9" s="1"/>
  <c r="K436" i="9" a="1"/>
  <c r="K436" i="9" s="1"/>
  <c r="K237" i="9" a="1"/>
  <c r="K237" i="9" s="1"/>
  <c r="K171" i="9" a="1"/>
  <c r="K171" i="9" s="1"/>
  <c r="K142" i="9" a="1"/>
  <c r="K142" i="9" s="1"/>
  <c r="K2773" i="9" a="1"/>
  <c r="K2773" i="9" s="1"/>
  <c r="K2479" i="9" a="1"/>
  <c r="K2479" i="9" s="1"/>
  <c r="K2311" i="9" a="1"/>
  <c r="K2311" i="9" s="1"/>
  <c r="K1947" i="9" a="1"/>
  <c r="K1947" i="9" s="1"/>
  <c r="K1121" i="9" a="1"/>
  <c r="K1121" i="9" s="1"/>
  <c r="K2307" i="9" a="1"/>
  <c r="K2307" i="9" s="1"/>
  <c r="K2199" i="9" a="1"/>
  <c r="K2199" i="9" s="1"/>
  <c r="K2068" i="9" a="1"/>
  <c r="K2068" i="9" s="1"/>
  <c r="K2010" i="9" a="1"/>
  <c r="K2010" i="9" s="1"/>
  <c r="K1271" i="9" a="1"/>
  <c r="K1271" i="9" s="1"/>
  <c r="K1233" i="9" a="1"/>
  <c r="K1233" i="9" s="1"/>
  <c r="K1008" i="9" a="1"/>
  <c r="K1008" i="9" s="1"/>
  <c r="K978" i="9" a="1"/>
  <c r="K978" i="9" s="1"/>
  <c r="K542" i="9" a="1"/>
  <c r="K542" i="9" s="1"/>
  <c r="K435" i="9" a="1"/>
  <c r="K435" i="9" s="1"/>
  <c r="K295" i="9" a="1"/>
  <c r="K295" i="9" s="1"/>
  <c r="K206" i="9" a="1"/>
  <c r="K206" i="9" s="1"/>
  <c r="K170" i="9" a="1"/>
  <c r="K170" i="9" s="1"/>
  <c r="K2968" i="9" a="1"/>
  <c r="K2968" i="9" s="1"/>
  <c r="K2828" i="9" a="1"/>
  <c r="K2828" i="9" s="1"/>
  <c r="K2730" i="9" a="1"/>
  <c r="K2730" i="9" s="1"/>
  <c r="K2464" i="9" a="1"/>
  <c r="K2464" i="9" s="1"/>
  <c r="K2296" i="9" a="1"/>
  <c r="K2296" i="9" s="1"/>
  <c r="K2282" i="9" a="1"/>
  <c r="K2282" i="9" s="1"/>
  <c r="K2002" i="9" a="1"/>
  <c r="K2002" i="9" s="1"/>
  <c r="K770" i="9" a="1"/>
  <c r="K770" i="9" s="1"/>
  <c r="K364" i="9" a="1"/>
  <c r="K364" i="9" s="1"/>
  <c r="K294" i="9" a="1"/>
  <c r="K294" i="9" s="1"/>
  <c r="F2582" i="9"/>
  <c r="K2582" i="9" s="1" a="1"/>
  <c r="K2582" i="9" s="1"/>
  <c r="F2512" i="9"/>
  <c r="K2512" i="9" s="1" a="1"/>
  <c r="K2512" i="9" s="1"/>
  <c r="F2428" i="9"/>
  <c r="K2428" i="9" s="1" a="1"/>
  <c r="K2428" i="9" s="1"/>
  <c r="F2358" i="9"/>
  <c r="K2358" i="9" s="1" a="1"/>
  <c r="K2358" i="9" s="1"/>
  <c r="K2246" i="9" a="1"/>
  <c r="K2246" i="9" s="1"/>
  <c r="F2218" i="9"/>
  <c r="K2218" i="9" s="1" a="1"/>
  <c r="K2218" i="9" s="1"/>
  <c r="F2176" i="9"/>
  <c r="K2176" i="9" s="1" a="1"/>
  <c r="K2176" i="9" s="1"/>
  <c r="F2134" i="9"/>
  <c r="K2134" i="9" s="1" a="1"/>
  <c r="K2134" i="9" s="1"/>
  <c r="F2078" i="9"/>
  <c r="K2078" i="9" s="1" a="1"/>
  <c r="K2078" i="9" s="1"/>
  <c r="F2008" i="9"/>
  <c r="K2008" i="9" s="1" a="1"/>
  <c r="K2008" i="9" s="1"/>
  <c r="F1910" i="9"/>
  <c r="K1910" i="9" s="1" a="1"/>
  <c r="K1910" i="9" s="1"/>
  <c r="F1770" i="9"/>
  <c r="K1770" i="9" s="1" a="1"/>
  <c r="K1770" i="9" s="1"/>
  <c r="F1196" i="9"/>
  <c r="K1196" i="9" s="1" a="1"/>
  <c r="K1196" i="9" s="1"/>
  <c r="F3001" i="9"/>
  <c r="K3001" i="9" s="1" a="1"/>
  <c r="K3001" i="9" s="1"/>
  <c r="F2973" i="9"/>
  <c r="K2973" i="9" s="1" a="1"/>
  <c r="K2973" i="9" s="1"/>
  <c r="F2945" i="9"/>
  <c r="K2945" i="9" s="1" a="1"/>
  <c r="K2945" i="9" s="1"/>
  <c r="F2917" i="9"/>
  <c r="K2917" i="9" s="1" a="1"/>
  <c r="K2917" i="9" s="1"/>
  <c r="F2889" i="9"/>
  <c r="K2889" i="9" s="1" a="1"/>
  <c r="K2889" i="9" s="1"/>
  <c r="F2861" i="9"/>
  <c r="K2861" i="9" s="1" a="1"/>
  <c r="K2861" i="9" s="1"/>
  <c r="F2833" i="9"/>
  <c r="K2833" i="9" s="1" a="1"/>
  <c r="K2833" i="9" s="1"/>
  <c r="F2805" i="9"/>
  <c r="K2805" i="9" s="1" a="1"/>
  <c r="K2805" i="9" s="1"/>
  <c r="F2791" i="9"/>
  <c r="K2791" i="9" s="1" a="1"/>
  <c r="K2791" i="9" s="1"/>
  <c r="F2763" i="9"/>
  <c r="K2763" i="9" s="1" a="1"/>
  <c r="K2763" i="9" s="1"/>
  <c r="F2735" i="9"/>
  <c r="K2735" i="9" s="1" a="1"/>
  <c r="K2735" i="9" s="1"/>
  <c r="F2721" i="9"/>
  <c r="K2721" i="9" s="1" a="1"/>
  <c r="K2721" i="9" s="1"/>
  <c r="F2693" i="9"/>
  <c r="K2693" i="9" s="1" a="1"/>
  <c r="K2693" i="9" s="1"/>
  <c r="F2623" i="9"/>
  <c r="K2623" i="9" s="1" a="1"/>
  <c r="K2623" i="9" s="1"/>
  <c r="F2595" i="9"/>
  <c r="K2595" i="9" s="1" a="1"/>
  <c r="K2595" i="9" s="1"/>
  <c r="F2567" i="9"/>
  <c r="K2567" i="9" s="1" a="1"/>
  <c r="K2567" i="9" s="1"/>
  <c r="F2525" i="9"/>
  <c r="K2525" i="9" s="1" a="1"/>
  <c r="K2525" i="9" s="1"/>
  <c r="K2483" i="9" a="1"/>
  <c r="K2483" i="9" s="1"/>
  <c r="F2455" i="9"/>
  <c r="K2455" i="9" s="1" a="1"/>
  <c r="K2455" i="9" s="1"/>
  <c r="K2413" i="9" a="1"/>
  <c r="K2413" i="9" s="1"/>
  <c r="F2385" i="9"/>
  <c r="K2385" i="9" s="1" a="1"/>
  <c r="K2385" i="9" s="1"/>
  <c r="F2357" i="9"/>
  <c r="K2357" i="9" s="1" a="1"/>
  <c r="K2357" i="9" s="1"/>
  <c r="F2329" i="9"/>
  <c r="K2329" i="9" s="1" a="1"/>
  <c r="K2329" i="9" s="1"/>
  <c r="F2301" i="9"/>
  <c r="K2301" i="9" s="1" a="1"/>
  <c r="K2301" i="9" s="1"/>
  <c r="F2287" i="9"/>
  <c r="K2287" i="9" s="1" a="1"/>
  <c r="K2287" i="9" s="1"/>
  <c r="F2259" i="9"/>
  <c r="K2259" i="9" s="1" a="1"/>
  <c r="K2259" i="9" s="1"/>
  <c r="K355" i="9" a="1"/>
  <c r="K355" i="9" s="1"/>
  <c r="K1588" i="9" a="1"/>
  <c r="K1588" i="9" s="1"/>
  <c r="K2120" i="9" a="1"/>
  <c r="K2120" i="9" s="1"/>
  <c r="F2974" i="9"/>
  <c r="K2974" i="9" s="1" a="1"/>
  <c r="K2974" i="9" s="1"/>
  <c r="F2918" i="9"/>
  <c r="K2918" i="9" s="1" a="1"/>
  <c r="K2918" i="9" s="1"/>
  <c r="F2862" i="9"/>
  <c r="K2862" i="9" s="1" a="1"/>
  <c r="K2862" i="9" s="1"/>
  <c r="F2806" i="9"/>
  <c r="K2806" i="9" s="1" a="1"/>
  <c r="K2806" i="9" s="1"/>
  <c r="F2736" i="9"/>
  <c r="K2736" i="9" s="1" a="1"/>
  <c r="K2736" i="9" s="1"/>
  <c r="F2680" i="9"/>
  <c r="K2680" i="9" s="1" a="1"/>
  <c r="K2680" i="9" s="1"/>
  <c r="F2610" i="9"/>
  <c r="K2610" i="9" s="1" a="1"/>
  <c r="K2610" i="9" s="1"/>
  <c r="F2540" i="9"/>
  <c r="K2540" i="9" s="1" a="1"/>
  <c r="K2540" i="9" s="1"/>
  <c r="K2414" i="9" a="1"/>
  <c r="K2414" i="9" s="1"/>
  <c r="F2344" i="9"/>
  <c r="K2344" i="9" s="1" a="1"/>
  <c r="K2344" i="9" s="1"/>
  <c r="F2302" i="9"/>
  <c r="K2302" i="9" s="1" a="1"/>
  <c r="K2302" i="9" s="1"/>
  <c r="F2260" i="9"/>
  <c r="K2260" i="9" s="1" a="1"/>
  <c r="K2260" i="9" s="1"/>
  <c r="F2204" i="9"/>
  <c r="K2204" i="9" s="1" a="1"/>
  <c r="K2204" i="9" s="1"/>
  <c r="F2162" i="9"/>
  <c r="K2162" i="9" s="1" a="1"/>
  <c r="K2162" i="9" s="1"/>
  <c r="F2106" i="9"/>
  <c r="K2106" i="9" s="1" a="1"/>
  <c r="K2106" i="9" s="1"/>
  <c r="F2050" i="9"/>
  <c r="K2050" i="9" s="1" a="1"/>
  <c r="K2050" i="9" s="1"/>
  <c r="F1980" i="9"/>
  <c r="K1980" i="9" s="1" a="1"/>
  <c r="K1980" i="9" s="1"/>
  <c r="F1896" i="9"/>
  <c r="K1896" i="9" s="1" a="1"/>
  <c r="K1896" i="9" s="1"/>
  <c r="F1756" i="9"/>
  <c r="K1756" i="9" s="1" a="1"/>
  <c r="K1756" i="9" s="1"/>
  <c r="F1210" i="9"/>
  <c r="K1210" i="9" s="1" a="1"/>
  <c r="K1210" i="9" s="1"/>
  <c r="F2959" i="9"/>
  <c r="K2959" i="9" s="1" a="1"/>
  <c r="K2959" i="9" s="1"/>
  <c r="F2931" i="9"/>
  <c r="K2931" i="9" s="1" a="1"/>
  <c r="K2931" i="9" s="1"/>
  <c r="F2903" i="9"/>
  <c r="K2903" i="9" s="1" a="1"/>
  <c r="K2903" i="9" s="1"/>
  <c r="F2875" i="9"/>
  <c r="K2875" i="9" s="1" a="1"/>
  <c r="K2875" i="9" s="1"/>
  <c r="F2847" i="9"/>
  <c r="K2847" i="9" s="1" a="1"/>
  <c r="K2847" i="9" s="1"/>
  <c r="F2819" i="9"/>
  <c r="K2819" i="9" s="1" a="1"/>
  <c r="K2819" i="9" s="1"/>
  <c r="K2777" i="9" a="1"/>
  <c r="K2777" i="9" s="1"/>
  <c r="F2749" i="9"/>
  <c r="K2749" i="9" s="1" a="1"/>
  <c r="K2749" i="9" s="1"/>
  <c r="F2679" i="9"/>
  <c r="K2679" i="9" s="1" a="1"/>
  <c r="K2679" i="9" s="1"/>
  <c r="F2651" i="9"/>
  <c r="K2651" i="9" s="1" a="1"/>
  <c r="K2651" i="9" s="1"/>
  <c r="F2637" i="9"/>
  <c r="K2637" i="9" s="1" a="1"/>
  <c r="K2637" i="9" s="1"/>
  <c r="F2609" i="9"/>
  <c r="K2609" i="9" s="1" a="1"/>
  <c r="K2609" i="9" s="1"/>
  <c r="F2581" i="9"/>
  <c r="K2581" i="9" s="1" a="1"/>
  <c r="K2581" i="9" s="1"/>
  <c r="F2553" i="9"/>
  <c r="K2553" i="9" s="1" a="1"/>
  <c r="K2553" i="9" s="1"/>
  <c r="F2539" i="9"/>
  <c r="K2539" i="9" s="1" a="1"/>
  <c r="K2539" i="9" s="1"/>
  <c r="F2511" i="9"/>
  <c r="K2511" i="9" s="1" a="1"/>
  <c r="K2511" i="9" s="1"/>
  <c r="F2497" i="9"/>
  <c r="K2497" i="9" s="1" a="1"/>
  <c r="K2497" i="9" s="1"/>
  <c r="F2469" i="9"/>
  <c r="K2469" i="9" s="1" a="1"/>
  <c r="K2469" i="9" s="1"/>
  <c r="F2441" i="9"/>
  <c r="K2441" i="9" s="1" a="1"/>
  <c r="K2441" i="9" s="1"/>
  <c r="F2427" i="9"/>
  <c r="K2427" i="9" s="1" a="1"/>
  <c r="K2427" i="9" s="1"/>
  <c r="F2399" i="9"/>
  <c r="K2399" i="9" s="1" a="1"/>
  <c r="K2399" i="9" s="1"/>
  <c r="F2371" i="9"/>
  <c r="K2371" i="9" s="1" a="1"/>
  <c r="K2371" i="9" s="1"/>
  <c r="F2343" i="9"/>
  <c r="K2343" i="9" s="1" a="1"/>
  <c r="K2343" i="9" s="1"/>
  <c r="F2315" i="9"/>
  <c r="K2315" i="9" s="1" a="1"/>
  <c r="K2315" i="9" s="1"/>
  <c r="F2245" i="9"/>
  <c r="K2245" i="9" s="1" a="1"/>
  <c r="K2245" i="9" s="1"/>
  <c r="F2231" i="9"/>
  <c r="K2231" i="9" s="1" a="1"/>
  <c r="K2231" i="9" s="1"/>
  <c r="F2217" i="9"/>
  <c r="K2217" i="9" s="1" a="1"/>
  <c r="K2217" i="9" s="1"/>
  <c r="F2273" i="9"/>
  <c r="K2273" i="9" s="1" a="1"/>
  <c r="K2273" i="9" s="1"/>
  <c r="K2792" i="9" a="1"/>
  <c r="K2792" i="9" s="1"/>
  <c r="F2904" i="9"/>
  <c r="K2904" i="9" s="1" a="1"/>
  <c r="K2904" i="9" s="1"/>
  <c r="F2876" i="9"/>
  <c r="K2876" i="9" s="1" a="1"/>
  <c r="K2876" i="9" s="1"/>
  <c r="F2834" i="9"/>
  <c r="K2834" i="9" s="1" a="1"/>
  <c r="K2834" i="9" s="1"/>
  <c r="F2764" i="9"/>
  <c r="K2764" i="9" s="1" a="1"/>
  <c r="K2764" i="9" s="1"/>
  <c r="F2722" i="9"/>
  <c r="K2722" i="9" s="1" a="1"/>
  <c r="K2722" i="9" s="1"/>
  <c r="F2694" i="9"/>
  <c r="K2694" i="9" s="1" a="1"/>
  <c r="K2694" i="9" s="1"/>
  <c r="F2666" i="9"/>
  <c r="K2666" i="9" s="1" a="1"/>
  <c r="K2666" i="9" s="1"/>
  <c r="F2624" i="9"/>
  <c r="K2624" i="9" s="1" a="1"/>
  <c r="K2624" i="9" s="1"/>
  <c r="F2568" i="9"/>
  <c r="K2568" i="9" s="1" a="1"/>
  <c r="K2568" i="9" s="1"/>
  <c r="F2526" i="9"/>
  <c r="K2526" i="9" s="1" a="1"/>
  <c r="K2526" i="9" s="1"/>
  <c r="F2484" i="9"/>
  <c r="K2484" i="9" s="1" a="1"/>
  <c r="K2484" i="9" s="1"/>
  <c r="F2456" i="9"/>
  <c r="K2456" i="9" s="1" a="1"/>
  <c r="K2456" i="9" s="1"/>
  <c r="F2400" i="9"/>
  <c r="K2400" i="9" s="1" a="1"/>
  <c r="K2400" i="9" s="1"/>
  <c r="F2372" i="9"/>
  <c r="K2372" i="9" s="1" a="1"/>
  <c r="K2372" i="9" s="1"/>
  <c r="F2316" i="9"/>
  <c r="K2316" i="9" s="1" a="1"/>
  <c r="K2316" i="9" s="1"/>
  <c r="K2036" i="9" a="1"/>
  <c r="K2036" i="9" s="1"/>
  <c r="F1994" i="9"/>
  <c r="K1994" i="9" s="1" a="1"/>
  <c r="K1994" i="9" s="1"/>
  <c r="F1952" i="9"/>
  <c r="K1952" i="9" s="1" a="1"/>
  <c r="K1952" i="9" s="1"/>
  <c r="F1924" i="9"/>
  <c r="K1924" i="9" s="1" a="1"/>
  <c r="K1924" i="9" s="1"/>
  <c r="F1868" i="9"/>
  <c r="K1868" i="9" s="1" a="1"/>
  <c r="K1868" i="9" s="1"/>
  <c r="F1826" i="9"/>
  <c r="K1826" i="9" s="1" a="1"/>
  <c r="K1826" i="9" s="1"/>
  <c r="F1798" i="9"/>
  <c r="K1798" i="9" s="1" a="1"/>
  <c r="K1798" i="9" s="1"/>
  <c r="F1742" i="9"/>
  <c r="K1742" i="9" s="1" a="1"/>
  <c r="K1742" i="9" s="1"/>
  <c r="F1700" i="9"/>
  <c r="K1700" i="9" s="1" a="1"/>
  <c r="K1700" i="9" s="1"/>
  <c r="F1560" i="9"/>
  <c r="K1560" i="9" s="1" a="1"/>
  <c r="K1560" i="9" s="1"/>
  <c r="F1532" i="9"/>
  <c r="K1532" i="9" s="1" a="1"/>
  <c r="K1532" i="9" s="1"/>
  <c r="F1504" i="9"/>
  <c r="K1504" i="9" s="1" a="1"/>
  <c r="K1504" i="9" s="1"/>
  <c r="F1476" i="9"/>
  <c r="K1476" i="9" s="1" a="1"/>
  <c r="K1476" i="9" s="1"/>
  <c r="F1448" i="9"/>
  <c r="K1448" i="9" s="1" a="1"/>
  <c r="K1448" i="9" s="1"/>
  <c r="F1420" i="9"/>
  <c r="K1420" i="9" s="1" a="1"/>
  <c r="K1420" i="9" s="1"/>
  <c r="F1392" i="9"/>
  <c r="K1392" i="9" s="1" a="1"/>
  <c r="K1392" i="9" s="1"/>
  <c r="F1364" i="9"/>
  <c r="K1364" i="9" s="1" a="1"/>
  <c r="K1364" i="9" s="1"/>
  <c r="F1336" i="9"/>
  <c r="K1336" i="9" s="1" a="1"/>
  <c r="K1336" i="9" s="1"/>
  <c r="F1308" i="9"/>
  <c r="K1308" i="9" s="1" a="1"/>
  <c r="K1308" i="9" s="1"/>
  <c r="F1266" i="9"/>
  <c r="K1266" i="9" s="1" a="1"/>
  <c r="K1266" i="9" s="1"/>
  <c r="F1238" i="9"/>
  <c r="K1238" i="9" s="1" a="1"/>
  <c r="K1238" i="9" s="1"/>
  <c r="F1182" i="9"/>
  <c r="K1182" i="9" s="1" a="1"/>
  <c r="K1182" i="9" s="1"/>
  <c r="F1168" i="9"/>
  <c r="K1168" i="9" s="1" a="1"/>
  <c r="K1168" i="9" s="1"/>
  <c r="F1154" i="9"/>
  <c r="K1154" i="9" s="1" a="1"/>
  <c r="K1154" i="9" s="1"/>
  <c r="F1140" i="9"/>
  <c r="K1140" i="9" s="1" a="1"/>
  <c r="K1140" i="9" s="1"/>
  <c r="F1126" i="9"/>
  <c r="K1126" i="9" s="1" a="1"/>
  <c r="K1126" i="9" s="1"/>
  <c r="F1112" i="9"/>
  <c r="K1112" i="9" s="1" a="1"/>
  <c r="K1112" i="9" s="1"/>
  <c r="F1098" i="9"/>
  <c r="K1098" i="9" s="1" a="1"/>
  <c r="K1098" i="9" s="1"/>
  <c r="F1070" i="9"/>
  <c r="K1070" i="9" s="1" a="1"/>
  <c r="K1070" i="9" s="1"/>
  <c r="F1042" i="9"/>
  <c r="K1042" i="9" s="1" a="1"/>
  <c r="K1042" i="9" s="1"/>
  <c r="F1000" i="9"/>
  <c r="K1000" i="9" s="1" a="1"/>
  <c r="K1000" i="9" s="1"/>
  <c r="F986" i="9"/>
  <c r="K986" i="9" s="1" a="1"/>
  <c r="K986" i="9" s="1"/>
  <c r="F958" i="9"/>
  <c r="K958" i="9" s="1" a="1"/>
  <c r="K958" i="9" s="1"/>
  <c r="F930" i="9"/>
  <c r="K930" i="9" s="1" a="1"/>
  <c r="K930" i="9" s="1"/>
  <c r="F916" i="9"/>
  <c r="K916" i="9" s="1" a="1"/>
  <c r="K916" i="9" s="1"/>
  <c r="F902" i="9"/>
  <c r="K902" i="9" s="1" a="1"/>
  <c r="K902" i="9" s="1"/>
  <c r="F888" i="9"/>
  <c r="K888" i="9" s="1" a="1"/>
  <c r="K888" i="9" s="1"/>
  <c r="F874" i="9"/>
  <c r="K874" i="9" s="1" a="1"/>
  <c r="K874" i="9" s="1"/>
  <c r="F860" i="9"/>
  <c r="K860" i="9" s="1" a="1"/>
  <c r="K860" i="9" s="1"/>
  <c r="F832" i="9"/>
  <c r="K832" i="9" s="1" a="1"/>
  <c r="K832" i="9" s="1"/>
  <c r="F804" i="9"/>
  <c r="K804" i="9" s="1" a="1"/>
  <c r="K804" i="9" s="1"/>
  <c r="F776" i="9"/>
  <c r="K776" i="9" s="1" a="1"/>
  <c r="K776" i="9" s="1"/>
  <c r="F748" i="9"/>
  <c r="K748" i="9" s="1" a="1"/>
  <c r="K748" i="9" s="1"/>
  <c r="F720" i="9"/>
  <c r="K720" i="9" s="1" a="1"/>
  <c r="K720" i="9" s="1"/>
  <c r="F692" i="9"/>
  <c r="K692" i="9" s="1" a="1"/>
  <c r="K692" i="9" s="1"/>
  <c r="F664" i="9"/>
  <c r="K664" i="9" s="1" a="1"/>
  <c r="K664" i="9" s="1"/>
  <c r="F636" i="9"/>
  <c r="K636" i="9" s="1" a="1"/>
  <c r="K636" i="9" s="1"/>
  <c r="F622" i="9"/>
  <c r="K622" i="9" s="1" a="1"/>
  <c r="K622" i="9" s="1"/>
  <c r="F594" i="9"/>
  <c r="K594" i="9" s="1" a="1"/>
  <c r="K594" i="9" s="1"/>
  <c r="F566" i="9"/>
  <c r="K566" i="9" s="1" a="1"/>
  <c r="K566" i="9" s="1"/>
  <c r="F538" i="9"/>
  <c r="K538" i="9" s="1" a="1"/>
  <c r="K538" i="9" s="1"/>
  <c r="F510" i="9"/>
  <c r="K510" i="9" s="1" a="1"/>
  <c r="K510" i="9" s="1"/>
  <c r="F482" i="9"/>
  <c r="K482" i="9" s="1" a="1"/>
  <c r="K482" i="9" s="1"/>
  <c r="F454" i="9"/>
  <c r="K454" i="9" s="1" a="1"/>
  <c r="K454" i="9" s="1"/>
  <c r="F412" i="9"/>
  <c r="K412" i="9" s="1" a="1"/>
  <c r="K412" i="9" s="1"/>
  <c r="F384" i="9"/>
  <c r="K384" i="9" s="1" a="1"/>
  <c r="K384" i="9" s="1"/>
  <c r="F342" i="9"/>
  <c r="K342" i="9" s="1" a="1"/>
  <c r="K342" i="9" s="1"/>
  <c r="F328" i="9"/>
  <c r="K328" i="9" s="1" a="1"/>
  <c r="K328" i="9" s="1"/>
  <c r="F300" i="9"/>
  <c r="K300" i="9" s="1" a="1"/>
  <c r="K300" i="9" s="1"/>
  <c r="F272" i="9"/>
  <c r="K272" i="9" s="1" a="1"/>
  <c r="K272" i="9" s="1"/>
  <c r="F244" i="9"/>
  <c r="K244" i="9" s="1" a="1"/>
  <c r="K244" i="9" s="1"/>
  <c r="F216" i="9"/>
  <c r="K216" i="9" s="1" a="1"/>
  <c r="K216" i="9" s="1"/>
  <c r="F188" i="9"/>
  <c r="K188" i="9" s="1" a="1"/>
  <c r="K188" i="9" s="1"/>
  <c r="F160" i="9"/>
  <c r="K160" i="9" s="1" a="1"/>
  <c r="K160" i="9" s="1"/>
  <c r="F132" i="9"/>
  <c r="K132" i="9" s="1" a="1"/>
  <c r="K132" i="9" s="1"/>
  <c r="F104" i="9"/>
  <c r="K104" i="9" s="1" a="1"/>
  <c r="K104" i="9" s="1"/>
  <c r="F76" i="9"/>
  <c r="K76" i="9" s="1" a="1"/>
  <c r="K76" i="9" s="1"/>
  <c r="F34" i="9"/>
  <c r="K34" i="9" s="1" a="1"/>
  <c r="K34" i="9" s="1"/>
  <c r="K2987" i="9" a="1"/>
  <c r="K2987" i="9" s="1"/>
  <c r="K2946" i="9" a="1"/>
  <c r="K2946" i="9" s="1"/>
  <c r="K846" i="9" a="1"/>
  <c r="K846" i="9" s="1"/>
  <c r="F2638" i="9"/>
  <c r="K2638" i="9" s="1" a="1"/>
  <c r="K2638" i="9" s="1"/>
  <c r="F944" i="9"/>
  <c r="K944" i="9" s="1" a="1"/>
  <c r="K944" i="9" s="1"/>
  <c r="F2778" i="9"/>
  <c r="K2778" i="9" s="1" a="1"/>
  <c r="K2778" i="9" s="1"/>
  <c r="F440" i="9"/>
  <c r="K440" i="9" s="1" a="1"/>
  <c r="K440" i="9" s="1"/>
  <c r="F3002" i="9"/>
  <c r="K3002" i="9" s="1" a="1"/>
  <c r="K3002" i="9" s="1"/>
  <c r="F2988" i="9"/>
  <c r="K2988" i="9" s="1" a="1"/>
  <c r="K2988" i="9" s="1"/>
  <c r="F2960" i="9"/>
  <c r="K2960" i="9" s="1" a="1"/>
  <c r="K2960" i="9" s="1"/>
  <c r="F2932" i="9"/>
  <c r="K2932" i="9" s="1" a="1"/>
  <c r="K2932" i="9" s="1"/>
  <c r="F2890" i="9"/>
  <c r="K2890" i="9" s="1" a="1"/>
  <c r="K2890" i="9" s="1"/>
  <c r="F2848" i="9"/>
  <c r="K2848" i="9" s="1" a="1"/>
  <c r="K2848" i="9" s="1"/>
  <c r="F2820" i="9"/>
  <c r="K2820" i="9" s="1" a="1"/>
  <c r="K2820" i="9" s="1"/>
  <c r="F2750" i="9"/>
  <c r="K2750" i="9" s="1" a="1"/>
  <c r="K2750" i="9" s="1"/>
  <c r="F2708" i="9"/>
  <c r="K2708" i="9" s="1" a="1"/>
  <c r="K2708" i="9" s="1"/>
  <c r="F2652" i="9"/>
  <c r="K2652" i="9" s="1" a="1"/>
  <c r="K2652" i="9" s="1"/>
  <c r="F2596" i="9"/>
  <c r="K2596" i="9" s="1" a="1"/>
  <c r="K2596" i="9" s="1"/>
  <c r="F2554" i="9"/>
  <c r="K2554" i="9" s="1" a="1"/>
  <c r="K2554" i="9" s="1"/>
  <c r="F2498" i="9"/>
  <c r="K2498" i="9" s="1" a="1"/>
  <c r="K2498" i="9" s="1"/>
  <c r="F2470" i="9"/>
  <c r="K2470" i="9" s="1" a="1"/>
  <c r="K2470" i="9" s="1"/>
  <c r="F2442" i="9"/>
  <c r="K2442" i="9" s="1" a="1"/>
  <c r="K2442" i="9" s="1"/>
  <c r="F2386" i="9"/>
  <c r="K2386" i="9" s="1" a="1"/>
  <c r="K2386" i="9" s="1"/>
  <c r="F2330" i="9"/>
  <c r="K2330" i="9" s="1" a="1"/>
  <c r="K2330" i="9" s="1"/>
  <c r="F2288" i="9"/>
  <c r="K2288" i="9" s="1" a="1"/>
  <c r="K2288" i="9" s="1"/>
  <c r="F2274" i="9"/>
  <c r="K2274" i="9" s="1" a="1"/>
  <c r="K2274" i="9" s="1"/>
  <c r="F2232" i="9"/>
  <c r="K2232" i="9" s="1" a="1"/>
  <c r="K2232" i="9" s="1"/>
  <c r="F2190" i="9"/>
  <c r="K2190" i="9" s="1" a="1"/>
  <c r="K2190" i="9" s="1"/>
  <c r="F2148" i="9"/>
  <c r="K2148" i="9" s="1" a="1"/>
  <c r="K2148" i="9" s="1"/>
  <c r="F2092" i="9"/>
  <c r="K2092" i="9" s="1" a="1"/>
  <c r="K2092" i="9" s="1"/>
  <c r="F2064" i="9"/>
  <c r="K2064" i="9" s="1" a="1"/>
  <c r="K2064" i="9" s="1"/>
  <c r="F2022" i="9"/>
  <c r="K2022" i="9" s="1" a="1"/>
  <c r="K2022" i="9" s="1"/>
  <c r="F1966" i="9"/>
  <c r="K1966" i="9" s="1" a="1"/>
  <c r="K1966" i="9" s="1"/>
  <c r="F1938" i="9"/>
  <c r="K1938" i="9" s="1" a="1"/>
  <c r="K1938" i="9" s="1"/>
  <c r="F1882" i="9"/>
  <c r="K1882" i="9" s="1" a="1"/>
  <c r="K1882" i="9" s="1"/>
  <c r="F1854" i="9"/>
  <c r="K1854" i="9" s="1" a="1"/>
  <c r="K1854" i="9" s="1"/>
  <c r="F1840" i="9"/>
  <c r="K1840" i="9" s="1" a="1"/>
  <c r="K1840" i="9" s="1"/>
  <c r="F1812" i="9"/>
  <c r="K1812" i="9" s="1" a="1"/>
  <c r="K1812" i="9" s="1"/>
  <c r="F1784" i="9"/>
  <c r="K1784" i="9" s="1" a="1"/>
  <c r="K1784" i="9" s="1"/>
  <c r="F1728" i="9"/>
  <c r="K1728" i="9" s="1" a="1"/>
  <c r="K1728" i="9" s="1"/>
  <c r="F1714" i="9"/>
  <c r="K1714" i="9" s="1" a="1"/>
  <c r="K1714" i="9" s="1"/>
  <c r="F1686" i="9"/>
  <c r="K1686" i="9" s="1" a="1"/>
  <c r="K1686" i="9" s="1"/>
  <c r="F1672" i="9"/>
  <c r="K1672" i="9" s="1" a="1"/>
  <c r="K1672" i="9" s="1"/>
  <c r="F1658" i="9"/>
  <c r="K1658" i="9" s="1" a="1"/>
  <c r="K1658" i="9" s="1"/>
  <c r="F1644" i="9"/>
  <c r="K1644" i="9" s="1" a="1"/>
  <c r="K1644" i="9" s="1"/>
  <c r="F1630" i="9"/>
  <c r="K1630" i="9" s="1" a="1"/>
  <c r="K1630" i="9" s="1"/>
  <c r="F1616" i="9"/>
  <c r="K1616" i="9" s="1" a="1"/>
  <c r="K1616" i="9" s="1"/>
  <c r="F1602" i="9"/>
  <c r="K1602" i="9" s="1" a="1"/>
  <c r="K1602" i="9" s="1"/>
  <c r="F1574" i="9"/>
  <c r="K1574" i="9" s="1" a="1"/>
  <c r="K1574" i="9" s="1"/>
  <c r="F1546" i="9"/>
  <c r="K1546" i="9" s="1" a="1"/>
  <c r="K1546" i="9" s="1"/>
  <c r="F1518" i="9"/>
  <c r="K1518" i="9" s="1" a="1"/>
  <c r="K1518" i="9" s="1"/>
  <c r="F1490" i="9"/>
  <c r="K1490" i="9" s="1" a="1"/>
  <c r="K1490" i="9" s="1"/>
  <c r="F1462" i="9"/>
  <c r="K1462" i="9" s="1" a="1"/>
  <c r="K1462" i="9" s="1"/>
  <c r="F1434" i="9"/>
  <c r="K1434" i="9" s="1" a="1"/>
  <c r="K1434" i="9" s="1"/>
  <c r="F1406" i="9"/>
  <c r="K1406" i="9" s="1" a="1"/>
  <c r="K1406" i="9" s="1"/>
  <c r="F1378" i="9"/>
  <c r="K1378" i="9" s="1" a="1"/>
  <c r="K1378" i="9" s="1"/>
  <c r="F1350" i="9"/>
  <c r="K1350" i="9" s="1" a="1"/>
  <c r="K1350" i="9" s="1"/>
  <c r="F1322" i="9"/>
  <c r="K1322" i="9" s="1" a="1"/>
  <c r="K1322" i="9" s="1"/>
  <c r="F1294" i="9"/>
  <c r="K1294" i="9" s="1" a="1"/>
  <c r="K1294" i="9" s="1"/>
  <c r="F1280" i="9"/>
  <c r="K1280" i="9" s="1" a="1"/>
  <c r="K1280" i="9" s="1"/>
  <c r="F1252" i="9"/>
  <c r="K1252" i="9" s="1" a="1"/>
  <c r="K1252" i="9" s="1"/>
  <c r="F1224" i="9"/>
  <c r="K1224" i="9" s="1" a="1"/>
  <c r="K1224" i="9" s="1"/>
  <c r="F1056" i="9"/>
  <c r="K1056" i="9" s="1" a="1"/>
  <c r="K1056" i="9" s="1"/>
  <c r="F1028" i="9"/>
  <c r="K1028" i="9" s="1" a="1"/>
  <c r="K1028" i="9" s="1"/>
  <c r="F1014" i="9"/>
  <c r="K1014" i="9" s="1" a="1"/>
  <c r="K1014" i="9" s="1"/>
  <c r="F972" i="9"/>
  <c r="K972" i="9" s="1" a="1"/>
  <c r="K972" i="9" s="1"/>
  <c r="F818" i="9"/>
  <c r="K818" i="9" s="1" a="1"/>
  <c r="K818" i="9" s="1"/>
  <c r="F790" i="9"/>
  <c r="K790" i="9" s="1" a="1"/>
  <c r="K790" i="9" s="1"/>
  <c r="F762" i="9"/>
  <c r="K762" i="9" s="1" a="1"/>
  <c r="K762" i="9" s="1"/>
  <c r="F734" i="9"/>
  <c r="K734" i="9" s="1" a="1"/>
  <c r="K734" i="9" s="1"/>
  <c r="F706" i="9"/>
  <c r="K706" i="9" s="1" a="1"/>
  <c r="K706" i="9" s="1"/>
  <c r="F678" i="9"/>
  <c r="K678" i="9" s="1" a="1"/>
  <c r="K678" i="9" s="1"/>
  <c r="F650" i="9"/>
  <c r="K650" i="9" s="1" a="1"/>
  <c r="K650" i="9" s="1"/>
  <c r="F608" i="9"/>
  <c r="K608" i="9" s="1" a="1"/>
  <c r="K608" i="9" s="1"/>
  <c r="F580" i="9"/>
  <c r="K580" i="9" s="1" a="1"/>
  <c r="K580" i="9" s="1"/>
  <c r="F552" i="9"/>
  <c r="K552" i="9" s="1" a="1"/>
  <c r="K552" i="9" s="1"/>
  <c r="F524" i="9"/>
  <c r="K524" i="9" s="1" a="1"/>
  <c r="K524" i="9" s="1"/>
  <c r="F496" i="9"/>
  <c r="K496" i="9" s="1" a="1"/>
  <c r="K496" i="9" s="1"/>
  <c r="F468" i="9"/>
  <c r="K468" i="9" s="1" a="1"/>
  <c r="K468" i="9" s="1"/>
  <c r="F426" i="9"/>
  <c r="K426" i="9" s="1" a="1"/>
  <c r="K426" i="9" s="1"/>
  <c r="F398" i="9"/>
  <c r="K398" i="9" s="1" a="1"/>
  <c r="K398" i="9" s="1"/>
  <c r="F370" i="9"/>
  <c r="K370" i="9" s="1" a="1"/>
  <c r="K370" i="9" s="1"/>
  <c r="F356" i="9"/>
  <c r="K356" i="9" s="1" a="1"/>
  <c r="K356" i="9" s="1"/>
  <c r="F314" i="9"/>
  <c r="K314" i="9" s="1" a="1"/>
  <c r="K314" i="9" s="1"/>
  <c r="F286" i="9"/>
  <c r="K286" i="9" s="1" a="1"/>
  <c r="K286" i="9" s="1"/>
  <c r="F258" i="9"/>
  <c r="K258" i="9" s="1" a="1"/>
  <c r="K258" i="9" s="1"/>
  <c r="F230" i="9"/>
  <c r="K230" i="9" s="1" a="1"/>
  <c r="K230" i="9" s="1"/>
  <c r="F202" i="9"/>
  <c r="K202" i="9" s="1" a="1"/>
  <c r="K202" i="9" s="1"/>
  <c r="F174" i="9"/>
  <c r="K174" i="9" s="1" a="1"/>
  <c r="K174" i="9" s="1"/>
  <c r="F146" i="9"/>
  <c r="K146" i="9" s="1" a="1"/>
  <c r="K146" i="9" s="1"/>
  <c r="F118" i="9"/>
  <c r="K118" i="9" s="1" a="1"/>
  <c r="K118" i="9" s="1"/>
  <c r="F90" i="9"/>
  <c r="K90" i="9" s="1" a="1"/>
  <c r="K90" i="9" s="1"/>
  <c r="F62" i="9"/>
  <c r="K62" i="9" s="1" a="1"/>
  <c r="K62" i="9" s="1"/>
  <c r="F48" i="9"/>
  <c r="K48" i="9" s="1" a="1"/>
  <c r="K48" i="9" s="1"/>
  <c r="F20" i="9"/>
  <c r="K20" i="9" s="1" a="1"/>
  <c r="K20" i="9" s="1"/>
  <c r="F2707" i="9"/>
  <c r="K2707" i="9" s="1" a="1"/>
  <c r="K2707" i="9" s="1"/>
  <c r="K1321" i="9" a="1"/>
  <c r="K1321" i="9" s="1"/>
  <c r="K2668" i="9" a="1"/>
  <c r="K2668" i="9" s="1"/>
  <c r="K1338" i="9" a="1"/>
  <c r="K1338" i="9" s="1"/>
  <c r="K918" i="9" a="1"/>
  <c r="K918" i="9" s="1"/>
  <c r="K176" i="9" a="1"/>
  <c r="K176" i="9" s="1"/>
  <c r="K2944" i="9" a="1"/>
  <c r="K2944" i="9" s="1"/>
  <c r="K648" i="9" a="1"/>
  <c r="K648" i="9" s="1"/>
  <c r="F2706" i="9"/>
  <c r="K2706" i="9" s="1" a="1"/>
  <c r="K2706" i="9" s="1"/>
  <c r="F2664" i="9"/>
  <c r="K2664" i="9" s="1" a="1"/>
  <c r="K2664" i="9" s="1"/>
  <c r="F2622" i="9"/>
  <c r="K2622" i="9" s="1" a="1"/>
  <c r="K2622" i="9" s="1"/>
  <c r="F2580" i="9"/>
  <c r="K2580" i="9" s="1" a="1"/>
  <c r="K2580" i="9" s="1"/>
  <c r="F2538" i="9"/>
  <c r="K2538" i="9" s="1" a="1"/>
  <c r="K2538" i="9" s="1"/>
  <c r="F2482" i="9"/>
  <c r="K2482" i="9" s="1" a="1"/>
  <c r="K2482" i="9" s="1"/>
  <c r="F2216" i="9"/>
  <c r="K2216" i="9" s="1" a="1"/>
  <c r="K2216" i="9" s="1"/>
  <c r="F2132" i="9"/>
  <c r="K2132" i="9" s="1" a="1"/>
  <c r="K2132" i="9" s="1"/>
  <c r="F1740" i="9"/>
  <c r="K1740" i="9" s="1" a="1"/>
  <c r="K1740" i="9" s="1"/>
  <c r="F606" i="9"/>
  <c r="K606" i="9" s="1" a="1"/>
  <c r="K606" i="9" s="1"/>
  <c r="K1139" i="9" a="1"/>
  <c r="K1139" i="9" s="1"/>
  <c r="K564" i="9" a="1"/>
  <c r="K564" i="9" s="1"/>
  <c r="K2161" i="9" a="1"/>
  <c r="K2161" i="9" s="1"/>
  <c r="K2133" i="9" a="1"/>
  <c r="K2133" i="9" s="1"/>
  <c r="F2119" i="9"/>
  <c r="K2119" i="9" s="1" a="1"/>
  <c r="K2119" i="9" s="1"/>
  <c r="F2105" i="9"/>
  <c r="K2105" i="9" s="1" a="1"/>
  <c r="K2105" i="9" s="1"/>
  <c r="F2091" i="9"/>
  <c r="K2091" i="9" s="1" a="1"/>
  <c r="K2091" i="9" s="1"/>
  <c r="F1923" i="9"/>
  <c r="K1923" i="9" s="1" a="1"/>
  <c r="K1923" i="9" s="1"/>
  <c r="F1895" i="9"/>
  <c r="K1895" i="9" s="1" a="1"/>
  <c r="K1895" i="9" s="1"/>
  <c r="F1881" i="9"/>
  <c r="K1881" i="9" s="1" a="1"/>
  <c r="K1881" i="9" s="1"/>
  <c r="F1853" i="9"/>
  <c r="K1853" i="9" s="1" a="1"/>
  <c r="K1853" i="9" s="1"/>
  <c r="F1825" i="9"/>
  <c r="K1825" i="9" s="1" a="1"/>
  <c r="K1825" i="9" s="1"/>
  <c r="F1783" i="9"/>
  <c r="K1783" i="9" s="1" a="1"/>
  <c r="K1783" i="9" s="1"/>
  <c r="F1727" i="9"/>
  <c r="K1727" i="9" s="1" a="1"/>
  <c r="K1727" i="9" s="1"/>
  <c r="F1503" i="9"/>
  <c r="K1503" i="9" s="1" a="1"/>
  <c r="K1503" i="9" s="1"/>
  <c r="F1475" i="9"/>
  <c r="K1475" i="9" s="1" a="1"/>
  <c r="K1475" i="9" s="1"/>
  <c r="F1447" i="9"/>
  <c r="K1447" i="9" s="1" a="1"/>
  <c r="K1447" i="9" s="1"/>
  <c r="K1433" i="9" a="1"/>
  <c r="K1433" i="9" s="1"/>
  <c r="F1405" i="9"/>
  <c r="K1405" i="9" s="1" a="1"/>
  <c r="K1405" i="9" s="1"/>
  <c r="F1391" i="9"/>
  <c r="K1391" i="9" s="1" a="1"/>
  <c r="K1391" i="9" s="1"/>
  <c r="F1377" i="9"/>
  <c r="K1377" i="9" s="1" a="1"/>
  <c r="K1377" i="9" s="1"/>
  <c r="K1363" i="9" a="1"/>
  <c r="K1363" i="9" s="1"/>
  <c r="F1349" i="9"/>
  <c r="K1349" i="9" s="1" a="1"/>
  <c r="K1349" i="9" s="1"/>
  <c r="F1335" i="9"/>
  <c r="K1335" i="9" s="1" a="1"/>
  <c r="K1335" i="9" s="1"/>
  <c r="F1293" i="9"/>
  <c r="K1293" i="9" s="1" a="1"/>
  <c r="K1293" i="9" s="1"/>
  <c r="F1111" i="9"/>
  <c r="K1111" i="9" s="1" a="1"/>
  <c r="K1111" i="9" s="1"/>
  <c r="F1069" i="9"/>
  <c r="K1069" i="9" s="1" a="1"/>
  <c r="K1069" i="9" s="1"/>
  <c r="K999" i="9" a="1"/>
  <c r="K999" i="9" s="1"/>
  <c r="K943" i="9" a="1"/>
  <c r="K943" i="9" s="1"/>
  <c r="F929" i="9"/>
  <c r="K929" i="9" s="1" a="1"/>
  <c r="K929" i="9" s="1"/>
  <c r="F901" i="9"/>
  <c r="K901" i="9" s="1" a="1"/>
  <c r="K901" i="9" s="1"/>
  <c r="F859" i="9"/>
  <c r="K859" i="9" s="1" a="1"/>
  <c r="K859" i="9" s="1"/>
  <c r="F817" i="9"/>
  <c r="K817" i="9" s="1" a="1"/>
  <c r="K817" i="9" s="1"/>
  <c r="K747" i="9" a="1"/>
  <c r="K747" i="9" s="1"/>
  <c r="F719" i="9"/>
  <c r="K719" i="9" s="1" a="1"/>
  <c r="K719" i="9" s="1"/>
  <c r="F649" i="9"/>
  <c r="K649" i="9" s="1" a="1"/>
  <c r="K649" i="9" s="1"/>
  <c r="F635" i="9"/>
  <c r="K635" i="9" s="1" a="1"/>
  <c r="K635" i="9" s="1"/>
  <c r="F621" i="9"/>
  <c r="K621" i="9" s="1" a="1"/>
  <c r="K621" i="9" s="1"/>
  <c r="F607" i="9"/>
  <c r="K607" i="9" s="1" a="1"/>
  <c r="K607" i="9" s="1"/>
  <c r="F593" i="9"/>
  <c r="K593" i="9" s="1" a="1"/>
  <c r="K593" i="9" s="1"/>
  <c r="F579" i="9"/>
  <c r="K579" i="9" s="1" a="1"/>
  <c r="K579" i="9" s="1"/>
  <c r="F551" i="9"/>
  <c r="K551" i="9" s="1" a="1"/>
  <c r="K551" i="9" s="1"/>
  <c r="F523" i="9"/>
  <c r="K523" i="9" s="1" a="1"/>
  <c r="K523" i="9" s="1"/>
  <c r="K509" i="9" a="1"/>
  <c r="K509" i="9" s="1"/>
  <c r="F495" i="9"/>
  <c r="K495" i="9" s="1" a="1"/>
  <c r="K495" i="9" s="1"/>
  <c r="F453" i="9"/>
  <c r="K453" i="9" s="1" a="1"/>
  <c r="K453" i="9" s="1"/>
  <c r="F439" i="9"/>
  <c r="K439" i="9" s="1" a="1"/>
  <c r="K439" i="9" s="1"/>
  <c r="F425" i="9"/>
  <c r="K425" i="9" s="1" a="1"/>
  <c r="K425" i="9" s="1"/>
  <c r="F411" i="9"/>
  <c r="K411" i="9" s="1" a="1"/>
  <c r="K411" i="9" s="1"/>
  <c r="F397" i="9"/>
  <c r="K397" i="9" s="1" a="1"/>
  <c r="K397" i="9" s="1"/>
  <c r="F383" i="9"/>
  <c r="K383" i="9" s="1" a="1"/>
  <c r="K383" i="9" s="1"/>
  <c r="F369" i="9"/>
  <c r="K369" i="9" s="1" a="1"/>
  <c r="K369" i="9" s="1"/>
  <c r="F327" i="9"/>
  <c r="K327" i="9" s="1" a="1"/>
  <c r="K327" i="9" s="1"/>
  <c r="F313" i="9"/>
  <c r="K313" i="9" s="1" a="1"/>
  <c r="K313" i="9" s="1"/>
  <c r="F299" i="9"/>
  <c r="K299" i="9" s="1" a="1"/>
  <c r="K299" i="9" s="1"/>
  <c r="F285" i="9"/>
  <c r="K285" i="9" s="1" a="1"/>
  <c r="K285" i="9" s="1"/>
  <c r="F271" i="9"/>
  <c r="K271" i="9" s="1" a="1"/>
  <c r="K271" i="9" s="1"/>
  <c r="F257" i="9"/>
  <c r="K257" i="9" s="1" a="1"/>
  <c r="K257" i="9" s="1"/>
  <c r="F243" i="9"/>
  <c r="K243" i="9" s="1" a="1"/>
  <c r="K243" i="9" s="1"/>
  <c r="F215" i="9"/>
  <c r="K215" i="9" s="1" a="1"/>
  <c r="K215" i="9" s="1"/>
  <c r="F201" i="9"/>
  <c r="K201" i="9" s="1" a="1"/>
  <c r="K201" i="9" s="1"/>
  <c r="F187" i="9"/>
  <c r="K187" i="9" s="1" a="1"/>
  <c r="K187" i="9" s="1"/>
  <c r="F159" i="9"/>
  <c r="K159" i="9" s="1" a="1"/>
  <c r="K159" i="9" s="1"/>
  <c r="K145" i="9" a="1"/>
  <c r="K145" i="9" s="1"/>
  <c r="F131" i="9"/>
  <c r="K131" i="9" s="1" a="1"/>
  <c r="K131" i="9" s="1"/>
  <c r="F117" i="9"/>
  <c r="K117" i="9" s="1" a="1"/>
  <c r="K117" i="9" s="1"/>
  <c r="F103" i="9"/>
  <c r="K103" i="9" s="1" a="1"/>
  <c r="K103" i="9" s="1"/>
  <c r="F89" i="9"/>
  <c r="K89" i="9" s="1" a="1"/>
  <c r="K89" i="9" s="1"/>
  <c r="F75" i="9"/>
  <c r="K75" i="9" s="1" a="1"/>
  <c r="K75" i="9" s="1"/>
  <c r="F61" i="9"/>
  <c r="K61" i="9" s="1" a="1"/>
  <c r="K61" i="9" s="1"/>
  <c r="F47" i="9"/>
  <c r="K47" i="9" s="1" a="1"/>
  <c r="K47" i="9" s="1"/>
  <c r="F33" i="9"/>
  <c r="K33" i="9" s="1" a="1"/>
  <c r="K33" i="9" s="1"/>
  <c r="K2077" i="9" a="1"/>
  <c r="K2077" i="9" s="1"/>
  <c r="F2986" i="9"/>
  <c r="K2986" i="9" s="1" a="1"/>
  <c r="K2986" i="9" s="1"/>
  <c r="F2958" i="9"/>
  <c r="K2958" i="9" s="1" a="1"/>
  <c r="K2958" i="9" s="1"/>
  <c r="F2930" i="9"/>
  <c r="K2930" i="9" s="1" a="1"/>
  <c r="K2930" i="9" s="1"/>
  <c r="F2902" i="9"/>
  <c r="K2902" i="9" s="1" a="1"/>
  <c r="K2902" i="9" s="1"/>
  <c r="F2888" i="9"/>
  <c r="K2888" i="9" s="1" a="1"/>
  <c r="K2888" i="9" s="1"/>
  <c r="F2874" i="9"/>
  <c r="K2874" i="9" s="1" a="1"/>
  <c r="K2874" i="9" s="1"/>
  <c r="F2860" i="9"/>
  <c r="K2860" i="9" s="1" a="1"/>
  <c r="K2860" i="9" s="1"/>
  <c r="F2846" i="9"/>
  <c r="K2846" i="9" s="1" a="1"/>
  <c r="K2846" i="9" s="1"/>
  <c r="F2804" i="9"/>
  <c r="K2804" i="9" s="1" a="1"/>
  <c r="K2804" i="9" s="1"/>
  <c r="K2748" i="9" a="1"/>
  <c r="K2748" i="9" s="1"/>
  <c r="F2692" i="9"/>
  <c r="K2692" i="9" s="1" a="1"/>
  <c r="K2692" i="9" s="1"/>
  <c r="F2594" i="9"/>
  <c r="K2594" i="9" s="1" a="1"/>
  <c r="K2594" i="9" s="1"/>
  <c r="F2398" i="9"/>
  <c r="K2398" i="9" s="1" a="1"/>
  <c r="K2398" i="9" s="1"/>
  <c r="F2370" i="9"/>
  <c r="K2370" i="9" s="1" a="1"/>
  <c r="K2370" i="9" s="1"/>
  <c r="F2328" i="9"/>
  <c r="K2328" i="9" s="1" a="1"/>
  <c r="K2328" i="9" s="1"/>
  <c r="F2300" i="9"/>
  <c r="K2300" i="9" s="1" a="1"/>
  <c r="K2300" i="9" s="1"/>
  <c r="F2272" i="9"/>
  <c r="K2272" i="9" s="1" a="1"/>
  <c r="K2272" i="9" s="1"/>
  <c r="F2244" i="9"/>
  <c r="K2244" i="9" s="1" a="1"/>
  <c r="K2244" i="9" s="1"/>
  <c r="F2202" i="9"/>
  <c r="K2202" i="9" s="1" a="1"/>
  <c r="K2202" i="9" s="1"/>
  <c r="F2174" i="9"/>
  <c r="K2174" i="9" s="1" a="1"/>
  <c r="K2174" i="9" s="1"/>
  <c r="F2146" i="9"/>
  <c r="K2146" i="9" s="1" a="1"/>
  <c r="K2146" i="9" s="1"/>
  <c r="F2104" i="9"/>
  <c r="K2104" i="9" s="1" a="1"/>
  <c r="K2104" i="9" s="1"/>
  <c r="K2034" i="9" a="1"/>
  <c r="K2034" i="9" s="1"/>
  <c r="F1950" i="9"/>
  <c r="K1950" i="9" s="1" a="1"/>
  <c r="K1950" i="9" s="1"/>
  <c r="F1572" i="9"/>
  <c r="K1572" i="9" s="1" a="1"/>
  <c r="K1572" i="9" s="1"/>
  <c r="F1530" i="9"/>
  <c r="K1530" i="9" s="1" a="1"/>
  <c r="K1530" i="9" s="1"/>
  <c r="F1488" i="9"/>
  <c r="K1488" i="9" s="1" a="1"/>
  <c r="K1488" i="9" s="1"/>
  <c r="F1460" i="9"/>
  <c r="K1460" i="9" s="1" a="1"/>
  <c r="K1460" i="9" s="1"/>
  <c r="F1418" i="9"/>
  <c r="K1418" i="9" s="1" a="1"/>
  <c r="K1418" i="9" s="1"/>
  <c r="F1390" i="9"/>
  <c r="K1390" i="9" s="1" a="1"/>
  <c r="K1390" i="9" s="1"/>
  <c r="F1348" i="9"/>
  <c r="K1348" i="9" s="1" a="1"/>
  <c r="K1348" i="9" s="1"/>
  <c r="F1320" i="9"/>
  <c r="K1320" i="9" s="1" a="1"/>
  <c r="K1320" i="9" s="1"/>
  <c r="F1306" i="9"/>
  <c r="K1306" i="9" s="1" a="1"/>
  <c r="K1306" i="9" s="1"/>
  <c r="F1264" i="9"/>
  <c r="K1264" i="9" s="1" a="1"/>
  <c r="K1264" i="9" s="1"/>
  <c r="F1152" i="9"/>
  <c r="K1152" i="9" s="1" a="1"/>
  <c r="K1152" i="9" s="1"/>
  <c r="F676" i="9"/>
  <c r="K676" i="9" s="1" a="1"/>
  <c r="K676" i="9" s="1"/>
  <c r="F691" i="9"/>
  <c r="K691" i="9" s="1" a="1"/>
  <c r="K691" i="9" s="1"/>
  <c r="F663" i="9"/>
  <c r="K663" i="9" s="1" a="1"/>
  <c r="K663" i="9" s="1"/>
  <c r="F537" i="9"/>
  <c r="K537" i="9" s="1" a="1"/>
  <c r="K537" i="9" s="1"/>
  <c r="F19" i="9"/>
  <c r="K19" i="9" s="1" a="1"/>
  <c r="K19" i="9" s="1"/>
  <c r="K1951" i="9" a="1"/>
  <c r="K1951" i="9" s="1"/>
  <c r="K1559" i="9" a="1"/>
  <c r="K1559" i="9" s="1"/>
  <c r="K214" i="9" a="1"/>
  <c r="K214" i="9" s="1"/>
  <c r="F2189" i="9"/>
  <c r="K2189" i="9" s="1" a="1"/>
  <c r="K2189" i="9" s="1"/>
  <c r="F2063" i="9"/>
  <c r="K2063" i="9" s="1" a="1"/>
  <c r="K2063" i="9" s="1"/>
  <c r="K2035" i="9" a="1"/>
  <c r="K2035" i="9" s="1"/>
  <c r="F2021" i="9"/>
  <c r="K2021" i="9" s="1" a="1"/>
  <c r="K2021" i="9" s="1"/>
  <c r="F2007" i="9"/>
  <c r="K2007" i="9" s="1" a="1"/>
  <c r="K2007" i="9" s="1"/>
  <c r="F1979" i="9"/>
  <c r="K1979" i="9" s="1" a="1"/>
  <c r="K1979" i="9" s="1"/>
  <c r="F1965" i="9"/>
  <c r="K1965" i="9" s="1" a="1"/>
  <c r="K1965" i="9" s="1"/>
  <c r="F1937" i="9"/>
  <c r="K1937" i="9" s="1" a="1"/>
  <c r="K1937" i="9" s="1"/>
  <c r="F1909" i="9"/>
  <c r="K1909" i="9" s="1" a="1"/>
  <c r="K1909" i="9" s="1"/>
  <c r="F1867" i="9"/>
  <c r="K1867" i="9" s="1" a="1"/>
  <c r="K1867" i="9" s="1"/>
  <c r="F1839" i="9"/>
  <c r="K1839" i="9" s="1" a="1"/>
  <c r="K1839" i="9" s="1"/>
  <c r="F1811" i="9"/>
  <c r="K1811" i="9" s="1" a="1"/>
  <c r="K1811" i="9" s="1"/>
  <c r="F1755" i="9"/>
  <c r="K1755" i="9" s="1" a="1"/>
  <c r="K1755" i="9" s="1"/>
  <c r="K1713" i="9" a="1"/>
  <c r="K1713" i="9" s="1"/>
  <c r="F1685" i="9"/>
  <c r="K1685" i="9" s="1" a="1"/>
  <c r="K1685" i="9" s="1"/>
  <c r="K1643" i="9" a="1"/>
  <c r="K1643" i="9" s="1"/>
  <c r="F1615" i="9"/>
  <c r="K1615" i="9" s="1" a="1"/>
  <c r="K1615" i="9" s="1"/>
  <c r="F1587" i="9"/>
  <c r="K1587" i="9" s="1" a="1"/>
  <c r="K1587" i="9" s="1"/>
  <c r="K1573" i="9" a="1"/>
  <c r="K1573" i="9" s="1"/>
  <c r="F1545" i="9"/>
  <c r="K1545" i="9" s="1" a="1"/>
  <c r="K1545" i="9" s="1"/>
  <c r="F1517" i="9"/>
  <c r="K1517" i="9" s="1" a="1"/>
  <c r="K1517" i="9" s="1"/>
  <c r="F1489" i="9"/>
  <c r="K1489" i="9" s="1" a="1"/>
  <c r="K1489" i="9" s="1"/>
  <c r="F1461" i="9"/>
  <c r="K1461" i="9" s="1" a="1"/>
  <c r="K1461" i="9" s="1"/>
  <c r="F1419" i="9"/>
  <c r="K1419" i="9" s="1" a="1"/>
  <c r="K1419" i="9" s="1"/>
  <c r="F1223" i="9"/>
  <c r="K1223" i="9" s="1" a="1"/>
  <c r="K1223" i="9" s="1"/>
  <c r="F1195" i="9"/>
  <c r="K1195" i="9" s="1" a="1"/>
  <c r="K1195" i="9" s="1"/>
  <c r="F1167" i="9"/>
  <c r="K1167" i="9" s="1" a="1"/>
  <c r="K1167" i="9" s="1"/>
  <c r="F1125" i="9"/>
  <c r="K1125" i="9" s="1" a="1"/>
  <c r="K1125" i="9" s="1"/>
  <c r="F1097" i="9"/>
  <c r="K1097" i="9" s="1" a="1"/>
  <c r="K1097" i="9" s="1"/>
  <c r="F1055" i="9"/>
  <c r="K1055" i="9" s="1" a="1"/>
  <c r="K1055" i="9" s="1"/>
  <c r="F1041" i="9"/>
  <c r="K1041" i="9" s="1" a="1"/>
  <c r="K1041" i="9" s="1"/>
  <c r="F1013" i="9"/>
  <c r="K1013" i="9" s="1" a="1"/>
  <c r="K1013" i="9" s="1"/>
  <c r="F957" i="9"/>
  <c r="K957" i="9" s="1" a="1"/>
  <c r="K957" i="9" s="1"/>
  <c r="K887" i="9" a="1"/>
  <c r="K887" i="9" s="1"/>
  <c r="F873" i="9"/>
  <c r="K873" i="9" s="1" a="1"/>
  <c r="K873" i="9" s="1"/>
  <c r="F845" i="9"/>
  <c r="K845" i="9" s="1" a="1"/>
  <c r="K845" i="9" s="1"/>
  <c r="F789" i="9"/>
  <c r="K789" i="9" s="1" a="1"/>
  <c r="K789" i="9" s="1"/>
  <c r="F761" i="9"/>
  <c r="K761" i="9" s="1" a="1"/>
  <c r="K761" i="9" s="1"/>
  <c r="F705" i="9"/>
  <c r="K705" i="9" s="1" a="1"/>
  <c r="K705" i="9" s="1"/>
  <c r="F467" i="9"/>
  <c r="K467" i="9" s="1" a="1"/>
  <c r="K467" i="9" s="1"/>
  <c r="K3000" i="9" a="1"/>
  <c r="K3000" i="9" s="1"/>
  <c r="F2818" i="9"/>
  <c r="K2818" i="9" s="1" a="1"/>
  <c r="K2818" i="9" s="1"/>
  <c r="F2790" i="9"/>
  <c r="K2790" i="9" s="1" a="1"/>
  <c r="K2790" i="9" s="1"/>
  <c r="F2776" i="9"/>
  <c r="K2776" i="9" s="1" a="1"/>
  <c r="K2776" i="9" s="1"/>
  <c r="F2720" i="9"/>
  <c r="K2720" i="9" s="1" a="1"/>
  <c r="K2720" i="9" s="1"/>
  <c r="F2678" i="9"/>
  <c r="K2678" i="9" s="1" a="1"/>
  <c r="K2678" i="9" s="1"/>
  <c r="F2636" i="9"/>
  <c r="K2636" i="9" s="1" a="1"/>
  <c r="K2636" i="9" s="1"/>
  <c r="F2608" i="9"/>
  <c r="K2608" i="9" s="1" a="1"/>
  <c r="K2608" i="9" s="1"/>
  <c r="F2566" i="9"/>
  <c r="K2566" i="9" s="1" a="1"/>
  <c r="K2566" i="9" s="1"/>
  <c r="F2552" i="9"/>
  <c r="K2552" i="9" s="1" a="1"/>
  <c r="K2552" i="9" s="1"/>
  <c r="F2524" i="9"/>
  <c r="K2524" i="9" s="1" a="1"/>
  <c r="K2524" i="9" s="1"/>
  <c r="F2510" i="9"/>
  <c r="K2510" i="9" s="1" a="1"/>
  <c r="K2510" i="9" s="1"/>
  <c r="F2496" i="9"/>
  <c r="K2496" i="9" s="1" a="1"/>
  <c r="K2496" i="9" s="1"/>
  <c r="F2468" i="9"/>
  <c r="K2468" i="9" s="1" a="1"/>
  <c r="K2468" i="9" s="1"/>
  <c r="F2440" i="9"/>
  <c r="K2440" i="9" s="1" a="1"/>
  <c r="K2440" i="9" s="1"/>
  <c r="F2356" i="9"/>
  <c r="K2356" i="9" s="1" a="1"/>
  <c r="K2356" i="9" s="1"/>
  <c r="F2048" i="9"/>
  <c r="K2048" i="9" s="1" a="1"/>
  <c r="K2048" i="9" s="1"/>
  <c r="F2020" i="9"/>
  <c r="K2020" i="9" s="1" a="1"/>
  <c r="K2020" i="9" s="1"/>
  <c r="F2006" i="9"/>
  <c r="K2006" i="9" s="1" a="1"/>
  <c r="K2006" i="9" s="1"/>
  <c r="F1978" i="9"/>
  <c r="K1978" i="9" s="1" a="1"/>
  <c r="K1978" i="9" s="1"/>
  <c r="F1964" i="9"/>
  <c r="K1964" i="9" s="1" a="1"/>
  <c r="K1964" i="9" s="1"/>
  <c r="F1936" i="9"/>
  <c r="K1936" i="9" s="1" a="1"/>
  <c r="K1936" i="9" s="1"/>
  <c r="F1908" i="9"/>
  <c r="K1908" i="9" s="1" a="1"/>
  <c r="K1908" i="9" s="1"/>
  <c r="F1894" i="9"/>
  <c r="K1894" i="9" s="1" a="1"/>
  <c r="K1894" i="9" s="1"/>
  <c r="F1880" i="9"/>
  <c r="K1880" i="9" s="1" a="1"/>
  <c r="K1880" i="9" s="1"/>
  <c r="F1866" i="9"/>
  <c r="K1866" i="9" s="1" a="1"/>
  <c r="K1866" i="9" s="1"/>
  <c r="F1852" i="9"/>
  <c r="K1852" i="9" s="1" a="1"/>
  <c r="K1852" i="9" s="1"/>
  <c r="F1838" i="9"/>
  <c r="K1838" i="9" s="1" a="1"/>
  <c r="K1838" i="9" s="1"/>
  <c r="F1824" i="9"/>
  <c r="K1824" i="9" s="1" a="1"/>
  <c r="K1824" i="9" s="1"/>
  <c r="F1810" i="9"/>
  <c r="K1810" i="9" s="1" a="1"/>
  <c r="K1810" i="9" s="1"/>
  <c r="F1782" i="9"/>
  <c r="K1782" i="9" s="1" a="1"/>
  <c r="K1782" i="9" s="1"/>
  <c r="F1754" i="9"/>
  <c r="K1754" i="9" s="1" a="1"/>
  <c r="K1754" i="9" s="1"/>
  <c r="F1726" i="9"/>
  <c r="K1726" i="9" s="1" a="1"/>
  <c r="K1726" i="9" s="1"/>
  <c r="F1698" i="9"/>
  <c r="K1698" i="9" s="1" a="1"/>
  <c r="K1698" i="9" s="1"/>
  <c r="F1684" i="9"/>
  <c r="K1684" i="9" s="1" a="1"/>
  <c r="K1684" i="9" s="1"/>
  <c r="F1656" i="9"/>
  <c r="K1656" i="9" s="1" a="1"/>
  <c r="K1656" i="9" s="1"/>
  <c r="F1642" i="9"/>
  <c r="K1642" i="9" s="1" a="1"/>
  <c r="K1642" i="9" s="1"/>
  <c r="F1628" i="9"/>
  <c r="K1628" i="9" s="1" a="1"/>
  <c r="K1628" i="9" s="1"/>
  <c r="F1586" i="9"/>
  <c r="K1586" i="9" s="1" a="1"/>
  <c r="K1586" i="9" s="1"/>
  <c r="F1544" i="9"/>
  <c r="K1544" i="9" s="1" a="1"/>
  <c r="K1544" i="9" s="1"/>
  <c r="F1502" i="9"/>
  <c r="K1502" i="9" s="1" a="1"/>
  <c r="K1502" i="9" s="1"/>
  <c r="F1432" i="9"/>
  <c r="K1432" i="9" s="1" a="1"/>
  <c r="K1432" i="9" s="1"/>
  <c r="F1222" i="9"/>
  <c r="K1222" i="9" s="1" a="1"/>
  <c r="K1222" i="9" s="1"/>
  <c r="F1194" i="9"/>
  <c r="K1194" i="9" s="1" a="1"/>
  <c r="K1194" i="9" s="1"/>
  <c r="F1138" i="9"/>
  <c r="K1138" i="9" s="1" a="1"/>
  <c r="K1138" i="9" s="1"/>
  <c r="F970" i="9"/>
  <c r="K970" i="9" s="1" a="1"/>
  <c r="K970" i="9" s="1"/>
  <c r="F858" i="9"/>
  <c r="K858" i="9" s="1" a="1"/>
  <c r="K858" i="9" s="1"/>
  <c r="F844" i="9"/>
  <c r="K844" i="9" s="1" a="1"/>
  <c r="K844" i="9" s="1"/>
  <c r="F816" i="9"/>
  <c r="K816" i="9" s="1" a="1"/>
  <c r="K816" i="9" s="1"/>
  <c r="F802" i="9"/>
  <c r="K802" i="9" s="1" a="1"/>
  <c r="K802" i="9" s="1"/>
  <c r="F788" i="9"/>
  <c r="K788" i="9" s="1" a="1"/>
  <c r="K788" i="9" s="1"/>
  <c r="F774" i="9"/>
  <c r="K774" i="9" s="1" a="1"/>
  <c r="K774" i="9" s="1"/>
  <c r="F760" i="9"/>
  <c r="K760" i="9" s="1" a="1"/>
  <c r="K760" i="9" s="1"/>
  <c r="F746" i="9"/>
  <c r="K746" i="9" s="1" a="1"/>
  <c r="K746" i="9" s="1"/>
  <c r="F732" i="9"/>
  <c r="K732" i="9" s="1" a="1"/>
  <c r="K732" i="9" s="1"/>
  <c r="F718" i="9"/>
  <c r="K718" i="9" s="1" a="1"/>
  <c r="K718" i="9" s="1"/>
  <c r="F704" i="9"/>
  <c r="K704" i="9" s="1" a="1"/>
  <c r="K704" i="9" s="1"/>
  <c r="F662" i="9"/>
  <c r="K662" i="9" s="1" a="1"/>
  <c r="K662" i="9" s="1"/>
  <c r="F634" i="9"/>
  <c r="K634" i="9" s="1" a="1"/>
  <c r="K634" i="9" s="1"/>
  <c r="F620" i="9"/>
  <c r="K620" i="9" s="1" a="1"/>
  <c r="K620" i="9" s="1"/>
  <c r="F592" i="9"/>
  <c r="K592" i="9" s="1" a="1"/>
  <c r="K592" i="9" s="1"/>
  <c r="F578" i="9"/>
  <c r="K578" i="9" s="1" a="1"/>
  <c r="K578" i="9" s="1"/>
  <c r="F508" i="9"/>
  <c r="K508" i="9" s="1" a="1"/>
  <c r="K508" i="9" s="1"/>
  <c r="F480" i="9"/>
  <c r="K480" i="9" s="1" a="1"/>
  <c r="K480" i="9" s="1"/>
  <c r="F452" i="9"/>
  <c r="K452" i="9" s="1" a="1"/>
  <c r="K452" i="9" s="1"/>
  <c r="F438" i="9"/>
  <c r="K438" i="9" s="1" a="1"/>
  <c r="K438" i="9" s="1"/>
  <c r="F410" i="9"/>
  <c r="K410" i="9" s="1" a="1"/>
  <c r="K410" i="9" s="1"/>
  <c r="F396" i="9"/>
  <c r="K396" i="9" s="1" a="1"/>
  <c r="K396" i="9" s="1"/>
  <c r="F382" i="9"/>
  <c r="K382" i="9" s="1" a="1"/>
  <c r="K382" i="9" s="1"/>
  <c r="F368" i="9"/>
  <c r="K368" i="9" s="1" a="1"/>
  <c r="K368" i="9" s="1"/>
  <c r="F354" i="9"/>
  <c r="K354" i="9" s="1" a="1"/>
  <c r="K354" i="9" s="1"/>
  <c r="F186" i="9"/>
  <c r="K186" i="9" s="1" a="1"/>
  <c r="K186" i="9" s="1"/>
  <c r="F158" i="9"/>
  <c r="K158" i="9" s="1" a="1"/>
  <c r="K158" i="9" s="1"/>
  <c r="F130" i="9"/>
  <c r="K130" i="9" s="1" a="1"/>
  <c r="K130" i="9" s="1"/>
  <c r="F102" i="9"/>
  <c r="K102" i="9" s="1" a="1"/>
  <c r="K102" i="9" s="1"/>
  <c r="F74" i="9"/>
  <c r="K74" i="9" s="1" a="1"/>
  <c r="K74" i="9" s="1"/>
  <c r="F32" i="9"/>
  <c r="K32" i="9" s="1" a="1"/>
  <c r="K32" i="9" s="1"/>
  <c r="F565" i="9"/>
  <c r="K565" i="9" s="1" a="1"/>
  <c r="K565" i="9" s="1"/>
  <c r="K2454" i="9" a="1"/>
  <c r="K2454" i="9" s="1"/>
  <c r="F2203" i="9"/>
  <c r="K2203" i="9" s="1" a="1"/>
  <c r="K2203" i="9" s="1"/>
  <c r="F2175" i="9"/>
  <c r="K2175" i="9" s="1" a="1"/>
  <c r="K2175" i="9" s="1"/>
  <c r="F2147" i="9"/>
  <c r="K2147" i="9" s="1" a="1"/>
  <c r="K2147" i="9" s="1"/>
  <c r="F1993" i="9"/>
  <c r="K1993" i="9" s="1" a="1"/>
  <c r="K1993" i="9" s="1"/>
  <c r="F1769" i="9"/>
  <c r="K1769" i="9" s="1" a="1"/>
  <c r="K1769" i="9" s="1"/>
  <c r="F1741" i="9"/>
  <c r="K1741" i="9" s="1" a="1"/>
  <c r="K1741" i="9" s="1"/>
  <c r="F1699" i="9"/>
  <c r="K1699" i="9" s="1" a="1"/>
  <c r="K1699" i="9" s="1"/>
  <c r="F1671" i="9"/>
  <c r="K1671" i="9" s="1" a="1"/>
  <c r="K1671" i="9" s="1"/>
  <c r="F1657" i="9"/>
  <c r="K1657" i="9" s="1" a="1"/>
  <c r="K1657" i="9" s="1"/>
  <c r="F1629" i="9"/>
  <c r="K1629" i="9" s="1" a="1"/>
  <c r="K1629" i="9" s="1"/>
  <c r="F1601" i="9"/>
  <c r="K1601" i="9" s="1" a="1"/>
  <c r="K1601" i="9" s="1"/>
  <c r="K1531" i="9" a="1"/>
  <c r="K1531" i="9" s="1"/>
  <c r="K1307" i="9" a="1"/>
  <c r="K1307" i="9" s="1"/>
  <c r="F1265" i="9"/>
  <c r="K1265" i="9" s="1" a="1"/>
  <c r="K1265" i="9" s="1"/>
  <c r="F1237" i="9"/>
  <c r="K1237" i="9" s="1" a="1"/>
  <c r="K1237" i="9" s="1"/>
  <c r="F1209" i="9"/>
  <c r="K1209" i="9" s="1" a="1"/>
  <c r="K1209" i="9" s="1"/>
  <c r="F1181" i="9"/>
  <c r="K1181" i="9" s="1" a="1"/>
  <c r="K1181" i="9" s="1"/>
  <c r="F1153" i="9"/>
  <c r="K1153" i="9" s="1" a="1"/>
  <c r="K1153" i="9" s="1"/>
  <c r="F1083" i="9"/>
  <c r="K1083" i="9" s="1" a="1"/>
  <c r="K1083" i="9" s="1"/>
  <c r="K1027" i="9" a="1"/>
  <c r="K1027" i="9" s="1"/>
  <c r="F985" i="9"/>
  <c r="K985" i="9" s="1" a="1"/>
  <c r="K985" i="9" s="1"/>
  <c r="F971" i="9"/>
  <c r="K971" i="9" s="1" a="1"/>
  <c r="K971" i="9" s="1"/>
  <c r="K915" i="9" a="1"/>
  <c r="K915" i="9" s="1"/>
  <c r="K831" i="9" a="1"/>
  <c r="K831" i="9" s="1"/>
  <c r="F803" i="9"/>
  <c r="K803" i="9" s="1" a="1"/>
  <c r="K803" i="9" s="1"/>
  <c r="F775" i="9"/>
  <c r="K775" i="9" s="1" a="1"/>
  <c r="K775" i="9" s="1"/>
  <c r="F733" i="9"/>
  <c r="K733" i="9" s="1" a="1"/>
  <c r="K733" i="9" s="1"/>
  <c r="F677" i="9"/>
  <c r="K677" i="9" s="1" a="1"/>
  <c r="K677" i="9" s="1"/>
  <c r="F481" i="9"/>
  <c r="K481" i="9" s="1" a="1"/>
  <c r="K481" i="9" s="1"/>
  <c r="F173" i="9"/>
  <c r="K173" i="9" s="1" a="1"/>
  <c r="K173" i="9" s="1"/>
  <c r="F2972" i="9"/>
  <c r="K2972" i="9" s="1" a="1"/>
  <c r="K2972" i="9" s="1"/>
  <c r="F2916" i="9"/>
  <c r="K2916" i="9" s="1" a="1"/>
  <c r="K2916" i="9" s="1"/>
  <c r="F2650" i="9"/>
  <c r="K2650" i="9" s="1" a="1"/>
  <c r="K2650" i="9" s="1"/>
  <c r="K2412" i="9" a="1"/>
  <c r="K2412" i="9" s="1"/>
  <c r="F2384" i="9"/>
  <c r="K2384" i="9" s="1" a="1"/>
  <c r="K2384" i="9" s="1"/>
  <c r="F2342" i="9"/>
  <c r="K2342" i="9" s="1" a="1"/>
  <c r="K2342" i="9" s="1"/>
  <c r="F2314" i="9"/>
  <c r="K2314" i="9" s="1" a="1"/>
  <c r="K2314" i="9" s="1"/>
  <c r="F2286" i="9"/>
  <c r="K2286" i="9" s="1" a="1"/>
  <c r="K2286" i="9" s="1"/>
  <c r="F2230" i="9"/>
  <c r="K2230" i="9" s="1" a="1"/>
  <c r="K2230" i="9" s="1"/>
  <c r="F2188" i="9"/>
  <c r="K2188" i="9" s="1" a="1"/>
  <c r="K2188" i="9" s="1"/>
  <c r="F2160" i="9"/>
  <c r="K2160" i="9" s="1" a="1"/>
  <c r="K2160" i="9" s="1"/>
  <c r="F2118" i="9"/>
  <c r="K2118" i="9" s="1" a="1"/>
  <c r="K2118" i="9" s="1"/>
  <c r="F2090" i="9"/>
  <c r="K2090" i="9" s="1" a="1"/>
  <c r="K2090" i="9" s="1"/>
  <c r="K2062" i="9" a="1"/>
  <c r="K2062" i="9" s="1"/>
  <c r="F1992" i="9"/>
  <c r="K1992" i="9" s="1" a="1"/>
  <c r="K1992" i="9" s="1"/>
  <c r="F1768" i="9"/>
  <c r="K1768" i="9" s="1" a="1"/>
  <c r="K1768" i="9" s="1"/>
  <c r="K1712" i="9" a="1"/>
  <c r="K1712" i="9" s="1"/>
  <c r="F1670" i="9"/>
  <c r="K1670" i="9" s="1" a="1"/>
  <c r="K1670" i="9" s="1"/>
  <c r="K1600" i="9" a="1"/>
  <c r="K1600" i="9" s="1"/>
  <c r="F1558" i="9"/>
  <c r="K1558" i="9" s="1" a="1"/>
  <c r="K1558" i="9" s="1"/>
  <c r="F1516" i="9"/>
  <c r="K1516" i="9" s="1" a="1"/>
  <c r="K1516" i="9" s="1"/>
  <c r="F1474" i="9"/>
  <c r="K1474" i="9" s="1" a="1"/>
  <c r="K1474" i="9" s="1"/>
  <c r="F1446" i="9"/>
  <c r="K1446" i="9" s="1" a="1"/>
  <c r="K1446" i="9" s="1"/>
  <c r="F1404" i="9"/>
  <c r="K1404" i="9" s="1" a="1"/>
  <c r="K1404" i="9" s="1"/>
  <c r="F1376" i="9"/>
  <c r="K1376" i="9" s="1" a="1"/>
  <c r="K1376" i="9" s="1"/>
  <c r="F1362" i="9"/>
  <c r="K1362" i="9" s="1" a="1"/>
  <c r="K1362" i="9" s="1"/>
  <c r="F1334" i="9"/>
  <c r="K1334" i="9" s="1" a="1"/>
  <c r="K1334" i="9" s="1"/>
  <c r="F1292" i="9"/>
  <c r="K1292" i="9" s="1" a="1"/>
  <c r="K1292" i="9" s="1"/>
  <c r="F1278" i="9"/>
  <c r="K1278" i="9" s="1" a="1"/>
  <c r="K1278" i="9" s="1"/>
  <c r="F1236" i="9"/>
  <c r="K1236" i="9" s="1" a="1"/>
  <c r="K1236" i="9" s="1"/>
  <c r="F1208" i="9"/>
  <c r="K1208" i="9" s="1" a="1"/>
  <c r="K1208" i="9" s="1"/>
  <c r="F1180" i="9"/>
  <c r="K1180" i="9" s="1" a="1"/>
  <c r="K1180" i="9" s="1"/>
  <c r="F1166" i="9"/>
  <c r="K1166" i="9" s="1" a="1"/>
  <c r="K1166" i="9" s="1"/>
  <c r="F1124" i="9"/>
  <c r="K1124" i="9" s="1" a="1"/>
  <c r="K1124" i="9" s="1"/>
  <c r="F1110" i="9"/>
  <c r="K1110" i="9" s="1" a="1"/>
  <c r="K1110" i="9" s="1"/>
  <c r="F1096" i="9"/>
  <c r="K1096" i="9" s="1" a="1"/>
  <c r="K1096" i="9" s="1"/>
  <c r="F1082" i="9"/>
  <c r="K1082" i="9" s="1" a="1"/>
  <c r="K1082" i="9" s="1"/>
  <c r="F1068" i="9"/>
  <c r="K1068" i="9" s="1" a="1"/>
  <c r="K1068" i="9" s="1"/>
  <c r="F1054" i="9"/>
  <c r="K1054" i="9" s="1" a="1"/>
  <c r="K1054" i="9" s="1"/>
  <c r="F1040" i="9"/>
  <c r="K1040" i="9" s="1" a="1"/>
  <c r="K1040" i="9" s="1"/>
  <c r="F1026" i="9"/>
  <c r="K1026" i="9" s="1" a="1"/>
  <c r="K1026" i="9" s="1"/>
  <c r="F998" i="9"/>
  <c r="K998" i="9" s="1" a="1"/>
  <c r="K998" i="9" s="1"/>
  <c r="F984" i="9"/>
  <c r="K984" i="9" s="1" a="1"/>
  <c r="K984" i="9" s="1"/>
  <c r="F956" i="9"/>
  <c r="K956" i="9" s="1" a="1"/>
  <c r="K956" i="9" s="1"/>
  <c r="F942" i="9"/>
  <c r="K942" i="9" s="1" a="1"/>
  <c r="K942" i="9" s="1"/>
  <c r="F928" i="9"/>
  <c r="K928" i="9" s="1" a="1"/>
  <c r="K928" i="9" s="1"/>
  <c r="F914" i="9"/>
  <c r="K914" i="9" s="1" a="1"/>
  <c r="K914" i="9" s="1"/>
  <c r="F900" i="9"/>
  <c r="K900" i="9" s="1" a="1"/>
  <c r="K900" i="9" s="1"/>
  <c r="F886" i="9"/>
  <c r="K886" i="9" s="1" a="1"/>
  <c r="K886" i="9" s="1"/>
  <c r="F830" i="9"/>
  <c r="K830" i="9" s="1" a="1"/>
  <c r="K830" i="9" s="1"/>
  <c r="F550" i="9"/>
  <c r="K550" i="9" s="1" a="1"/>
  <c r="K550" i="9" s="1"/>
  <c r="F536" i="9"/>
  <c r="K536" i="9" s="1" a="1"/>
  <c r="K536" i="9" s="1"/>
  <c r="F494" i="9"/>
  <c r="K494" i="9" s="1" a="1"/>
  <c r="K494" i="9" s="1"/>
  <c r="F466" i="9"/>
  <c r="K466" i="9" s="1" a="1"/>
  <c r="K466" i="9" s="1"/>
  <c r="F424" i="9"/>
  <c r="K424" i="9" s="1" a="1"/>
  <c r="K424" i="9" s="1"/>
  <c r="F326" i="9"/>
  <c r="K326" i="9" s="1" a="1"/>
  <c r="K326" i="9" s="1"/>
  <c r="F312" i="9"/>
  <c r="K312" i="9" s="1" a="1"/>
  <c r="K312" i="9" s="1"/>
  <c r="F298" i="9"/>
  <c r="K298" i="9" s="1" a="1"/>
  <c r="K298" i="9" s="1"/>
  <c r="F284" i="9"/>
  <c r="K284" i="9" s="1" a="1"/>
  <c r="K284" i="9" s="1"/>
  <c r="F270" i="9"/>
  <c r="K270" i="9" s="1" a="1"/>
  <c r="K270" i="9" s="1"/>
  <c r="F256" i="9"/>
  <c r="K256" i="9" s="1" a="1"/>
  <c r="K256" i="9" s="1"/>
  <c r="F242" i="9"/>
  <c r="K242" i="9" s="1" a="1"/>
  <c r="K242" i="9" s="1"/>
  <c r="F228" i="9"/>
  <c r="K228" i="9" s="1" a="1"/>
  <c r="K228" i="9" s="1"/>
  <c r="F200" i="9"/>
  <c r="K200" i="9" s="1" a="1"/>
  <c r="K200" i="9" s="1"/>
  <c r="F172" i="9"/>
  <c r="K172" i="9" s="1" a="1"/>
  <c r="K172" i="9" s="1"/>
  <c r="F144" i="9"/>
  <c r="K144" i="9" s="1" a="1"/>
  <c r="K144" i="9" s="1"/>
  <c r="F116" i="9"/>
  <c r="K116" i="9" s="1" a="1"/>
  <c r="K116" i="9" s="1"/>
  <c r="F88" i="9"/>
  <c r="K88" i="9" s="1" a="1"/>
  <c r="K88" i="9" s="1"/>
  <c r="F60" i="9"/>
  <c r="K60" i="9" s="1" a="1"/>
  <c r="K60" i="9" s="1"/>
  <c r="F46" i="9"/>
  <c r="K46" i="9" s="1" a="1"/>
  <c r="K46" i="9" s="1"/>
  <c r="F18" i="9"/>
  <c r="K18" i="9" s="1" a="1"/>
  <c r="K18" i="9" s="1"/>
  <c r="K2832" i="9" a="1"/>
  <c r="K2832" i="9" s="1"/>
  <c r="K2258" i="9" a="1"/>
  <c r="K2258" i="9" s="1"/>
  <c r="K2076" i="9" a="1"/>
  <c r="K2076" i="9" s="1"/>
  <c r="F1279" i="9"/>
  <c r="K1279" i="9" s="1" a="1"/>
  <c r="K1279" i="9" s="1"/>
  <c r="F229" i="9"/>
  <c r="K229" i="9" s="1" a="1"/>
  <c r="K229" i="9" s="1"/>
  <c r="K1797" i="9" a="1"/>
  <c r="K1797" i="9" s="1"/>
  <c r="K2980" i="9" a="1"/>
  <c r="K2980" i="9" s="1"/>
  <c r="K872" i="9" a="1"/>
  <c r="K872" i="9" s="1"/>
  <c r="K340" i="9" a="1"/>
  <c r="K340" i="9" s="1"/>
  <c r="K2171" i="9" a="1"/>
  <c r="K2171" i="9" s="1"/>
  <c r="K1555" i="9" a="1"/>
  <c r="K1555" i="9" s="1"/>
  <c r="K2962" i="9" a="1"/>
  <c r="K2962" i="9" s="1"/>
  <c r="K2868" i="9" a="1"/>
  <c r="K2868" i="9" s="1"/>
  <c r="K2756" i="9" a="1"/>
  <c r="K2756" i="9" s="1"/>
  <c r="K2640" i="9" a="1"/>
  <c r="K2640" i="9" s="1"/>
  <c r="K2486" i="9" a="1"/>
  <c r="K2486" i="9" s="1"/>
  <c r="K2334" i="9" a="1"/>
  <c r="K2334" i="9" s="1"/>
  <c r="K1282" i="9" a="1"/>
  <c r="K1282" i="9" s="1"/>
  <c r="K962" i="9" a="1"/>
  <c r="K962" i="9" s="1"/>
  <c r="K2604" i="9" a="1"/>
  <c r="K2604" i="9" s="1"/>
  <c r="K1624" i="9" a="1"/>
  <c r="K1624" i="9" s="1"/>
  <c r="K2994" i="9" a="1"/>
  <c r="K2994" i="9" s="1"/>
  <c r="F3006" i="9"/>
  <c r="K3006" i="9" s="1" a="1"/>
  <c r="K3006" i="9" s="1"/>
  <c r="F2950" i="9"/>
  <c r="K2950" i="9" s="1" a="1"/>
  <c r="K2950" i="9" s="1"/>
  <c r="F2838" i="9"/>
  <c r="K2838" i="9" s="1" a="1"/>
  <c r="K2838" i="9" s="1"/>
  <c r="F2810" i="9"/>
  <c r="K2810" i="9" s="1" a="1"/>
  <c r="K2810" i="9" s="1"/>
  <c r="K2796" i="9" a="1"/>
  <c r="K2796" i="9" s="1"/>
  <c r="F2768" i="9"/>
  <c r="K2768" i="9" s="1" a="1"/>
  <c r="K2768" i="9" s="1"/>
  <c r="F2712" i="9"/>
  <c r="K2712" i="9" s="1" a="1"/>
  <c r="K2712" i="9" s="1"/>
  <c r="K2698" i="9" a="1"/>
  <c r="K2698" i="9" s="1"/>
  <c r="F2684" i="9"/>
  <c r="K2684" i="9" s="1" a="1"/>
  <c r="K2684" i="9" s="1"/>
  <c r="K2670" i="9" a="1"/>
  <c r="K2670" i="9" s="1"/>
  <c r="K2656" i="9" a="1"/>
  <c r="K2656" i="9" s="1"/>
  <c r="F2600" i="9"/>
  <c r="K2600" i="9" s="1" a="1"/>
  <c r="K2600" i="9" s="1"/>
  <c r="F2586" i="9"/>
  <c r="K2586" i="9" s="1" a="1"/>
  <c r="K2586" i="9" s="1"/>
  <c r="F2558" i="9"/>
  <c r="K2558" i="9" s="1" a="1"/>
  <c r="K2558" i="9" s="1"/>
  <c r="K2530" i="9" a="1"/>
  <c r="K2530" i="9" s="1"/>
  <c r="F2516" i="9"/>
  <c r="K2516" i="9" s="1" a="1"/>
  <c r="K2516" i="9" s="1"/>
  <c r="K2460" i="9" a="1"/>
  <c r="K2460" i="9" s="1"/>
  <c r="F2446" i="9"/>
  <c r="K2446" i="9" s="1" a="1"/>
  <c r="K2446" i="9" s="1"/>
  <c r="K2432" i="9" a="1"/>
  <c r="K2432" i="9" s="1"/>
  <c r="F2418" i="9"/>
  <c r="K2418" i="9" s="1" a="1"/>
  <c r="K2418" i="9" s="1"/>
  <c r="F2390" i="9"/>
  <c r="K2390" i="9" s="1" a="1"/>
  <c r="K2390" i="9" s="1"/>
  <c r="F2376" i="9"/>
  <c r="K2376" i="9" s="1" a="1"/>
  <c r="K2376" i="9" s="1"/>
  <c r="K2362" i="9" a="1"/>
  <c r="K2362" i="9" s="1"/>
  <c r="F2348" i="9"/>
  <c r="K2348" i="9" s="1" a="1"/>
  <c r="K2348" i="9" s="1"/>
  <c r="K2320" i="9" a="1"/>
  <c r="K2320" i="9" s="1"/>
  <c r="K2278" i="9" a="1"/>
  <c r="K2278" i="9" s="1"/>
  <c r="F2264" i="9"/>
  <c r="K2264" i="9" s="1" a="1"/>
  <c r="K2264" i="9" s="1"/>
  <c r="K2236" i="9" a="1"/>
  <c r="K2236" i="9" s="1"/>
  <c r="K2208" i="9" a="1"/>
  <c r="K2208" i="9" s="1"/>
  <c r="F2194" i="9"/>
  <c r="K2194" i="9" s="1" a="1"/>
  <c r="K2194" i="9" s="1"/>
  <c r="F2180" i="9"/>
  <c r="K2180" i="9" s="1" a="1"/>
  <c r="K2180" i="9" s="1"/>
  <c r="F2166" i="9"/>
  <c r="K2166" i="9" s="1" a="1"/>
  <c r="K2166" i="9" s="1"/>
  <c r="K2152" i="9" a="1"/>
  <c r="K2152" i="9" s="1"/>
  <c r="F2138" i="9"/>
  <c r="K2138" i="9" s="1" a="1"/>
  <c r="K2138" i="9" s="1"/>
  <c r="K2124" i="9" a="1"/>
  <c r="K2124" i="9" s="1"/>
  <c r="F2110" i="9"/>
  <c r="K2110" i="9" s="1" a="1"/>
  <c r="K2110" i="9" s="1"/>
  <c r="F2082" i="9"/>
  <c r="K2082" i="9" s="1" a="1"/>
  <c r="K2082" i="9" s="1"/>
  <c r="F2040" i="9"/>
  <c r="K2040" i="9" s="1" a="1"/>
  <c r="K2040" i="9" s="1"/>
  <c r="F2026" i="9"/>
  <c r="K2026" i="9" s="1" a="1"/>
  <c r="K2026" i="9" s="1"/>
  <c r="K2012" i="9" a="1"/>
  <c r="K2012" i="9" s="1"/>
  <c r="F1998" i="9"/>
  <c r="K1998" i="9" s="1" a="1"/>
  <c r="K1998" i="9" s="1"/>
  <c r="K1970" i="9" a="1"/>
  <c r="K1970" i="9" s="1"/>
  <c r="F1956" i="9"/>
  <c r="K1956" i="9" s="1" a="1"/>
  <c r="K1956" i="9" s="1"/>
  <c r="K1942" i="9" a="1"/>
  <c r="K1942" i="9" s="1"/>
  <c r="F1928" i="9"/>
  <c r="K1928" i="9" s="1" a="1"/>
  <c r="K1928" i="9" s="1"/>
  <c r="K1914" i="9" a="1"/>
  <c r="K1914" i="9" s="1"/>
  <c r="F1900" i="9"/>
  <c r="K1900" i="9" s="1" a="1"/>
  <c r="K1900" i="9" s="1"/>
  <c r="K1886" i="9" a="1"/>
  <c r="K1886" i="9" s="1"/>
  <c r="F1872" i="9"/>
  <c r="K1872" i="9" s="1" a="1"/>
  <c r="K1872" i="9" s="1"/>
  <c r="F1858" i="9"/>
  <c r="K1858" i="9" s="1" a="1"/>
  <c r="K1858" i="9" s="1"/>
  <c r="K1844" i="9" a="1"/>
  <c r="K1844" i="9" s="1"/>
  <c r="K1816" i="9" a="1"/>
  <c r="K1816" i="9" s="1"/>
  <c r="K1802" i="9" a="1"/>
  <c r="K1802" i="9" s="1"/>
  <c r="K1788" i="9" a="1"/>
  <c r="K1788" i="9" s="1"/>
  <c r="K1774" i="9" a="1"/>
  <c r="K1774" i="9" s="1"/>
  <c r="K1760" i="9" a="1"/>
  <c r="K1760" i="9" s="1"/>
  <c r="K1732" i="9" a="1"/>
  <c r="K1732" i="9" s="1"/>
  <c r="F1690" i="9"/>
  <c r="K1690" i="9" s="1" a="1"/>
  <c r="K1690" i="9" s="1"/>
  <c r="K1648" i="9" a="1"/>
  <c r="K1648" i="9" s="1"/>
  <c r="F1634" i="9"/>
  <c r="K1634" i="9" s="1" a="1"/>
  <c r="K1634" i="9" s="1"/>
  <c r="K1620" i="9" a="1"/>
  <c r="K1620" i="9" s="1"/>
  <c r="K1578" i="9" a="1"/>
  <c r="K1578" i="9" s="1"/>
  <c r="F1564" i="9"/>
  <c r="K1564" i="9" s="1" a="1"/>
  <c r="K1564" i="9" s="1"/>
  <c r="K1550" i="9" a="1"/>
  <c r="K1550" i="9" s="1"/>
  <c r="K1536" i="9" a="1"/>
  <c r="K1536" i="9" s="1"/>
  <c r="K1522" i="9" a="1"/>
  <c r="K1522" i="9" s="1"/>
  <c r="K1494" i="9" a="1"/>
  <c r="K1494" i="9" s="1"/>
  <c r="F1480" i="9"/>
  <c r="K1480" i="9" s="1" a="1"/>
  <c r="K1480" i="9" s="1"/>
  <c r="K1452" i="9" a="1"/>
  <c r="K1452" i="9" s="1"/>
  <c r="F1438" i="9"/>
  <c r="K1438" i="9" s="1" a="1"/>
  <c r="K1438" i="9" s="1"/>
  <c r="K1424" i="9" a="1"/>
  <c r="K1424" i="9" s="1"/>
  <c r="F1410" i="9"/>
  <c r="K1410" i="9" s="1" a="1"/>
  <c r="K1410" i="9" s="1"/>
  <c r="F1396" i="9"/>
  <c r="K1396" i="9" s="1" a="1"/>
  <c r="K1396" i="9" s="1"/>
  <c r="K1368" i="9" a="1"/>
  <c r="K1368" i="9" s="1"/>
  <c r="K1340" i="9" a="1"/>
  <c r="K1340" i="9" s="1"/>
  <c r="F1326" i="9"/>
  <c r="K1326" i="9" s="1" a="1"/>
  <c r="K1326" i="9" s="1"/>
  <c r="F1298" i="9"/>
  <c r="K1298" i="9" s="1" a="1"/>
  <c r="K1298" i="9" s="1"/>
  <c r="K1270" i="9" a="1"/>
  <c r="K1270" i="9" s="1"/>
  <c r="K1256" i="9" a="1"/>
  <c r="K1256" i="9" s="1"/>
  <c r="K1242" i="9" a="1"/>
  <c r="K1242" i="9" s="1"/>
  <c r="K1228" i="9" a="1"/>
  <c r="K1228" i="9" s="1"/>
  <c r="F1214" i="9"/>
  <c r="K1214" i="9" s="1" a="1"/>
  <c r="K1214" i="9" s="1"/>
  <c r="K1200" i="9" a="1"/>
  <c r="K1200" i="9" s="1"/>
  <c r="F1186" i="9"/>
  <c r="K1186" i="9" s="1" a="1"/>
  <c r="K1186" i="9" s="1"/>
  <c r="F1172" i="9"/>
  <c r="K1172" i="9" s="1" a="1"/>
  <c r="K1172" i="9" s="1"/>
  <c r="K1158" i="9" a="1"/>
  <c r="K1158" i="9" s="1"/>
  <c r="F1144" i="9"/>
  <c r="K1144" i="9" s="1" a="1"/>
  <c r="K1144" i="9" s="1"/>
  <c r="K1116" i="9" a="1"/>
  <c r="K1116" i="9" s="1"/>
  <c r="K1102" i="9" a="1"/>
  <c r="K1102" i="9" s="1"/>
  <c r="F1088" i="9"/>
  <c r="K1088" i="9" s="1" a="1"/>
  <c r="K1088" i="9" s="1"/>
  <c r="F1074" i="9"/>
  <c r="K1074" i="9" s="1" a="1"/>
  <c r="K1074" i="9" s="1"/>
  <c r="K1060" i="9" a="1"/>
  <c r="K1060" i="9" s="1"/>
  <c r="K1046" i="9" a="1"/>
  <c r="K1046" i="9" s="1"/>
  <c r="K1018" i="9" a="1"/>
  <c r="K1018" i="9" s="1"/>
  <c r="F1004" i="9"/>
  <c r="K1004" i="9" s="1" a="1"/>
  <c r="K1004" i="9" s="1"/>
  <c r="F976" i="9"/>
  <c r="K976" i="9" s="1" a="1"/>
  <c r="K976" i="9" s="1"/>
  <c r="F934" i="9"/>
  <c r="K934" i="9" s="1" a="1"/>
  <c r="K934" i="9" s="1"/>
  <c r="K878" i="9" a="1"/>
  <c r="K878" i="9" s="1"/>
  <c r="K864" i="9" a="1"/>
  <c r="K864" i="9" s="1"/>
  <c r="K850" i="9" a="1"/>
  <c r="K850" i="9" s="1"/>
  <c r="F836" i="9"/>
  <c r="K836" i="9" s="1" a="1"/>
  <c r="K836" i="9" s="1"/>
  <c r="F822" i="9"/>
  <c r="K822" i="9" s="1" a="1"/>
  <c r="K822" i="9" s="1"/>
  <c r="K808" i="9" a="1"/>
  <c r="K808" i="9" s="1"/>
  <c r="K794" i="9" a="1"/>
  <c r="K794" i="9" s="1"/>
  <c r="K780" i="9" a="1"/>
  <c r="K780" i="9" s="1"/>
  <c r="F766" i="9"/>
  <c r="K766" i="9" s="1" a="1"/>
  <c r="K766" i="9" s="1"/>
  <c r="F738" i="9"/>
  <c r="K738" i="9" s="1" a="1"/>
  <c r="K738" i="9" s="1"/>
  <c r="K710" i="9" a="1"/>
  <c r="K710" i="9" s="1"/>
  <c r="F696" i="9"/>
  <c r="K696" i="9" s="1" a="1"/>
  <c r="K696" i="9" s="1"/>
  <c r="K682" i="9" a="1"/>
  <c r="K682" i="9" s="1"/>
  <c r="K668" i="9" a="1"/>
  <c r="K668" i="9" s="1"/>
  <c r="K654" i="9" a="1"/>
  <c r="K654" i="9" s="1"/>
  <c r="K612" i="9" a="1"/>
  <c r="K612" i="9" s="1"/>
  <c r="F598" i="9"/>
  <c r="K598" i="9" s="1" a="1"/>
  <c r="K598" i="9" s="1"/>
  <c r="F570" i="9"/>
  <c r="K570" i="9" s="1" a="1"/>
  <c r="K570" i="9" s="1"/>
  <c r="F556" i="9"/>
  <c r="K556" i="9" s="1" a="1"/>
  <c r="K556" i="9" s="1"/>
  <c r="K528" i="9" a="1"/>
  <c r="K528" i="9" s="1"/>
  <c r="F514" i="9"/>
  <c r="K514" i="9" s="1" a="1"/>
  <c r="K514" i="9" s="1"/>
  <c r="F500" i="9"/>
  <c r="K500" i="9" s="1" a="1"/>
  <c r="K500" i="9" s="1"/>
  <c r="F472" i="9"/>
  <c r="K472" i="9" s="1" a="1"/>
  <c r="K472" i="9" s="1"/>
  <c r="F444" i="9"/>
  <c r="K444" i="9" s="1" a="1"/>
  <c r="K444" i="9" s="1"/>
  <c r="K430" i="9" a="1"/>
  <c r="K430" i="9" s="1"/>
  <c r="K416" i="9" a="1"/>
  <c r="K416" i="9" s="1"/>
  <c r="K402" i="9" a="1"/>
  <c r="K402" i="9" s="1"/>
  <c r="K388" i="9" a="1"/>
  <c r="K388" i="9" s="1"/>
  <c r="F374" i="9"/>
  <c r="K374" i="9" s="1" a="1"/>
  <c r="K374" i="9" s="1"/>
  <c r="F346" i="9"/>
  <c r="K346" i="9" s="1" a="1"/>
  <c r="K346" i="9" s="1"/>
  <c r="F304" i="9"/>
  <c r="K304" i="9" s="1" a="1"/>
  <c r="K304" i="9" s="1"/>
  <c r="F290" i="9"/>
  <c r="K290" i="9" s="1" a="1"/>
  <c r="K290" i="9" s="1"/>
  <c r="F262" i="9"/>
  <c r="K262" i="9" s="1" a="1"/>
  <c r="K262" i="9" s="1"/>
  <c r="K234" i="9" a="1"/>
  <c r="K234" i="9" s="1"/>
  <c r="F220" i="9"/>
  <c r="K220" i="9" s="1" a="1"/>
  <c r="K220" i="9" s="1"/>
  <c r="F192" i="9"/>
  <c r="K192" i="9" s="1" a="1"/>
  <c r="K192" i="9" s="1"/>
  <c r="F178" i="9"/>
  <c r="K178" i="9" s="1" a="1"/>
  <c r="K178" i="9" s="1"/>
  <c r="K164" i="9" a="1"/>
  <c r="K164" i="9" s="1"/>
  <c r="F150" i="9"/>
  <c r="K150" i="9" s="1" a="1"/>
  <c r="K150" i="9" s="1"/>
  <c r="K136" i="9" a="1"/>
  <c r="K136" i="9" s="1"/>
  <c r="F108" i="9"/>
  <c r="K108" i="9" s="1" a="1"/>
  <c r="K108" i="9" s="1"/>
  <c r="F94" i="9"/>
  <c r="K94" i="9" s="1" a="1"/>
  <c r="K94" i="9" s="1"/>
  <c r="F80" i="9"/>
  <c r="K80" i="9" s="1" a="1"/>
  <c r="K80" i="9" s="1"/>
  <c r="K66" i="9" a="1"/>
  <c r="K66" i="9" s="1"/>
  <c r="F52" i="9"/>
  <c r="K52" i="9" s="1" a="1"/>
  <c r="K52" i="9" s="1"/>
  <c r="K38" i="9" a="1"/>
  <c r="K38" i="9" s="1"/>
  <c r="K24" i="9" a="1"/>
  <c r="K24" i="9" s="1"/>
  <c r="K2894" i="9" a="1"/>
  <c r="K2894" i="9" s="1"/>
  <c r="K2502" i="9" a="1"/>
  <c r="K2502" i="9" s="1"/>
  <c r="K2150" i="9" a="1"/>
  <c r="K2150" i="9" s="1"/>
  <c r="K1830" i="9" a="1"/>
  <c r="K1830" i="9" s="1"/>
  <c r="K1632" i="9" a="1"/>
  <c r="K1632" i="9" s="1"/>
  <c r="K274" i="9" a="1"/>
  <c r="K274" i="9" s="1"/>
  <c r="K122" i="9" a="1"/>
  <c r="K122" i="9" s="1"/>
  <c r="F2824" i="9"/>
  <c r="K2824" i="9" s="1" a="1"/>
  <c r="K2824" i="9" s="1"/>
  <c r="F2292" i="9"/>
  <c r="K2292" i="9" s="1" a="1"/>
  <c r="K2292" i="9" s="1"/>
  <c r="F1606" i="9"/>
  <c r="K1606" i="9" s="1" a="1"/>
  <c r="K1606" i="9" s="1"/>
  <c r="F1312" i="9"/>
  <c r="K1312" i="9" s="1" a="1"/>
  <c r="K1312" i="9" s="1"/>
  <c r="F990" i="9"/>
  <c r="K990" i="9" s="1" a="1"/>
  <c r="K990" i="9" s="1"/>
  <c r="F458" i="9"/>
  <c r="K458" i="9" s="1" a="1"/>
  <c r="K458" i="9" s="1"/>
  <c r="F360" i="9"/>
  <c r="K360" i="9" s="1" a="1"/>
  <c r="K360" i="9" s="1"/>
  <c r="F332" i="9"/>
  <c r="K332" i="9" s="1" a="1"/>
  <c r="K332" i="9" s="1"/>
  <c r="K1605" i="9" a="1"/>
  <c r="K1605" i="9" s="1"/>
  <c r="K1255" i="9" a="1"/>
  <c r="K1255" i="9" s="1"/>
  <c r="K1101" i="9" a="1"/>
  <c r="K1101" i="9" s="1"/>
  <c r="K667" i="9" a="1"/>
  <c r="K667" i="9" s="1"/>
  <c r="K2782" i="9" a="1"/>
  <c r="K2782" i="9" s="1"/>
  <c r="K2628" i="9" a="1"/>
  <c r="K2628" i="9" s="1"/>
  <c r="K1592" i="9" a="1"/>
  <c r="K1592" i="9" s="1"/>
  <c r="K1408" i="9" a="1"/>
  <c r="K1408" i="9" s="1"/>
  <c r="K484" i="9" a="1"/>
  <c r="K484" i="9" s="1"/>
  <c r="K78" i="9" a="1"/>
  <c r="K78" i="9" s="1"/>
  <c r="K2966" i="9" a="1"/>
  <c r="K2966" i="9" s="1"/>
  <c r="F2952" i="9"/>
  <c r="K2952" i="9" s="1" a="1"/>
  <c r="K2952" i="9" s="1"/>
  <c r="F2938" i="9"/>
  <c r="K2938" i="9" s="1" a="1"/>
  <c r="K2938" i="9" s="1"/>
  <c r="K2924" i="9" a="1"/>
  <c r="K2924" i="9" s="1"/>
  <c r="K2910" i="9" a="1"/>
  <c r="K2910" i="9" s="1"/>
  <c r="K2882" i="9" a="1"/>
  <c r="K2882" i="9" s="1"/>
  <c r="K2826" i="9" a="1"/>
  <c r="K2826" i="9" s="1"/>
  <c r="K2812" i="9" a="1"/>
  <c r="K2812" i="9" s="1"/>
  <c r="F2798" i="9"/>
  <c r="K2798" i="9" s="1" a="1"/>
  <c r="K2798" i="9" s="1"/>
  <c r="K2784" i="9" a="1"/>
  <c r="K2784" i="9" s="1"/>
  <c r="F2742" i="9"/>
  <c r="K2742" i="9" s="1" a="1"/>
  <c r="K2742" i="9" s="1"/>
  <c r="K2728" i="9" a="1"/>
  <c r="K2728" i="9" s="1"/>
  <c r="K2392" i="9" a="1"/>
  <c r="K2392" i="9" s="1"/>
  <c r="K2042" i="9" a="1"/>
  <c r="K2042" i="9" s="1"/>
  <c r="F2854" i="9"/>
  <c r="K2854" i="9" s="1" a="1"/>
  <c r="K2854" i="9" s="1"/>
  <c r="F3004" i="9"/>
  <c r="K3004" i="9" s="1" a="1"/>
  <c r="K3004" i="9" s="1"/>
  <c r="K2990" i="9" a="1"/>
  <c r="K2990" i="9" s="1"/>
  <c r="F2976" i="9"/>
  <c r="K2976" i="9" s="1" a="1"/>
  <c r="K2976" i="9" s="1"/>
  <c r="K2948" i="9" a="1"/>
  <c r="K2948" i="9" s="1"/>
  <c r="F2934" i="9"/>
  <c r="K2934" i="9" s="1" a="1"/>
  <c r="K2934" i="9" s="1"/>
  <c r="K2920" i="9" a="1"/>
  <c r="K2920" i="9" s="1"/>
  <c r="F2906" i="9"/>
  <c r="K2906" i="9" s="1" a="1"/>
  <c r="K2906" i="9" s="1"/>
  <c r="F2892" i="9"/>
  <c r="K2892" i="9" s="1" a="1"/>
  <c r="K2892" i="9" s="1"/>
  <c r="F2864" i="9"/>
  <c r="K2864" i="9" s="1" a="1"/>
  <c r="K2864" i="9" s="1"/>
  <c r="K2794" i="9" a="1"/>
  <c r="K2794" i="9" s="1"/>
  <c r="F2780" i="9"/>
  <c r="K2780" i="9" s="1" a="1"/>
  <c r="K2780" i="9" s="1"/>
  <c r="F2766" i="9"/>
  <c r="K2766" i="9" s="1" a="1"/>
  <c r="K2766" i="9" s="1"/>
  <c r="F2752" i="9"/>
  <c r="K2752" i="9" s="1" a="1"/>
  <c r="K2752" i="9" s="1"/>
  <c r="F2724" i="9"/>
  <c r="K2724" i="9" s="1" a="1"/>
  <c r="K2724" i="9" s="1"/>
  <c r="K2710" i="9" a="1"/>
  <c r="K2710" i="9" s="1"/>
  <c r="K2696" i="9" a="1"/>
  <c r="K2696" i="9" s="1"/>
  <c r="K2682" i="9" a="1"/>
  <c r="K2682" i="9" s="1"/>
  <c r="F2654" i="9"/>
  <c r="K2654" i="9" s="1" a="1"/>
  <c r="K2654" i="9" s="1"/>
  <c r="K2584" i="9" a="1"/>
  <c r="K2584" i="9" s="1"/>
  <c r="K2570" i="9" a="1"/>
  <c r="K2570" i="9" s="1"/>
  <c r="K2556" i="9" a="1"/>
  <c r="K2556" i="9" s="1"/>
  <c r="K2528" i="9" a="1"/>
  <c r="K2528" i="9" s="1"/>
  <c r="K2514" i="9" a="1"/>
  <c r="K2514" i="9" s="1"/>
  <c r="K2500" i="9" a="1"/>
  <c r="K2500" i="9" s="1"/>
  <c r="F2458" i="9"/>
  <c r="K2458" i="9" s="1" a="1"/>
  <c r="K2458" i="9" s="1"/>
  <c r="K2444" i="9" a="1"/>
  <c r="K2444" i="9" s="1"/>
  <c r="F2430" i="9"/>
  <c r="K2430" i="9" s="1" a="1"/>
  <c r="K2430" i="9" s="1"/>
  <c r="K2416" i="9" a="1"/>
  <c r="K2416" i="9" s="1"/>
  <c r="K2388" i="9" a="1"/>
  <c r="K2388" i="9" s="1"/>
  <c r="K2360" i="9" a="1"/>
  <c r="K2360" i="9" s="1"/>
  <c r="K2346" i="9" a="1"/>
  <c r="K2346" i="9" s="1"/>
  <c r="F2332" i="9"/>
  <c r="K2332" i="9" s="1" a="1"/>
  <c r="K2332" i="9" s="1"/>
  <c r="K2304" i="9" a="1"/>
  <c r="K2304" i="9" s="1"/>
  <c r="K2276" i="9" a="1"/>
  <c r="K2276" i="9" s="1"/>
  <c r="K2262" i="9" a="1"/>
  <c r="K2262" i="9" s="1"/>
  <c r="F2248" i="9"/>
  <c r="K2248" i="9" s="1" a="1"/>
  <c r="K2248" i="9" s="1"/>
  <c r="K2234" i="9" a="1"/>
  <c r="K2234" i="9" s="1"/>
  <c r="F2206" i="9"/>
  <c r="K2206" i="9" s="1" a="1"/>
  <c r="K2206" i="9" s="1"/>
  <c r="K2178" i="9" a="1"/>
  <c r="K2178" i="9" s="1"/>
  <c r="F2136" i="9"/>
  <c r="K2136" i="9" s="1" a="1"/>
  <c r="K2136" i="9" s="1"/>
  <c r="F2122" i="9"/>
  <c r="K2122" i="9" s="1" a="1"/>
  <c r="K2122" i="9" s="1"/>
  <c r="F2094" i="9"/>
  <c r="K2094" i="9" s="1" a="1"/>
  <c r="K2094" i="9" s="1"/>
  <c r="F2080" i="9"/>
  <c r="K2080" i="9" s="1" a="1"/>
  <c r="K2080" i="9" s="1"/>
  <c r="K2066" i="9" a="1"/>
  <c r="K2066" i="9" s="1"/>
  <c r="F2038" i="9"/>
  <c r="K2038" i="9" s="1" a="1"/>
  <c r="K2038" i="9" s="1"/>
  <c r="F1982" i="9"/>
  <c r="K1982" i="9" s="1" a="1"/>
  <c r="K1982" i="9" s="1"/>
  <c r="F1968" i="9"/>
  <c r="K1968" i="9" s="1" a="1"/>
  <c r="K1968" i="9" s="1"/>
  <c r="F1940" i="9"/>
  <c r="K1940" i="9" s="1" a="1"/>
  <c r="K1940" i="9" s="1"/>
  <c r="F1912" i="9"/>
  <c r="K1912" i="9" s="1" a="1"/>
  <c r="K1912" i="9" s="1"/>
  <c r="F1898" i="9"/>
  <c r="K1898" i="9" s="1" a="1"/>
  <c r="K1898" i="9" s="1"/>
  <c r="K1870" i="9" a="1"/>
  <c r="K1870" i="9" s="1"/>
  <c r="F1856" i="9"/>
  <c r="K1856" i="9" s="1" a="1"/>
  <c r="K1856" i="9" s="1"/>
  <c r="F1842" i="9"/>
  <c r="K1842" i="9" s="1" a="1"/>
  <c r="K1842" i="9" s="1"/>
  <c r="F1828" i="9"/>
  <c r="K1828" i="9" s="1" a="1"/>
  <c r="K1828" i="9" s="1"/>
  <c r="K1814" i="9" a="1"/>
  <c r="K1814" i="9" s="1"/>
  <c r="F1800" i="9"/>
  <c r="K1800" i="9" s="1" a="1"/>
  <c r="K1800" i="9" s="1"/>
  <c r="F1772" i="9"/>
  <c r="K1772" i="9" s="1" a="1"/>
  <c r="K1772" i="9" s="1"/>
  <c r="K1758" i="9" a="1"/>
  <c r="K1758" i="9" s="1"/>
  <c r="F1744" i="9"/>
  <c r="K1744" i="9" s="1" a="1"/>
  <c r="K1744" i="9" s="1"/>
  <c r="F1730" i="9"/>
  <c r="K1730" i="9" s="1" a="1"/>
  <c r="K1730" i="9" s="1"/>
  <c r="K1716" i="9" a="1"/>
  <c r="K1716" i="9" s="1"/>
  <c r="F1702" i="9"/>
  <c r="K1702" i="9" s="1" a="1"/>
  <c r="K1702" i="9" s="1"/>
  <c r="K1688" i="9" a="1"/>
  <c r="K1688" i="9" s="1"/>
  <c r="F1674" i="9"/>
  <c r="K1674" i="9" s="1" a="1"/>
  <c r="K1674" i="9" s="1"/>
  <c r="K1660" i="9" a="1"/>
  <c r="K1660" i="9" s="1"/>
  <c r="F1646" i="9"/>
  <c r="K1646" i="9" s="1" a="1"/>
  <c r="K1646" i="9" s="1"/>
  <c r="F1618" i="9"/>
  <c r="K1618" i="9" s="1" a="1"/>
  <c r="K1618" i="9" s="1"/>
  <c r="F1604" i="9"/>
  <c r="K1604" i="9" s="1" a="1"/>
  <c r="K1604" i="9" s="1"/>
  <c r="K1576" i="9" a="1"/>
  <c r="K1576" i="9" s="1"/>
  <c r="F1562" i="9"/>
  <c r="K1562" i="9" s="1" a="1"/>
  <c r="K1562" i="9" s="1"/>
  <c r="F1548" i="9"/>
  <c r="K1548" i="9" s="1" a="1"/>
  <c r="K1548" i="9" s="1"/>
  <c r="F1520" i="9"/>
  <c r="K1520" i="9" s="1" a="1"/>
  <c r="K1520" i="9" s="1"/>
  <c r="F1506" i="9"/>
  <c r="K1506" i="9" s="1" a="1"/>
  <c r="K1506" i="9" s="1"/>
  <c r="K1492" i="9" a="1"/>
  <c r="K1492" i="9" s="1"/>
  <c r="F1478" i="9"/>
  <c r="K1478" i="9" s="1" a="1"/>
  <c r="K1478" i="9" s="1"/>
  <c r="K1464" i="9" a="1"/>
  <c r="K1464" i="9" s="1"/>
  <c r="K1450" i="9" a="1"/>
  <c r="K1450" i="9" s="1"/>
  <c r="K1436" i="9" a="1"/>
  <c r="K1436" i="9" s="1"/>
  <c r="K1422" i="9" a="1"/>
  <c r="K1422" i="9" s="1"/>
  <c r="F1394" i="9"/>
  <c r="K1394" i="9" s="1" a="1"/>
  <c r="K1394" i="9" s="1"/>
  <c r="K1380" i="9" a="1"/>
  <c r="K1380" i="9" s="1"/>
  <c r="F1352" i="9"/>
  <c r="K1352" i="9" s="1" a="1"/>
  <c r="K1352" i="9" s="1"/>
  <c r="F1296" i="9"/>
  <c r="K1296" i="9" s="1" a="1"/>
  <c r="K1296" i="9" s="1"/>
  <c r="F1268" i="9"/>
  <c r="K1268" i="9" s="1" a="1"/>
  <c r="K1268" i="9" s="1"/>
  <c r="F1254" i="9"/>
  <c r="K1254" i="9" s="1" a="1"/>
  <c r="K1254" i="9" s="1"/>
  <c r="F1240" i="9"/>
  <c r="K1240" i="9" s="1" a="1"/>
  <c r="K1240" i="9" s="1"/>
  <c r="K1226" i="9" a="1"/>
  <c r="K1226" i="9" s="1"/>
  <c r="K1212" i="9" a="1"/>
  <c r="K1212" i="9" s="1"/>
  <c r="K1198" i="9" a="1"/>
  <c r="K1198" i="9" s="1"/>
  <c r="F1184" i="9"/>
  <c r="K1184" i="9" s="1" a="1"/>
  <c r="K1184" i="9" s="1"/>
  <c r="K1170" i="9" a="1"/>
  <c r="K1170" i="9" s="1"/>
  <c r="K1156" i="9" a="1"/>
  <c r="K1156" i="9" s="1"/>
  <c r="K1100" i="9" a="1"/>
  <c r="K1100" i="9" s="1"/>
  <c r="F1086" i="9"/>
  <c r="K1086" i="9" s="1" a="1"/>
  <c r="K1086" i="9" s="1"/>
  <c r="K1072" i="9" a="1"/>
  <c r="K1072" i="9" s="1"/>
  <c r="K1058" i="9" a="1"/>
  <c r="K1058" i="9" s="1"/>
  <c r="K1030" i="9" a="1"/>
  <c r="K1030" i="9" s="1"/>
  <c r="K1016" i="9" a="1"/>
  <c r="K1016" i="9" s="1"/>
  <c r="F1002" i="9"/>
  <c r="K1002" i="9" s="1" a="1"/>
  <c r="K1002" i="9" s="1"/>
  <c r="F988" i="9"/>
  <c r="K988" i="9" s="1" a="1"/>
  <c r="K988" i="9" s="1"/>
  <c r="K974" i="9" a="1"/>
  <c r="K974" i="9" s="1"/>
  <c r="K946" i="9" a="1"/>
  <c r="K946" i="9" s="1"/>
  <c r="F932" i="9"/>
  <c r="K932" i="9" s="1" a="1"/>
  <c r="K932" i="9" s="1"/>
  <c r="F890" i="9"/>
  <c r="K890" i="9" s="1" a="1"/>
  <c r="K890" i="9" s="1"/>
  <c r="K876" i="9" a="1"/>
  <c r="K876" i="9" s="1"/>
  <c r="F862" i="9"/>
  <c r="K862" i="9" s="1" a="1"/>
  <c r="K862" i="9" s="1"/>
  <c r="K848" i="9" a="1"/>
  <c r="K848" i="9" s="1"/>
  <c r="F834" i="9"/>
  <c r="K834" i="9" s="1" a="1"/>
  <c r="K834" i="9" s="1"/>
  <c r="K806" i="9" a="1"/>
  <c r="K806" i="9" s="1"/>
  <c r="F792" i="9"/>
  <c r="K792" i="9" s="1" a="1"/>
  <c r="K792" i="9" s="1"/>
  <c r="F778" i="9"/>
  <c r="K778" i="9" s="1" a="1"/>
  <c r="K778" i="9" s="1"/>
  <c r="F764" i="9"/>
  <c r="K764" i="9" s="1" a="1"/>
  <c r="K764" i="9" s="1"/>
  <c r="K736" i="9" a="1"/>
  <c r="K736" i="9" s="1"/>
  <c r="F722" i="9"/>
  <c r="K722" i="9" s="1" a="1"/>
  <c r="K722" i="9" s="1"/>
  <c r="K694" i="9" a="1"/>
  <c r="K694" i="9" s="1"/>
  <c r="F680" i="9"/>
  <c r="K680" i="9" s="1" a="1"/>
  <c r="K680" i="9" s="1"/>
  <c r="K666" i="9" a="1"/>
  <c r="K666" i="9" s="1"/>
  <c r="K652" i="9" a="1"/>
  <c r="K652" i="9" s="1"/>
  <c r="F638" i="9"/>
  <c r="K638" i="9" s="1" a="1"/>
  <c r="K638" i="9" s="1"/>
  <c r="F610" i="9"/>
  <c r="K610" i="9" s="1" a="1"/>
  <c r="K610" i="9" s="1"/>
  <c r="F596" i="9"/>
  <c r="K596" i="9" s="1" a="1"/>
  <c r="K596" i="9" s="1"/>
  <c r="F582" i="9"/>
  <c r="K582" i="9" s="1" a="1"/>
  <c r="K582" i="9" s="1"/>
  <c r="K568" i="9" a="1"/>
  <c r="K568" i="9" s="1"/>
  <c r="F554" i="9"/>
  <c r="K554" i="9" s="1" a="1"/>
  <c r="K554" i="9" s="1"/>
  <c r="K540" i="9" a="1"/>
  <c r="K540" i="9" s="1"/>
  <c r="K526" i="9" a="1"/>
  <c r="K526" i="9" s="1"/>
  <c r="F498" i="9"/>
  <c r="K498" i="9" s="1" a="1"/>
  <c r="K498" i="9" s="1"/>
  <c r="K470" i="9" a="1"/>
  <c r="K470" i="9" s="1"/>
  <c r="F456" i="9"/>
  <c r="K456" i="9" s="1" a="1"/>
  <c r="K456" i="9" s="1"/>
  <c r="K428" i="9" a="1"/>
  <c r="K428" i="9" s="1"/>
  <c r="F414" i="9"/>
  <c r="K414" i="9" s="1" a="1"/>
  <c r="K414" i="9" s="1"/>
  <c r="K400" i="9" a="1"/>
  <c r="K400" i="9" s="1"/>
  <c r="K386" i="9" a="1"/>
  <c r="K386" i="9" s="1"/>
  <c r="K372" i="9" a="1"/>
  <c r="K372" i="9" s="1"/>
  <c r="K344" i="9" a="1"/>
  <c r="K344" i="9" s="1"/>
  <c r="F330" i="9"/>
  <c r="K330" i="9" s="1" a="1"/>
  <c r="K330" i="9" s="1"/>
  <c r="K302" i="9" a="1"/>
  <c r="K302" i="9" s="1"/>
  <c r="F288" i="9"/>
  <c r="K288" i="9" s="1" a="1"/>
  <c r="K288" i="9" s="1"/>
  <c r="F260" i="9"/>
  <c r="K260" i="9" s="1" a="1"/>
  <c r="K260" i="9" s="1"/>
  <c r="F246" i="9"/>
  <c r="K246" i="9" s="1" a="1"/>
  <c r="K246" i="9" s="1"/>
  <c r="F232" i="9"/>
  <c r="K232" i="9" s="1" a="1"/>
  <c r="K232" i="9" s="1"/>
  <c r="F190" i="9"/>
  <c r="K190" i="9" s="1" a="1"/>
  <c r="K190" i="9" s="1"/>
  <c r="F162" i="9"/>
  <c r="K162" i="9" s="1" a="1"/>
  <c r="K162" i="9" s="1"/>
  <c r="K148" i="9" a="1"/>
  <c r="K148" i="9" s="1"/>
  <c r="K134" i="9" a="1"/>
  <c r="K134" i="9" s="1"/>
  <c r="F120" i="9"/>
  <c r="K120" i="9" s="1" a="1"/>
  <c r="K120" i="9" s="1"/>
  <c r="F106" i="9"/>
  <c r="K106" i="9" s="1" a="1"/>
  <c r="K106" i="9" s="1"/>
  <c r="F92" i="9"/>
  <c r="K92" i="9" s="1" a="1"/>
  <c r="K92" i="9" s="1"/>
  <c r="K64" i="9" a="1"/>
  <c r="K64" i="9" s="1"/>
  <c r="F50" i="9"/>
  <c r="K50" i="9" s="1" a="1"/>
  <c r="K50" i="9" s="1"/>
  <c r="F36" i="9"/>
  <c r="K36" i="9" s="1" a="1"/>
  <c r="K36" i="9" s="1"/>
  <c r="K22" i="9" a="1"/>
  <c r="K22" i="9" s="1"/>
  <c r="K2740" i="9" a="1"/>
  <c r="K2740" i="9" s="1"/>
  <c r="K2612" i="9" a="1"/>
  <c r="K2612" i="9" s="1"/>
  <c r="K2542" i="9" a="1"/>
  <c r="K2542" i="9" s="1"/>
  <c r="K2306" i="9" a="1"/>
  <c r="K2306" i="9" s="1"/>
  <c r="K2054" i="9" a="1"/>
  <c r="K2054" i="9" s="1"/>
  <c r="K1954" i="9" a="1"/>
  <c r="K1954" i="9" s="1"/>
  <c r="K1534" i="9" a="1"/>
  <c r="K1534" i="9" s="1"/>
  <c r="K1324" i="9" a="1"/>
  <c r="K1324" i="9" s="1"/>
  <c r="K218" i="9" a="1"/>
  <c r="K218" i="9" s="1"/>
  <c r="F2964" i="9"/>
  <c r="K2964" i="9" s="1" a="1"/>
  <c r="K2964" i="9" s="1"/>
  <c r="F2896" i="9"/>
  <c r="K2896" i="9" s="1" a="1"/>
  <c r="K2896" i="9" s="1"/>
  <c r="F2754" i="9"/>
  <c r="K2754" i="9" s="1" a="1"/>
  <c r="K2754" i="9" s="1"/>
  <c r="F2220" i="9"/>
  <c r="K2220" i="9" s="1" a="1"/>
  <c r="K2220" i="9" s="1"/>
  <c r="F1718" i="9"/>
  <c r="K1718" i="9" s="1" a="1"/>
  <c r="K1718" i="9" s="1"/>
  <c r="F1310" i="9"/>
  <c r="K1310" i="9" s="1" a="1"/>
  <c r="K1310" i="9" s="1"/>
  <c r="F948" i="9"/>
  <c r="K948" i="9" s="1" a="1"/>
  <c r="K948" i="9" s="1"/>
  <c r="F920" i="9"/>
  <c r="K920" i="9" s="1" a="1"/>
  <c r="K920" i="9" s="1"/>
  <c r="F640" i="9"/>
  <c r="K640" i="9" s="1" a="1"/>
  <c r="K640" i="9" s="1"/>
  <c r="F486" i="9"/>
  <c r="K486" i="9" s="1" a="1"/>
  <c r="K486" i="9" s="1"/>
  <c r="F358" i="9"/>
  <c r="K358" i="9" s="1" a="1"/>
  <c r="K358" i="9" s="1"/>
  <c r="K1771" i="9" a="1"/>
  <c r="K1771" i="9" s="1"/>
  <c r="K3008" i="9" a="1"/>
  <c r="K3008" i="9" s="1"/>
  <c r="K1114" i="9" a="1"/>
  <c r="K1114" i="9" s="1"/>
  <c r="F2996" i="9"/>
  <c r="K2996" i="9" s="1" a="1"/>
  <c r="K2996" i="9" s="1"/>
  <c r="F2954" i="9"/>
  <c r="K2954" i="9" s="1" a="1"/>
  <c r="K2954" i="9" s="1"/>
  <c r="F2814" i="9"/>
  <c r="K2814" i="9" s="1" a="1"/>
  <c r="K2814" i="9" s="1"/>
  <c r="F2744" i="9"/>
  <c r="K2744" i="9" s="1" a="1"/>
  <c r="K2744" i="9" s="1"/>
  <c r="K2702" i="9" a="1"/>
  <c r="K2702" i="9" s="1"/>
  <c r="K2646" i="9" a="1"/>
  <c r="K2646" i="9" s="1"/>
  <c r="K2534" i="9" a="1"/>
  <c r="K2534" i="9" s="1"/>
  <c r="F2520" i="9"/>
  <c r="K2520" i="9" s="1" a="1"/>
  <c r="K2520" i="9" s="1"/>
  <c r="K2394" i="9" a="1"/>
  <c r="K2394" i="9" s="1"/>
  <c r="K2324" i="9" a="1"/>
  <c r="K2324" i="9" s="1"/>
  <c r="K2226" i="9" a="1"/>
  <c r="K2226" i="9" s="1"/>
  <c r="K2114" i="9" a="1"/>
  <c r="K2114" i="9" s="1"/>
  <c r="K2086" i="9" a="1"/>
  <c r="K2086" i="9" s="1"/>
  <c r="K2044" i="9" a="1"/>
  <c r="K2044" i="9" s="1"/>
  <c r="F2030" i="9"/>
  <c r="K2030" i="9" s="1" a="1"/>
  <c r="K2030" i="9" s="1"/>
  <c r="F1974" i="9"/>
  <c r="K1974" i="9" s="1" a="1"/>
  <c r="K1974" i="9" s="1"/>
  <c r="K1904" i="9" a="1"/>
  <c r="K1904" i="9" s="1"/>
  <c r="K1834" i="9" a="1"/>
  <c r="K1834" i="9" s="1"/>
  <c r="F1736" i="9"/>
  <c r="K1736" i="9" s="1" a="1"/>
  <c r="K1736" i="9" s="1"/>
  <c r="F1708" i="9"/>
  <c r="K1708" i="9" s="1" a="1"/>
  <c r="K1708" i="9" s="1"/>
  <c r="K1596" i="9" a="1"/>
  <c r="K1596" i="9" s="1"/>
  <c r="K1526" i="9" a="1"/>
  <c r="K1526" i="9" s="1"/>
  <c r="F1456" i="9"/>
  <c r="K1456" i="9" s="1" a="1"/>
  <c r="K1456" i="9" s="1"/>
  <c r="F1414" i="9"/>
  <c r="K1414" i="9" s="1" a="1"/>
  <c r="K1414" i="9" s="1"/>
  <c r="K1246" i="9" a="1"/>
  <c r="K1246" i="9" s="1"/>
  <c r="K1218" i="9" a="1"/>
  <c r="K1218" i="9" s="1"/>
  <c r="F1190" i="9"/>
  <c r="K1190" i="9" s="1" a="1"/>
  <c r="K1190" i="9" s="1"/>
  <c r="F1176" i="9"/>
  <c r="K1176" i="9" s="1" a="1"/>
  <c r="K1176" i="9" s="1"/>
  <c r="F1148" i="9"/>
  <c r="K1148" i="9" s="1" a="1"/>
  <c r="K1148" i="9" s="1"/>
  <c r="K1120" i="9" a="1"/>
  <c r="K1120" i="9" s="1"/>
  <c r="F1106" i="9"/>
  <c r="K1106" i="9" s="1" a="1"/>
  <c r="K1106" i="9" s="1"/>
  <c r="F1050" i="9"/>
  <c r="K1050" i="9" s="1" a="1"/>
  <c r="K1050" i="9" s="1"/>
  <c r="F1022" i="9"/>
  <c r="K1022" i="9" s="1" a="1"/>
  <c r="K1022" i="9" s="1"/>
  <c r="F952" i="9"/>
  <c r="K952" i="9" s="1" a="1"/>
  <c r="K952" i="9" s="1"/>
  <c r="K924" i="9" a="1"/>
  <c r="K924" i="9" s="1"/>
  <c r="F840" i="9"/>
  <c r="K840" i="9" s="1" a="1"/>
  <c r="K840" i="9" s="1"/>
  <c r="K812" i="9" a="1"/>
  <c r="K812" i="9" s="1"/>
  <c r="K798" i="9" a="1"/>
  <c r="K798" i="9" s="1"/>
  <c r="K700" i="9" a="1"/>
  <c r="K700" i="9" s="1"/>
  <c r="F686" i="9"/>
  <c r="K686" i="9" s="1" a="1"/>
  <c r="K686" i="9" s="1"/>
  <c r="F658" i="9"/>
  <c r="K658" i="9" s="1" a="1"/>
  <c r="K658" i="9" s="1"/>
  <c r="K644" i="9" a="1"/>
  <c r="K644" i="9" s="1"/>
  <c r="F630" i="9"/>
  <c r="K630" i="9" s="1" a="1"/>
  <c r="K630" i="9" s="1"/>
  <c r="K448" i="9" a="1"/>
  <c r="K448" i="9" s="1"/>
  <c r="K308" i="9" a="1"/>
  <c r="K308" i="9" s="1"/>
  <c r="K280" i="9" a="1"/>
  <c r="K280" i="9" s="1"/>
  <c r="F266" i="9"/>
  <c r="K266" i="9" s="1" a="1"/>
  <c r="K266" i="9" s="1"/>
  <c r="K224" i="9" a="1"/>
  <c r="K224" i="9" s="1"/>
  <c r="K182" i="9" a="1"/>
  <c r="K182" i="9" s="1"/>
  <c r="F168" i="9"/>
  <c r="K168" i="9" s="1" a="1"/>
  <c r="K168" i="9" s="1"/>
  <c r="K2982" i="9" a="1"/>
  <c r="K2982" i="9" s="1"/>
  <c r="K2940" i="9" a="1"/>
  <c r="K2940" i="9" s="1"/>
  <c r="K2842" i="9" a="1"/>
  <c r="K2842" i="9" s="1"/>
  <c r="K2786" i="9" a="1"/>
  <c r="K2786" i="9" s="1"/>
  <c r="K2772" i="9" a="1"/>
  <c r="K2772" i="9" s="1"/>
  <c r="F2660" i="9"/>
  <c r="K2660" i="9" s="1" a="1"/>
  <c r="K2660" i="9" s="1"/>
  <c r="F2632" i="9"/>
  <c r="K2632" i="9" s="1" a="1"/>
  <c r="K2632" i="9" s="1"/>
  <c r="K2590" i="9" a="1"/>
  <c r="K2590" i="9" s="1"/>
  <c r="K2548" i="9" a="1"/>
  <c r="K2548" i="9" s="1"/>
  <c r="K2506" i="9" a="1"/>
  <c r="K2506" i="9" s="1"/>
  <c r="F2492" i="9"/>
  <c r="K2492" i="9" s="1" a="1"/>
  <c r="K2492" i="9" s="1"/>
  <c r="K2478" i="9" a="1"/>
  <c r="K2478" i="9" s="1"/>
  <c r="F2450" i="9"/>
  <c r="K2450" i="9" s="1" a="1"/>
  <c r="K2450" i="9" s="1"/>
  <c r="F2408" i="9"/>
  <c r="K2408" i="9" s="1" a="1"/>
  <c r="K2408" i="9" s="1"/>
  <c r="K2254" i="9" a="1"/>
  <c r="K2254" i="9" s="1"/>
  <c r="K2198" i="9" a="1"/>
  <c r="K2198" i="9" s="1"/>
  <c r="F2184" i="9"/>
  <c r="K2184" i="9" s="1" a="1"/>
  <c r="K2184" i="9" s="1"/>
  <c r="K2170" i="9" a="1"/>
  <c r="K2170" i="9" s="1"/>
  <c r="K2142" i="9" a="1"/>
  <c r="K2142" i="9" s="1"/>
  <c r="F2128" i="9"/>
  <c r="K2128" i="9" s="1" a="1"/>
  <c r="K2128" i="9" s="1"/>
  <c r="K2100" i="9" a="1"/>
  <c r="K2100" i="9" s="1"/>
  <c r="F2058" i="9"/>
  <c r="K2058" i="9" s="1" a="1"/>
  <c r="K2058" i="9" s="1"/>
  <c r="K2016" i="9" a="1"/>
  <c r="K2016" i="9" s="1"/>
  <c r="K1960" i="9" a="1"/>
  <c r="K1960" i="9" s="1"/>
  <c r="K1918" i="9" a="1"/>
  <c r="K1918" i="9" s="1"/>
  <c r="F1848" i="9"/>
  <c r="K1848" i="9" s="1" a="1"/>
  <c r="K1848" i="9" s="1"/>
  <c r="K1820" i="9" a="1"/>
  <c r="K1820" i="9" s="1"/>
  <c r="K1764" i="9" a="1"/>
  <c r="K1764" i="9" s="1"/>
  <c r="K1722" i="9" a="1"/>
  <c r="K1722" i="9" s="1"/>
  <c r="K1694" i="9" a="1"/>
  <c r="K1694" i="9" s="1"/>
  <c r="F1680" i="9"/>
  <c r="K1680" i="9" s="1" a="1"/>
  <c r="K1680" i="9" s="1"/>
  <c r="K1638" i="9" a="1"/>
  <c r="K1638" i="9" s="1"/>
  <c r="F1610" i="9"/>
  <c r="K1610" i="9" s="1" a="1"/>
  <c r="K1610" i="9" s="1"/>
  <c r="K1582" i="9" a="1"/>
  <c r="K1582" i="9" s="1"/>
  <c r="F1568" i="9"/>
  <c r="K1568" i="9" s="1" a="1"/>
  <c r="K1568" i="9" s="1"/>
  <c r="K1540" i="9" a="1"/>
  <c r="K1540" i="9" s="1"/>
  <c r="K1512" i="9" a="1"/>
  <c r="K1512" i="9" s="1"/>
  <c r="K1442" i="9" a="1"/>
  <c r="K1442" i="9" s="1"/>
  <c r="K1372" i="9" a="1"/>
  <c r="K1372" i="9" s="1"/>
  <c r="K1358" i="9" a="1"/>
  <c r="K1358" i="9" s="1"/>
  <c r="K1330" i="9" a="1"/>
  <c r="K1330" i="9" s="1"/>
  <c r="K1302" i="9" a="1"/>
  <c r="K1302" i="9" s="1"/>
  <c r="K1288" i="9" a="1"/>
  <c r="K1288" i="9" s="1"/>
  <c r="K1232" i="9" a="1"/>
  <c r="K1232" i="9" s="1"/>
  <c r="F1134" i="9"/>
  <c r="K1134" i="9" s="1" a="1"/>
  <c r="K1134" i="9" s="1"/>
  <c r="K1092" i="9" a="1"/>
  <c r="K1092" i="9" s="1"/>
  <c r="F994" i="9"/>
  <c r="K994" i="9" s="1" a="1"/>
  <c r="K994" i="9" s="1"/>
  <c r="K966" i="9" a="1"/>
  <c r="K966" i="9" s="1"/>
  <c r="K938" i="9" a="1"/>
  <c r="K938" i="9" s="1"/>
  <c r="K910" i="9" a="1"/>
  <c r="K910" i="9" s="1"/>
  <c r="K854" i="9" a="1"/>
  <c r="K854" i="9" s="1"/>
  <c r="K826" i="9" a="1"/>
  <c r="K826" i="9" s="1"/>
  <c r="K784" i="9" a="1"/>
  <c r="K784" i="9" s="1"/>
  <c r="K728" i="9" a="1"/>
  <c r="K728" i="9" s="1"/>
  <c r="F714" i="9"/>
  <c r="K714" i="9" s="1" a="1"/>
  <c r="K714" i="9" s="1"/>
  <c r="K672" i="9" a="1"/>
  <c r="K672" i="9" s="1"/>
  <c r="K560" i="9" a="1"/>
  <c r="K560" i="9" s="1"/>
  <c r="F532" i="9"/>
  <c r="K532" i="9" s="1" a="1"/>
  <c r="K532" i="9" s="1"/>
  <c r="K504" i="9" a="1"/>
  <c r="K504" i="9" s="1"/>
  <c r="K434" i="9" a="1"/>
  <c r="K434" i="9" s="1"/>
  <c r="F392" i="9"/>
  <c r="K392" i="9" s="1" a="1"/>
  <c r="K392" i="9" s="1"/>
  <c r="K322" i="9" a="1"/>
  <c r="K322" i="9" s="1"/>
  <c r="K210" i="9" a="1"/>
  <c r="K210" i="9" s="1"/>
  <c r="K196" i="9" a="1"/>
  <c r="K196" i="9" s="1"/>
  <c r="F98" i="9"/>
  <c r="K98" i="9" s="1" a="1"/>
  <c r="K98" i="9" s="1"/>
  <c r="K84" i="9" a="1"/>
  <c r="K84" i="9" s="1"/>
  <c r="K70" i="9" a="1"/>
  <c r="K70" i="9" s="1"/>
  <c r="F56" i="9"/>
  <c r="K56" i="9" s="1" a="1"/>
  <c r="K56" i="9" s="1"/>
  <c r="K42" i="9" a="1"/>
  <c r="K42" i="9" s="1"/>
  <c r="K28" i="9" a="1"/>
  <c r="K28" i="9" s="1"/>
  <c r="K2716" i="9" a="1"/>
  <c r="K2716" i="9" s="1"/>
  <c r="K574" i="9" a="1"/>
  <c r="K574" i="9" s="1"/>
  <c r="F2618" i="9"/>
  <c r="K2618" i="9" s="1" a="1"/>
  <c r="K2618" i="9" s="1"/>
  <c r="F2268" i="9"/>
  <c r="K2268" i="9" s="1" a="1"/>
  <c r="K2268" i="9" s="1"/>
  <c r="F1204" i="9"/>
  <c r="K1204" i="9" s="1" a="1"/>
  <c r="K1204" i="9" s="1"/>
  <c r="F882" i="9"/>
  <c r="K882" i="9" s="1" a="1"/>
  <c r="K882" i="9" s="1"/>
  <c r="F546" i="9"/>
  <c r="K546" i="9" s="1" a="1"/>
  <c r="K546" i="9" s="1"/>
  <c r="F406" i="9"/>
  <c r="K406" i="9" s="1" a="1"/>
  <c r="K406" i="9" s="1"/>
  <c r="K2953" i="9" a="1"/>
  <c r="K2953" i="9" s="1"/>
  <c r="K2533" i="9" a="1"/>
  <c r="K2533" i="9" s="1"/>
  <c r="K1119" i="9" a="1"/>
  <c r="K1119" i="9" s="1"/>
  <c r="K125" i="9" a="1"/>
  <c r="K125" i="9" s="1"/>
  <c r="K41" i="9" a="1"/>
  <c r="K41" i="9" s="1"/>
  <c r="K2168" i="9" a="1"/>
  <c r="K2168" i="9" s="1"/>
  <c r="K1750" i="9" a="1"/>
  <c r="K1750" i="9" s="1"/>
  <c r="K1524" i="9" a="1"/>
  <c r="K1524" i="9" s="1"/>
  <c r="K1400" i="9" a="1"/>
  <c r="K1400" i="9" s="1"/>
  <c r="F2714" i="9"/>
  <c r="K2714" i="9" s="1" a="1"/>
  <c r="K2714" i="9" s="1"/>
  <c r="K2672" i="9" a="1"/>
  <c r="K2672" i="9" s="1"/>
  <c r="F2658" i="9"/>
  <c r="K2658" i="9" s="1" a="1"/>
  <c r="K2658" i="9" s="1"/>
  <c r="K2644" i="9" a="1"/>
  <c r="K2644" i="9" s="1"/>
  <c r="K2630" i="9" a="1"/>
  <c r="K2630" i="9" s="1"/>
  <c r="K2560" i="9" a="1"/>
  <c r="K2560" i="9" s="1"/>
  <c r="K2546" i="9" a="1"/>
  <c r="K2546" i="9" s="1"/>
  <c r="K2532" i="9" a="1"/>
  <c r="K2532" i="9" s="1"/>
  <c r="F2504" i="9"/>
  <c r="K2504" i="9" s="1" a="1"/>
  <c r="K2504" i="9" s="1"/>
  <c r="F2490" i="9"/>
  <c r="K2490" i="9" s="1" a="1"/>
  <c r="K2490" i="9" s="1"/>
  <c r="F2476" i="9"/>
  <c r="K2476" i="9" s="1" a="1"/>
  <c r="K2476" i="9" s="1"/>
  <c r="F2448" i="9"/>
  <c r="K2448" i="9" s="1" a="1"/>
  <c r="K2448" i="9" s="1"/>
  <c r="K2434" i="9" a="1"/>
  <c r="K2434" i="9" s="1"/>
  <c r="K2420" i="9" a="1"/>
  <c r="K2420" i="9" s="1"/>
  <c r="K2406" i="9" a="1"/>
  <c r="K2406" i="9" s="1"/>
  <c r="K2378" i="9" a="1"/>
  <c r="K2378" i="9" s="1"/>
  <c r="K2350" i="9" a="1"/>
  <c r="K2350" i="9" s="1"/>
  <c r="K2336" i="9" a="1"/>
  <c r="K2336" i="9" s="1"/>
  <c r="F2308" i="9"/>
  <c r="K2308" i="9" s="1" a="1"/>
  <c r="K2308" i="9" s="1"/>
  <c r="F2266" i="9"/>
  <c r="K2266" i="9" s="1" a="1"/>
  <c r="K2266" i="9" s="1"/>
  <c r="K2252" i="9" a="1"/>
  <c r="K2252" i="9" s="1"/>
  <c r="F2182" i="9"/>
  <c r="K2182" i="9" s="1" a="1"/>
  <c r="K2182" i="9" s="1"/>
  <c r="K2154" i="9" a="1"/>
  <c r="K2154" i="9" s="1"/>
  <c r="F2098" i="9"/>
  <c r="K2098" i="9" s="1" a="1"/>
  <c r="K2098" i="9" s="1"/>
  <c r="K2084" i="9" a="1"/>
  <c r="K2084" i="9" s="1"/>
  <c r="K2070" i="9" a="1"/>
  <c r="K2070" i="9" s="1"/>
  <c r="F2056" i="9"/>
  <c r="K2056" i="9" s="1" a="1"/>
  <c r="K2056" i="9" s="1"/>
  <c r="F2028" i="9"/>
  <c r="K2028" i="9" s="1" a="1"/>
  <c r="K2028" i="9" s="1"/>
  <c r="K2014" i="9" a="1"/>
  <c r="K2014" i="9" s="1"/>
  <c r="F2000" i="9"/>
  <c r="K2000" i="9" s="1" a="1"/>
  <c r="K2000" i="9" s="1"/>
  <c r="K1986" i="9" a="1"/>
  <c r="K1986" i="9" s="1"/>
  <c r="F1972" i="9"/>
  <c r="K1972" i="9" s="1" a="1"/>
  <c r="K1972" i="9" s="1"/>
  <c r="K1958" i="9" a="1"/>
  <c r="K1958" i="9" s="1"/>
  <c r="K1944" i="9" a="1"/>
  <c r="K1944" i="9" s="1"/>
  <c r="F1930" i="9"/>
  <c r="K1930" i="9" s="1" a="1"/>
  <c r="K1930" i="9" s="1"/>
  <c r="F1916" i="9"/>
  <c r="K1916" i="9" s="1" a="1"/>
  <c r="K1916" i="9" s="1"/>
  <c r="F1902" i="9"/>
  <c r="K1902" i="9" s="1" a="1"/>
  <c r="K1902" i="9" s="1"/>
  <c r="K1860" i="9" a="1"/>
  <c r="K1860" i="9" s="1"/>
  <c r="K1846" i="9" a="1"/>
  <c r="K1846" i="9" s="1"/>
  <c r="K1832" i="9" a="1"/>
  <c r="K1832" i="9" s="1"/>
  <c r="K1776" i="9" a="1"/>
  <c r="K1776" i="9" s="1"/>
  <c r="K1762" i="9" a="1"/>
  <c r="K1762" i="9" s="1"/>
  <c r="K1734" i="9" a="1"/>
  <c r="K1734" i="9" s="1"/>
  <c r="F1664" i="9"/>
  <c r="K1664" i="9" s="1" a="1"/>
  <c r="K1664" i="9" s="1"/>
  <c r="K1650" i="9" a="1"/>
  <c r="K1650" i="9" s="1"/>
  <c r="K1636" i="9" a="1"/>
  <c r="K1636" i="9" s="1"/>
  <c r="K1622" i="9" a="1"/>
  <c r="K1622" i="9" s="1"/>
  <c r="F1608" i="9"/>
  <c r="K1608" i="9" s="1" a="1"/>
  <c r="K1608" i="9" s="1"/>
  <c r="K1594" i="9" a="1"/>
  <c r="K1594" i="9" s="1"/>
  <c r="F1580" i="9"/>
  <c r="K1580" i="9" s="1" a="1"/>
  <c r="K1580" i="9" s="1"/>
  <c r="K1552" i="9" a="1"/>
  <c r="K1552" i="9" s="1"/>
  <c r="F1538" i="9"/>
  <c r="K1538" i="9" s="1" a="1"/>
  <c r="K1538" i="9" s="1"/>
  <c r="K1510" i="9" a="1"/>
  <c r="K1510" i="9" s="1"/>
  <c r="K1496" i="9" a="1"/>
  <c r="K1496" i="9" s="1"/>
  <c r="F1482" i="9"/>
  <c r="K1482" i="9" s="1" a="1"/>
  <c r="K1482" i="9" s="1"/>
  <c r="K1468" i="9" a="1"/>
  <c r="K1468" i="9" s="1"/>
  <c r="K1440" i="9" a="1"/>
  <c r="K1440" i="9" s="1"/>
  <c r="F1426" i="9"/>
  <c r="K1426" i="9" s="1" a="1"/>
  <c r="K1426" i="9" s="1"/>
  <c r="F1398" i="9"/>
  <c r="K1398" i="9" s="1" a="1"/>
  <c r="K1398" i="9" s="1"/>
  <c r="K1384" i="9" a="1"/>
  <c r="K1384" i="9" s="1"/>
  <c r="F1370" i="9"/>
  <c r="K1370" i="9" s="1" a="1"/>
  <c r="K1370" i="9" s="1"/>
  <c r="F1356" i="9"/>
  <c r="K1356" i="9" s="1" a="1"/>
  <c r="K1356" i="9" s="1"/>
  <c r="F1342" i="9"/>
  <c r="K1342" i="9" s="1" a="1"/>
  <c r="K1342" i="9" s="1"/>
  <c r="K1328" i="9" a="1"/>
  <c r="K1328" i="9" s="1"/>
  <c r="F1314" i="9"/>
  <c r="K1314" i="9" s="1" a="1"/>
  <c r="K1314" i="9" s="1"/>
  <c r="K1300" i="9" a="1"/>
  <c r="K1300" i="9" s="1"/>
  <c r="F1272" i="9"/>
  <c r="K1272" i="9" s="1" a="1"/>
  <c r="K1272" i="9" s="1"/>
  <c r="K1258" i="9" a="1"/>
  <c r="K1258" i="9" s="1"/>
  <c r="F1230" i="9"/>
  <c r="K1230" i="9" s="1" a="1"/>
  <c r="K1230" i="9" s="1"/>
  <c r="K1216" i="9" a="1"/>
  <c r="K1216" i="9" s="1"/>
  <c r="F1174" i="9"/>
  <c r="K1174" i="9" s="1" a="1"/>
  <c r="K1174" i="9" s="1"/>
  <c r="K1146" i="9" a="1"/>
  <c r="K1146" i="9" s="1"/>
  <c r="K1132" i="9" a="1"/>
  <c r="K1132" i="9" s="1"/>
  <c r="K1118" i="9" a="1"/>
  <c r="K1118" i="9" s="1"/>
  <c r="F1104" i="9"/>
  <c r="K1104" i="9" s="1" a="1"/>
  <c r="K1104" i="9" s="1"/>
  <c r="K1076" i="9" a="1"/>
  <c r="K1076" i="9" s="1"/>
  <c r="K1062" i="9" a="1"/>
  <c r="K1062" i="9" s="1"/>
  <c r="K1048" i="9" a="1"/>
  <c r="K1048" i="9" s="1"/>
  <c r="F1034" i="9"/>
  <c r="K1034" i="9" s="1" a="1"/>
  <c r="K1034" i="9" s="1"/>
  <c r="K1020" i="9" a="1"/>
  <c r="K1020" i="9" s="1"/>
  <c r="K992" i="9" a="1"/>
  <c r="K992" i="9" s="1"/>
  <c r="K894" i="9" a="1"/>
  <c r="K894" i="9" s="1"/>
  <c r="K866" i="9" a="1"/>
  <c r="K866" i="9" s="1"/>
  <c r="F838" i="9"/>
  <c r="K838" i="9" s="1" a="1"/>
  <c r="K838" i="9" s="1"/>
  <c r="K824" i="9" a="1"/>
  <c r="K824" i="9" s="1"/>
  <c r="K810" i="9" a="1"/>
  <c r="K810" i="9" s="1"/>
  <c r="K768" i="9" a="1"/>
  <c r="K768" i="9" s="1"/>
  <c r="F754" i="9"/>
  <c r="K754" i="9" s="1" a="1"/>
  <c r="K754" i="9" s="1"/>
  <c r="K740" i="9" a="1"/>
  <c r="K740" i="9" s="1"/>
  <c r="F726" i="9"/>
  <c r="K726" i="9" s="1" a="1"/>
  <c r="K726" i="9" s="1"/>
  <c r="F698" i="9"/>
  <c r="K698" i="9" s="1" a="1"/>
  <c r="K698" i="9" s="1"/>
  <c r="K684" i="9" a="1"/>
  <c r="K684" i="9" s="1"/>
  <c r="F656" i="9"/>
  <c r="K656" i="9" s="1" a="1"/>
  <c r="K656" i="9" s="1"/>
  <c r="K642" i="9" a="1"/>
  <c r="K642" i="9" s="1"/>
  <c r="K628" i="9" a="1"/>
  <c r="K628" i="9" s="1"/>
  <c r="K614" i="9" a="1"/>
  <c r="K614" i="9" s="1"/>
  <c r="K600" i="9" a="1"/>
  <c r="K600" i="9" s="1"/>
  <c r="F572" i="9"/>
  <c r="K572" i="9" s="1" a="1"/>
  <c r="K572" i="9" s="1"/>
  <c r="F558" i="9"/>
  <c r="K558" i="9" s="1" a="1"/>
  <c r="K558" i="9" s="1"/>
  <c r="K530" i="9" a="1"/>
  <c r="K530" i="9" s="1"/>
  <c r="K516" i="9" a="1"/>
  <c r="K516" i="9" s="1"/>
  <c r="K502" i="9" a="1"/>
  <c r="K502" i="9" s="1"/>
  <c r="K488" i="9" a="1"/>
  <c r="K488" i="9" s="1"/>
  <c r="K474" i="9" a="1"/>
  <c r="K474" i="9" s="1"/>
  <c r="K460" i="9" a="1"/>
  <c r="K460" i="9" s="1"/>
  <c r="K446" i="9" a="1"/>
  <c r="K446" i="9" s="1"/>
  <c r="F432" i="9"/>
  <c r="K432" i="9" s="1" a="1"/>
  <c r="K432" i="9" s="1"/>
  <c r="F418" i="9"/>
  <c r="K418" i="9" s="1" a="1"/>
  <c r="K418" i="9" s="1"/>
  <c r="F390" i="9"/>
  <c r="K390" i="9" s="1" a="1"/>
  <c r="K390" i="9" s="1"/>
  <c r="F348" i="9"/>
  <c r="K348" i="9" s="1" a="1"/>
  <c r="K348" i="9" s="1"/>
  <c r="K334" i="9" a="1"/>
  <c r="K334" i="9" s="1"/>
  <c r="K320" i="9" a="1"/>
  <c r="K320" i="9" s="1"/>
  <c r="F306" i="9"/>
  <c r="K306" i="9" s="1" a="1"/>
  <c r="K306" i="9" s="1"/>
  <c r="K292" i="9" a="1"/>
  <c r="K292" i="9" s="1"/>
  <c r="K278" i="9" a="1"/>
  <c r="K278" i="9" s="1"/>
  <c r="F264" i="9"/>
  <c r="K264" i="9" s="1" a="1"/>
  <c r="K264" i="9" s="1"/>
  <c r="F222" i="9"/>
  <c r="K222" i="9" s="1" a="1"/>
  <c r="K222" i="9" s="1"/>
  <c r="F208" i="9"/>
  <c r="K208" i="9" s="1" a="1"/>
  <c r="K208" i="9" s="1"/>
  <c r="K194" i="9" a="1"/>
  <c r="K194" i="9" s="1"/>
  <c r="F138" i="9"/>
  <c r="K138" i="9" s="1" a="1"/>
  <c r="K138" i="9" s="1"/>
  <c r="F110" i="9"/>
  <c r="K110" i="9" s="1" a="1"/>
  <c r="K110" i="9" s="1"/>
  <c r="F82" i="9"/>
  <c r="K82" i="9" s="1" a="1"/>
  <c r="K82" i="9" s="1"/>
  <c r="F68" i="9"/>
  <c r="K68" i="9" s="1" a="1"/>
  <c r="K68" i="9" s="1"/>
  <c r="F54" i="9"/>
  <c r="K54" i="9" s="1" a="1"/>
  <c r="K54" i="9" s="1"/>
  <c r="K26" i="9" a="1"/>
  <c r="K26" i="9" s="1"/>
  <c r="K2674" i="9" a="1"/>
  <c r="K2674" i="9" s="1"/>
  <c r="K1876" i="9" a="1"/>
  <c r="K1876" i="9" s="1"/>
  <c r="K1652" i="9" a="1"/>
  <c r="K1652" i="9" s="1"/>
  <c r="K362" i="9" a="1"/>
  <c r="K362" i="9" s="1"/>
  <c r="F2926" i="9"/>
  <c r="K2926" i="9" s="1" a="1"/>
  <c r="K2926" i="9" s="1"/>
  <c r="F2072" i="9"/>
  <c r="K2072" i="9" s="1" a="1"/>
  <c r="K2072" i="9" s="1"/>
  <c r="F1470" i="9"/>
  <c r="K1470" i="9" s="1" a="1"/>
  <c r="K1470" i="9" s="1"/>
  <c r="F1316" i="9"/>
  <c r="K1316" i="9" s="1" a="1"/>
  <c r="K1316" i="9" s="1"/>
  <c r="F980" i="9"/>
  <c r="K980" i="9" s="1" a="1"/>
  <c r="K980" i="9" s="1"/>
  <c r="F950" i="9"/>
  <c r="K950" i="9" s="1" a="1"/>
  <c r="K950" i="9" s="1"/>
  <c r="F742" i="9"/>
  <c r="K742" i="9" s="1" a="1"/>
  <c r="K742" i="9" s="1"/>
  <c r="F602" i="9"/>
  <c r="K602" i="9" s="1" a="1"/>
  <c r="K602" i="9" s="1"/>
  <c r="F490" i="9"/>
  <c r="K490" i="9" s="1" a="1"/>
  <c r="K490" i="9" s="1"/>
  <c r="F404" i="9"/>
  <c r="K404" i="9" s="1" a="1"/>
  <c r="K404" i="9" s="1"/>
  <c r="F350" i="9"/>
  <c r="K350" i="9" s="1" a="1"/>
  <c r="K350" i="9" s="1"/>
  <c r="F236" i="9"/>
  <c r="K236" i="9" s="1" a="1"/>
  <c r="K236" i="9" s="1"/>
  <c r="F126" i="9"/>
  <c r="K126" i="9" s="1" a="1"/>
  <c r="K126" i="9" s="1"/>
  <c r="K2993" i="9" a="1"/>
  <c r="K2993" i="9" s="1"/>
  <c r="F2979" i="9"/>
  <c r="K2979" i="9" s="1" a="1"/>
  <c r="K2979" i="9" s="1"/>
  <c r="K2965" i="9" a="1"/>
  <c r="K2965" i="9" s="1"/>
  <c r="K2951" i="9" a="1"/>
  <c r="K2951" i="9" s="1"/>
  <c r="K2881" i="9" a="1"/>
  <c r="K2881" i="9" s="1"/>
  <c r="K2853" i="9" a="1"/>
  <c r="K2853" i="9" s="1"/>
  <c r="F2839" i="9"/>
  <c r="K2839" i="9" s="1" a="1"/>
  <c r="K2839" i="9" s="1"/>
  <c r="K2825" i="9" a="1"/>
  <c r="K2825" i="9" s="1"/>
  <c r="F2783" i="9"/>
  <c r="K2783" i="9" s="1" a="1"/>
  <c r="K2783" i="9" s="1"/>
  <c r="K2741" i="9" a="1"/>
  <c r="K2741" i="9" s="1"/>
  <c r="K2727" i="9" a="1"/>
  <c r="K2727" i="9" s="1"/>
  <c r="K2671" i="9" a="1"/>
  <c r="K2671" i="9" s="1"/>
  <c r="K2657" i="9" a="1"/>
  <c r="K2657" i="9" s="1"/>
  <c r="K2643" i="9" a="1"/>
  <c r="K2643" i="9" s="1"/>
  <c r="F2615" i="9"/>
  <c r="K2615" i="9" s="1" a="1"/>
  <c r="K2615" i="9" s="1"/>
  <c r="F2601" i="9"/>
  <c r="K2601" i="9" s="1" a="1"/>
  <c r="K2601" i="9" s="1"/>
  <c r="K2545" i="9" a="1"/>
  <c r="K2545" i="9" s="1"/>
  <c r="K2489" i="9" a="1"/>
  <c r="K2489" i="9" s="1"/>
  <c r="K2447" i="9" a="1"/>
  <c r="K2447" i="9" s="1"/>
  <c r="K2433" i="9" a="1"/>
  <c r="K2433" i="9" s="1"/>
  <c r="F2419" i="9"/>
  <c r="K2419" i="9" s="1" a="1"/>
  <c r="K2419" i="9" s="1"/>
  <c r="K2405" i="9" a="1"/>
  <c r="K2405" i="9" s="1"/>
  <c r="F2377" i="9"/>
  <c r="K2377" i="9" s="1" a="1"/>
  <c r="K2377" i="9" s="1"/>
  <c r="F2349" i="9"/>
  <c r="K2349" i="9" s="1" a="1"/>
  <c r="K2349" i="9" s="1"/>
  <c r="F2335" i="9"/>
  <c r="K2335" i="9" s="1" a="1"/>
  <c r="K2335" i="9" s="1"/>
  <c r="K2321" i="9" a="1"/>
  <c r="K2321" i="9" s="1"/>
  <c r="K2293" i="9" a="1"/>
  <c r="K2293" i="9" s="1"/>
  <c r="F2279" i="9"/>
  <c r="K2279" i="9" s="1" a="1"/>
  <c r="K2279" i="9" s="1"/>
  <c r="F2265" i="9"/>
  <c r="K2265" i="9" s="1" a="1"/>
  <c r="K2265" i="9" s="1"/>
  <c r="F2251" i="9"/>
  <c r="K2251" i="9" s="1" a="1"/>
  <c r="K2251" i="9" s="1"/>
  <c r="K2237" i="9" a="1"/>
  <c r="K2237" i="9" s="1"/>
  <c r="K2195" i="9" a="1"/>
  <c r="K2195" i="9" s="1"/>
  <c r="K2181" i="9" a="1"/>
  <c r="K2181" i="9" s="1"/>
  <c r="K2125" i="9" a="1"/>
  <c r="K2125" i="9" s="1"/>
  <c r="F2111" i="9"/>
  <c r="K2111" i="9" s="1" a="1"/>
  <c r="K2111" i="9" s="1"/>
  <c r="K2097" i="9" a="1"/>
  <c r="K2097" i="9" s="1"/>
  <c r="K2027" i="9" a="1"/>
  <c r="K2027" i="9" s="1"/>
  <c r="K2013" i="9" a="1"/>
  <c r="K2013" i="9" s="1"/>
  <c r="F1999" i="9"/>
  <c r="K1999" i="9" s="1" a="1"/>
  <c r="K1999" i="9" s="1"/>
  <c r="K1971" i="9" a="1"/>
  <c r="K1971" i="9" s="1"/>
  <c r="K1943" i="9" a="1"/>
  <c r="K1943" i="9" s="1"/>
  <c r="K1929" i="9" a="1"/>
  <c r="K1929" i="9" s="1"/>
  <c r="K1915" i="9" a="1"/>
  <c r="K1915" i="9" s="1"/>
  <c r="K1901" i="9" a="1"/>
  <c r="K1901" i="9" s="1"/>
  <c r="K1845" i="9" a="1"/>
  <c r="K1845" i="9" s="1"/>
  <c r="K1831" i="9" a="1"/>
  <c r="K1831" i="9" s="1"/>
  <c r="K1789" i="9" a="1"/>
  <c r="K1789" i="9" s="1"/>
  <c r="F1775" i="9"/>
  <c r="K1775" i="9" s="1" a="1"/>
  <c r="K1775" i="9" s="1"/>
  <c r="K1733" i="9" a="1"/>
  <c r="K1733" i="9" s="1"/>
  <c r="K1719" i="9" a="1"/>
  <c r="K1719" i="9" s="1"/>
  <c r="F1649" i="9"/>
  <c r="K1649" i="9" s="1" a="1"/>
  <c r="K1649" i="9" s="1"/>
  <c r="K1635" i="9" a="1"/>
  <c r="K1635" i="9" s="1"/>
  <c r="K1621" i="9" a="1"/>
  <c r="K1621" i="9" s="1"/>
  <c r="K1607" i="9" a="1"/>
  <c r="K1607" i="9" s="1"/>
  <c r="K1593" i="9" a="1"/>
  <c r="K1593" i="9" s="1"/>
  <c r="K1579" i="9" a="1"/>
  <c r="K1579" i="9" s="1"/>
  <c r="K1551" i="9" a="1"/>
  <c r="K1551" i="9" s="1"/>
  <c r="K1495" i="9" a="1"/>
  <c r="K1495" i="9" s="1"/>
  <c r="K1467" i="9" a="1"/>
  <c r="K1467" i="9" s="1"/>
  <c r="F1439" i="9"/>
  <c r="K1439" i="9" s="1" a="1"/>
  <c r="K1439" i="9" s="1"/>
  <c r="F1425" i="9"/>
  <c r="K1425" i="9" s="1" a="1"/>
  <c r="K1425" i="9" s="1"/>
  <c r="K1397" i="9" a="1"/>
  <c r="K1397" i="9" s="1"/>
  <c r="K1383" i="9" a="1"/>
  <c r="K1383" i="9" s="1"/>
  <c r="F1369" i="9"/>
  <c r="K1369" i="9" s="1" a="1"/>
  <c r="K1369" i="9" s="1"/>
  <c r="K1341" i="9" a="1"/>
  <c r="K1341" i="9" s="1"/>
  <c r="F1327" i="9"/>
  <c r="K1327" i="9" s="1" a="1"/>
  <c r="K1327" i="9" s="1"/>
  <c r="K1313" i="9" a="1"/>
  <c r="K1313" i="9" s="1"/>
  <c r="K1299" i="9" a="1"/>
  <c r="K1299" i="9" s="1"/>
  <c r="K1285" i="9" a="1"/>
  <c r="K1285" i="9" s="1"/>
  <c r="K1257" i="9" a="1"/>
  <c r="K1257" i="9" s="1"/>
  <c r="F1243" i="9"/>
  <c r="K1243" i="9" s="1" a="1"/>
  <c r="K1243" i="9" s="1"/>
  <c r="F1215" i="9"/>
  <c r="K1215" i="9" s="1" a="1"/>
  <c r="K1215" i="9" s="1"/>
  <c r="K1201" i="9" a="1"/>
  <c r="K1201" i="9" s="1"/>
  <c r="F1173" i="9"/>
  <c r="K1173" i="9" s="1" a="1"/>
  <c r="K1173" i="9" s="1"/>
  <c r="K1159" i="9" a="1"/>
  <c r="K1159" i="9" s="1"/>
  <c r="K1145" i="9" a="1"/>
  <c r="K1145" i="9" s="1"/>
  <c r="K1103" i="9" a="1"/>
  <c r="K1103" i="9" s="1"/>
  <c r="K1089" i="9" a="1"/>
  <c r="K1089" i="9" s="1"/>
  <c r="K1075" i="9" a="1"/>
  <c r="K1075" i="9" s="1"/>
  <c r="K1033" i="9" a="1"/>
  <c r="K1033" i="9" s="1"/>
  <c r="K1019" i="9" a="1"/>
  <c r="K1019" i="9" s="1"/>
  <c r="K1005" i="9" a="1"/>
  <c r="K1005" i="9" s="1"/>
  <c r="K991" i="9" a="1"/>
  <c r="K991" i="9" s="1"/>
  <c r="K949" i="9" a="1"/>
  <c r="K949" i="9" s="1"/>
  <c r="F921" i="9"/>
  <c r="K921" i="9" s="1" a="1"/>
  <c r="K921" i="9" s="1"/>
  <c r="K907" i="9" a="1"/>
  <c r="K907" i="9" s="1"/>
  <c r="F879" i="9"/>
  <c r="K879" i="9" s="1" a="1"/>
  <c r="K879" i="9" s="1"/>
  <c r="F865" i="9"/>
  <c r="K865" i="9" s="1" a="1"/>
  <c r="K865" i="9" s="1"/>
  <c r="K851" i="9" a="1"/>
  <c r="K851" i="9" s="1"/>
  <c r="F837" i="9"/>
  <c r="K837" i="9" s="1" a="1"/>
  <c r="K837" i="9" s="1"/>
  <c r="K823" i="9" a="1"/>
  <c r="K823" i="9" s="1"/>
  <c r="K809" i="9" a="1"/>
  <c r="K809" i="9" s="1"/>
  <c r="K781" i="9" a="1"/>
  <c r="K781" i="9" s="1"/>
  <c r="K767" i="9" a="1"/>
  <c r="K767" i="9" s="1"/>
  <c r="K753" i="9" a="1"/>
  <c r="K753" i="9" s="1"/>
  <c r="F739" i="9"/>
  <c r="K739" i="9" s="1" a="1"/>
  <c r="K739" i="9" s="1"/>
  <c r="K725" i="9" a="1"/>
  <c r="K725" i="9" s="1"/>
  <c r="K711" i="9" a="1"/>
  <c r="K711" i="9" s="1"/>
  <c r="K683" i="9" a="1"/>
  <c r="K683" i="9" s="1"/>
  <c r="K641" i="9" a="1"/>
  <c r="K641" i="9" s="1"/>
  <c r="K627" i="9" a="1"/>
  <c r="K627" i="9" s="1"/>
  <c r="F613" i="9"/>
  <c r="K613" i="9" s="1" a="1"/>
  <c r="K613" i="9" s="1"/>
  <c r="K599" i="9" a="1"/>
  <c r="K599" i="9" s="1"/>
  <c r="F585" i="9"/>
  <c r="K585" i="9" s="1" a="1"/>
  <c r="K585" i="9" s="1"/>
  <c r="K557" i="9" a="1"/>
  <c r="K557" i="9" s="1"/>
  <c r="F529" i="9"/>
  <c r="K529" i="9" s="1" a="1"/>
  <c r="K529" i="9" s="1"/>
  <c r="K501" i="9" a="1"/>
  <c r="K501" i="9" s="1"/>
  <c r="K487" i="9" a="1"/>
  <c r="K487" i="9" s="1"/>
  <c r="F473" i="9"/>
  <c r="K473" i="9" s="1" a="1"/>
  <c r="K473" i="9" s="1"/>
  <c r="F459" i="9"/>
  <c r="K459" i="9" s="1" a="1"/>
  <c r="K459" i="9" s="1"/>
  <c r="K445" i="9" a="1"/>
  <c r="K445" i="9" s="1"/>
  <c r="F431" i="9"/>
  <c r="K431" i="9" s="1" a="1"/>
  <c r="K431" i="9" s="1"/>
  <c r="F403" i="9"/>
  <c r="K403" i="9" s="1" a="1"/>
  <c r="K403" i="9" s="1"/>
  <c r="F389" i="9"/>
  <c r="K389" i="9" s="1" a="1"/>
  <c r="K389" i="9" s="1"/>
  <c r="K375" i="9" a="1"/>
  <c r="K375" i="9" s="1"/>
  <c r="K361" i="9" a="1"/>
  <c r="K361" i="9" s="1"/>
  <c r="F347" i="9"/>
  <c r="K347" i="9" s="1" a="1"/>
  <c r="K347" i="9" s="1"/>
  <c r="K333" i="9" a="1"/>
  <c r="K333" i="9" s="1"/>
  <c r="F319" i="9"/>
  <c r="K319" i="9" s="1" a="1"/>
  <c r="K319" i="9" s="1"/>
  <c r="F305" i="9"/>
  <c r="K305" i="9" s="1" a="1"/>
  <c r="K305" i="9" s="1"/>
  <c r="F291" i="9"/>
  <c r="K291" i="9" s="1" a="1"/>
  <c r="K291" i="9" s="1"/>
  <c r="K277" i="9" a="1"/>
  <c r="K277" i="9" s="1"/>
  <c r="F249" i="9"/>
  <c r="K249" i="9" s="1" a="1"/>
  <c r="K249" i="9" s="1"/>
  <c r="K235" i="9" a="1"/>
  <c r="K235" i="9" s="1"/>
  <c r="F221" i="9"/>
  <c r="K221" i="9" s="1" a="1"/>
  <c r="K221" i="9" s="1"/>
  <c r="K207" i="9" a="1"/>
  <c r="K207" i="9" s="1"/>
  <c r="K193" i="9" a="1"/>
  <c r="K193" i="9" s="1"/>
  <c r="F179" i="9"/>
  <c r="K179" i="9" s="1" a="1"/>
  <c r="K179" i="9" s="1"/>
  <c r="F165" i="9"/>
  <c r="K165" i="9" s="1" a="1"/>
  <c r="K165" i="9" s="1"/>
  <c r="K151" i="9" a="1"/>
  <c r="K151" i="9" s="1"/>
  <c r="F137" i="9"/>
  <c r="K137" i="9" s="1" a="1"/>
  <c r="K137" i="9" s="1"/>
  <c r="K109" i="9" a="1"/>
  <c r="K109" i="9" s="1"/>
  <c r="K95" i="9" a="1"/>
  <c r="K95" i="9" s="1"/>
  <c r="K81" i="9" a="1"/>
  <c r="K81" i="9" s="1"/>
  <c r="K67" i="9" a="1"/>
  <c r="K67" i="9" s="1"/>
  <c r="F53" i="9"/>
  <c r="K53" i="9" s="1" a="1"/>
  <c r="K53" i="9" s="1"/>
  <c r="K39" i="9" a="1"/>
  <c r="K39" i="9" s="1"/>
  <c r="F25" i="9"/>
  <c r="K25" i="9" s="1" a="1"/>
  <c r="K25" i="9" s="1"/>
  <c r="K2310" i="9" a="1"/>
  <c r="K2310" i="9" s="1"/>
  <c r="K1792" i="9" a="1"/>
  <c r="K1792" i="9" s="1"/>
  <c r="K1706" i="9" a="1"/>
  <c r="K1706" i="9" s="1"/>
  <c r="K796" i="9" a="1"/>
  <c r="K796" i="9" s="1"/>
  <c r="K670" i="9" a="1"/>
  <c r="K670" i="9" s="1"/>
  <c r="F3005" i="9"/>
  <c r="K3005" i="9" s="1" a="1"/>
  <c r="K3005" i="9" s="1"/>
  <c r="F2991" i="9"/>
  <c r="K2991" i="9" s="1" a="1"/>
  <c r="K2991" i="9" s="1"/>
  <c r="F2977" i="9"/>
  <c r="K2977" i="9" s="1" a="1"/>
  <c r="K2977" i="9" s="1"/>
  <c r="F2949" i="9"/>
  <c r="K2949" i="9" s="1" a="1"/>
  <c r="K2949" i="9" s="1"/>
  <c r="F2935" i="9"/>
  <c r="K2935" i="9" s="1" a="1"/>
  <c r="K2935" i="9" s="1"/>
  <c r="F2893" i="9"/>
  <c r="K2893" i="9" s="1" a="1"/>
  <c r="K2893" i="9" s="1"/>
  <c r="F2837" i="9"/>
  <c r="K2837" i="9" s="1" a="1"/>
  <c r="K2837" i="9" s="1"/>
  <c r="F2795" i="9"/>
  <c r="K2795" i="9" s="1" a="1"/>
  <c r="K2795" i="9" s="1"/>
  <c r="F2753" i="9"/>
  <c r="K2753" i="9" s="1" a="1"/>
  <c r="K2753" i="9" s="1"/>
  <c r="F2725" i="9"/>
  <c r="K2725" i="9" s="1" a="1"/>
  <c r="K2725" i="9" s="1"/>
  <c r="F2711" i="9"/>
  <c r="K2711" i="9" s="1" a="1"/>
  <c r="K2711" i="9" s="1"/>
  <c r="F2697" i="9"/>
  <c r="K2697" i="9" s="1" a="1"/>
  <c r="K2697" i="9" s="1"/>
  <c r="F2669" i="9"/>
  <c r="K2669" i="9" s="1" a="1"/>
  <c r="K2669" i="9" s="1"/>
  <c r="F2641" i="9"/>
  <c r="K2641" i="9" s="1" a="1"/>
  <c r="K2641" i="9" s="1"/>
  <c r="F2627" i="9"/>
  <c r="K2627" i="9" s="1" a="1"/>
  <c r="K2627" i="9" s="1"/>
  <c r="F2599" i="9"/>
  <c r="K2599" i="9" s="1" a="1"/>
  <c r="K2599" i="9" s="1"/>
  <c r="F2585" i="9"/>
  <c r="K2585" i="9" s="1" a="1"/>
  <c r="K2585" i="9" s="1"/>
  <c r="F2571" i="9"/>
  <c r="K2571" i="9" s="1" a="1"/>
  <c r="K2571" i="9" s="1"/>
  <c r="F2557" i="9"/>
  <c r="K2557" i="9" s="1" a="1"/>
  <c r="K2557" i="9" s="1"/>
  <c r="K2529" i="9" a="1"/>
  <c r="K2529" i="9" s="1"/>
  <c r="K2487" i="9" a="1"/>
  <c r="K2487" i="9" s="1"/>
  <c r="K2459" i="9" a="1"/>
  <c r="K2459" i="9" s="1"/>
  <c r="K2445" i="9" a="1"/>
  <c r="K2445" i="9" s="1"/>
  <c r="K2347" i="9" a="1"/>
  <c r="K2347" i="9" s="1"/>
  <c r="K2333" i="9" a="1"/>
  <c r="K2333" i="9" s="1"/>
  <c r="F2291" i="9"/>
  <c r="K2291" i="9" s="1" a="1"/>
  <c r="K2291" i="9" s="1"/>
  <c r="K2249" i="9" a="1"/>
  <c r="K2249" i="9" s="1"/>
  <c r="K2235" i="9" a="1"/>
  <c r="K2235" i="9" s="1"/>
  <c r="K2207" i="9" a="1"/>
  <c r="K2207" i="9" s="1"/>
  <c r="F2193" i="9"/>
  <c r="K2193" i="9" s="1" a="1"/>
  <c r="K2193" i="9" s="1"/>
  <c r="K2151" i="9" a="1"/>
  <c r="K2151" i="9" s="1"/>
  <c r="K2123" i="9" a="1"/>
  <c r="K2123" i="9" s="1"/>
  <c r="K2095" i="9" a="1"/>
  <c r="K2095" i="9" s="1"/>
  <c r="F2067" i="9"/>
  <c r="K2067" i="9" s="1" a="1"/>
  <c r="K2067" i="9" s="1"/>
  <c r="K2053" i="9" a="1"/>
  <c r="K2053" i="9" s="1"/>
  <c r="F2039" i="9"/>
  <c r="K2039" i="9" s="1" a="1"/>
  <c r="K2039" i="9" s="1"/>
  <c r="K1983" i="9" a="1"/>
  <c r="K1983" i="9" s="1"/>
  <c r="K1969" i="9" a="1"/>
  <c r="K1969" i="9" s="1"/>
  <c r="F1955" i="9"/>
  <c r="K1955" i="9" s="1" a="1"/>
  <c r="K1955" i="9" s="1"/>
  <c r="K1913" i="9" a="1"/>
  <c r="K1913" i="9" s="1"/>
  <c r="F1899" i="9"/>
  <c r="K1899" i="9" s="1" a="1"/>
  <c r="K1899" i="9" s="1"/>
  <c r="K1885" i="9" a="1"/>
  <c r="K1885" i="9" s="1"/>
  <c r="K1871" i="9" a="1"/>
  <c r="K1871" i="9" s="1"/>
  <c r="K1857" i="9" a="1"/>
  <c r="K1857" i="9" s="1"/>
  <c r="K1843" i="9" a="1"/>
  <c r="K1843" i="9" s="1"/>
  <c r="K1815" i="9" a="1"/>
  <c r="K1815" i="9" s="1"/>
  <c r="F1801" i="9"/>
  <c r="K1801" i="9" s="1" a="1"/>
  <c r="K1801" i="9" s="1"/>
  <c r="K1787" i="9" a="1"/>
  <c r="K1787" i="9" s="1"/>
  <c r="K1745" i="9" a="1"/>
  <c r="K1745" i="9" s="1"/>
  <c r="F1717" i="9"/>
  <c r="K1717" i="9" s="1" a="1"/>
  <c r="K1717" i="9" s="1"/>
  <c r="K1703" i="9" a="1"/>
  <c r="K1703" i="9" s="1"/>
  <c r="K1661" i="9" a="1"/>
  <c r="K1661" i="9" s="1"/>
  <c r="K1647" i="9" a="1"/>
  <c r="K1647" i="9" s="1"/>
  <c r="F1633" i="9"/>
  <c r="K1633" i="9" s="1" a="1"/>
  <c r="K1633" i="9" s="1"/>
  <c r="K1563" i="9" a="1"/>
  <c r="K1563" i="9" s="1"/>
  <c r="K1549" i="9" a="1"/>
  <c r="K1549" i="9" s="1"/>
  <c r="K1521" i="9" a="1"/>
  <c r="K1521" i="9" s="1"/>
  <c r="K1493" i="9" a="1"/>
  <c r="K1493" i="9" s="1"/>
  <c r="K1451" i="9" a="1"/>
  <c r="K1451" i="9" s="1"/>
  <c r="F1437" i="9"/>
  <c r="K1437" i="9" s="1" a="1"/>
  <c r="K1437" i="9" s="1"/>
  <c r="K1423" i="9" a="1"/>
  <c r="K1423" i="9" s="1"/>
  <c r="K1409" i="9" a="1"/>
  <c r="K1409" i="9" s="1"/>
  <c r="K1339" i="9" a="1"/>
  <c r="K1339" i="9" s="1"/>
  <c r="K1325" i="9" a="1"/>
  <c r="K1325" i="9" s="1"/>
  <c r="K1269" i="9" a="1"/>
  <c r="K1269" i="9" s="1"/>
  <c r="K1241" i="9" a="1"/>
  <c r="K1241" i="9" s="1"/>
  <c r="K1227" i="9" a="1"/>
  <c r="K1227" i="9" s="1"/>
  <c r="K1213" i="9" a="1"/>
  <c r="K1213" i="9" s="1"/>
  <c r="F1199" i="9"/>
  <c r="K1199" i="9" s="1" a="1"/>
  <c r="K1199" i="9" s="1"/>
  <c r="K1185" i="9" a="1"/>
  <c r="K1185" i="9" s="1"/>
  <c r="K1157" i="9" a="1"/>
  <c r="K1157" i="9" s="1"/>
  <c r="K1115" i="9" a="1"/>
  <c r="K1115" i="9" s="1"/>
  <c r="K1087" i="9" a="1"/>
  <c r="K1087" i="9" s="1"/>
  <c r="K1059" i="9" a="1"/>
  <c r="K1059" i="9" s="1"/>
  <c r="F1045" i="9"/>
  <c r="K1045" i="9" s="1" a="1"/>
  <c r="K1045" i="9" s="1"/>
  <c r="F1003" i="9"/>
  <c r="K1003" i="9" s="1" a="1"/>
  <c r="K1003" i="9" s="1"/>
  <c r="K975" i="9" a="1"/>
  <c r="K975" i="9" s="1"/>
  <c r="K947" i="9" a="1"/>
  <c r="K947" i="9" s="1"/>
  <c r="K891" i="9" a="1"/>
  <c r="K891" i="9" s="1"/>
  <c r="K877" i="9" a="1"/>
  <c r="K877" i="9" s="1"/>
  <c r="F863" i="9"/>
  <c r="K863" i="9" s="1" a="1"/>
  <c r="K863" i="9" s="1"/>
  <c r="K835" i="9" a="1"/>
  <c r="K835" i="9" s="1"/>
  <c r="K821" i="9" a="1"/>
  <c r="K821" i="9" s="1"/>
  <c r="K807" i="9" a="1"/>
  <c r="K807" i="9" s="1"/>
  <c r="K793" i="9" a="1"/>
  <c r="K793" i="9" s="1"/>
  <c r="K779" i="9" a="1"/>
  <c r="K779" i="9" s="1"/>
  <c r="K765" i="9" a="1"/>
  <c r="K765" i="9" s="1"/>
  <c r="K723" i="9" a="1"/>
  <c r="K723" i="9" s="1"/>
  <c r="F681" i="9"/>
  <c r="K681" i="9" s="1" a="1"/>
  <c r="K681" i="9" s="1"/>
  <c r="K639" i="9" a="1"/>
  <c r="K639" i="9" s="1"/>
  <c r="K625" i="9" a="1"/>
  <c r="K625" i="9" s="1"/>
  <c r="K611" i="9" a="1"/>
  <c r="K611" i="9" s="1"/>
  <c r="F597" i="9"/>
  <c r="K597" i="9" s="1" a="1"/>
  <c r="K597" i="9" s="1"/>
  <c r="K583" i="9" a="1"/>
  <c r="K583" i="9" s="1"/>
  <c r="K541" i="9" a="1"/>
  <c r="K541" i="9" s="1"/>
  <c r="K527" i="9" a="1"/>
  <c r="K527" i="9" s="1"/>
  <c r="K499" i="9" a="1"/>
  <c r="K499" i="9" s="1"/>
  <c r="K485" i="9" a="1"/>
  <c r="K485" i="9" s="1"/>
  <c r="K457" i="9" a="1"/>
  <c r="K457" i="9" s="1"/>
  <c r="K415" i="9" a="1"/>
  <c r="K415" i="9" s="1"/>
  <c r="K401" i="9" a="1"/>
  <c r="K401" i="9" s="1"/>
  <c r="K387" i="9" a="1"/>
  <c r="K387" i="9" s="1"/>
  <c r="K373" i="9" a="1"/>
  <c r="K373" i="9" s="1"/>
  <c r="K359" i="9" a="1"/>
  <c r="K359" i="9" s="1"/>
  <c r="F345" i="9"/>
  <c r="K345" i="9" s="1" a="1"/>
  <c r="K345" i="9" s="1"/>
  <c r="K331" i="9" a="1"/>
  <c r="K331" i="9" s="1"/>
  <c r="F303" i="9"/>
  <c r="K303" i="9" s="1" a="1"/>
  <c r="K303" i="9" s="1"/>
  <c r="K275" i="9" a="1"/>
  <c r="K275" i="9" s="1"/>
  <c r="K261" i="9" a="1"/>
  <c r="K261" i="9" s="1"/>
  <c r="K191" i="9" a="1"/>
  <c r="K191" i="9" s="1"/>
  <c r="F177" i="9"/>
  <c r="K177" i="9" s="1" a="1"/>
  <c r="K177" i="9" s="1"/>
  <c r="K163" i="9" a="1"/>
  <c r="K163" i="9" s="1"/>
  <c r="K149" i="9" a="1"/>
  <c r="K149" i="9" s="1"/>
  <c r="K107" i="9" a="1"/>
  <c r="K107" i="9" s="1"/>
  <c r="K65" i="9" a="1"/>
  <c r="K65" i="9" s="1"/>
  <c r="K51" i="9" a="1"/>
  <c r="K51" i="9" s="1"/>
  <c r="F37" i="9"/>
  <c r="K37" i="9" s="1" a="1"/>
  <c r="K37" i="9" s="1"/>
  <c r="K23" i="9" a="1"/>
  <c r="K23" i="9" s="1"/>
  <c r="K2065" i="9" a="1"/>
  <c r="K2065" i="9" s="1"/>
  <c r="K1939" i="9" a="1"/>
  <c r="K1939" i="9" s="1"/>
  <c r="K1407" i="9" a="1"/>
  <c r="K1407" i="9" s="1"/>
  <c r="K737" i="9" a="1"/>
  <c r="K737" i="9" s="1"/>
  <c r="K709" i="9" a="1"/>
  <c r="K709" i="9" s="1"/>
  <c r="F2989" i="9"/>
  <c r="K2989" i="9" s="1" a="1"/>
  <c r="K2989" i="9" s="1"/>
  <c r="F2961" i="9"/>
  <c r="K2961" i="9" s="1" a="1"/>
  <c r="K2961" i="9" s="1"/>
  <c r="F2947" i="9"/>
  <c r="K2947" i="9" s="1" a="1"/>
  <c r="K2947" i="9" s="1"/>
  <c r="F2919" i="9"/>
  <c r="K2919" i="9" s="1" a="1"/>
  <c r="K2919" i="9" s="1"/>
  <c r="F2891" i="9"/>
  <c r="K2891" i="9" s="1" a="1"/>
  <c r="K2891" i="9" s="1"/>
  <c r="F2863" i="9"/>
  <c r="K2863" i="9" s="1" a="1"/>
  <c r="K2863" i="9" s="1"/>
  <c r="F2849" i="9"/>
  <c r="K2849" i="9" s="1" a="1"/>
  <c r="K2849" i="9" s="1"/>
  <c r="F2835" i="9"/>
  <c r="K2835" i="9" s="1" a="1"/>
  <c r="K2835" i="9" s="1"/>
  <c r="F2821" i="9"/>
  <c r="K2821" i="9" s="1" a="1"/>
  <c r="K2821" i="9" s="1"/>
  <c r="F2793" i="9"/>
  <c r="K2793" i="9" s="1" a="1"/>
  <c r="K2793" i="9" s="1"/>
  <c r="F2723" i="9"/>
  <c r="K2723" i="9" s="1" a="1"/>
  <c r="K2723" i="9" s="1"/>
  <c r="F2709" i="9"/>
  <c r="K2709" i="9" s="1" a="1"/>
  <c r="K2709" i="9" s="1"/>
  <c r="F2695" i="9"/>
  <c r="K2695" i="9" s="1" a="1"/>
  <c r="K2695" i="9" s="1"/>
  <c r="F2681" i="9"/>
  <c r="K2681" i="9" s="1" a="1"/>
  <c r="K2681" i="9" s="1"/>
  <c r="F2653" i="9"/>
  <c r="K2653" i="9" s="1" a="1"/>
  <c r="K2653" i="9" s="1"/>
  <c r="K2611" i="9" a="1"/>
  <c r="K2611" i="9" s="1"/>
  <c r="F2597" i="9"/>
  <c r="K2597" i="9" s="1" a="1"/>
  <c r="K2597" i="9" s="1"/>
  <c r="K2583" i="9" a="1"/>
  <c r="K2583" i="9" s="1"/>
  <c r="F2569" i="9"/>
  <c r="K2569" i="9" s="1" a="1"/>
  <c r="K2569" i="9" s="1"/>
  <c r="F2555" i="9"/>
  <c r="K2555" i="9" s="1" a="1"/>
  <c r="K2555" i="9" s="1"/>
  <c r="F2541" i="9"/>
  <c r="K2541" i="9" s="1" a="1"/>
  <c r="K2541" i="9" s="1"/>
  <c r="F2513" i="9"/>
  <c r="K2513" i="9" s="1" a="1"/>
  <c r="K2513" i="9" s="1"/>
  <c r="F2499" i="9"/>
  <c r="K2499" i="9" s="1" a="1"/>
  <c r="K2499" i="9" s="1"/>
  <c r="F2471" i="9"/>
  <c r="K2471" i="9" s="1" a="1"/>
  <c r="K2471" i="9" s="1"/>
  <c r="F2457" i="9"/>
  <c r="K2457" i="9" s="1" a="1"/>
  <c r="K2457" i="9" s="1"/>
  <c r="F2443" i="9"/>
  <c r="K2443" i="9" s="1" a="1"/>
  <c r="K2443" i="9" s="1"/>
  <c r="F2429" i="9"/>
  <c r="K2429" i="9" s="1" a="1"/>
  <c r="K2429" i="9" s="1"/>
  <c r="F2401" i="9"/>
  <c r="K2401" i="9" s="1" a="1"/>
  <c r="K2401" i="9" s="1"/>
  <c r="K2387" i="9" a="1"/>
  <c r="K2387" i="9" s="1"/>
  <c r="F2373" i="9"/>
  <c r="K2373" i="9" s="1" a="1"/>
  <c r="K2373" i="9" s="1"/>
  <c r="F2359" i="9"/>
  <c r="K2359" i="9" s="1" a="1"/>
  <c r="K2359" i="9" s="1"/>
  <c r="F2317" i="9"/>
  <c r="K2317" i="9" s="1" a="1"/>
  <c r="K2317" i="9" s="1"/>
  <c r="F2303" i="9"/>
  <c r="K2303" i="9" s="1" a="1"/>
  <c r="K2303" i="9" s="1"/>
  <c r="F2289" i="9"/>
  <c r="K2289" i="9" s="1" a="1"/>
  <c r="K2289" i="9" s="1"/>
  <c r="K2219" i="9" a="1"/>
  <c r="K2219" i="9" s="1"/>
  <c r="F2163" i="9"/>
  <c r="K2163" i="9" s="1" a="1"/>
  <c r="K2163" i="9" s="1"/>
  <c r="F2135" i="9"/>
  <c r="K2135" i="9" s="1" a="1"/>
  <c r="K2135" i="9" s="1"/>
  <c r="F2121" i="9"/>
  <c r="K2121" i="9" s="1" a="1"/>
  <c r="K2121" i="9" s="1"/>
  <c r="F2051" i="9"/>
  <c r="K2051" i="9" s="1" a="1"/>
  <c r="K2051" i="9" s="1"/>
  <c r="F2009" i="9"/>
  <c r="K2009" i="9" s="1" a="1"/>
  <c r="K2009" i="9" s="1"/>
  <c r="F1953" i="9"/>
  <c r="K1953" i="9" s="1" a="1"/>
  <c r="K1953" i="9" s="1"/>
  <c r="F1925" i="9"/>
  <c r="K1925" i="9" s="1" a="1"/>
  <c r="K1925" i="9" s="1"/>
  <c r="F1869" i="9"/>
  <c r="K1869" i="9" s="1" a="1"/>
  <c r="K1869" i="9" s="1"/>
  <c r="F1855" i="9"/>
  <c r="K1855" i="9" s="1" a="1"/>
  <c r="K1855" i="9" s="1"/>
  <c r="F1841" i="9"/>
  <c r="K1841" i="9" s="1" a="1"/>
  <c r="K1841" i="9" s="1"/>
  <c r="F1827" i="9"/>
  <c r="K1827" i="9" s="1" a="1"/>
  <c r="K1827" i="9" s="1"/>
  <c r="F1799" i="9"/>
  <c r="K1799" i="9" s="1" a="1"/>
  <c r="K1799" i="9" s="1"/>
  <c r="F1785" i="9"/>
  <c r="K1785" i="9" s="1" a="1"/>
  <c r="K1785" i="9" s="1"/>
  <c r="F1757" i="9"/>
  <c r="K1757" i="9" s="1" a="1"/>
  <c r="K1757" i="9" s="1"/>
  <c r="K1743" i="9" a="1"/>
  <c r="K1743" i="9" s="1"/>
  <c r="F1729" i="9"/>
  <c r="K1729" i="9" s="1" a="1"/>
  <c r="K1729" i="9" s="1"/>
  <c r="F1673" i="9"/>
  <c r="K1673" i="9" s="1" a="1"/>
  <c r="K1673" i="9" s="1"/>
  <c r="K1631" i="9" a="1"/>
  <c r="K1631" i="9" s="1"/>
  <c r="F1617" i="9"/>
  <c r="K1617" i="9" s="1" a="1"/>
  <c r="K1617" i="9" s="1"/>
  <c r="F1547" i="9"/>
  <c r="K1547" i="9" s="1" a="1"/>
  <c r="K1547" i="9" s="1"/>
  <c r="F1505" i="9"/>
  <c r="K1505" i="9" s="1" a="1"/>
  <c r="K1505" i="9" s="1"/>
  <c r="F1491" i="9"/>
  <c r="K1491" i="9" s="1" a="1"/>
  <c r="K1491" i="9" s="1"/>
  <c r="F1477" i="9"/>
  <c r="K1477" i="9" s="1" a="1"/>
  <c r="K1477" i="9" s="1"/>
  <c r="F1463" i="9"/>
  <c r="K1463" i="9" s="1" a="1"/>
  <c r="K1463" i="9" s="1"/>
  <c r="F1449" i="9"/>
  <c r="K1449" i="9" s="1" a="1"/>
  <c r="K1449" i="9" s="1"/>
  <c r="F1435" i="9"/>
  <c r="K1435" i="9" s="1" a="1"/>
  <c r="K1435" i="9" s="1"/>
  <c r="F1421" i="9"/>
  <c r="K1421" i="9" s="1" a="1"/>
  <c r="K1421" i="9" s="1"/>
  <c r="F1393" i="9"/>
  <c r="K1393" i="9" s="1" a="1"/>
  <c r="K1393" i="9" s="1"/>
  <c r="F1351" i="9"/>
  <c r="K1351" i="9" s="1" a="1"/>
  <c r="K1351" i="9" s="1"/>
  <c r="F1337" i="9"/>
  <c r="K1337" i="9" s="1" a="1"/>
  <c r="K1337" i="9" s="1"/>
  <c r="F1309" i="9"/>
  <c r="K1309" i="9" s="1" a="1"/>
  <c r="K1309" i="9" s="1"/>
  <c r="F1295" i="9"/>
  <c r="K1295" i="9" s="1" a="1"/>
  <c r="K1295" i="9" s="1"/>
  <c r="F1281" i="9"/>
  <c r="K1281" i="9" s="1" a="1"/>
  <c r="K1281" i="9" s="1"/>
  <c r="F1267" i="9"/>
  <c r="K1267" i="9" s="1" a="1"/>
  <c r="K1267" i="9" s="1"/>
  <c r="F1253" i="9"/>
  <c r="K1253" i="9" s="1" a="1"/>
  <c r="K1253" i="9" s="1"/>
  <c r="F1211" i="9"/>
  <c r="K1211" i="9" s="1" a="1"/>
  <c r="K1211" i="9" s="1"/>
  <c r="F1197" i="9"/>
  <c r="K1197" i="9" s="1" a="1"/>
  <c r="K1197" i="9" s="1"/>
  <c r="K1183" i="9" a="1"/>
  <c r="K1183" i="9" s="1"/>
  <c r="F1155" i="9"/>
  <c r="K1155" i="9" s="1" a="1"/>
  <c r="K1155" i="9" s="1"/>
  <c r="F1141" i="9"/>
  <c r="K1141" i="9" s="1" a="1"/>
  <c r="K1141" i="9" s="1"/>
  <c r="F1127" i="9"/>
  <c r="K1127" i="9" s="1" a="1"/>
  <c r="K1127" i="9" s="1"/>
  <c r="F1113" i="9"/>
  <c r="K1113" i="9" s="1" a="1"/>
  <c r="K1113" i="9" s="1"/>
  <c r="F1099" i="9"/>
  <c r="K1099" i="9" s="1" a="1"/>
  <c r="K1099" i="9" s="1"/>
  <c r="F1085" i="9"/>
  <c r="K1085" i="9" s="1" a="1"/>
  <c r="K1085" i="9" s="1"/>
  <c r="F1071" i="9"/>
  <c r="K1071" i="9" s="1" a="1"/>
  <c r="K1071" i="9" s="1"/>
  <c r="F1057" i="9"/>
  <c r="K1057" i="9" s="1" a="1"/>
  <c r="K1057" i="9" s="1"/>
  <c r="F1029" i="9"/>
  <c r="K1029" i="9" s="1" a="1"/>
  <c r="K1029" i="9" s="1"/>
  <c r="F1015" i="9"/>
  <c r="K1015" i="9" s="1" a="1"/>
  <c r="K1015" i="9" s="1"/>
  <c r="F1001" i="9"/>
  <c r="K1001" i="9" s="1" a="1"/>
  <c r="K1001" i="9" s="1"/>
  <c r="F959" i="9"/>
  <c r="K959" i="9" s="1" a="1"/>
  <c r="K959" i="9" s="1"/>
  <c r="F945" i="9"/>
  <c r="K945" i="9" s="1" a="1"/>
  <c r="K945" i="9" s="1"/>
  <c r="F931" i="9"/>
  <c r="K931" i="9" s="1" a="1"/>
  <c r="K931" i="9" s="1"/>
  <c r="F903" i="9"/>
  <c r="K903" i="9" s="1" a="1"/>
  <c r="K903" i="9" s="1"/>
  <c r="F889" i="9"/>
  <c r="K889" i="9" s="1" a="1"/>
  <c r="K889" i="9" s="1"/>
  <c r="F875" i="9"/>
  <c r="K875" i="9" s="1" a="1"/>
  <c r="K875" i="9" s="1"/>
  <c r="F861" i="9"/>
  <c r="K861" i="9" s="1" a="1"/>
  <c r="K861" i="9" s="1"/>
  <c r="F847" i="9"/>
  <c r="K847" i="9" s="1" a="1"/>
  <c r="K847" i="9" s="1"/>
  <c r="F833" i="9"/>
  <c r="K833" i="9" s="1" a="1"/>
  <c r="K833" i="9" s="1"/>
  <c r="F819" i="9"/>
  <c r="K819" i="9" s="1" a="1"/>
  <c r="K819" i="9" s="1"/>
  <c r="F805" i="9"/>
  <c r="K805" i="9" s="1" a="1"/>
  <c r="K805" i="9" s="1"/>
  <c r="F791" i="9"/>
  <c r="K791" i="9" s="1" a="1"/>
  <c r="K791" i="9" s="1"/>
  <c r="F777" i="9"/>
  <c r="K777" i="9" s="1" a="1"/>
  <c r="K777" i="9" s="1"/>
  <c r="F763" i="9"/>
  <c r="K763" i="9" s="1" a="1"/>
  <c r="K763" i="9" s="1"/>
  <c r="F749" i="9"/>
  <c r="K749" i="9" s="1" a="1"/>
  <c r="K749" i="9" s="1"/>
  <c r="F735" i="9"/>
  <c r="K735" i="9" s="1" a="1"/>
  <c r="K735" i="9" s="1"/>
  <c r="F693" i="9"/>
  <c r="K693" i="9" s="1" a="1"/>
  <c r="K693" i="9" s="1"/>
  <c r="F679" i="9"/>
  <c r="K679" i="9" s="1" a="1"/>
  <c r="K679" i="9" s="1"/>
  <c r="F665" i="9"/>
  <c r="K665" i="9" s="1" a="1"/>
  <c r="K665" i="9" s="1"/>
  <c r="F623" i="9"/>
  <c r="K623" i="9" s="1" a="1"/>
  <c r="K623" i="9" s="1"/>
  <c r="F609" i="9"/>
  <c r="K609" i="9" s="1" a="1"/>
  <c r="K609" i="9" s="1"/>
  <c r="F595" i="9"/>
  <c r="K595" i="9" s="1" a="1"/>
  <c r="K595" i="9" s="1"/>
  <c r="F581" i="9"/>
  <c r="K581" i="9" s="1" a="1"/>
  <c r="K581" i="9" s="1"/>
  <c r="F567" i="9"/>
  <c r="K567" i="9" s="1" a="1"/>
  <c r="K567" i="9" s="1"/>
  <c r="F553" i="9"/>
  <c r="K553" i="9" s="1" a="1"/>
  <c r="K553" i="9" s="1"/>
  <c r="F525" i="9"/>
  <c r="K525" i="9" s="1" a="1"/>
  <c r="K525" i="9" s="1"/>
  <c r="F497" i="9"/>
  <c r="K497" i="9" s="1" a="1"/>
  <c r="K497" i="9" s="1"/>
  <c r="F469" i="9"/>
  <c r="K469" i="9" s="1" a="1"/>
  <c r="K469" i="9" s="1"/>
  <c r="F455" i="9"/>
  <c r="K455" i="9" s="1" a="1"/>
  <c r="K455" i="9" s="1"/>
  <c r="F399" i="9"/>
  <c r="K399" i="9" s="1" a="1"/>
  <c r="K399" i="9" s="1"/>
  <c r="F385" i="9"/>
  <c r="K385" i="9" s="1" a="1"/>
  <c r="K385" i="9" s="1"/>
  <c r="F371" i="9"/>
  <c r="K371" i="9" s="1" a="1"/>
  <c r="K371" i="9" s="1"/>
  <c r="F343" i="9"/>
  <c r="K343" i="9" s="1" a="1"/>
  <c r="K343" i="9" s="1"/>
  <c r="F315" i="9"/>
  <c r="K315" i="9" s="1" a="1"/>
  <c r="K315" i="9" s="1"/>
  <c r="F301" i="9"/>
  <c r="K301" i="9" s="1" a="1"/>
  <c r="K301" i="9" s="1"/>
  <c r="F287" i="9"/>
  <c r="K287" i="9" s="1" a="1"/>
  <c r="K287" i="9" s="1"/>
  <c r="F259" i="9"/>
  <c r="K259" i="9" s="1" a="1"/>
  <c r="K259" i="9" s="1"/>
  <c r="F245" i="9"/>
  <c r="K245" i="9" s="1" a="1"/>
  <c r="K245" i="9" s="1"/>
  <c r="F203" i="9"/>
  <c r="K203" i="9" s="1" a="1"/>
  <c r="K203" i="9" s="1"/>
  <c r="F189" i="9"/>
  <c r="K189" i="9" s="1" a="1"/>
  <c r="K189" i="9" s="1"/>
  <c r="F161" i="9"/>
  <c r="K161" i="9" s="1" a="1"/>
  <c r="K161" i="9" s="1"/>
  <c r="F147" i="9"/>
  <c r="K147" i="9" s="1" a="1"/>
  <c r="K147" i="9" s="1"/>
  <c r="F133" i="9"/>
  <c r="K133" i="9" s="1" a="1"/>
  <c r="K133" i="9" s="1"/>
  <c r="F119" i="9"/>
  <c r="K119" i="9" s="1" a="1"/>
  <c r="K119" i="9" s="1"/>
  <c r="F105" i="9"/>
  <c r="K105" i="9" s="1" a="1"/>
  <c r="K105" i="9" s="1"/>
  <c r="F91" i="9"/>
  <c r="K91" i="9" s="1" a="1"/>
  <c r="K91" i="9" s="1"/>
  <c r="F35" i="9"/>
  <c r="K35" i="9" s="1" a="1"/>
  <c r="K35" i="9" s="1"/>
  <c r="F21" i="9"/>
  <c r="K21" i="9" s="1" a="1"/>
  <c r="K21" i="9" s="1"/>
  <c r="K1701" i="9" a="1"/>
  <c r="K1701" i="9" s="1"/>
  <c r="K1603" i="9" a="1"/>
  <c r="K1603" i="9" s="1"/>
  <c r="K707" i="9" a="1"/>
  <c r="K707" i="9" s="1"/>
  <c r="K1527" i="9" a="1"/>
  <c r="K1527" i="9" s="1"/>
  <c r="K1009" i="9" a="1"/>
  <c r="K1009" i="9" s="1"/>
  <c r="K995" i="9" a="1"/>
  <c r="K995" i="9" s="1"/>
  <c r="K2995" i="9" a="1"/>
  <c r="K2995" i="9" s="1"/>
  <c r="K2981" i="9" a="1"/>
  <c r="K2981" i="9" s="1"/>
  <c r="K2967" i="9" a="1"/>
  <c r="K2967" i="9" s="1"/>
  <c r="F2939" i="9"/>
  <c r="K2939" i="9" s="1" a="1"/>
  <c r="K2939" i="9" s="1"/>
  <c r="F2911" i="9"/>
  <c r="K2911" i="9" s="1" a="1"/>
  <c r="K2911" i="9" s="1"/>
  <c r="K2883" i="9" a="1"/>
  <c r="K2883" i="9" s="1"/>
  <c r="K2785" i="9" a="1"/>
  <c r="K2785" i="9" s="1"/>
  <c r="K2743" i="9" a="1"/>
  <c r="K2743" i="9" s="1"/>
  <c r="F2715" i="9"/>
  <c r="K2715" i="9" s="1" a="1"/>
  <c r="K2715" i="9" s="1"/>
  <c r="F2701" i="9"/>
  <c r="K2701" i="9" s="1" a="1"/>
  <c r="K2701" i="9" s="1"/>
  <c r="F2687" i="9"/>
  <c r="K2687" i="9" s="1" a="1"/>
  <c r="K2687" i="9" s="1"/>
  <c r="K2645" i="9" a="1"/>
  <c r="K2645" i="9" s="1"/>
  <c r="K2631" i="9" a="1"/>
  <c r="K2631" i="9" s="1"/>
  <c r="K2589" i="9" a="1"/>
  <c r="K2589" i="9" s="1"/>
  <c r="F2575" i="9"/>
  <c r="K2575" i="9" s="1" a="1"/>
  <c r="K2575" i="9" s="1"/>
  <c r="K2561" i="9" a="1"/>
  <c r="K2561" i="9" s="1"/>
  <c r="K2519" i="9" a="1"/>
  <c r="K2519" i="9" s="1"/>
  <c r="K2491" i="9" a="1"/>
  <c r="K2491" i="9" s="1"/>
  <c r="F2449" i="9"/>
  <c r="K2449" i="9" s="1" a="1"/>
  <c r="K2449" i="9" s="1"/>
  <c r="K2407" i="9" a="1"/>
  <c r="K2407" i="9" s="1"/>
  <c r="K2393" i="9" a="1"/>
  <c r="K2393" i="9" s="1"/>
  <c r="K2365" i="9" a="1"/>
  <c r="K2365" i="9" s="1"/>
  <c r="K2211" i="9" a="1"/>
  <c r="K2211" i="9" s="1"/>
  <c r="K2113" i="9" a="1"/>
  <c r="K2113" i="9" s="1"/>
  <c r="K2085" i="9" a="1"/>
  <c r="K2085" i="9" s="1"/>
  <c r="K2071" i="9" a="1"/>
  <c r="K2071" i="9" s="1"/>
  <c r="K2057" i="9" a="1"/>
  <c r="K2057" i="9" s="1"/>
  <c r="K2029" i="9" a="1"/>
  <c r="K2029" i="9" s="1"/>
  <c r="K2015" i="9" a="1"/>
  <c r="K2015" i="9" s="1"/>
  <c r="K1959" i="9" a="1"/>
  <c r="K1959" i="9" s="1"/>
  <c r="K1903" i="9" a="1"/>
  <c r="K1903" i="9" s="1"/>
  <c r="F1889" i="9"/>
  <c r="K1889" i="9" s="1" a="1"/>
  <c r="K1889" i="9" s="1"/>
  <c r="F1861" i="9"/>
  <c r="K1861" i="9" s="1" a="1"/>
  <c r="K1861" i="9" s="1"/>
  <c r="K1833" i="9" a="1"/>
  <c r="K1833" i="9" s="1"/>
  <c r="K1707" i="9" a="1"/>
  <c r="K1707" i="9" s="1"/>
  <c r="F1609" i="9"/>
  <c r="K1609" i="9" s="1" a="1"/>
  <c r="K1609" i="9" s="1"/>
  <c r="K1595" i="9" a="1"/>
  <c r="K1595" i="9" s="1"/>
  <c r="K1581" i="9" a="1"/>
  <c r="K1581" i="9" s="1"/>
  <c r="F1567" i="9"/>
  <c r="K1567" i="9" s="1" a="1"/>
  <c r="K1567" i="9" s="1"/>
  <c r="K1553" i="9" a="1"/>
  <c r="K1553" i="9" s="1"/>
  <c r="K1539" i="9" a="1"/>
  <c r="K1539" i="9" s="1"/>
  <c r="F1483" i="9"/>
  <c r="K1483" i="9" s="1" a="1"/>
  <c r="K1483" i="9" s="1"/>
  <c r="K1469" i="9" a="1"/>
  <c r="K1469" i="9" s="1"/>
  <c r="K1441" i="9" a="1"/>
  <c r="K1441" i="9" s="1"/>
  <c r="K1427" i="9" a="1"/>
  <c r="K1427" i="9" s="1"/>
  <c r="K1399" i="9" a="1"/>
  <c r="K1399" i="9" s="1"/>
  <c r="K1385" i="9" a="1"/>
  <c r="K1385" i="9" s="1"/>
  <c r="F1371" i="9"/>
  <c r="K1371" i="9" s="1" a="1"/>
  <c r="K1371" i="9" s="1"/>
  <c r="K1343" i="9" a="1"/>
  <c r="K1343" i="9" s="1"/>
  <c r="K1315" i="9" a="1"/>
  <c r="K1315" i="9" s="1"/>
  <c r="K1301" i="9" a="1"/>
  <c r="K1301" i="9" s="1"/>
  <c r="K1273" i="9" a="1"/>
  <c r="K1273" i="9" s="1"/>
  <c r="F1259" i="9"/>
  <c r="K1259" i="9" s="1" a="1"/>
  <c r="K1259" i="9" s="1"/>
  <c r="K1231" i="9" a="1"/>
  <c r="K1231" i="9" s="1"/>
  <c r="K1217" i="9" a="1"/>
  <c r="K1217" i="9" s="1"/>
  <c r="K1175" i="9" a="1"/>
  <c r="K1175" i="9" s="1"/>
  <c r="K1133" i="9" a="1"/>
  <c r="K1133" i="9" s="1"/>
  <c r="K1091" i="9" a="1"/>
  <c r="K1091" i="9" s="1"/>
  <c r="K1077" i="9" a="1"/>
  <c r="K1077" i="9" s="1"/>
  <c r="F1063" i="9"/>
  <c r="K1063" i="9" s="1" a="1"/>
  <c r="K1063" i="9" s="1"/>
  <c r="K1049" i="9" a="1"/>
  <c r="K1049" i="9" s="1"/>
  <c r="K1007" i="9" a="1"/>
  <c r="K1007" i="9" s="1"/>
  <c r="K979" i="9" a="1"/>
  <c r="K979" i="9" s="1"/>
  <c r="K965" i="9" a="1"/>
  <c r="K965" i="9" s="1"/>
  <c r="K923" i="9" a="1"/>
  <c r="K923" i="9" s="1"/>
  <c r="K909" i="9" a="1"/>
  <c r="K909" i="9" s="1"/>
  <c r="K853" i="9" a="1"/>
  <c r="K853" i="9" s="1"/>
  <c r="F839" i="9"/>
  <c r="K839" i="9" s="1" a="1"/>
  <c r="K839" i="9" s="1"/>
  <c r="F797" i="9"/>
  <c r="K797" i="9" s="1" a="1"/>
  <c r="K797" i="9" s="1"/>
  <c r="K769" i="9" a="1"/>
  <c r="K769" i="9" s="1"/>
  <c r="F755" i="9"/>
  <c r="K755" i="9" s="1" a="1"/>
  <c r="K755" i="9" s="1"/>
  <c r="K741" i="9" a="1"/>
  <c r="K741" i="9" s="1"/>
  <c r="K727" i="9" a="1"/>
  <c r="K727" i="9" s="1"/>
  <c r="K713" i="9" a="1"/>
  <c r="K713" i="9" s="1"/>
  <c r="K699" i="9" a="1"/>
  <c r="K699" i="9" s="1"/>
  <c r="F657" i="9"/>
  <c r="K657" i="9" s="1" a="1"/>
  <c r="K657" i="9" s="1"/>
  <c r="K643" i="9" a="1"/>
  <c r="K643" i="9" s="1"/>
  <c r="F615" i="9"/>
  <c r="K615" i="9" s="1" a="1"/>
  <c r="K615" i="9" s="1"/>
  <c r="K587" i="9" a="1"/>
  <c r="K587" i="9" s="1"/>
  <c r="F573" i="9"/>
  <c r="K573" i="9" s="1" a="1"/>
  <c r="K573" i="9" s="1"/>
  <c r="K559" i="9" a="1"/>
  <c r="K559" i="9" s="1"/>
  <c r="K503" i="9" a="1"/>
  <c r="K503" i="9" s="1"/>
  <c r="K489" i="9" a="1"/>
  <c r="K489" i="9" s="1"/>
  <c r="K461" i="9" a="1"/>
  <c r="K461" i="9" s="1"/>
  <c r="K405" i="9" a="1"/>
  <c r="K405" i="9" s="1"/>
  <c r="F391" i="9"/>
  <c r="K391" i="9" s="1" a="1"/>
  <c r="K391" i="9" s="1"/>
  <c r="K377" i="9" a="1"/>
  <c r="K377" i="9" s="1"/>
  <c r="K335" i="9" a="1"/>
  <c r="K335" i="9" s="1"/>
  <c r="F321" i="9"/>
  <c r="K321" i="9" s="1" a="1"/>
  <c r="K321" i="9" s="1"/>
  <c r="F307" i="9"/>
  <c r="K307" i="9" s="1" a="1"/>
  <c r="K307" i="9" s="1"/>
  <c r="K293" i="9" a="1"/>
  <c r="K293" i="9" s="1"/>
  <c r="K279" i="9" a="1"/>
  <c r="K279" i="9" s="1"/>
  <c r="K251" i="9" a="1"/>
  <c r="K251" i="9" s="1"/>
  <c r="K223" i="9" a="1"/>
  <c r="K223" i="9" s="1"/>
  <c r="K209" i="9" a="1"/>
  <c r="K209" i="9" s="1"/>
  <c r="F195" i="9"/>
  <c r="K195" i="9" s="1" a="1"/>
  <c r="K195" i="9" s="1"/>
  <c r="F181" i="9"/>
  <c r="K181" i="9" s="1" a="1"/>
  <c r="K181" i="9" s="1"/>
  <c r="K167" i="9" a="1"/>
  <c r="K167" i="9" s="1"/>
  <c r="K153" i="9" a="1"/>
  <c r="K153" i="9" s="1"/>
  <c r="K83" i="9" a="1"/>
  <c r="K83" i="9" s="1"/>
  <c r="K1021" i="9" a="1"/>
  <c r="K1021" i="9" s="1"/>
  <c r="K783" i="9" a="1"/>
  <c r="K783" i="9" s="1"/>
  <c r="K433" i="9" a="1"/>
  <c r="K433" i="9" s="1"/>
  <c r="K2733" i="9" a="1"/>
  <c r="K2733" i="9" s="1"/>
  <c r="F1949" i="9"/>
  <c r="K1949" i="9" s="1" a="1"/>
  <c r="K1949" i="9" s="1"/>
  <c r="F1879" i="9"/>
  <c r="K1879" i="9" s="1" a="1"/>
  <c r="K1879" i="9" s="1"/>
  <c r="F1627" i="9"/>
  <c r="K1627" i="9" s="1" a="1"/>
  <c r="K1627" i="9" s="1"/>
  <c r="F1585" i="9"/>
  <c r="K1585" i="9" s="1" a="1"/>
  <c r="K1585" i="9" s="1"/>
  <c r="F1431" i="9"/>
  <c r="K1431" i="9" s="1" a="1"/>
  <c r="K1431" i="9" s="1"/>
  <c r="F1417" i="9"/>
  <c r="K1417" i="9" s="1" a="1"/>
  <c r="K1417" i="9" s="1"/>
  <c r="F1403" i="9"/>
  <c r="K1403" i="9" s="1" a="1"/>
  <c r="K1403" i="9" s="1"/>
  <c r="F1207" i="9"/>
  <c r="K1207" i="9" s="1" a="1"/>
  <c r="K1207" i="9" s="1"/>
  <c r="F1123" i="9"/>
  <c r="K1123" i="9" s="1" a="1"/>
  <c r="K1123" i="9" s="1"/>
  <c r="K913" i="9" a="1"/>
  <c r="K913" i="9" s="1"/>
  <c r="K647" i="9" a="1"/>
  <c r="K647" i="9" s="1"/>
  <c r="K619" i="9" a="1"/>
  <c r="K619" i="9" s="1"/>
  <c r="K577" i="9" a="1"/>
  <c r="K577" i="9" s="1"/>
  <c r="K549" i="9" a="1"/>
  <c r="K549" i="9" s="1"/>
  <c r="K521" i="9" a="1"/>
  <c r="K521" i="9" s="1"/>
  <c r="K311" i="9" a="1"/>
  <c r="K311" i="9" s="1"/>
  <c r="K297" i="9" a="1"/>
  <c r="K297" i="9" s="1"/>
  <c r="K255" i="9" a="1"/>
  <c r="K255" i="9" s="1"/>
  <c r="K2845" i="9" a="1"/>
  <c r="K2845" i="9" s="1"/>
  <c r="K1529" i="9" a="1"/>
  <c r="K1529" i="9" s="1"/>
  <c r="K1361" i="9" a="1"/>
  <c r="K1361" i="9" s="1"/>
  <c r="K1277" i="9" a="1"/>
  <c r="K1277" i="9" s="1"/>
  <c r="K339" i="9" a="1"/>
  <c r="K339" i="9" s="1"/>
  <c r="F2873" i="9"/>
  <c r="K2873" i="9" s="1" a="1"/>
  <c r="K2873" i="9" s="1"/>
  <c r="K2803" i="9" a="1"/>
  <c r="K2803" i="9" s="1"/>
  <c r="F2663" i="9"/>
  <c r="K2663" i="9" s="1" a="1"/>
  <c r="K2663" i="9" s="1"/>
  <c r="F2495" i="9"/>
  <c r="K2495" i="9" s="1" a="1"/>
  <c r="K2495" i="9" s="1"/>
  <c r="F2425" i="9"/>
  <c r="K2425" i="9" s="1" a="1"/>
  <c r="K2425" i="9" s="1"/>
  <c r="K2341" i="9" a="1"/>
  <c r="K2341" i="9" s="1"/>
  <c r="F2243" i="9"/>
  <c r="K2243" i="9" s="1" a="1"/>
  <c r="K2243" i="9" s="1"/>
  <c r="F2061" i="9"/>
  <c r="K2061" i="9" s="1" a="1"/>
  <c r="K2061" i="9" s="1"/>
  <c r="F1851" i="9"/>
  <c r="K1851" i="9" s="1" a="1"/>
  <c r="K1851" i="9" s="1"/>
  <c r="F1753" i="9"/>
  <c r="K1753" i="9" s="1" a="1"/>
  <c r="K1753" i="9" s="1"/>
  <c r="F1683" i="9"/>
  <c r="K1683" i="9" s="1" a="1"/>
  <c r="K1683" i="9" s="1"/>
  <c r="F1501" i="9"/>
  <c r="K1501" i="9" s="1" a="1"/>
  <c r="K1501" i="9" s="1"/>
  <c r="F1459" i="9"/>
  <c r="K1459" i="9" s="1" a="1"/>
  <c r="K1459" i="9" s="1"/>
  <c r="F1319" i="9"/>
  <c r="K1319" i="9" s="1" a="1"/>
  <c r="K1319" i="9" s="1"/>
  <c r="F1305" i="9"/>
  <c r="K1305" i="9" s="1" a="1"/>
  <c r="K1305" i="9" s="1"/>
  <c r="F1291" i="9"/>
  <c r="K1291" i="9" s="1" a="1"/>
  <c r="K1291" i="9" s="1"/>
  <c r="F1165" i="9"/>
  <c r="K1165" i="9" s="1" a="1"/>
  <c r="K1165" i="9" s="1"/>
  <c r="F1137" i="9"/>
  <c r="K1137" i="9" s="1" a="1"/>
  <c r="K1137" i="9" s="1"/>
  <c r="K829" i="9" a="1"/>
  <c r="K829" i="9" s="1"/>
  <c r="K787" i="9" a="1"/>
  <c r="K787" i="9" s="1"/>
  <c r="K745" i="9" a="1"/>
  <c r="K745" i="9" s="1"/>
  <c r="K633" i="9" a="1"/>
  <c r="K633" i="9" s="1"/>
  <c r="K507" i="9" a="1"/>
  <c r="K507" i="9" s="1"/>
  <c r="K479" i="9" a="1"/>
  <c r="K479" i="9" s="1"/>
  <c r="K423" i="9" a="1"/>
  <c r="K423" i="9" s="1"/>
  <c r="F381" i="9"/>
  <c r="K381" i="9" s="1" a="1"/>
  <c r="K381" i="9" s="1"/>
  <c r="K269" i="9" a="1"/>
  <c r="K269" i="9" s="1"/>
  <c r="K129" i="9" a="1"/>
  <c r="K129" i="9" s="1"/>
  <c r="K101" i="9" a="1"/>
  <c r="K101" i="9" s="1"/>
  <c r="K87" i="9" a="1"/>
  <c r="K87" i="9" s="1"/>
  <c r="K73" i="9" a="1"/>
  <c r="K73" i="9" s="1"/>
  <c r="K59" i="9" a="1"/>
  <c r="K59" i="9" s="1"/>
  <c r="K45" i="9" a="1"/>
  <c r="K45" i="9" s="1"/>
  <c r="K17" i="9" a="1"/>
  <c r="K17" i="9" s="1"/>
  <c r="K2621" i="9" a="1"/>
  <c r="K2621" i="9" s="1"/>
  <c r="K2439" i="9" a="1"/>
  <c r="K2439" i="9" s="1"/>
  <c r="K1697" i="9" a="1"/>
  <c r="K1697" i="9" s="1"/>
  <c r="K1543" i="9" a="1"/>
  <c r="K1543" i="9" s="1"/>
  <c r="F941" i="9"/>
  <c r="K941" i="9" s="1" a="1"/>
  <c r="K941" i="9" s="1"/>
  <c r="F325" i="9"/>
  <c r="K325" i="9" s="1" a="1"/>
  <c r="K325" i="9" s="1"/>
  <c r="K2901" i="9" a="1"/>
  <c r="K2901" i="9" s="1"/>
  <c r="K1515" i="9" a="1"/>
  <c r="K1515" i="9" s="1"/>
  <c r="K1193" i="9" a="1"/>
  <c r="K1193" i="9" s="1"/>
  <c r="F2957" i="9"/>
  <c r="K2957" i="9" s="1" a="1"/>
  <c r="K2957" i="9" s="1"/>
  <c r="F1081" i="9"/>
  <c r="K1081" i="9" s="1" a="1"/>
  <c r="K1081" i="9" s="1"/>
  <c r="F773" i="9"/>
  <c r="K773" i="9" s="1" a="1"/>
  <c r="K773" i="9" s="1"/>
  <c r="F675" i="9"/>
  <c r="K675" i="9" s="1" a="1"/>
  <c r="K675" i="9" s="1"/>
  <c r="F115" i="9"/>
  <c r="K115" i="9" s="1" a="1"/>
  <c r="K115" i="9" s="1"/>
  <c r="K2759" i="9" a="1"/>
  <c r="K2759" i="9" s="1"/>
  <c r="K2689" i="9" a="1"/>
  <c r="K2689" i="9" s="1"/>
  <c r="K2619" i="9" a="1"/>
  <c r="K2619" i="9" s="1"/>
  <c r="K2549" i="9" a="1"/>
  <c r="K2549" i="9" s="1"/>
  <c r="K2381" i="9" a="1"/>
  <c r="K2381" i="9" s="1"/>
  <c r="K2325" i="9" a="1"/>
  <c r="K2325" i="9" s="1"/>
  <c r="K2227" i="9" a="1"/>
  <c r="K2227" i="9" s="1"/>
  <c r="K1989" i="9" a="1"/>
  <c r="K1989" i="9" s="1"/>
  <c r="K1961" i="9" a="1"/>
  <c r="K1961" i="9" s="1"/>
  <c r="K1891" i="9" a="1"/>
  <c r="K1891" i="9" s="1"/>
  <c r="K1821" i="9" a="1"/>
  <c r="K1821" i="9" s="1"/>
  <c r="K1793" i="9" a="1"/>
  <c r="K1793" i="9" s="1"/>
  <c r="K1723" i="9" a="1"/>
  <c r="K1723" i="9" s="1"/>
  <c r="K1653" i="9" a="1"/>
  <c r="K1653" i="9" s="1"/>
  <c r="K1639" i="9" a="1"/>
  <c r="K1639" i="9" s="1"/>
  <c r="F1597" i="9"/>
  <c r="K1597" i="9" s="1" a="1"/>
  <c r="K1597" i="9" s="1"/>
  <c r="K1513" i="9" a="1"/>
  <c r="K1513" i="9" s="1"/>
  <c r="K1471" i="9" a="1"/>
  <c r="K1471" i="9" s="1"/>
  <c r="K1415" i="9" a="1"/>
  <c r="K1415" i="9" s="1"/>
  <c r="K1373" i="9" a="1"/>
  <c r="K1373" i="9" s="1"/>
  <c r="K1359" i="9" a="1"/>
  <c r="K1359" i="9" s="1"/>
  <c r="K1331" i="9" a="1"/>
  <c r="K1331" i="9" s="1"/>
  <c r="K1289" i="9" a="1"/>
  <c r="K1289" i="9" s="1"/>
  <c r="K1247" i="9" a="1"/>
  <c r="K1247" i="9" s="1"/>
  <c r="K1135" i="9" a="1"/>
  <c r="K1135" i="9" s="1"/>
  <c r="F1107" i="9"/>
  <c r="K1107" i="9" s="1" a="1"/>
  <c r="K1107" i="9" s="1"/>
  <c r="K1051" i="9" a="1"/>
  <c r="K1051" i="9" s="1"/>
  <c r="K967" i="9" a="1"/>
  <c r="K967" i="9" s="1"/>
  <c r="F953" i="9"/>
  <c r="K953" i="9" s="1" a="1"/>
  <c r="K953" i="9" s="1"/>
  <c r="K911" i="9" a="1"/>
  <c r="K911" i="9" s="1"/>
  <c r="F897" i="9"/>
  <c r="K897" i="9" s="1" a="1"/>
  <c r="K897" i="9" s="1"/>
  <c r="K757" i="9" a="1"/>
  <c r="K757" i="9" s="1"/>
  <c r="K729" i="9" a="1"/>
  <c r="K729" i="9" s="1"/>
  <c r="K715" i="9" a="1"/>
  <c r="K715" i="9" s="1"/>
  <c r="K701" i="9" a="1"/>
  <c r="K701" i="9" s="1"/>
  <c r="K687" i="9" a="1"/>
  <c r="K687" i="9" s="1"/>
  <c r="K673" i="9" a="1"/>
  <c r="K673" i="9" s="1"/>
  <c r="K631" i="9" a="1"/>
  <c r="K631" i="9" s="1"/>
  <c r="K603" i="9" a="1"/>
  <c r="K603" i="9" s="1"/>
  <c r="K547" i="9" a="1"/>
  <c r="K547" i="9" s="1"/>
  <c r="K533" i="9" a="1"/>
  <c r="K533" i="9" s="1"/>
  <c r="K505" i="9" a="1"/>
  <c r="K505" i="9" s="1"/>
  <c r="K449" i="9" a="1"/>
  <c r="K449" i="9" s="1"/>
  <c r="F421" i="9"/>
  <c r="K421" i="9" s="1" a="1"/>
  <c r="K421" i="9" s="1"/>
  <c r="K365" i="9" a="1"/>
  <c r="K365" i="9" s="1"/>
  <c r="K351" i="9" a="1"/>
  <c r="K351" i="9" s="1"/>
  <c r="F323" i="9"/>
  <c r="K323" i="9" s="1" a="1"/>
  <c r="K323" i="9" s="1"/>
  <c r="K309" i="9" a="1"/>
  <c r="K309" i="9" s="1"/>
  <c r="F267" i="9"/>
  <c r="K267" i="9" s="1" a="1"/>
  <c r="K267" i="9" s="1"/>
  <c r="K239" i="9" a="1"/>
  <c r="K239" i="9" s="1"/>
  <c r="K211" i="9" a="1"/>
  <c r="K211" i="9" s="1"/>
  <c r="K183" i="9" a="1"/>
  <c r="K183" i="9" s="1"/>
  <c r="K169" i="9" a="1"/>
  <c r="K169" i="9" s="1"/>
  <c r="K155" i="9" a="1"/>
  <c r="K155" i="9" s="1"/>
  <c r="K141" i="9" a="1"/>
  <c r="K141" i="9" s="1"/>
  <c r="K127" i="9" a="1"/>
  <c r="K127" i="9" s="1"/>
  <c r="K99" i="9" a="1"/>
  <c r="K99" i="9" s="1"/>
  <c r="F71" i="9"/>
  <c r="K71" i="9" s="1" a="1"/>
  <c r="K71" i="9" s="1"/>
  <c r="K43" i="9" a="1"/>
  <c r="K43" i="9" s="1"/>
  <c r="K29" i="9" a="1"/>
  <c r="K29" i="9" s="1"/>
  <c r="K2691" i="9" a="1"/>
  <c r="K2691" i="9" s="1"/>
  <c r="K2509" i="9" a="1"/>
  <c r="K2509" i="9" s="1"/>
  <c r="K1809" i="9" a="1"/>
  <c r="K1809" i="9" s="1"/>
  <c r="K1347" i="9" a="1"/>
  <c r="K1347" i="9" s="1"/>
  <c r="K996" i="9" a="1"/>
  <c r="K996" i="9" s="1"/>
  <c r="K548" i="9" a="1"/>
  <c r="K548" i="9" s="1"/>
  <c r="K1612" i="9" a="1"/>
  <c r="K1612" i="9" s="1"/>
  <c r="F1486" i="9"/>
  <c r="K1486" i="9" s="1" a="1"/>
  <c r="K1486" i="9" s="1"/>
  <c r="K1388" i="9" a="1"/>
  <c r="K1388" i="9" s="1"/>
  <c r="F1346" i="9"/>
  <c r="K1346" i="9" s="1" a="1"/>
  <c r="K1346" i="9" s="1"/>
  <c r="F1206" i="9"/>
  <c r="K1206" i="9" s="1" a="1"/>
  <c r="K1206" i="9" s="1"/>
  <c r="K1066" i="9" a="1"/>
  <c r="K1066" i="9" s="1"/>
  <c r="F1024" i="9"/>
  <c r="K1024" i="9" s="1" a="1"/>
  <c r="K1024" i="9" s="1"/>
  <c r="F716" i="9"/>
  <c r="K716" i="9" s="1" a="1"/>
  <c r="K716" i="9" s="1"/>
  <c r="F674" i="9"/>
  <c r="K674" i="9" s="1" a="1"/>
  <c r="K674" i="9" s="1"/>
  <c r="F562" i="9"/>
  <c r="K562" i="9" s="1" a="1"/>
  <c r="K562" i="9" s="1"/>
  <c r="F520" i="9"/>
  <c r="K520" i="9" s="1" a="1"/>
  <c r="K520" i="9" s="1"/>
  <c r="F478" i="9"/>
  <c r="K478" i="9" s="1" a="1"/>
  <c r="K478" i="9" s="1"/>
  <c r="F366" i="9"/>
  <c r="K366" i="9" s="1" a="1"/>
  <c r="K366" i="9" s="1"/>
  <c r="K324" i="9" a="1"/>
  <c r="K324" i="9" s="1"/>
  <c r="K296" i="9" a="1"/>
  <c r="K296" i="9" s="1"/>
  <c r="K268" i="9" a="1"/>
  <c r="K268" i="9" s="1"/>
  <c r="K240" i="9" a="1"/>
  <c r="K240" i="9" s="1"/>
  <c r="K212" i="9" a="1"/>
  <c r="K212" i="9" s="1"/>
  <c r="K156" i="9" a="1"/>
  <c r="K156" i="9" s="1"/>
  <c r="K100" i="9" a="1"/>
  <c r="K100" i="9" s="1"/>
  <c r="K72" i="9" a="1"/>
  <c r="K72" i="9" s="1"/>
  <c r="K44" i="9" a="1"/>
  <c r="K44" i="9" s="1"/>
  <c r="K16" i="9" a="1"/>
  <c r="K16" i="9" s="1"/>
  <c r="K1934" i="9" a="1"/>
  <c r="K1934" i="9" s="1"/>
  <c r="K1668" i="9" a="1"/>
  <c r="K1668" i="9" s="1"/>
  <c r="K1262" i="9" a="1"/>
  <c r="K1262" i="9" s="1"/>
  <c r="K1234" i="9" a="1"/>
  <c r="K1234" i="9" s="1"/>
  <c r="K1108" i="9" a="1"/>
  <c r="K1108" i="9" s="1"/>
  <c r="K842" i="9" a="1"/>
  <c r="K842" i="9" s="1"/>
  <c r="K534" i="9" a="1"/>
  <c r="K534" i="9" s="1"/>
  <c r="K492" i="9" a="1"/>
  <c r="K492" i="9" s="1"/>
  <c r="B3" i="9" l="1"/>
  <c r="E3008" i="4" l="1"/>
  <c r="E3007" i="4"/>
  <c r="E3006" i="4"/>
  <c r="E3005" i="4"/>
  <c r="E3004" i="4"/>
  <c r="E3003" i="4"/>
  <c r="E3002" i="4"/>
  <c r="E3001" i="4"/>
  <c r="E3000" i="4"/>
  <c r="E2999" i="4"/>
  <c r="E2998" i="4"/>
  <c r="E2997" i="4"/>
  <c r="E2996" i="4"/>
  <c r="E2995" i="4"/>
  <c r="E2994" i="4"/>
  <c r="E2993" i="4"/>
  <c r="E2992" i="4"/>
  <c r="E2991" i="4"/>
  <c r="E2990" i="4"/>
  <c r="E2989" i="4"/>
  <c r="E2988" i="4"/>
  <c r="E2987" i="4"/>
  <c r="E2986" i="4"/>
  <c r="E2985" i="4"/>
  <c r="E2984" i="4"/>
  <c r="E2983" i="4"/>
  <c r="E2982" i="4"/>
  <c r="E2981" i="4"/>
  <c r="E2980" i="4"/>
  <c r="E2979" i="4"/>
  <c r="E2978" i="4"/>
  <c r="E2977" i="4"/>
  <c r="E2976" i="4"/>
  <c r="E2975" i="4"/>
  <c r="E2974" i="4"/>
  <c r="E2973" i="4"/>
  <c r="E2972" i="4"/>
  <c r="E2971" i="4"/>
  <c r="E2970" i="4"/>
  <c r="E2969" i="4"/>
  <c r="E2968" i="4"/>
  <c r="E2967" i="4"/>
  <c r="E2966" i="4"/>
  <c r="E2965" i="4"/>
  <c r="E2964" i="4"/>
  <c r="E2963" i="4"/>
  <c r="E2962" i="4"/>
  <c r="E2961" i="4"/>
  <c r="E2960" i="4"/>
  <c r="E2959" i="4"/>
  <c r="E2958" i="4"/>
  <c r="E2957" i="4"/>
  <c r="E2956" i="4"/>
  <c r="E2955" i="4"/>
  <c r="E2954" i="4"/>
  <c r="E2953" i="4"/>
  <c r="E2952" i="4"/>
  <c r="E2951" i="4"/>
  <c r="E2950" i="4"/>
  <c r="E2949" i="4"/>
  <c r="E2948" i="4"/>
  <c r="E2947" i="4"/>
  <c r="E2946" i="4"/>
  <c r="E2945" i="4"/>
  <c r="E2944" i="4"/>
  <c r="E2943" i="4"/>
  <c r="E2942" i="4"/>
  <c r="E2941" i="4"/>
  <c r="E2940" i="4"/>
  <c r="E2939" i="4"/>
  <c r="E2938" i="4"/>
  <c r="E2937" i="4"/>
  <c r="E2936" i="4"/>
  <c r="E2935" i="4"/>
  <c r="E2934" i="4"/>
  <c r="E2933" i="4"/>
  <c r="E2932" i="4"/>
  <c r="E2931" i="4"/>
  <c r="E2930" i="4"/>
  <c r="E2929" i="4"/>
  <c r="E2928" i="4"/>
  <c r="E2927" i="4"/>
  <c r="E2926" i="4"/>
  <c r="E2925" i="4"/>
  <c r="E2924" i="4"/>
  <c r="E2923" i="4"/>
  <c r="E2922" i="4"/>
  <c r="E2921" i="4"/>
  <c r="E2920" i="4"/>
  <c r="E2919" i="4"/>
  <c r="E2918" i="4"/>
  <c r="E2917" i="4"/>
  <c r="E2916" i="4"/>
  <c r="E2915" i="4"/>
  <c r="E2914" i="4"/>
  <c r="E2913" i="4"/>
  <c r="E2912" i="4"/>
  <c r="E2911" i="4"/>
  <c r="E2910" i="4"/>
  <c r="E2909" i="4"/>
  <c r="E2908" i="4"/>
  <c r="E2907" i="4"/>
  <c r="E2906" i="4"/>
  <c r="E2905" i="4"/>
  <c r="E2904" i="4"/>
  <c r="E2903" i="4"/>
  <c r="E2902" i="4"/>
  <c r="E2901" i="4"/>
  <c r="E2900" i="4"/>
  <c r="E2899" i="4"/>
  <c r="E2898" i="4"/>
  <c r="E2897" i="4"/>
  <c r="E2896" i="4"/>
  <c r="E2895" i="4"/>
  <c r="E2894" i="4"/>
  <c r="E2893" i="4"/>
  <c r="E2892" i="4"/>
  <c r="E2891" i="4"/>
  <c r="E2890" i="4"/>
  <c r="E2889" i="4"/>
  <c r="E2888" i="4"/>
  <c r="E2887" i="4"/>
  <c r="E2886" i="4"/>
  <c r="E2885" i="4"/>
  <c r="E2884" i="4"/>
  <c r="E2883" i="4"/>
  <c r="E2882" i="4"/>
  <c r="E2881" i="4"/>
  <c r="E2880" i="4"/>
  <c r="E2879" i="4"/>
  <c r="E2878" i="4"/>
  <c r="E2877" i="4"/>
  <c r="E2876" i="4"/>
  <c r="E2875" i="4"/>
  <c r="E2874" i="4"/>
  <c r="E2873" i="4"/>
  <c r="E2872" i="4"/>
  <c r="E2871" i="4"/>
  <c r="E2870" i="4"/>
  <c r="E2869" i="4"/>
  <c r="E2868" i="4"/>
  <c r="E2867" i="4"/>
  <c r="E2866" i="4"/>
  <c r="E2865" i="4"/>
  <c r="E2864" i="4"/>
  <c r="E2863" i="4"/>
  <c r="E2862" i="4"/>
  <c r="E2861" i="4"/>
  <c r="E2860" i="4"/>
  <c r="E2859" i="4"/>
  <c r="E2858" i="4"/>
  <c r="E2857" i="4"/>
  <c r="E2856" i="4"/>
  <c r="E2855" i="4"/>
  <c r="E2854" i="4"/>
  <c r="E2853" i="4"/>
  <c r="E2852" i="4"/>
  <c r="E2851" i="4"/>
  <c r="E2850" i="4"/>
  <c r="E2849" i="4"/>
  <c r="E2848" i="4"/>
  <c r="E2847" i="4"/>
  <c r="E2846" i="4"/>
  <c r="E2845" i="4"/>
  <c r="E2844" i="4"/>
  <c r="E2843" i="4"/>
  <c r="E2842" i="4"/>
  <c r="E2841" i="4"/>
  <c r="E2840" i="4"/>
  <c r="E2839" i="4"/>
  <c r="E2838" i="4"/>
  <c r="E2837" i="4"/>
  <c r="E2836" i="4"/>
  <c r="E2835" i="4"/>
  <c r="E2834" i="4"/>
  <c r="E2833" i="4"/>
  <c r="E2832" i="4"/>
  <c r="E2831" i="4"/>
  <c r="E2830" i="4"/>
  <c r="E2829" i="4"/>
  <c r="E2828" i="4"/>
  <c r="E2827" i="4"/>
  <c r="E2826" i="4"/>
  <c r="E2825" i="4"/>
  <c r="E2824" i="4"/>
  <c r="E2823" i="4"/>
  <c r="E2822" i="4"/>
  <c r="E2821" i="4"/>
  <c r="E2820" i="4"/>
  <c r="E2819" i="4"/>
  <c r="E2818" i="4"/>
  <c r="E2817" i="4"/>
  <c r="E2816" i="4"/>
  <c r="E2815" i="4"/>
  <c r="E2814" i="4"/>
  <c r="E2813" i="4"/>
  <c r="E2812" i="4"/>
  <c r="E2811" i="4"/>
  <c r="E2810" i="4"/>
  <c r="E2809" i="4"/>
  <c r="E2808" i="4"/>
  <c r="E2807" i="4"/>
  <c r="E2806" i="4"/>
  <c r="E2805" i="4"/>
  <c r="E2804" i="4"/>
  <c r="E2803" i="4"/>
  <c r="E2802" i="4"/>
  <c r="E2801" i="4"/>
  <c r="E2800" i="4"/>
  <c r="E2799" i="4"/>
  <c r="E2798" i="4"/>
  <c r="E2797" i="4"/>
  <c r="E2796" i="4"/>
  <c r="E2795" i="4"/>
  <c r="E2794" i="4"/>
  <c r="E2793" i="4"/>
  <c r="E2792" i="4"/>
  <c r="E2791" i="4"/>
  <c r="E2790" i="4"/>
  <c r="E2789" i="4"/>
  <c r="E2788" i="4"/>
  <c r="E2787" i="4"/>
  <c r="E2786" i="4"/>
  <c r="E2785" i="4"/>
  <c r="E2784" i="4"/>
  <c r="E2783" i="4"/>
  <c r="E2782" i="4"/>
  <c r="E2781" i="4"/>
  <c r="E2780" i="4"/>
  <c r="E2779" i="4"/>
  <c r="E2778" i="4"/>
  <c r="E2777" i="4"/>
  <c r="E2776" i="4"/>
  <c r="E2775" i="4"/>
  <c r="E2774" i="4"/>
  <c r="E2773" i="4"/>
  <c r="E2772" i="4"/>
  <c r="E2771" i="4"/>
  <c r="E2770" i="4"/>
  <c r="E2769" i="4"/>
  <c r="E2768" i="4"/>
  <c r="E2767" i="4"/>
  <c r="E2766" i="4"/>
  <c r="E2765" i="4"/>
  <c r="E2764" i="4"/>
  <c r="E2763" i="4"/>
  <c r="E2762" i="4"/>
  <c r="E2761" i="4"/>
  <c r="E2760" i="4"/>
  <c r="E2759" i="4"/>
  <c r="E2758" i="4"/>
  <c r="E2757" i="4"/>
  <c r="E2756" i="4"/>
  <c r="E2755" i="4"/>
  <c r="E2754" i="4"/>
  <c r="E2753" i="4"/>
  <c r="E2752" i="4"/>
  <c r="E2751" i="4"/>
  <c r="E2750" i="4"/>
  <c r="E2749" i="4"/>
  <c r="E2748" i="4"/>
  <c r="E2747" i="4"/>
  <c r="E2746" i="4"/>
  <c r="E2745" i="4"/>
  <c r="E2744" i="4"/>
  <c r="E2743" i="4"/>
  <c r="E2742" i="4"/>
  <c r="E2741" i="4"/>
  <c r="E2740" i="4"/>
  <c r="E2739" i="4"/>
  <c r="E2738" i="4"/>
  <c r="E2737" i="4"/>
  <c r="E2736" i="4"/>
  <c r="E2735" i="4"/>
  <c r="E2734" i="4"/>
  <c r="E2733" i="4"/>
  <c r="E2732" i="4"/>
  <c r="E2731" i="4"/>
  <c r="E2730" i="4"/>
  <c r="E2729" i="4"/>
  <c r="E2728" i="4"/>
  <c r="E2727" i="4"/>
  <c r="E2726" i="4"/>
  <c r="E2725" i="4"/>
  <c r="E2724" i="4"/>
  <c r="E2723" i="4"/>
  <c r="E2722" i="4"/>
  <c r="E2721" i="4"/>
  <c r="E2720" i="4"/>
  <c r="E2719" i="4"/>
  <c r="E2718" i="4"/>
  <c r="E2717" i="4"/>
  <c r="E2716" i="4"/>
  <c r="E2715" i="4"/>
  <c r="E2714" i="4"/>
  <c r="E2713" i="4"/>
  <c r="E2712" i="4"/>
  <c r="E2711" i="4"/>
  <c r="E2710" i="4"/>
  <c r="E2709" i="4"/>
  <c r="E2708" i="4"/>
  <c r="E2707" i="4"/>
  <c r="E2706" i="4"/>
  <c r="E2705" i="4"/>
  <c r="E2704" i="4"/>
  <c r="E2703" i="4"/>
  <c r="E2702" i="4"/>
  <c r="E2701" i="4"/>
  <c r="E2700" i="4"/>
  <c r="E2699" i="4"/>
  <c r="E2698" i="4"/>
  <c r="E2697" i="4"/>
  <c r="E2696" i="4"/>
  <c r="E2695" i="4"/>
  <c r="E2694" i="4"/>
  <c r="E2693" i="4"/>
  <c r="E2692" i="4"/>
  <c r="E2691" i="4"/>
  <c r="E2690" i="4"/>
  <c r="E2689" i="4"/>
  <c r="E2688" i="4"/>
  <c r="E2687" i="4"/>
  <c r="E2686" i="4"/>
  <c r="E2685" i="4"/>
  <c r="E2684" i="4"/>
  <c r="E2683" i="4"/>
  <c r="E2682" i="4"/>
  <c r="E2681" i="4"/>
  <c r="E2680" i="4"/>
  <c r="E2679" i="4"/>
  <c r="E2678" i="4"/>
  <c r="E2677" i="4"/>
  <c r="E2676" i="4"/>
  <c r="E2675" i="4"/>
  <c r="E2674" i="4"/>
  <c r="E2673" i="4"/>
  <c r="E2672" i="4"/>
  <c r="E2671" i="4"/>
  <c r="E2670" i="4"/>
  <c r="E2669" i="4"/>
  <c r="E2668" i="4"/>
  <c r="E2667" i="4"/>
  <c r="E2666" i="4"/>
  <c r="E2665" i="4"/>
  <c r="E2664" i="4"/>
  <c r="E2663" i="4"/>
  <c r="E2662" i="4"/>
  <c r="E2661" i="4"/>
  <c r="E2660" i="4"/>
  <c r="E2659" i="4"/>
  <c r="E2658" i="4"/>
  <c r="E2657" i="4"/>
  <c r="E2656" i="4"/>
  <c r="E2655" i="4"/>
  <c r="E2654" i="4"/>
  <c r="E2653" i="4"/>
  <c r="E2652" i="4"/>
  <c r="E2651" i="4"/>
  <c r="E2650" i="4"/>
  <c r="E2649" i="4"/>
  <c r="E2648" i="4"/>
  <c r="E2647" i="4"/>
  <c r="E2646" i="4"/>
  <c r="E2645" i="4"/>
  <c r="E2644" i="4"/>
  <c r="E2643" i="4"/>
  <c r="E2642" i="4"/>
  <c r="E2641" i="4"/>
  <c r="E2640" i="4"/>
  <c r="E2639" i="4"/>
  <c r="E2638" i="4"/>
  <c r="E2637" i="4"/>
  <c r="E2636" i="4"/>
  <c r="E2635" i="4"/>
  <c r="E2634" i="4"/>
  <c r="E2633" i="4"/>
  <c r="E2632" i="4"/>
  <c r="E2631" i="4"/>
  <c r="E2630" i="4"/>
  <c r="E2629" i="4"/>
  <c r="E2628" i="4"/>
  <c r="E2627" i="4"/>
  <c r="E2626" i="4"/>
  <c r="E2625" i="4"/>
  <c r="E2624" i="4"/>
  <c r="E2623" i="4"/>
  <c r="E2622" i="4"/>
  <c r="E2621" i="4"/>
  <c r="E2620" i="4"/>
  <c r="E2619" i="4"/>
  <c r="E2618" i="4"/>
  <c r="E2617" i="4"/>
  <c r="E2616" i="4"/>
  <c r="E2615" i="4"/>
  <c r="E2614" i="4"/>
  <c r="E2613" i="4"/>
  <c r="E2612" i="4"/>
  <c r="E2611" i="4"/>
  <c r="E2610" i="4"/>
  <c r="E2609" i="4"/>
  <c r="E2608" i="4"/>
  <c r="E2607" i="4"/>
  <c r="E2606" i="4"/>
  <c r="E2605" i="4"/>
  <c r="E2604" i="4"/>
  <c r="E2603" i="4"/>
  <c r="E2602" i="4"/>
  <c r="E2601" i="4"/>
  <c r="E2600" i="4"/>
  <c r="E2599" i="4"/>
  <c r="E2598" i="4"/>
  <c r="E2597" i="4"/>
  <c r="E2596" i="4"/>
  <c r="E2595" i="4"/>
  <c r="E2594" i="4"/>
  <c r="E2593" i="4"/>
  <c r="E2592" i="4"/>
  <c r="E2591" i="4"/>
  <c r="E2590" i="4"/>
  <c r="E2589" i="4"/>
  <c r="E2588" i="4"/>
  <c r="E2587" i="4"/>
  <c r="E2586" i="4"/>
  <c r="E2585" i="4"/>
  <c r="E2584" i="4"/>
  <c r="E2583" i="4"/>
  <c r="E2582" i="4"/>
  <c r="E2581" i="4"/>
  <c r="E2580" i="4"/>
  <c r="E2579" i="4"/>
  <c r="E2578" i="4"/>
  <c r="E2577" i="4"/>
  <c r="E2576" i="4"/>
  <c r="E2575" i="4"/>
  <c r="E2574" i="4"/>
  <c r="E2573" i="4"/>
  <c r="E2572" i="4"/>
  <c r="E2571" i="4"/>
  <c r="E2570" i="4"/>
  <c r="E2569" i="4"/>
  <c r="E2568" i="4"/>
  <c r="E2567" i="4"/>
  <c r="E2566" i="4"/>
  <c r="E2565" i="4"/>
  <c r="E2564" i="4"/>
  <c r="E2563" i="4"/>
  <c r="E2562" i="4"/>
  <c r="E2561" i="4"/>
  <c r="E2560" i="4"/>
  <c r="E2559" i="4"/>
  <c r="E2558" i="4"/>
  <c r="E2557" i="4"/>
  <c r="E2556" i="4"/>
  <c r="E2555" i="4"/>
  <c r="E2554" i="4"/>
  <c r="E2553" i="4"/>
  <c r="E2552" i="4"/>
  <c r="E2551" i="4"/>
  <c r="E2550" i="4"/>
  <c r="E2549" i="4"/>
  <c r="E2548" i="4"/>
  <c r="E2547" i="4"/>
  <c r="E2546" i="4"/>
  <c r="E2545" i="4"/>
  <c r="E2544" i="4"/>
  <c r="E2543" i="4"/>
  <c r="E2542" i="4"/>
  <c r="E2541" i="4"/>
  <c r="E2540" i="4"/>
  <c r="E2539" i="4"/>
  <c r="E2538" i="4"/>
  <c r="E2537" i="4"/>
  <c r="E2536" i="4"/>
  <c r="E2535" i="4"/>
  <c r="E2534" i="4"/>
  <c r="E2533" i="4"/>
  <c r="E2532" i="4"/>
  <c r="E2531" i="4"/>
  <c r="E2530" i="4"/>
  <c r="E2529" i="4"/>
  <c r="E2528" i="4"/>
  <c r="E2527" i="4"/>
  <c r="E2526" i="4"/>
  <c r="E2525" i="4"/>
  <c r="E2524" i="4"/>
  <c r="E2523" i="4"/>
  <c r="E2522" i="4"/>
  <c r="E2521" i="4"/>
  <c r="E2520" i="4"/>
  <c r="E2519" i="4"/>
  <c r="E2518" i="4"/>
  <c r="E2517" i="4"/>
  <c r="E2516" i="4"/>
  <c r="E2515" i="4"/>
  <c r="E2514" i="4"/>
  <c r="E2513" i="4"/>
  <c r="E2512" i="4"/>
  <c r="E2511" i="4"/>
  <c r="E2510" i="4"/>
  <c r="E2509" i="4"/>
  <c r="E2508" i="4"/>
  <c r="E2507" i="4"/>
  <c r="E2506" i="4"/>
  <c r="E2505" i="4"/>
  <c r="E2504" i="4"/>
  <c r="E2503" i="4"/>
  <c r="E2502" i="4"/>
  <c r="E2501" i="4"/>
  <c r="E2500" i="4"/>
  <c r="E2499" i="4"/>
  <c r="E2498" i="4"/>
  <c r="E2497" i="4"/>
  <c r="E2496" i="4"/>
  <c r="E2495" i="4"/>
  <c r="E2494" i="4"/>
  <c r="E2493" i="4"/>
  <c r="E2492" i="4"/>
  <c r="E2491" i="4"/>
  <c r="E2490" i="4"/>
  <c r="E2489" i="4"/>
  <c r="E2488" i="4"/>
  <c r="E2487" i="4"/>
  <c r="E2486" i="4"/>
  <c r="E2485" i="4"/>
  <c r="E2484" i="4"/>
  <c r="E2483" i="4"/>
  <c r="E2482" i="4"/>
  <c r="E2481" i="4"/>
  <c r="E2480" i="4"/>
  <c r="E2479" i="4"/>
  <c r="E2478" i="4"/>
  <c r="E2477" i="4"/>
  <c r="E2476" i="4"/>
  <c r="E2475" i="4"/>
  <c r="E2474" i="4"/>
  <c r="E2473" i="4"/>
  <c r="E2472" i="4"/>
  <c r="E2471" i="4"/>
  <c r="E2470" i="4"/>
  <c r="E2469" i="4"/>
  <c r="E2468" i="4"/>
  <c r="E2467" i="4"/>
  <c r="E2466" i="4"/>
  <c r="E2465" i="4"/>
  <c r="E2464" i="4"/>
  <c r="E2463" i="4"/>
  <c r="E2462" i="4"/>
  <c r="E2461" i="4"/>
  <c r="E2460" i="4"/>
  <c r="E2459" i="4"/>
  <c r="E2458" i="4"/>
  <c r="E2457" i="4"/>
  <c r="E2456" i="4"/>
  <c r="E2455" i="4"/>
  <c r="E2454" i="4"/>
  <c r="E2453" i="4"/>
  <c r="E2452" i="4"/>
  <c r="E2451" i="4"/>
  <c r="E2450" i="4"/>
  <c r="E2449" i="4"/>
  <c r="E2448" i="4"/>
  <c r="E2447" i="4"/>
  <c r="E2446" i="4"/>
  <c r="E2445" i="4"/>
  <c r="E2444" i="4"/>
  <c r="E2443" i="4"/>
  <c r="E2442" i="4"/>
  <c r="E2441" i="4"/>
  <c r="E2440" i="4"/>
  <c r="E2439" i="4"/>
  <c r="E2438" i="4"/>
  <c r="E2437" i="4"/>
  <c r="E2436" i="4"/>
  <c r="E2435" i="4"/>
  <c r="E2434" i="4"/>
  <c r="E2433" i="4"/>
  <c r="E2432" i="4"/>
  <c r="E2431" i="4"/>
  <c r="E2430" i="4"/>
  <c r="E2429" i="4"/>
  <c r="E2428" i="4"/>
  <c r="E2427" i="4"/>
  <c r="E2426" i="4"/>
  <c r="E2425" i="4"/>
  <c r="E2424" i="4"/>
  <c r="E2423" i="4"/>
  <c r="E2422" i="4"/>
  <c r="E2421" i="4"/>
  <c r="E2420" i="4"/>
  <c r="E2419" i="4"/>
  <c r="E2418" i="4"/>
  <c r="E2417" i="4"/>
  <c r="E2416" i="4"/>
  <c r="E2415" i="4"/>
  <c r="E2414" i="4"/>
  <c r="E2413" i="4"/>
  <c r="E2412" i="4"/>
  <c r="E2411" i="4"/>
  <c r="E2410" i="4"/>
  <c r="E2409" i="4"/>
  <c r="E2408" i="4"/>
  <c r="E2407" i="4"/>
  <c r="E2406" i="4"/>
  <c r="E2405" i="4"/>
  <c r="E2404" i="4"/>
  <c r="E2403" i="4"/>
  <c r="E2402" i="4"/>
  <c r="E2401" i="4"/>
  <c r="E2400" i="4"/>
  <c r="E2399" i="4"/>
  <c r="E2398" i="4"/>
  <c r="E2397" i="4"/>
  <c r="E2396" i="4"/>
  <c r="E2395" i="4"/>
  <c r="E2394" i="4"/>
  <c r="E2393" i="4"/>
  <c r="E2392" i="4"/>
  <c r="E2391" i="4"/>
  <c r="E2390" i="4"/>
  <c r="E2389" i="4"/>
  <c r="E2388" i="4"/>
  <c r="E2387" i="4"/>
  <c r="E2386" i="4"/>
  <c r="E2385" i="4"/>
  <c r="E2384" i="4"/>
  <c r="E2383" i="4"/>
  <c r="E2382" i="4"/>
  <c r="E2381" i="4"/>
  <c r="E2380" i="4"/>
  <c r="E2379" i="4"/>
  <c r="E2378" i="4"/>
  <c r="E2377" i="4"/>
  <c r="E2376" i="4"/>
  <c r="E2375" i="4"/>
  <c r="E2374" i="4"/>
  <c r="E2373" i="4"/>
  <c r="E2372" i="4"/>
  <c r="E2371" i="4"/>
  <c r="E2370" i="4"/>
  <c r="E2369" i="4"/>
  <c r="E2368" i="4"/>
  <c r="E2367" i="4"/>
  <c r="E2366" i="4"/>
  <c r="E2365" i="4"/>
  <c r="E2364" i="4"/>
  <c r="E2363" i="4"/>
  <c r="E2362" i="4"/>
  <c r="E2361" i="4"/>
  <c r="E2360" i="4"/>
  <c r="E2359" i="4"/>
  <c r="E2358" i="4"/>
  <c r="E2357" i="4"/>
  <c r="E2356" i="4"/>
  <c r="E2355" i="4"/>
  <c r="E2354" i="4"/>
  <c r="E2353" i="4"/>
  <c r="E2352" i="4"/>
  <c r="E2351" i="4"/>
  <c r="E2350" i="4"/>
  <c r="E2349" i="4"/>
  <c r="E2348" i="4"/>
  <c r="E2347" i="4"/>
  <c r="E2346" i="4"/>
  <c r="E2345" i="4"/>
  <c r="E2344" i="4"/>
  <c r="E2343" i="4"/>
  <c r="E2342" i="4"/>
  <c r="E2341" i="4"/>
  <c r="E2340" i="4"/>
  <c r="E2339" i="4"/>
  <c r="E2338" i="4"/>
  <c r="E2337" i="4"/>
  <c r="E2336" i="4"/>
  <c r="E2335" i="4"/>
  <c r="E2334" i="4"/>
  <c r="E2333" i="4"/>
  <c r="E2332" i="4"/>
  <c r="E2331" i="4"/>
  <c r="E2330" i="4"/>
  <c r="E2329" i="4"/>
  <c r="E2328" i="4"/>
  <c r="E2327" i="4"/>
  <c r="E2326" i="4"/>
  <c r="E2325" i="4"/>
  <c r="E2324" i="4"/>
  <c r="E2323" i="4"/>
  <c r="E2322" i="4"/>
  <c r="E2321" i="4"/>
  <c r="E2320" i="4"/>
  <c r="E2319" i="4"/>
  <c r="E2318" i="4"/>
  <c r="E2317" i="4"/>
  <c r="E2316" i="4"/>
  <c r="E2315" i="4"/>
  <c r="E2314" i="4"/>
  <c r="E2313" i="4"/>
  <c r="E2312" i="4"/>
  <c r="E2311" i="4"/>
  <c r="E2310" i="4"/>
  <c r="E2309" i="4"/>
  <c r="E2308" i="4"/>
  <c r="E2307" i="4"/>
  <c r="E2306" i="4"/>
  <c r="E2305" i="4"/>
  <c r="E2304" i="4"/>
  <c r="E2303" i="4"/>
  <c r="E2302" i="4"/>
  <c r="E2301" i="4"/>
  <c r="E2300" i="4"/>
  <c r="E2299" i="4"/>
  <c r="E2298" i="4"/>
  <c r="E2297" i="4"/>
  <c r="E2296" i="4"/>
  <c r="E2295" i="4"/>
  <c r="E2294" i="4"/>
  <c r="E2293" i="4"/>
  <c r="E2292" i="4"/>
  <c r="E2291" i="4"/>
  <c r="E2290" i="4"/>
  <c r="E2289" i="4"/>
  <c r="E2288" i="4"/>
  <c r="E2287" i="4"/>
  <c r="E2286" i="4"/>
  <c r="E2285" i="4"/>
  <c r="E2284" i="4"/>
  <c r="E2283" i="4"/>
  <c r="E2282" i="4"/>
  <c r="E2281" i="4"/>
  <c r="E2280" i="4"/>
  <c r="E2279" i="4"/>
  <c r="E2278" i="4"/>
  <c r="E2277" i="4"/>
  <c r="E2276" i="4"/>
  <c r="E2275" i="4"/>
  <c r="E2274" i="4"/>
  <c r="E2273" i="4"/>
  <c r="E2272" i="4"/>
  <c r="E2271" i="4"/>
  <c r="E2270" i="4"/>
  <c r="E2269" i="4"/>
  <c r="E2268" i="4"/>
  <c r="E2267" i="4"/>
  <c r="E2266" i="4"/>
  <c r="E2265" i="4"/>
  <c r="E2264" i="4"/>
  <c r="E2263" i="4"/>
  <c r="E2262" i="4"/>
  <c r="E2261" i="4"/>
  <c r="E2260" i="4"/>
  <c r="E2259" i="4"/>
  <c r="E2258" i="4"/>
  <c r="E2257" i="4"/>
  <c r="E2256" i="4"/>
  <c r="E2255" i="4"/>
  <c r="E2254" i="4"/>
  <c r="E2253" i="4"/>
  <c r="E2252" i="4"/>
  <c r="E2251" i="4"/>
  <c r="E2250" i="4"/>
  <c r="E2249" i="4"/>
  <c r="E2248" i="4"/>
  <c r="E2247" i="4"/>
  <c r="E2246" i="4"/>
  <c r="E2245" i="4"/>
  <c r="E2244" i="4"/>
  <c r="E2243" i="4"/>
  <c r="E2242" i="4"/>
  <c r="E2241" i="4"/>
  <c r="E2240" i="4"/>
  <c r="E2239" i="4"/>
  <c r="E2238" i="4"/>
  <c r="E2237" i="4"/>
  <c r="E2236" i="4"/>
  <c r="E2235" i="4"/>
  <c r="E2234" i="4"/>
  <c r="E2233" i="4"/>
  <c r="E2232" i="4"/>
  <c r="E2231" i="4"/>
  <c r="E2230" i="4"/>
  <c r="E2229" i="4"/>
  <c r="E2228" i="4"/>
  <c r="E2227" i="4"/>
  <c r="E2226" i="4"/>
  <c r="E2225" i="4"/>
  <c r="E2224" i="4"/>
  <c r="E2223" i="4"/>
  <c r="E2222" i="4"/>
  <c r="E2221" i="4"/>
  <c r="E2220" i="4"/>
  <c r="E2219" i="4"/>
  <c r="E2218" i="4"/>
  <c r="E2217" i="4"/>
  <c r="E2216" i="4"/>
  <c r="E2215" i="4"/>
  <c r="E2214" i="4"/>
  <c r="E2213" i="4"/>
  <c r="E2212" i="4"/>
  <c r="E2211" i="4"/>
  <c r="E2210" i="4"/>
  <c r="E2209" i="4"/>
  <c r="E2208" i="4"/>
  <c r="E2207" i="4"/>
  <c r="E2206" i="4"/>
  <c r="E2205" i="4"/>
  <c r="E2204" i="4"/>
  <c r="E2203" i="4"/>
  <c r="E2202" i="4"/>
  <c r="E2201" i="4"/>
  <c r="E2200" i="4"/>
  <c r="E2199" i="4"/>
  <c r="E2198" i="4"/>
  <c r="E2197" i="4"/>
  <c r="E2196" i="4"/>
  <c r="E2195" i="4"/>
  <c r="E2194" i="4"/>
  <c r="E2193" i="4"/>
  <c r="E2192" i="4"/>
  <c r="E2191" i="4"/>
  <c r="E2190" i="4"/>
  <c r="E2189" i="4"/>
  <c r="E2188" i="4"/>
  <c r="E2187" i="4"/>
  <c r="E2186" i="4"/>
  <c r="E2185" i="4"/>
  <c r="E2184" i="4"/>
  <c r="E2183" i="4"/>
  <c r="E2182" i="4"/>
  <c r="E2181" i="4"/>
  <c r="E2180" i="4"/>
  <c r="E2179" i="4"/>
  <c r="E2178" i="4"/>
  <c r="E2177" i="4"/>
  <c r="E2176" i="4"/>
  <c r="E2175" i="4"/>
  <c r="E2174" i="4"/>
  <c r="E2173" i="4"/>
  <c r="E2172" i="4"/>
  <c r="E2171" i="4"/>
  <c r="E2170" i="4"/>
  <c r="E2169" i="4"/>
  <c r="E2168" i="4"/>
  <c r="E2167" i="4"/>
  <c r="E2166" i="4"/>
  <c r="E2165" i="4"/>
  <c r="E2164" i="4"/>
  <c r="E2163" i="4"/>
  <c r="E2162" i="4"/>
  <c r="E2161" i="4"/>
  <c r="E2160" i="4"/>
  <c r="E2159" i="4"/>
  <c r="E2158" i="4"/>
  <c r="E2157" i="4"/>
  <c r="E2156" i="4"/>
  <c r="E2155" i="4"/>
  <c r="E2154" i="4"/>
  <c r="E2153" i="4"/>
  <c r="E2152" i="4"/>
  <c r="E2151" i="4"/>
  <c r="E2150" i="4"/>
  <c r="E2149" i="4"/>
  <c r="E2148" i="4"/>
  <c r="E2147" i="4"/>
  <c r="E2146" i="4"/>
  <c r="E2145" i="4"/>
  <c r="E2144" i="4"/>
  <c r="E2143" i="4"/>
  <c r="E2142" i="4"/>
  <c r="E2141" i="4"/>
  <c r="E2140" i="4"/>
  <c r="E2139" i="4"/>
  <c r="E2138" i="4"/>
  <c r="E2137" i="4"/>
  <c r="E2136" i="4"/>
  <c r="E2135" i="4"/>
  <c r="E2134" i="4"/>
  <c r="E2133" i="4"/>
  <c r="E2132" i="4"/>
  <c r="E2131" i="4"/>
  <c r="E2130" i="4"/>
  <c r="E2129" i="4"/>
  <c r="E2128" i="4"/>
  <c r="E2127" i="4"/>
  <c r="E2126" i="4"/>
  <c r="E2125" i="4"/>
  <c r="E2124" i="4"/>
  <c r="E2123" i="4"/>
  <c r="E2122" i="4"/>
  <c r="E2121" i="4"/>
  <c r="E2120" i="4"/>
  <c r="E2119" i="4"/>
  <c r="E2118" i="4"/>
  <c r="E2117" i="4"/>
  <c r="E2116" i="4"/>
  <c r="E2115" i="4"/>
  <c r="E2114" i="4"/>
  <c r="E2113" i="4"/>
  <c r="E2112" i="4"/>
  <c r="E2111" i="4"/>
  <c r="E2110" i="4"/>
  <c r="E2109" i="4"/>
  <c r="E2108" i="4"/>
  <c r="E2107" i="4"/>
  <c r="E2106" i="4"/>
  <c r="E2105" i="4"/>
  <c r="E2104" i="4"/>
  <c r="E2103" i="4"/>
  <c r="E2102" i="4"/>
  <c r="E2101" i="4"/>
  <c r="E2100" i="4"/>
  <c r="E2099" i="4"/>
  <c r="E2098" i="4"/>
  <c r="E2097" i="4"/>
  <c r="E2096" i="4"/>
  <c r="E2095" i="4"/>
  <c r="E2094" i="4"/>
  <c r="E2093" i="4"/>
  <c r="E2092" i="4"/>
  <c r="E2091" i="4"/>
  <c r="E2090" i="4"/>
  <c r="E2089" i="4"/>
  <c r="E2088" i="4"/>
  <c r="E2087" i="4"/>
  <c r="E2086" i="4"/>
  <c r="E2085" i="4"/>
  <c r="E2084" i="4"/>
  <c r="E2083" i="4"/>
  <c r="E2082" i="4"/>
  <c r="E2081" i="4"/>
  <c r="E2080" i="4"/>
  <c r="E2079" i="4"/>
  <c r="E2078" i="4"/>
  <c r="E2077" i="4"/>
  <c r="E2076" i="4"/>
  <c r="E2075" i="4"/>
  <c r="E2074" i="4"/>
  <c r="E2073" i="4"/>
  <c r="E2072" i="4"/>
  <c r="E2071" i="4"/>
  <c r="E2070" i="4"/>
  <c r="E2069" i="4"/>
  <c r="E2068" i="4"/>
  <c r="E2067" i="4"/>
  <c r="E2066" i="4"/>
  <c r="E2065" i="4"/>
  <c r="E2064" i="4"/>
  <c r="E2063" i="4"/>
  <c r="E2062" i="4"/>
  <c r="E2061" i="4"/>
  <c r="E2060" i="4"/>
  <c r="E2059" i="4"/>
  <c r="E2058" i="4"/>
  <c r="E2057" i="4"/>
  <c r="E2056" i="4"/>
  <c r="E2055" i="4"/>
  <c r="E2054" i="4"/>
  <c r="E2053" i="4"/>
  <c r="E2052" i="4"/>
  <c r="E2051" i="4"/>
  <c r="E2050" i="4"/>
  <c r="E2049" i="4"/>
  <c r="E2048" i="4"/>
  <c r="E2047" i="4"/>
  <c r="E2046" i="4"/>
  <c r="E2045" i="4"/>
  <c r="E2044" i="4"/>
  <c r="E2043" i="4"/>
  <c r="E2042" i="4"/>
  <c r="E2041" i="4"/>
  <c r="E2040" i="4"/>
  <c r="E2039" i="4"/>
  <c r="E2038" i="4"/>
  <c r="E2037" i="4"/>
  <c r="E2036" i="4"/>
  <c r="E2035" i="4"/>
  <c r="E2034" i="4"/>
  <c r="E2033" i="4"/>
  <c r="E2032" i="4"/>
  <c r="E2031" i="4"/>
  <c r="E2030" i="4"/>
  <c r="E2029" i="4"/>
  <c r="E2028" i="4"/>
  <c r="E2027" i="4"/>
  <c r="E2026" i="4"/>
  <c r="E2025" i="4"/>
  <c r="E2024" i="4"/>
  <c r="E2023" i="4"/>
  <c r="E2022" i="4"/>
  <c r="E2021" i="4"/>
  <c r="E2020" i="4"/>
  <c r="E2019" i="4"/>
  <c r="E2018" i="4"/>
  <c r="E2017" i="4"/>
  <c r="E2016" i="4"/>
  <c r="E2015" i="4"/>
  <c r="E2014" i="4"/>
  <c r="E2013" i="4"/>
  <c r="E2012" i="4"/>
  <c r="E2011" i="4"/>
  <c r="E2010" i="4"/>
  <c r="E2009" i="4"/>
  <c r="E2008" i="4"/>
  <c r="E2007" i="4"/>
  <c r="E2006" i="4"/>
  <c r="E2005" i="4"/>
  <c r="E2004" i="4"/>
  <c r="E2003" i="4"/>
  <c r="E2002" i="4"/>
  <c r="E2001" i="4"/>
  <c r="E2000" i="4"/>
  <c r="E1999" i="4"/>
  <c r="E1998" i="4"/>
  <c r="E1997" i="4"/>
  <c r="E1996" i="4"/>
  <c r="E1995" i="4"/>
  <c r="E1994" i="4"/>
  <c r="E1993" i="4"/>
  <c r="E1992" i="4"/>
  <c r="E1991" i="4"/>
  <c r="E1990" i="4"/>
  <c r="E1989" i="4"/>
  <c r="E1988" i="4"/>
  <c r="E1987" i="4"/>
  <c r="E1986" i="4"/>
  <c r="E1985" i="4"/>
  <c r="E1984" i="4"/>
  <c r="E1983" i="4"/>
  <c r="E1982" i="4"/>
  <c r="E1981" i="4"/>
  <c r="E1980" i="4"/>
  <c r="E1979" i="4"/>
  <c r="E1978" i="4"/>
  <c r="E1977" i="4"/>
  <c r="E1976" i="4"/>
  <c r="E1975" i="4"/>
  <c r="E1974" i="4"/>
  <c r="E1973" i="4"/>
  <c r="E1972" i="4"/>
  <c r="E1971" i="4"/>
  <c r="E1970" i="4"/>
  <c r="E1969" i="4"/>
  <c r="E1968" i="4"/>
  <c r="E1967" i="4"/>
  <c r="E1966" i="4"/>
  <c r="E1965" i="4"/>
  <c r="E1964" i="4"/>
  <c r="E1963" i="4"/>
  <c r="E1962" i="4"/>
  <c r="E1961" i="4"/>
  <c r="E1960" i="4"/>
  <c r="E1959" i="4"/>
  <c r="E1958" i="4"/>
  <c r="E1957" i="4"/>
  <c r="E1956" i="4"/>
  <c r="E1955" i="4"/>
  <c r="E1954" i="4"/>
  <c r="E1953" i="4"/>
  <c r="E1952" i="4"/>
  <c r="E1951" i="4"/>
  <c r="E1950" i="4"/>
  <c r="E1949" i="4"/>
  <c r="E1948" i="4"/>
  <c r="E1947" i="4"/>
  <c r="E1946" i="4"/>
  <c r="E1945" i="4"/>
  <c r="E1944" i="4"/>
  <c r="E1943" i="4"/>
  <c r="E1942" i="4"/>
  <c r="E1941" i="4"/>
  <c r="E1940" i="4"/>
  <c r="E1939" i="4"/>
  <c r="E1938" i="4"/>
  <c r="E1937" i="4"/>
  <c r="E1936" i="4"/>
  <c r="E1935" i="4"/>
  <c r="E1934" i="4"/>
  <c r="E1933" i="4"/>
  <c r="E1932" i="4"/>
  <c r="E1931" i="4"/>
  <c r="E1930" i="4"/>
  <c r="E1929" i="4"/>
  <c r="E1928" i="4"/>
  <c r="E1927" i="4"/>
  <c r="E1926" i="4"/>
  <c r="E1925" i="4"/>
  <c r="E1924" i="4"/>
  <c r="E1923" i="4"/>
  <c r="E1922" i="4"/>
  <c r="E1921" i="4"/>
  <c r="E1920" i="4"/>
  <c r="E1919" i="4"/>
  <c r="E1918" i="4"/>
  <c r="E1917" i="4"/>
  <c r="E1916" i="4"/>
  <c r="E1915" i="4"/>
  <c r="E1914" i="4"/>
  <c r="E1913" i="4"/>
  <c r="E1912" i="4"/>
  <c r="E1911" i="4"/>
  <c r="E1910" i="4"/>
  <c r="E1909" i="4"/>
  <c r="E1908" i="4"/>
  <c r="E1907" i="4"/>
  <c r="E1906" i="4"/>
  <c r="E1905" i="4"/>
  <c r="E1904" i="4"/>
  <c r="E1903" i="4"/>
  <c r="E1902" i="4"/>
  <c r="E1901" i="4"/>
  <c r="E1900" i="4"/>
  <c r="E1899" i="4"/>
  <c r="E1898" i="4"/>
  <c r="E1897" i="4"/>
  <c r="E1896" i="4"/>
  <c r="E1895" i="4"/>
  <c r="E1894" i="4"/>
  <c r="E1893" i="4"/>
  <c r="E1892" i="4"/>
  <c r="E1891" i="4"/>
  <c r="E1890" i="4"/>
  <c r="E1889" i="4"/>
  <c r="E1888" i="4"/>
  <c r="E1887" i="4"/>
  <c r="E1886" i="4"/>
  <c r="E1885" i="4"/>
  <c r="E1884" i="4"/>
  <c r="E1883" i="4"/>
  <c r="E1882" i="4"/>
  <c r="E1881" i="4"/>
  <c r="E1880" i="4"/>
  <c r="E1879" i="4"/>
  <c r="E1878" i="4"/>
  <c r="E1877" i="4"/>
  <c r="E1876" i="4"/>
  <c r="E1875" i="4"/>
  <c r="E1874" i="4"/>
  <c r="E1873" i="4"/>
  <c r="E1872" i="4"/>
  <c r="E1871" i="4"/>
  <c r="E1870" i="4"/>
  <c r="E1869" i="4"/>
  <c r="E1868" i="4"/>
  <c r="E1867" i="4"/>
  <c r="E1866" i="4"/>
  <c r="E1865" i="4"/>
  <c r="E1864" i="4"/>
  <c r="E1863" i="4"/>
  <c r="E1862" i="4"/>
  <c r="E1861" i="4"/>
  <c r="E1860" i="4"/>
  <c r="E1859" i="4"/>
  <c r="E1858" i="4"/>
  <c r="E1857" i="4"/>
  <c r="E1856" i="4"/>
  <c r="E1855" i="4"/>
  <c r="E1854" i="4"/>
  <c r="E1853" i="4"/>
  <c r="E1852" i="4"/>
  <c r="E1851" i="4"/>
  <c r="E1850" i="4"/>
  <c r="E1849" i="4"/>
  <c r="E1848" i="4"/>
  <c r="E1847" i="4"/>
  <c r="E1846" i="4"/>
  <c r="E1845" i="4"/>
  <c r="E1844" i="4"/>
  <c r="E1843" i="4"/>
  <c r="E1842" i="4"/>
  <c r="E1841" i="4"/>
  <c r="E1840" i="4"/>
  <c r="E1839" i="4"/>
  <c r="E1838" i="4"/>
  <c r="E1837" i="4"/>
  <c r="E1836" i="4"/>
  <c r="E1835" i="4"/>
  <c r="E1834" i="4"/>
  <c r="E1833" i="4"/>
  <c r="E1832" i="4"/>
  <c r="E1831" i="4"/>
  <c r="E1830" i="4"/>
  <c r="E1829" i="4"/>
  <c r="E1828" i="4"/>
  <c r="E1827" i="4"/>
  <c r="E1826" i="4"/>
  <c r="E1825" i="4"/>
  <c r="E1824" i="4"/>
  <c r="E1823" i="4"/>
  <c r="E1822" i="4"/>
  <c r="E1821" i="4"/>
  <c r="E1820" i="4"/>
  <c r="E1819" i="4"/>
  <c r="E1818" i="4"/>
  <c r="E1817" i="4"/>
  <c r="E1816" i="4"/>
  <c r="E1815" i="4"/>
  <c r="E1814" i="4"/>
  <c r="E1813" i="4"/>
  <c r="E1812" i="4"/>
  <c r="E1811" i="4"/>
  <c r="E1810" i="4"/>
  <c r="E1809" i="4"/>
  <c r="E1808" i="4"/>
  <c r="E1807" i="4"/>
  <c r="E1806" i="4"/>
  <c r="E1805" i="4"/>
  <c r="E1804" i="4"/>
  <c r="E1803" i="4"/>
  <c r="E1802" i="4"/>
  <c r="E1801" i="4"/>
  <c r="E1800" i="4"/>
  <c r="E1799" i="4"/>
  <c r="E1798" i="4"/>
  <c r="E1797" i="4"/>
  <c r="E1796" i="4"/>
  <c r="E1795" i="4"/>
  <c r="E1794" i="4"/>
  <c r="E1793" i="4"/>
  <c r="E1792" i="4"/>
  <c r="E1791" i="4"/>
  <c r="E1790" i="4"/>
  <c r="E1789" i="4"/>
  <c r="E1788" i="4"/>
  <c r="E1787" i="4"/>
  <c r="E1786" i="4"/>
  <c r="E1785" i="4"/>
  <c r="E1784" i="4"/>
  <c r="E1783" i="4"/>
  <c r="E1782" i="4"/>
  <c r="E1781" i="4"/>
  <c r="E1780" i="4"/>
  <c r="E1779" i="4"/>
  <c r="E1778" i="4"/>
  <c r="E1777" i="4"/>
  <c r="E1776" i="4"/>
  <c r="E1775" i="4"/>
  <c r="E1774" i="4"/>
  <c r="E1773" i="4"/>
  <c r="E1772" i="4"/>
  <c r="E1771" i="4"/>
  <c r="E1770" i="4"/>
  <c r="E1769" i="4"/>
  <c r="E1768" i="4"/>
  <c r="E1767" i="4"/>
  <c r="E1766" i="4"/>
  <c r="E1765" i="4"/>
  <c r="E1764" i="4"/>
  <c r="E1763" i="4"/>
  <c r="E1762" i="4"/>
  <c r="E1761" i="4"/>
  <c r="E1760" i="4"/>
  <c r="E1759" i="4"/>
  <c r="E1758" i="4"/>
  <c r="E1757" i="4"/>
  <c r="E1756" i="4"/>
  <c r="E1755" i="4"/>
  <c r="E1754" i="4"/>
  <c r="E1753" i="4"/>
  <c r="E1752" i="4"/>
  <c r="E1751" i="4"/>
  <c r="E1750" i="4"/>
  <c r="E1749" i="4"/>
  <c r="E1748" i="4"/>
  <c r="E1747" i="4"/>
  <c r="E1746" i="4"/>
  <c r="E1745" i="4"/>
  <c r="E1744" i="4"/>
  <c r="E1743" i="4"/>
  <c r="E1742" i="4"/>
  <c r="E1741" i="4"/>
  <c r="E1740" i="4"/>
  <c r="E1739" i="4"/>
  <c r="E1738" i="4"/>
  <c r="E1737" i="4"/>
  <c r="E1736" i="4"/>
  <c r="E1735" i="4"/>
  <c r="E1734" i="4"/>
  <c r="E1733" i="4"/>
  <c r="E1732" i="4"/>
  <c r="E1731" i="4"/>
  <c r="E1730" i="4"/>
  <c r="E1729" i="4"/>
  <c r="E1728" i="4"/>
  <c r="E1727" i="4"/>
  <c r="E1726" i="4"/>
  <c r="E1725" i="4"/>
  <c r="E1724" i="4"/>
  <c r="E1723" i="4"/>
  <c r="E1722" i="4"/>
  <c r="E1721" i="4"/>
  <c r="E1720" i="4"/>
  <c r="E1719" i="4"/>
  <c r="E1718" i="4"/>
  <c r="E1717" i="4"/>
  <c r="E1716" i="4"/>
  <c r="E1715" i="4"/>
  <c r="E1714" i="4"/>
  <c r="E1713" i="4"/>
  <c r="E1712" i="4"/>
  <c r="E1711" i="4"/>
  <c r="E1710" i="4"/>
  <c r="E1709" i="4"/>
  <c r="E1708" i="4"/>
  <c r="E1707" i="4"/>
  <c r="E1706" i="4"/>
  <c r="E1705" i="4"/>
  <c r="E1704" i="4"/>
  <c r="E1703" i="4"/>
  <c r="E1702" i="4"/>
  <c r="E1701" i="4"/>
  <c r="E1700" i="4"/>
  <c r="E1699" i="4"/>
  <c r="E1698" i="4"/>
  <c r="E1697" i="4"/>
  <c r="E1696" i="4"/>
  <c r="E1695" i="4"/>
  <c r="E1694" i="4"/>
  <c r="E1693" i="4"/>
  <c r="E1692" i="4"/>
  <c r="E1691" i="4"/>
  <c r="E1690" i="4"/>
  <c r="E1689" i="4"/>
  <c r="E1688" i="4"/>
  <c r="E1687" i="4"/>
  <c r="E1686" i="4"/>
  <c r="E1685" i="4"/>
  <c r="E1684" i="4"/>
  <c r="E1683" i="4"/>
  <c r="E1682" i="4"/>
  <c r="E1681" i="4"/>
  <c r="E1680" i="4"/>
  <c r="E1679" i="4"/>
  <c r="E1678" i="4"/>
  <c r="E1677" i="4"/>
  <c r="E1676" i="4"/>
  <c r="E1675" i="4"/>
  <c r="E1674" i="4"/>
  <c r="E1673" i="4"/>
  <c r="E1672" i="4"/>
  <c r="E1671" i="4"/>
  <c r="E1670" i="4"/>
  <c r="E1669" i="4"/>
  <c r="E1668" i="4"/>
  <c r="E1667" i="4"/>
  <c r="E1666" i="4"/>
  <c r="E1665" i="4"/>
  <c r="E1664" i="4"/>
  <c r="E1663" i="4"/>
  <c r="E1662" i="4"/>
  <c r="E1661" i="4"/>
  <c r="E1660" i="4"/>
  <c r="E1659" i="4"/>
  <c r="E1658" i="4"/>
  <c r="E1657" i="4"/>
  <c r="E1656" i="4"/>
  <c r="E1655" i="4"/>
  <c r="E1654" i="4"/>
  <c r="E1653" i="4"/>
  <c r="E1652" i="4"/>
  <c r="E1651" i="4"/>
  <c r="E1650" i="4"/>
  <c r="E1649" i="4"/>
  <c r="E1648" i="4"/>
  <c r="E1647" i="4"/>
  <c r="E1646" i="4"/>
  <c r="E1645" i="4"/>
  <c r="E1644" i="4"/>
  <c r="E1643" i="4"/>
  <c r="E1642" i="4"/>
  <c r="E1641" i="4"/>
  <c r="E1640" i="4"/>
  <c r="E1639" i="4"/>
  <c r="E1638" i="4"/>
  <c r="E1637" i="4"/>
  <c r="E1636" i="4"/>
  <c r="E1635" i="4"/>
  <c r="E1634" i="4"/>
  <c r="E1633" i="4"/>
  <c r="E1632" i="4"/>
  <c r="E1631" i="4"/>
  <c r="E1630" i="4"/>
  <c r="E1629" i="4"/>
  <c r="E1628" i="4"/>
  <c r="E1627" i="4"/>
  <c r="E1626" i="4"/>
  <c r="E1625" i="4"/>
  <c r="E1624" i="4"/>
  <c r="E1623" i="4"/>
  <c r="E1622" i="4"/>
  <c r="E1621" i="4"/>
  <c r="E1620" i="4"/>
  <c r="E1619" i="4"/>
  <c r="E1618" i="4"/>
  <c r="E1617" i="4"/>
  <c r="E1616" i="4"/>
  <c r="E1615" i="4"/>
  <c r="E1614" i="4"/>
  <c r="E1613" i="4"/>
  <c r="E1612" i="4"/>
  <c r="E1611" i="4"/>
  <c r="E1610" i="4"/>
  <c r="E1609" i="4"/>
  <c r="E1608" i="4"/>
  <c r="E1607" i="4"/>
  <c r="E1606" i="4"/>
  <c r="E1605" i="4"/>
  <c r="E1604" i="4"/>
  <c r="E1603" i="4"/>
  <c r="E1602" i="4"/>
  <c r="E1601" i="4"/>
  <c r="E1600" i="4"/>
  <c r="E1599" i="4"/>
  <c r="E1598" i="4"/>
  <c r="E1597" i="4"/>
  <c r="E1596" i="4"/>
  <c r="E1595" i="4"/>
  <c r="E1594" i="4"/>
  <c r="E1593" i="4"/>
  <c r="E1592" i="4"/>
  <c r="E1591" i="4"/>
  <c r="E1590" i="4"/>
  <c r="E1589" i="4"/>
  <c r="E1588" i="4"/>
  <c r="E1587" i="4"/>
  <c r="E1586" i="4"/>
  <c r="E1585" i="4"/>
  <c r="E1584" i="4"/>
  <c r="E1583" i="4"/>
  <c r="E1582" i="4"/>
  <c r="E1581" i="4"/>
  <c r="E1580" i="4"/>
  <c r="E1579" i="4"/>
  <c r="E1578" i="4"/>
  <c r="E1577" i="4"/>
  <c r="E1576" i="4"/>
  <c r="E1575" i="4"/>
  <c r="E1574" i="4"/>
  <c r="E1573" i="4"/>
  <c r="E1572" i="4"/>
  <c r="E1571" i="4"/>
  <c r="E1570" i="4"/>
  <c r="E1569" i="4"/>
  <c r="E1568" i="4"/>
  <c r="E1567" i="4"/>
  <c r="E1566" i="4"/>
  <c r="E1565" i="4"/>
  <c r="E1564" i="4"/>
  <c r="E1563" i="4"/>
  <c r="E1562" i="4"/>
  <c r="E1561" i="4"/>
  <c r="E1560" i="4"/>
  <c r="E1559" i="4"/>
  <c r="E1558" i="4"/>
  <c r="E1557" i="4"/>
  <c r="E1556" i="4"/>
  <c r="E1555" i="4"/>
  <c r="E1554" i="4"/>
  <c r="E1553" i="4"/>
  <c r="E1552" i="4"/>
  <c r="E1551" i="4"/>
  <c r="E1550" i="4"/>
  <c r="E1549" i="4"/>
  <c r="E1548" i="4"/>
  <c r="E1547" i="4"/>
  <c r="E1546" i="4"/>
  <c r="E1545" i="4"/>
  <c r="E1544" i="4"/>
  <c r="E1543" i="4"/>
  <c r="E1542" i="4"/>
  <c r="E1541" i="4"/>
  <c r="E1540" i="4"/>
  <c r="E1539" i="4"/>
  <c r="E1538" i="4"/>
  <c r="E1537" i="4"/>
  <c r="E1536" i="4"/>
  <c r="E1535" i="4"/>
  <c r="E1534" i="4"/>
  <c r="E1533" i="4"/>
  <c r="E1532" i="4"/>
  <c r="E1531" i="4"/>
  <c r="E1530" i="4"/>
  <c r="E1529" i="4"/>
  <c r="E1528" i="4"/>
  <c r="E1527" i="4"/>
  <c r="E1526" i="4"/>
  <c r="E1525" i="4"/>
  <c r="E1524" i="4"/>
  <c r="E1523" i="4"/>
  <c r="E1522" i="4"/>
  <c r="E1521" i="4"/>
  <c r="E1520" i="4"/>
  <c r="E1519" i="4"/>
  <c r="E1518" i="4"/>
  <c r="E1517" i="4"/>
  <c r="E1516" i="4"/>
  <c r="E1515" i="4"/>
  <c r="E1514" i="4"/>
  <c r="E1513" i="4"/>
  <c r="E1512" i="4"/>
  <c r="E1511" i="4"/>
  <c r="E1510" i="4"/>
  <c r="E1509" i="4"/>
  <c r="E1508" i="4"/>
  <c r="E1507" i="4"/>
  <c r="E1506" i="4"/>
  <c r="E1505" i="4"/>
  <c r="E1504" i="4"/>
  <c r="E1503" i="4"/>
  <c r="E1502" i="4"/>
  <c r="E1501" i="4"/>
  <c r="E1500" i="4"/>
  <c r="E1499" i="4"/>
  <c r="E1498" i="4"/>
  <c r="E1497" i="4"/>
  <c r="E1496" i="4"/>
  <c r="E1495" i="4"/>
  <c r="E1494" i="4"/>
  <c r="E1493" i="4"/>
  <c r="E1492" i="4"/>
  <c r="E1491" i="4"/>
  <c r="E1490" i="4"/>
  <c r="E1489" i="4"/>
  <c r="E1488" i="4"/>
  <c r="E1487" i="4"/>
  <c r="E1486" i="4"/>
  <c r="E1485" i="4"/>
  <c r="E1484" i="4"/>
  <c r="E1483" i="4"/>
  <c r="E1482" i="4"/>
  <c r="E1481" i="4"/>
  <c r="E1480" i="4"/>
  <c r="E1479" i="4"/>
  <c r="E1478" i="4"/>
  <c r="E1477" i="4"/>
  <c r="E1476" i="4"/>
  <c r="E1475" i="4"/>
  <c r="E1474" i="4"/>
  <c r="E1473" i="4"/>
  <c r="E1472" i="4"/>
  <c r="E1471" i="4"/>
  <c r="E1470" i="4"/>
  <c r="E1469" i="4"/>
  <c r="E1468" i="4"/>
  <c r="E1467" i="4"/>
  <c r="E1466" i="4"/>
  <c r="E1465" i="4"/>
  <c r="E1464" i="4"/>
  <c r="E1463" i="4"/>
  <c r="E1462" i="4"/>
  <c r="E1461" i="4"/>
  <c r="E1460" i="4"/>
  <c r="E1459" i="4"/>
  <c r="E1458" i="4"/>
  <c r="E1457" i="4"/>
  <c r="E1456" i="4"/>
  <c r="E1455" i="4"/>
  <c r="E1454" i="4"/>
  <c r="E1453" i="4"/>
  <c r="E1452" i="4"/>
  <c r="E1451" i="4"/>
  <c r="E1450" i="4"/>
  <c r="E1449" i="4"/>
  <c r="E1448" i="4"/>
  <c r="E1447" i="4"/>
  <c r="E1446" i="4"/>
  <c r="E1445" i="4"/>
  <c r="E1444" i="4"/>
  <c r="E1443" i="4"/>
  <c r="E1442" i="4"/>
  <c r="E1441" i="4"/>
  <c r="E1440" i="4"/>
  <c r="E1439" i="4"/>
  <c r="E1438" i="4"/>
  <c r="E1437" i="4"/>
  <c r="E1436" i="4"/>
  <c r="E1435" i="4"/>
  <c r="E1434" i="4"/>
  <c r="E1433" i="4"/>
  <c r="E1432" i="4"/>
  <c r="E1431" i="4"/>
  <c r="E1430" i="4"/>
  <c r="E1429" i="4"/>
  <c r="E1428" i="4"/>
  <c r="E1427" i="4"/>
  <c r="E1426" i="4"/>
  <c r="E1425" i="4"/>
  <c r="E1424" i="4"/>
  <c r="E1423" i="4"/>
  <c r="E1422" i="4"/>
  <c r="E1421" i="4"/>
  <c r="E1420" i="4"/>
  <c r="E1419" i="4"/>
  <c r="E1418" i="4"/>
  <c r="E1417" i="4"/>
  <c r="E1416" i="4"/>
  <c r="E1415" i="4"/>
  <c r="E1414" i="4"/>
  <c r="E1413" i="4"/>
  <c r="E1412" i="4"/>
  <c r="E1411" i="4"/>
  <c r="E1410" i="4"/>
  <c r="E1409" i="4"/>
  <c r="E1408" i="4"/>
  <c r="E1407" i="4"/>
  <c r="E1406" i="4"/>
  <c r="E1405" i="4"/>
  <c r="E1404" i="4"/>
  <c r="E1403" i="4"/>
  <c r="E1402" i="4"/>
  <c r="E1401" i="4"/>
  <c r="E1400" i="4"/>
  <c r="E1399" i="4"/>
  <c r="E1398" i="4"/>
  <c r="E1397" i="4"/>
  <c r="E1396" i="4"/>
  <c r="E1395" i="4"/>
  <c r="E1394" i="4"/>
  <c r="E1393" i="4"/>
  <c r="E1392" i="4"/>
  <c r="E1391" i="4"/>
  <c r="E1390" i="4"/>
  <c r="E1389" i="4"/>
  <c r="E1388" i="4"/>
  <c r="E1387" i="4"/>
  <c r="E1386" i="4"/>
  <c r="E1385" i="4"/>
  <c r="E1384" i="4"/>
  <c r="E1383" i="4"/>
  <c r="E1382" i="4"/>
  <c r="E1381" i="4"/>
  <c r="E1380" i="4"/>
  <c r="E1379" i="4"/>
  <c r="E1378" i="4"/>
  <c r="E1377" i="4"/>
  <c r="E1376" i="4"/>
  <c r="E1375" i="4"/>
  <c r="E1374" i="4"/>
  <c r="E1373" i="4"/>
  <c r="E1372" i="4"/>
  <c r="E1371" i="4"/>
  <c r="E1370" i="4"/>
  <c r="E1369" i="4"/>
  <c r="E1368" i="4"/>
  <c r="E1367" i="4"/>
  <c r="E1366" i="4"/>
  <c r="E1365" i="4"/>
  <c r="E1364" i="4"/>
  <c r="E1363" i="4"/>
  <c r="E1362" i="4"/>
  <c r="E1361" i="4"/>
  <c r="E1360" i="4"/>
  <c r="E1359" i="4"/>
  <c r="E1358" i="4"/>
  <c r="E1357" i="4"/>
  <c r="E1356" i="4"/>
  <c r="E1355" i="4"/>
  <c r="E1354" i="4"/>
  <c r="E1353" i="4"/>
  <c r="E1352" i="4"/>
  <c r="E1351" i="4"/>
  <c r="E1350" i="4"/>
  <c r="E1349" i="4"/>
  <c r="E1348" i="4"/>
  <c r="E1347" i="4"/>
  <c r="E1346" i="4"/>
  <c r="E1345" i="4"/>
  <c r="E1344" i="4"/>
  <c r="E1343" i="4"/>
  <c r="E1342" i="4"/>
  <c r="E1341" i="4"/>
  <c r="E1340" i="4"/>
  <c r="E1339" i="4"/>
  <c r="E1338" i="4"/>
  <c r="E1337" i="4"/>
  <c r="E1336" i="4"/>
  <c r="E1335" i="4"/>
  <c r="E1334" i="4"/>
  <c r="E1333" i="4"/>
  <c r="E1332" i="4"/>
  <c r="E1331" i="4"/>
  <c r="E1330" i="4"/>
  <c r="E1329" i="4"/>
  <c r="E1328" i="4"/>
  <c r="E1327" i="4"/>
  <c r="E1326" i="4"/>
  <c r="E1325" i="4"/>
  <c r="E1324" i="4"/>
  <c r="E1323" i="4"/>
  <c r="E1322" i="4"/>
  <c r="E1321" i="4"/>
  <c r="E1320" i="4"/>
  <c r="E1319" i="4"/>
  <c r="E1318" i="4"/>
  <c r="E1317" i="4"/>
  <c r="E1316" i="4"/>
  <c r="E1315" i="4"/>
  <c r="E1314" i="4"/>
  <c r="E1313" i="4"/>
  <c r="E1312" i="4"/>
  <c r="E1311" i="4"/>
  <c r="E1310" i="4"/>
  <c r="E1309" i="4"/>
  <c r="E1308" i="4"/>
  <c r="E1307" i="4"/>
  <c r="E1306" i="4"/>
  <c r="E1305" i="4"/>
  <c r="E1304" i="4"/>
  <c r="E1303" i="4"/>
  <c r="E1302" i="4"/>
  <c r="E1301" i="4"/>
  <c r="E1300" i="4"/>
  <c r="E1299" i="4"/>
  <c r="E1298" i="4"/>
  <c r="E1297" i="4"/>
  <c r="E1296" i="4"/>
  <c r="E1295" i="4"/>
  <c r="E1294" i="4"/>
  <c r="E1293" i="4"/>
  <c r="E1292" i="4"/>
  <c r="E1291" i="4"/>
  <c r="E1290" i="4"/>
  <c r="E1289" i="4"/>
  <c r="E1288" i="4"/>
  <c r="E1287" i="4"/>
  <c r="E1286" i="4"/>
  <c r="E1285" i="4"/>
  <c r="E1284" i="4"/>
  <c r="E1283" i="4"/>
  <c r="E1282" i="4"/>
  <c r="E1281" i="4"/>
  <c r="E1280" i="4"/>
  <c r="E1279" i="4"/>
  <c r="E1278" i="4"/>
  <c r="E1277" i="4"/>
  <c r="E1276" i="4"/>
  <c r="E1275" i="4"/>
  <c r="E1274" i="4"/>
  <c r="E1273" i="4"/>
  <c r="E1272" i="4"/>
  <c r="E1271" i="4"/>
  <c r="E1270" i="4"/>
  <c r="E1269" i="4"/>
  <c r="E1268" i="4"/>
  <c r="E1267" i="4"/>
  <c r="E1266" i="4"/>
  <c r="E1265" i="4"/>
  <c r="E1264" i="4"/>
  <c r="E1263" i="4"/>
  <c r="E1262" i="4"/>
  <c r="E1261" i="4"/>
  <c r="E1260" i="4"/>
  <c r="E1259" i="4"/>
  <c r="E1258" i="4"/>
  <c r="E1257" i="4"/>
  <c r="E1256" i="4"/>
  <c r="E1255" i="4"/>
  <c r="E1254" i="4"/>
  <c r="E1253" i="4"/>
  <c r="E1252" i="4"/>
  <c r="E1251" i="4"/>
  <c r="E1250" i="4"/>
  <c r="E1249" i="4"/>
  <c r="E1248" i="4"/>
  <c r="E1247" i="4"/>
  <c r="E1246" i="4"/>
  <c r="E1245" i="4"/>
  <c r="E1244" i="4"/>
  <c r="E1243" i="4"/>
  <c r="E1242" i="4"/>
  <c r="E1241" i="4"/>
  <c r="E1240" i="4"/>
  <c r="E1239" i="4"/>
  <c r="E1238" i="4"/>
  <c r="E1237" i="4"/>
  <c r="E1236" i="4"/>
  <c r="E1235" i="4"/>
  <c r="E1234" i="4"/>
  <c r="E1233" i="4"/>
  <c r="E1232" i="4"/>
  <c r="E1231" i="4"/>
  <c r="E1230" i="4"/>
  <c r="E1229" i="4"/>
  <c r="E1228" i="4"/>
  <c r="E1227" i="4"/>
  <c r="E1226" i="4"/>
  <c r="E1225" i="4"/>
  <c r="E1224" i="4"/>
  <c r="E1223" i="4"/>
  <c r="E1222" i="4"/>
  <c r="E1221" i="4"/>
  <c r="E1220" i="4"/>
  <c r="E1219" i="4"/>
  <c r="E1218" i="4"/>
  <c r="E1217" i="4"/>
  <c r="E1216" i="4"/>
  <c r="E1215" i="4"/>
  <c r="E1214" i="4"/>
  <c r="E1213" i="4"/>
  <c r="E1212" i="4"/>
  <c r="E1211" i="4"/>
  <c r="E1210" i="4"/>
  <c r="E1209" i="4"/>
  <c r="E1208" i="4"/>
  <c r="E1207" i="4"/>
  <c r="E1206" i="4"/>
  <c r="E1205" i="4"/>
  <c r="E1204" i="4"/>
  <c r="E1203" i="4"/>
  <c r="E1202" i="4"/>
  <c r="E1201" i="4"/>
  <c r="E1200" i="4"/>
  <c r="E1199" i="4"/>
  <c r="E1198" i="4"/>
  <c r="E1197" i="4"/>
  <c r="E1196" i="4"/>
  <c r="E1195" i="4"/>
  <c r="E1194" i="4"/>
  <c r="E1193" i="4"/>
  <c r="E1192" i="4"/>
  <c r="E1191" i="4"/>
  <c r="E1190" i="4"/>
  <c r="E1189" i="4"/>
  <c r="E1188" i="4"/>
  <c r="E1187" i="4"/>
  <c r="E1186" i="4"/>
  <c r="E1185" i="4"/>
  <c r="E1184" i="4"/>
  <c r="E1183" i="4"/>
  <c r="E1182" i="4"/>
  <c r="E1181" i="4"/>
  <c r="E1180" i="4"/>
  <c r="E1179" i="4"/>
  <c r="E1178" i="4"/>
  <c r="E1177" i="4"/>
  <c r="E1176" i="4"/>
  <c r="E1175" i="4"/>
  <c r="E1174" i="4"/>
  <c r="E1173" i="4"/>
  <c r="E1172" i="4"/>
  <c r="E1171" i="4"/>
  <c r="E1170" i="4"/>
  <c r="E1169" i="4"/>
  <c r="E1168" i="4"/>
  <c r="E1167" i="4"/>
  <c r="E1166" i="4"/>
  <c r="E1165" i="4"/>
  <c r="E1164" i="4"/>
  <c r="E1163" i="4"/>
  <c r="E1162" i="4"/>
  <c r="E1161" i="4"/>
  <c r="E1160" i="4"/>
  <c r="E1159" i="4"/>
  <c r="E1158" i="4"/>
  <c r="E1157" i="4"/>
  <c r="E1156" i="4"/>
  <c r="E1155" i="4"/>
  <c r="E1154" i="4"/>
  <c r="E1153" i="4"/>
  <c r="E1152" i="4"/>
  <c r="E1151" i="4"/>
  <c r="E1150" i="4"/>
  <c r="E1149" i="4"/>
  <c r="E1148" i="4"/>
  <c r="E1147" i="4"/>
  <c r="E1146" i="4"/>
  <c r="E1145" i="4"/>
  <c r="E1144" i="4"/>
  <c r="E1143" i="4"/>
  <c r="E1142" i="4"/>
  <c r="E1141" i="4"/>
  <c r="E1140" i="4"/>
  <c r="E1139" i="4"/>
  <c r="E1138" i="4"/>
  <c r="E1137" i="4"/>
  <c r="E1136" i="4"/>
  <c r="E1135" i="4"/>
  <c r="E1134" i="4"/>
  <c r="E1133" i="4"/>
  <c r="E1132" i="4"/>
  <c r="E1131" i="4"/>
  <c r="E1130" i="4"/>
  <c r="E1129" i="4"/>
  <c r="E1128" i="4"/>
  <c r="E1127" i="4"/>
  <c r="E1126" i="4"/>
  <c r="E1125" i="4"/>
  <c r="E1124" i="4"/>
  <c r="E1123" i="4"/>
  <c r="E1122" i="4"/>
  <c r="E1121" i="4"/>
  <c r="E1120" i="4"/>
  <c r="E1119" i="4"/>
  <c r="E1118" i="4"/>
  <c r="E1117" i="4"/>
  <c r="E1116" i="4"/>
  <c r="E1115" i="4"/>
  <c r="E1114" i="4"/>
  <c r="E1113" i="4"/>
  <c r="E1112" i="4"/>
  <c r="E1111" i="4"/>
  <c r="E1110" i="4"/>
  <c r="E1109" i="4"/>
  <c r="E1108" i="4"/>
  <c r="E1107" i="4"/>
  <c r="E1106" i="4"/>
  <c r="E1105" i="4"/>
  <c r="E1104" i="4"/>
  <c r="E1103" i="4"/>
  <c r="E1102" i="4"/>
  <c r="E1101" i="4"/>
  <c r="E1100" i="4"/>
  <c r="E1099" i="4"/>
  <c r="E1098" i="4"/>
  <c r="E1097" i="4"/>
  <c r="E1096" i="4"/>
  <c r="E1095" i="4"/>
  <c r="E1094" i="4"/>
  <c r="E1093" i="4"/>
  <c r="E1092" i="4"/>
  <c r="E1091" i="4"/>
  <c r="E1090" i="4"/>
  <c r="E1089" i="4"/>
  <c r="E1088" i="4"/>
  <c r="E1087" i="4"/>
  <c r="E1086" i="4"/>
  <c r="E1085" i="4"/>
  <c r="E1084" i="4"/>
  <c r="E1083" i="4"/>
  <c r="E1082" i="4"/>
  <c r="E1081" i="4"/>
  <c r="E1080" i="4"/>
  <c r="E1079" i="4"/>
  <c r="E1078" i="4"/>
  <c r="E1077" i="4"/>
  <c r="E1076" i="4"/>
  <c r="E1075" i="4"/>
  <c r="E1074" i="4"/>
  <c r="E1073" i="4"/>
  <c r="E1072" i="4"/>
  <c r="E1071" i="4"/>
  <c r="E1070" i="4"/>
  <c r="E1069" i="4"/>
  <c r="E1068" i="4"/>
  <c r="E1067" i="4"/>
  <c r="E1066" i="4"/>
  <c r="E1065" i="4"/>
  <c r="E1064" i="4"/>
  <c r="E1063" i="4"/>
  <c r="E1062" i="4"/>
  <c r="E1061" i="4"/>
  <c r="E1060" i="4"/>
  <c r="E1059" i="4"/>
  <c r="E1058" i="4"/>
  <c r="E1057" i="4"/>
  <c r="E1056" i="4"/>
  <c r="E1055" i="4"/>
  <c r="E1054" i="4"/>
  <c r="E1053" i="4"/>
  <c r="E1052" i="4"/>
  <c r="E1051" i="4"/>
  <c r="E1050" i="4"/>
  <c r="E1049" i="4"/>
  <c r="E1048" i="4"/>
  <c r="E1047" i="4"/>
  <c r="E1046" i="4"/>
  <c r="E1045" i="4"/>
  <c r="E1044" i="4"/>
  <c r="E1043" i="4"/>
  <c r="E1042" i="4"/>
  <c r="E1041" i="4"/>
  <c r="E1040" i="4"/>
  <c r="E1039" i="4"/>
  <c r="E1038" i="4"/>
  <c r="E1037" i="4"/>
  <c r="E1036" i="4"/>
  <c r="E1035" i="4"/>
  <c r="E1034" i="4"/>
  <c r="E1033" i="4"/>
  <c r="E1032" i="4"/>
  <c r="E1031" i="4"/>
  <c r="E1030" i="4"/>
  <c r="E1029" i="4"/>
  <c r="E1028" i="4"/>
  <c r="E1027" i="4"/>
  <c r="E1026" i="4"/>
  <c r="E1025" i="4"/>
  <c r="E1024" i="4"/>
  <c r="E1023" i="4"/>
  <c r="E1022" i="4"/>
  <c r="E1021" i="4"/>
  <c r="E1020" i="4"/>
  <c r="E1019" i="4"/>
  <c r="E1018" i="4"/>
  <c r="E1017" i="4"/>
  <c r="E1016" i="4"/>
  <c r="E1015" i="4"/>
  <c r="E1014" i="4"/>
  <c r="E1013" i="4"/>
  <c r="E1012" i="4"/>
  <c r="E1011" i="4"/>
  <c r="E1010" i="4"/>
  <c r="E1009" i="4"/>
  <c r="E1008" i="4"/>
  <c r="E1007" i="4"/>
  <c r="E1006" i="4"/>
  <c r="E1005" i="4"/>
  <c r="E1004" i="4"/>
  <c r="E1003" i="4"/>
  <c r="E1002" i="4"/>
  <c r="E1001" i="4"/>
  <c r="E1000" i="4"/>
  <c r="E999" i="4"/>
  <c r="E998" i="4"/>
  <c r="E997" i="4"/>
  <c r="E996" i="4"/>
  <c r="E995" i="4"/>
  <c r="E994" i="4"/>
  <c r="E993" i="4"/>
  <c r="E992" i="4"/>
  <c r="E991" i="4"/>
  <c r="E990" i="4"/>
  <c r="E989" i="4"/>
  <c r="E988" i="4"/>
  <c r="E987" i="4"/>
  <c r="E986" i="4"/>
  <c r="E985" i="4"/>
  <c r="E984" i="4"/>
  <c r="E983" i="4"/>
  <c r="E982" i="4"/>
  <c r="E981" i="4"/>
  <c r="E980" i="4"/>
  <c r="E979" i="4"/>
  <c r="E978" i="4"/>
  <c r="E977" i="4"/>
  <c r="E976" i="4"/>
  <c r="E975" i="4"/>
  <c r="E974" i="4"/>
  <c r="E973" i="4"/>
  <c r="E972" i="4"/>
  <c r="E971" i="4"/>
  <c r="E970" i="4"/>
  <c r="E969" i="4"/>
  <c r="E968" i="4"/>
  <c r="E967" i="4"/>
  <c r="E966" i="4"/>
  <c r="E965" i="4"/>
  <c r="E964" i="4"/>
  <c r="E963" i="4"/>
  <c r="E962" i="4"/>
  <c r="E961" i="4"/>
  <c r="E960" i="4"/>
  <c r="E959" i="4"/>
  <c r="E958" i="4"/>
  <c r="E957" i="4"/>
  <c r="E956" i="4"/>
  <c r="E955" i="4"/>
  <c r="E954" i="4"/>
  <c r="E953" i="4"/>
  <c r="E952" i="4"/>
  <c r="E951" i="4"/>
  <c r="E950" i="4"/>
  <c r="E949" i="4"/>
  <c r="E948" i="4"/>
  <c r="E947" i="4"/>
  <c r="E946" i="4"/>
  <c r="E945" i="4"/>
  <c r="E944" i="4"/>
  <c r="E943" i="4"/>
  <c r="E942" i="4"/>
  <c r="E941" i="4"/>
  <c r="E940" i="4"/>
  <c r="E939" i="4"/>
  <c r="E938" i="4"/>
  <c r="E937" i="4"/>
  <c r="E936" i="4"/>
  <c r="E935" i="4"/>
  <c r="E934" i="4"/>
  <c r="E933" i="4"/>
  <c r="E932" i="4"/>
  <c r="E931" i="4"/>
  <c r="E930" i="4"/>
  <c r="E929" i="4"/>
  <c r="E928" i="4"/>
  <c r="E927" i="4"/>
  <c r="E926" i="4"/>
  <c r="E925" i="4"/>
  <c r="E924" i="4"/>
  <c r="E923" i="4"/>
  <c r="E922" i="4"/>
  <c r="E921" i="4"/>
  <c r="E920" i="4"/>
  <c r="E919" i="4"/>
  <c r="E918" i="4"/>
  <c r="E917" i="4"/>
  <c r="E916" i="4"/>
  <c r="E915" i="4"/>
  <c r="E914" i="4"/>
  <c r="E913" i="4"/>
  <c r="E912" i="4"/>
  <c r="E911" i="4"/>
  <c r="E910" i="4"/>
  <c r="E909" i="4"/>
  <c r="E908" i="4"/>
  <c r="E907" i="4"/>
  <c r="E906" i="4"/>
  <c r="E905" i="4"/>
  <c r="E904" i="4"/>
  <c r="E903" i="4"/>
  <c r="E902" i="4"/>
  <c r="E901" i="4"/>
  <c r="E900" i="4"/>
  <c r="E899" i="4"/>
  <c r="E898" i="4"/>
  <c r="E897" i="4"/>
  <c r="E896" i="4"/>
  <c r="E895" i="4"/>
  <c r="E894" i="4"/>
  <c r="E893" i="4"/>
  <c r="E892" i="4"/>
  <c r="E891" i="4"/>
  <c r="E890" i="4"/>
  <c r="E889" i="4"/>
  <c r="E888" i="4"/>
  <c r="E887" i="4"/>
  <c r="E886" i="4"/>
  <c r="E885" i="4"/>
  <c r="E884" i="4"/>
  <c r="E883" i="4"/>
  <c r="E882" i="4"/>
  <c r="E881" i="4"/>
  <c r="E880" i="4"/>
  <c r="E879" i="4"/>
  <c r="E878" i="4"/>
  <c r="E877" i="4"/>
  <c r="E876" i="4"/>
  <c r="E875" i="4"/>
  <c r="E874" i="4"/>
  <c r="E873" i="4"/>
  <c r="E872" i="4"/>
  <c r="E871" i="4"/>
  <c r="E870" i="4"/>
  <c r="E869" i="4"/>
  <c r="E868" i="4"/>
  <c r="E867" i="4"/>
  <c r="E866" i="4"/>
  <c r="E865" i="4"/>
  <c r="E864" i="4"/>
  <c r="E863" i="4"/>
  <c r="E862" i="4"/>
  <c r="E861" i="4"/>
  <c r="E860" i="4"/>
  <c r="E859" i="4"/>
  <c r="E858" i="4"/>
  <c r="E857" i="4"/>
  <c r="E856" i="4"/>
  <c r="E855" i="4"/>
  <c r="E854" i="4"/>
  <c r="E853" i="4"/>
  <c r="E852" i="4"/>
  <c r="E851" i="4"/>
  <c r="E850" i="4"/>
  <c r="E849" i="4"/>
  <c r="E848" i="4"/>
  <c r="E847" i="4"/>
  <c r="E846" i="4"/>
  <c r="E845" i="4"/>
  <c r="E844" i="4"/>
  <c r="E843" i="4"/>
  <c r="E842" i="4"/>
  <c r="E841" i="4"/>
  <c r="E840" i="4"/>
  <c r="E839" i="4"/>
  <c r="E838" i="4"/>
  <c r="E837" i="4"/>
  <c r="E836" i="4"/>
  <c r="E835" i="4"/>
  <c r="E834" i="4"/>
  <c r="E833" i="4"/>
  <c r="E832" i="4"/>
  <c r="E831" i="4"/>
  <c r="E830" i="4"/>
  <c r="E829" i="4"/>
  <c r="E828" i="4"/>
  <c r="E827" i="4"/>
  <c r="E826" i="4"/>
  <c r="E825" i="4"/>
  <c r="E824" i="4"/>
  <c r="E823" i="4"/>
  <c r="E822" i="4"/>
  <c r="E821" i="4"/>
  <c r="E820" i="4"/>
  <c r="E819" i="4"/>
  <c r="E818" i="4"/>
  <c r="E817" i="4"/>
  <c r="E816" i="4"/>
  <c r="E815" i="4"/>
  <c r="E814" i="4"/>
  <c r="E813" i="4"/>
  <c r="E812" i="4"/>
  <c r="E811" i="4"/>
  <c r="E810" i="4"/>
  <c r="E809" i="4"/>
  <c r="E808" i="4"/>
  <c r="E807" i="4"/>
  <c r="E806" i="4"/>
  <c r="E805" i="4"/>
  <c r="E804" i="4"/>
  <c r="E803" i="4"/>
  <c r="E802" i="4"/>
  <c r="E801" i="4"/>
  <c r="E800" i="4"/>
  <c r="E799" i="4"/>
  <c r="E798" i="4"/>
  <c r="E797" i="4"/>
  <c r="E796" i="4"/>
  <c r="E795" i="4"/>
  <c r="E794" i="4"/>
  <c r="E793" i="4"/>
  <c r="E792" i="4"/>
  <c r="E791" i="4"/>
  <c r="E790" i="4"/>
  <c r="E789" i="4"/>
  <c r="E788" i="4"/>
  <c r="E787" i="4"/>
  <c r="E786" i="4"/>
  <c r="E785" i="4"/>
  <c r="E784" i="4"/>
  <c r="E783" i="4"/>
  <c r="E782" i="4"/>
  <c r="E781" i="4"/>
  <c r="E780" i="4"/>
  <c r="E779" i="4"/>
  <c r="E778" i="4"/>
  <c r="E777" i="4"/>
  <c r="E776" i="4"/>
  <c r="E775" i="4"/>
  <c r="E774" i="4"/>
  <c r="E773" i="4"/>
  <c r="E772" i="4"/>
  <c r="E771" i="4"/>
  <c r="E770" i="4"/>
  <c r="E769" i="4"/>
  <c r="E768" i="4"/>
  <c r="E767" i="4"/>
  <c r="E766" i="4"/>
  <c r="E765" i="4"/>
  <c r="E764" i="4"/>
  <c r="E763" i="4"/>
  <c r="E762" i="4"/>
  <c r="E761" i="4"/>
  <c r="E760" i="4"/>
  <c r="E759" i="4"/>
  <c r="E758" i="4"/>
  <c r="E757" i="4"/>
  <c r="E756" i="4"/>
  <c r="E755" i="4"/>
  <c r="E754" i="4"/>
  <c r="E753" i="4"/>
  <c r="E752" i="4"/>
  <c r="E751" i="4"/>
  <c r="E750" i="4"/>
  <c r="E749" i="4"/>
  <c r="E748" i="4"/>
  <c r="E747" i="4"/>
  <c r="E746" i="4"/>
  <c r="E745" i="4"/>
  <c r="E744" i="4"/>
  <c r="E743" i="4"/>
  <c r="E742" i="4"/>
  <c r="E741" i="4"/>
  <c r="E740" i="4"/>
  <c r="E739" i="4"/>
  <c r="E738" i="4"/>
  <c r="E737" i="4"/>
  <c r="E736" i="4"/>
  <c r="E735" i="4"/>
  <c r="E734" i="4"/>
  <c r="E733" i="4"/>
  <c r="E732" i="4"/>
  <c r="E731" i="4"/>
  <c r="E730" i="4"/>
  <c r="E729" i="4"/>
  <c r="E728" i="4"/>
  <c r="E727" i="4"/>
  <c r="E726" i="4"/>
  <c r="E725" i="4"/>
  <c r="E724" i="4"/>
  <c r="E723" i="4"/>
  <c r="E722" i="4"/>
  <c r="E721" i="4"/>
  <c r="E720" i="4"/>
  <c r="E719" i="4"/>
  <c r="E718" i="4"/>
  <c r="E717" i="4"/>
  <c r="E716" i="4"/>
  <c r="E715" i="4"/>
  <c r="E714" i="4"/>
  <c r="E713" i="4"/>
  <c r="E712" i="4"/>
  <c r="E711" i="4"/>
  <c r="E710" i="4"/>
  <c r="E709" i="4"/>
  <c r="E708" i="4"/>
  <c r="E707" i="4"/>
  <c r="E706" i="4"/>
  <c r="E705" i="4"/>
  <c r="E704" i="4"/>
  <c r="E703" i="4"/>
  <c r="E702" i="4"/>
  <c r="E701" i="4"/>
  <c r="E700" i="4"/>
  <c r="E699" i="4"/>
  <c r="E698" i="4"/>
  <c r="E697" i="4"/>
  <c r="E696" i="4"/>
  <c r="E695" i="4"/>
  <c r="E694" i="4"/>
  <c r="E693" i="4"/>
  <c r="E692" i="4"/>
  <c r="E691" i="4"/>
  <c r="E690" i="4"/>
  <c r="E689" i="4"/>
  <c r="E688" i="4"/>
  <c r="E687" i="4"/>
  <c r="E686" i="4"/>
  <c r="E685" i="4"/>
  <c r="E684" i="4"/>
  <c r="E683" i="4"/>
  <c r="E682" i="4"/>
  <c r="E681" i="4"/>
  <c r="E680" i="4"/>
  <c r="E679" i="4"/>
  <c r="E678" i="4"/>
  <c r="E677" i="4"/>
  <c r="E676" i="4"/>
  <c r="E675" i="4"/>
  <c r="E674" i="4"/>
  <c r="E673" i="4"/>
  <c r="E672" i="4"/>
  <c r="E671" i="4"/>
  <c r="E670" i="4"/>
  <c r="E669" i="4"/>
  <c r="E668" i="4"/>
  <c r="E667" i="4"/>
  <c r="E666" i="4"/>
  <c r="E665" i="4"/>
  <c r="E664" i="4"/>
  <c r="E663" i="4"/>
  <c r="E662" i="4"/>
  <c r="E661" i="4"/>
  <c r="E660" i="4"/>
  <c r="E659" i="4"/>
  <c r="E658" i="4"/>
  <c r="E657" i="4"/>
  <c r="E656" i="4"/>
  <c r="E655" i="4"/>
  <c r="E654" i="4"/>
  <c r="E653" i="4"/>
  <c r="E652" i="4"/>
  <c r="E651" i="4"/>
  <c r="E650" i="4"/>
  <c r="E649" i="4"/>
  <c r="E648" i="4"/>
  <c r="E647" i="4"/>
  <c r="E646" i="4"/>
  <c r="E645" i="4"/>
  <c r="E644" i="4"/>
  <c r="E643" i="4"/>
  <c r="E642" i="4"/>
  <c r="E641" i="4"/>
  <c r="E640" i="4"/>
  <c r="E639" i="4"/>
  <c r="E638" i="4"/>
  <c r="E637" i="4"/>
  <c r="E636" i="4"/>
  <c r="E635" i="4"/>
  <c r="E634" i="4"/>
  <c r="E633" i="4"/>
  <c r="E632" i="4"/>
  <c r="E631" i="4"/>
  <c r="E630" i="4"/>
  <c r="E629" i="4"/>
  <c r="E628" i="4"/>
  <c r="E627" i="4"/>
  <c r="E626" i="4"/>
  <c r="E625" i="4"/>
  <c r="E624" i="4"/>
  <c r="E623" i="4"/>
  <c r="E622" i="4"/>
  <c r="E621" i="4"/>
  <c r="E620" i="4"/>
  <c r="E619" i="4"/>
  <c r="E618" i="4"/>
  <c r="E617" i="4"/>
  <c r="E616" i="4"/>
  <c r="E615" i="4"/>
  <c r="E614" i="4"/>
  <c r="E613" i="4"/>
  <c r="E612" i="4"/>
  <c r="E611" i="4"/>
  <c r="E610" i="4"/>
  <c r="E609" i="4"/>
  <c r="E608" i="4"/>
  <c r="E607" i="4"/>
  <c r="E606" i="4"/>
  <c r="E605" i="4"/>
  <c r="E604" i="4"/>
  <c r="E603" i="4"/>
  <c r="E602" i="4"/>
  <c r="E601" i="4"/>
  <c r="E600" i="4"/>
  <c r="E599" i="4"/>
  <c r="E598" i="4"/>
  <c r="E597" i="4"/>
  <c r="E596" i="4"/>
  <c r="E595" i="4"/>
  <c r="E594" i="4"/>
  <c r="E593" i="4"/>
  <c r="E592" i="4"/>
  <c r="E591" i="4"/>
  <c r="E590" i="4"/>
  <c r="E589" i="4"/>
  <c r="E588" i="4"/>
  <c r="E587" i="4"/>
  <c r="E586" i="4"/>
  <c r="E585" i="4"/>
  <c r="E584" i="4"/>
  <c r="E583" i="4"/>
  <c r="E582" i="4"/>
  <c r="E581" i="4"/>
  <c r="E580" i="4"/>
  <c r="E579" i="4"/>
  <c r="E578" i="4"/>
  <c r="E577" i="4"/>
  <c r="E576" i="4"/>
  <c r="E575" i="4"/>
  <c r="E574" i="4"/>
  <c r="E573" i="4"/>
  <c r="E572" i="4"/>
  <c r="E571" i="4"/>
  <c r="E570" i="4"/>
  <c r="E569" i="4"/>
  <c r="E568" i="4"/>
  <c r="E567" i="4"/>
  <c r="E566" i="4"/>
  <c r="E565" i="4"/>
  <c r="E564" i="4"/>
  <c r="E563" i="4"/>
  <c r="E562" i="4"/>
  <c r="E561" i="4"/>
  <c r="E560" i="4"/>
  <c r="E559" i="4"/>
  <c r="E558" i="4"/>
  <c r="E557" i="4"/>
  <c r="E556" i="4"/>
  <c r="E555" i="4"/>
  <c r="E554" i="4"/>
  <c r="E553" i="4"/>
  <c r="E552" i="4"/>
  <c r="E551" i="4"/>
  <c r="E550" i="4"/>
  <c r="E549" i="4"/>
  <c r="E548" i="4"/>
  <c r="E547" i="4"/>
  <c r="E546" i="4"/>
  <c r="E545" i="4"/>
  <c r="E544" i="4"/>
  <c r="E543" i="4"/>
  <c r="E542" i="4"/>
  <c r="E541" i="4"/>
  <c r="E540" i="4"/>
  <c r="E539" i="4"/>
  <c r="E538" i="4"/>
  <c r="E537" i="4"/>
  <c r="E536" i="4"/>
  <c r="E535" i="4"/>
  <c r="E534" i="4"/>
  <c r="E533" i="4"/>
  <c r="E532" i="4"/>
  <c r="E531" i="4"/>
  <c r="E530" i="4"/>
  <c r="E529" i="4"/>
  <c r="E528" i="4"/>
  <c r="E527" i="4"/>
  <c r="E526" i="4"/>
  <c r="E525" i="4"/>
  <c r="E524" i="4"/>
  <c r="E523" i="4"/>
  <c r="E522" i="4"/>
  <c r="E521" i="4"/>
  <c r="E520" i="4"/>
  <c r="E519" i="4"/>
  <c r="E518" i="4"/>
  <c r="E517" i="4"/>
  <c r="E516" i="4"/>
  <c r="E515" i="4"/>
  <c r="E514" i="4"/>
  <c r="E513" i="4"/>
  <c r="E512" i="4"/>
  <c r="E511" i="4"/>
  <c r="E510" i="4"/>
  <c r="E509" i="4"/>
  <c r="E508" i="4"/>
  <c r="E507" i="4"/>
  <c r="E506" i="4"/>
  <c r="E505" i="4"/>
  <c r="E504" i="4"/>
  <c r="E503" i="4"/>
  <c r="E502" i="4"/>
  <c r="E501" i="4"/>
  <c r="E500" i="4"/>
  <c r="E499" i="4"/>
  <c r="E498" i="4"/>
  <c r="E497" i="4"/>
  <c r="E496" i="4"/>
  <c r="E495" i="4"/>
  <c r="E494" i="4"/>
  <c r="E493" i="4"/>
  <c r="E492" i="4"/>
  <c r="E491" i="4"/>
  <c r="E490" i="4"/>
  <c r="E489" i="4"/>
  <c r="E488" i="4"/>
  <c r="E487" i="4"/>
  <c r="E486" i="4"/>
  <c r="E485" i="4"/>
  <c r="E484" i="4"/>
  <c r="E483" i="4"/>
  <c r="E482" i="4"/>
  <c r="E481" i="4"/>
  <c r="E480" i="4"/>
  <c r="E479" i="4"/>
  <c r="E478" i="4"/>
  <c r="E477" i="4"/>
  <c r="E476" i="4"/>
  <c r="E475" i="4"/>
  <c r="E474" i="4"/>
  <c r="E473" i="4"/>
  <c r="E472" i="4"/>
  <c r="E471" i="4"/>
  <c r="E470" i="4"/>
  <c r="E469" i="4"/>
  <c r="E468" i="4"/>
  <c r="E467" i="4"/>
  <c r="E466" i="4"/>
  <c r="E465" i="4"/>
  <c r="E464" i="4"/>
  <c r="E463" i="4"/>
  <c r="E462" i="4"/>
  <c r="E461" i="4"/>
  <c r="E460" i="4"/>
  <c r="E459" i="4"/>
  <c r="E458" i="4"/>
  <c r="E457" i="4"/>
  <c r="E456" i="4"/>
  <c r="E455" i="4"/>
  <c r="E454" i="4"/>
  <c r="E453" i="4"/>
  <c r="E452" i="4"/>
  <c r="E451" i="4"/>
  <c r="E450" i="4"/>
  <c r="E449" i="4"/>
  <c r="E448" i="4"/>
  <c r="E447" i="4"/>
  <c r="E446" i="4"/>
  <c r="E445" i="4"/>
  <c r="E444" i="4"/>
  <c r="E443" i="4"/>
  <c r="E442" i="4"/>
  <c r="E441" i="4"/>
  <c r="E440" i="4"/>
  <c r="E439" i="4"/>
  <c r="E438" i="4"/>
  <c r="E437" i="4"/>
  <c r="E436" i="4"/>
  <c r="E435" i="4"/>
  <c r="E434" i="4"/>
  <c r="E433" i="4"/>
  <c r="E432" i="4"/>
  <c r="E431" i="4"/>
  <c r="E430" i="4"/>
  <c r="E429" i="4"/>
  <c r="E428" i="4"/>
  <c r="E427" i="4"/>
  <c r="E426" i="4"/>
  <c r="E425" i="4"/>
  <c r="E424" i="4"/>
  <c r="E423" i="4"/>
  <c r="E422" i="4"/>
  <c r="E421" i="4"/>
  <c r="E420" i="4"/>
  <c r="E419" i="4"/>
  <c r="E418" i="4"/>
  <c r="E417" i="4"/>
  <c r="E416" i="4"/>
  <c r="E415" i="4"/>
  <c r="E414" i="4"/>
  <c r="E413" i="4"/>
  <c r="E412" i="4"/>
  <c r="E411" i="4"/>
  <c r="E410" i="4"/>
  <c r="E409" i="4"/>
  <c r="E408" i="4"/>
  <c r="E407" i="4"/>
  <c r="E406" i="4"/>
  <c r="E405" i="4"/>
  <c r="E404" i="4"/>
  <c r="E403" i="4"/>
  <c r="E402" i="4"/>
  <c r="E401" i="4"/>
  <c r="E400" i="4"/>
  <c r="E399" i="4"/>
  <c r="E398" i="4"/>
  <c r="E397" i="4"/>
  <c r="E396" i="4"/>
  <c r="E395" i="4"/>
  <c r="E394" i="4"/>
  <c r="E393" i="4"/>
  <c r="E392" i="4"/>
  <c r="E391" i="4"/>
  <c r="E390" i="4"/>
  <c r="E389" i="4"/>
  <c r="E388" i="4"/>
  <c r="E387" i="4"/>
  <c r="E386" i="4"/>
  <c r="E385" i="4"/>
  <c r="E384" i="4"/>
  <c r="E383" i="4"/>
  <c r="E382" i="4"/>
  <c r="E381" i="4"/>
  <c r="E380" i="4"/>
  <c r="E379" i="4"/>
  <c r="E378" i="4"/>
  <c r="E377" i="4"/>
  <c r="E376" i="4"/>
  <c r="E375" i="4"/>
  <c r="E374" i="4"/>
  <c r="E373" i="4"/>
  <c r="E372" i="4"/>
  <c r="E371" i="4"/>
  <c r="E370" i="4"/>
  <c r="E369" i="4"/>
  <c r="E368" i="4"/>
  <c r="E367" i="4"/>
  <c r="E366" i="4"/>
  <c r="E365" i="4"/>
  <c r="E364" i="4"/>
  <c r="E363" i="4"/>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9" i="9"/>
  <c r="F9" i="9" s="1"/>
  <c r="K9" i="9" s="1" a="1"/>
  <c r="K9" i="9" s="1"/>
  <c r="M28" i="2" s="1" a="1"/>
  <c r="M28" i="2" s="1"/>
  <c r="F3008" i="4" l="1"/>
  <c r="F3007" i="4"/>
  <c r="F3006" i="4"/>
  <c r="F3005" i="4"/>
  <c r="F3004" i="4"/>
  <c r="F3003" i="4"/>
  <c r="F3002" i="4"/>
  <c r="F3001" i="4"/>
  <c r="F3000" i="4"/>
  <c r="F2999" i="4"/>
  <c r="F2998" i="4"/>
  <c r="F2997" i="4"/>
  <c r="F2996" i="4"/>
  <c r="F2995" i="4"/>
  <c r="F2994" i="4"/>
  <c r="F2993" i="4"/>
  <c r="F2992" i="4"/>
  <c r="F2991" i="4"/>
  <c r="F2990" i="4"/>
  <c r="F2989" i="4"/>
  <c r="F2988" i="4"/>
  <c r="F2987" i="4"/>
  <c r="F2986" i="4"/>
  <c r="F2985" i="4"/>
  <c r="F2984" i="4"/>
  <c r="F2983" i="4"/>
  <c r="F2982" i="4"/>
  <c r="F2981" i="4"/>
  <c r="F2980" i="4"/>
  <c r="F2979" i="4"/>
  <c r="F2978" i="4"/>
  <c r="F2977" i="4"/>
  <c r="F2976" i="4"/>
  <c r="F2975" i="4"/>
  <c r="F2974" i="4"/>
  <c r="F2973" i="4"/>
  <c r="F2972" i="4"/>
  <c r="F2971" i="4"/>
  <c r="F2970" i="4"/>
  <c r="F2969" i="4"/>
  <c r="F2968" i="4"/>
  <c r="F2967" i="4"/>
  <c r="F2966" i="4"/>
  <c r="F2965" i="4"/>
  <c r="F2964" i="4"/>
  <c r="F2963" i="4"/>
  <c r="F2962" i="4"/>
  <c r="F2961" i="4"/>
  <c r="F2960" i="4"/>
  <c r="F2959" i="4"/>
  <c r="F2958" i="4"/>
  <c r="F2957" i="4"/>
  <c r="F2956" i="4"/>
  <c r="F2955" i="4"/>
  <c r="F2954" i="4"/>
  <c r="F2953" i="4"/>
  <c r="F2952" i="4"/>
  <c r="F2951" i="4"/>
  <c r="F2950" i="4"/>
  <c r="F2949" i="4"/>
  <c r="F2948" i="4"/>
  <c r="F2947" i="4"/>
  <c r="F2946" i="4"/>
  <c r="F2945" i="4"/>
  <c r="F2944" i="4"/>
  <c r="F2943" i="4"/>
  <c r="F2942" i="4"/>
  <c r="F2941" i="4"/>
  <c r="F2940" i="4"/>
  <c r="F2939" i="4"/>
  <c r="F2938" i="4"/>
  <c r="F2937" i="4"/>
  <c r="F2936" i="4"/>
  <c r="F2935" i="4"/>
  <c r="F2934" i="4"/>
  <c r="F2933" i="4"/>
  <c r="F2932" i="4"/>
  <c r="F2931" i="4"/>
  <c r="F2930" i="4"/>
  <c r="F2929" i="4"/>
  <c r="F2928" i="4"/>
  <c r="F2927" i="4"/>
  <c r="F2926" i="4"/>
  <c r="F2925" i="4"/>
  <c r="F2924" i="4"/>
  <c r="F2923" i="4"/>
  <c r="F2922" i="4"/>
  <c r="F2921" i="4"/>
  <c r="F2920" i="4"/>
  <c r="F2919" i="4"/>
  <c r="F2918" i="4"/>
  <c r="F2917" i="4"/>
  <c r="F2916" i="4"/>
  <c r="F2915" i="4"/>
  <c r="F2914" i="4"/>
  <c r="F2913" i="4"/>
  <c r="F2912" i="4"/>
  <c r="F2911" i="4"/>
  <c r="F2910" i="4"/>
  <c r="F2909" i="4"/>
  <c r="F2908" i="4"/>
  <c r="F2907" i="4"/>
  <c r="F2906" i="4"/>
  <c r="F2905" i="4"/>
  <c r="F2904" i="4"/>
  <c r="F2903" i="4"/>
  <c r="F2902" i="4"/>
  <c r="F2901" i="4"/>
  <c r="F2900" i="4"/>
  <c r="F2899" i="4"/>
  <c r="F2898" i="4"/>
  <c r="F2897" i="4"/>
  <c r="F2896" i="4"/>
  <c r="F2895" i="4"/>
  <c r="F2894" i="4"/>
  <c r="F2893" i="4"/>
  <c r="F2892" i="4"/>
  <c r="F2891" i="4"/>
  <c r="F2890" i="4"/>
  <c r="F2889" i="4"/>
  <c r="F2888" i="4"/>
  <c r="F2887" i="4"/>
  <c r="F2886" i="4"/>
  <c r="F2885" i="4"/>
  <c r="F2884" i="4"/>
  <c r="F2883" i="4"/>
  <c r="F2882" i="4"/>
  <c r="F2881" i="4"/>
  <c r="F2880" i="4"/>
  <c r="F2879" i="4"/>
  <c r="F2878" i="4"/>
  <c r="F2877" i="4"/>
  <c r="F2876" i="4"/>
  <c r="F2875" i="4"/>
  <c r="F2874" i="4"/>
  <c r="F2873" i="4"/>
  <c r="F2872" i="4"/>
  <c r="F2871" i="4"/>
  <c r="F2870" i="4"/>
  <c r="F2869" i="4"/>
  <c r="F2868" i="4"/>
  <c r="F2867" i="4"/>
  <c r="F2866" i="4"/>
  <c r="F2865" i="4"/>
  <c r="F2864" i="4"/>
  <c r="F2863" i="4"/>
  <c r="F2862" i="4"/>
  <c r="F2861" i="4"/>
  <c r="F2860" i="4"/>
  <c r="F2859" i="4"/>
  <c r="F2858" i="4"/>
  <c r="F2857" i="4"/>
  <c r="F2856" i="4"/>
  <c r="F2855" i="4"/>
  <c r="F2854" i="4"/>
  <c r="F2853" i="4"/>
  <c r="F2852" i="4"/>
  <c r="F2851" i="4"/>
  <c r="F2850" i="4"/>
  <c r="F2849" i="4"/>
  <c r="F2848" i="4"/>
  <c r="F2847" i="4"/>
  <c r="F2846" i="4"/>
  <c r="F2845" i="4"/>
  <c r="F2844" i="4"/>
  <c r="F2843" i="4"/>
  <c r="F2842" i="4"/>
  <c r="F2841" i="4"/>
  <c r="F2840" i="4"/>
  <c r="F2839" i="4"/>
  <c r="F2838" i="4"/>
  <c r="F2837" i="4"/>
  <c r="F2836" i="4"/>
  <c r="F2835" i="4"/>
  <c r="F2834" i="4"/>
  <c r="F2833" i="4"/>
  <c r="F2832" i="4"/>
  <c r="F2831" i="4"/>
  <c r="F2830" i="4"/>
  <c r="F2829" i="4"/>
  <c r="F2828" i="4"/>
  <c r="F2827" i="4"/>
  <c r="F2826" i="4"/>
  <c r="F2825" i="4"/>
  <c r="F2824" i="4"/>
  <c r="F2823" i="4"/>
  <c r="F2822" i="4"/>
  <c r="F2821" i="4"/>
  <c r="F2820" i="4"/>
  <c r="F2819" i="4"/>
  <c r="F2818" i="4"/>
  <c r="F2817" i="4"/>
  <c r="F2816" i="4"/>
  <c r="F2815" i="4"/>
  <c r="F2814" i="4"/>
  <c r="F2813" i="4"/>
  <c r="F2812" i="4"/>
  <c r="F2811" i="4"/>
  <c r="F2810" i="4"/>
  <c r="F2809" i="4"/>
  <c r="F2808" i="4"/>
  <c r="F2807" i="4"/>
  <c r="F2806" i="4"/>
  <c r="F2805" i="4"/>
  <c r="F2804" i="4"/>
  <c r="F2803" i="4"/>
  <c r="F2802" i="4"/>
  <c r="F2801" i="4"/>
  <c r="F2800" i="4"/>
  <c r="F2799" i="4"/>
  <c r="F2798" i="4"/>
  <c r="F2797" i="4"/>
  <c r="F2796" i="4"/>
  <c r="F2795" i="4"/>
  <c r="F2794" i="4"/>
  <c r="F2793" i="4"/>
  <c r="F2792" i="4"/>
  <c r="F2791" i="4"/>
  <c r="F2790" i="4"/>
  <c r="F2789" i="4"/>
  <c r="F2788" i="4"/>
  <c r="F2787" i="4"/>
  <c r="F2786" i="4"/>
  <c r="F2785" i="4"/>
  <c r="F2784" i="4"/>
  <c r="F2783" i="4"/>
  <c r="F2782" i="4"/>
  <c r="F2781" i="4"/>
  <c r="F2780" i="4"/>
  <c r="F2779" i="4"/>
  <c r="F2778" i="4"/>
  <c r="F2777" i="4"/>
  <c r="F2776" i="4"/>
  <c r="F2775" i="4"/>
  <c r="F2774" i="4"/>
  <c r="F2773" i="4"/>
  <c r="F2772" i="4"/>
  <c r="F2771" i="4"/>
  <c r="F2770" i="4"/>
  <c r="F2769" i="4"/>
  <c r="F2768" i="4"/>
  <c r="F2767" i="4"/>
  <c r="F2766" i="4"/>
  <c r="F2765" i="4"/>
  <c r="F2764" i="4"/>
  <c r="F2763" i="4"/>
  <c r="F2762" i="4"/>
  <c r="F2761" i="4"/>
  <c r="F2760" i="4"/>
  <c r="F2759" i="4"/>
  <c r="F2758" i="4"/>
  <c r="F2757" i="4"/>
  <c r="F2756" i="4"/>
  <c r="F2755" i="4"/>
  <c r="F2754" i="4"/>
  <c r="F2753" i="4"/>
  <c r="F2752" i="4"/>
  <c r="F2751" i="4"/>
  <c r="F2750" i="4"/>
  <c r="F2749" i="4"/>
  <c r="F2748" i="4"/>
  <c r="F2747" i="4"/>
  <c r="F2746" i="4"/>
  <c r="F2745" i="4"/>
  <c r="F2744" i="4"/>
  <c r="F2743" i="4"/>
  <c r="F2742" i="4"/>
  <c r="F2741" i="4"/>
  <c r="F2740" i="4"/>
  <c r="F2739" i="4"/>
  <c r="F2738" i="4"/>
  <c r="F2737" i="4"/>
  <c r="F2736" i="4"/>
  <c r="F2735" i="4"/>
  <c r="F2734" i="4"/>
  <c r="F2733" i="4"/>
  <c r="F2732" i="4"/>
  <c r="F2731" i="4"/>
  <c r="F2730" i="4"/>
  <c r="F2729" i="4"/>
  <c r="F2728" i="4"/>
  <c r="F2727" i="4"/>
  <c r="F2726" i="4"/>
  <c r="F2725" i="4"/>
  <c r="F2724" i="4"/>
  <c r="F2723" i="4"/>
  <c r="F2722" i="4"/>
  <c r="F2721" i="4"/>
  <c r="F2720" i="4"/>
  <c r="F2719" i="4"/>
  <c r="F2718" i="4"/>
  <c r="F2717" i="4"/>
  <c r="F2716" i="4"/>
  <c r="F2715" i="4"/>
  <c r="F2714" i="4"/>
  <c r="F2713" i="4"/>
  <c r="F2712" i="4"/>
  <c r="F2711" i="4"/>
  <c r="F2710" i="4"/>
  <c r="F2709" i="4"/>
  <c r="F2708" i="4"/>
  <c r="F2707" i="4"/>
  <c r="F2706" i="4"/>
  <c r="F2705" i="4"/>
  <c r="F2704" i="4"/>
  <c r="F2703" i="4"/>
  <c r="F2702" i="4"/>
  <c r="F2701" i="4"/>
  <c r="F2700" i="4"/>
  <c r="F2699" i="4"/>
  <c r="F2698" i="4"/>
  <c r="F2697" i="4"/>
  <c r="F2696" i="4"/>
  <c r="F2695" i="4"/>
  <c r="F2694" i="4"/>
  <c r="F2693" i="4"/>
  <c r="F2692" i="4"/>
  <c r="F2691" i="4"/>
  <c r="F2690" i="4"/>
  <c r="F2689" i="4"/>
  <c r="F2688" i="4"/>
  <c r="F2687" i="4"/>
  <c r="F2686" i="4"/>
  <c r="F2685" i="4"/>
  <c r="F2684" i="4"/>
  <c r="F2683" i="4"/>
  <c r="F2682" i="4"/>
  <c r="F2681" i="4"/>
  <c r="F2680" i="4"/>
  <c r="F2679" i="4"/>
  <c r="F2678" i="4"/>
  <c r="F2677" i="4"/>
  <c r="F2676" i="4"/>
  <c r="F2675" i="4"/>
  <c r="F2674" i="4"/>
  <c r="F2673" i="4"/>
  <c r="F2672" i="4"/>
  <c r="F2671" i="4"/>
  <c r="F2670" i="4"/>
  <c r="F2669" i="4"/>
  <c r="F2668" i="4"/>
  <c r="F2667" i="4"/>
  <c r="F2666" i="4"/>
  <c r="F2665" i="4"/>
  <c r="F2664" i="4"/>
  <c r="F2663" i="4"/>
  <c r="F2662" i="4"/>
  <c r="F2661" i="4"/>
  <c r="F2660" i="4"/>
  <c r="F2659" i="4"/>
  <c r="F2658" i="4"/>
  <c r="F2657" i="4"/>
  <c r="F2656" i="4"/>
  <c r="F2655" i="4"/>
  <c r="F2654" i="4"/>
  <c r="F2653" i="4"/>
  <c r="F2652" i="4"/>
  <c r="F2651" i="4"/>
  <c r="F2650" i="4"/>
  <c r="F2649" i="4"/>
  <c r="F2648" i="4"/>
  <c r="F2647" i="4"/>
  <c r="F2646" i="4"/>
  <c r="F2645" i="4"/>
  <c r="F2644" i="4"/>
  <c r="F2643" i="4"/>
  <c r="F2642" i="4"/>
  <c r="F2641" i="4"/>
  <c r="F2640" i="4"/>
  <c r="F2639" i="4"/>
  <c r="F2638" i="4"/>
  <c r="F2637" i="4"/>
  <c r="F2636" i="4"/>
  <c r="F2635" i="4"/>
  <c r="F2634" i="4"/>
  <c r="F2633" i="4"/>
  <c r="F2632" i="4"/>
  <c r="F2631" i="4"/>
  <c r="F2630" i="4"/>
  <c r="F2629" i="4"/>
  <c r="F2628" i="4"/>
  <c r="F2627" i="4"/>
  <c r="F2626" i="4"/>
  <c r="F2625" i="4"/>
  <c r="F2624" i="4"/>
  <c r="F2623" i="4"/>
  <c r="F2622" i="4"/>
  <c r="F2621" i="4"/>
  <c r="F2620" i="4"/>
  <c r="F2619" i="4"/>
  <c r="F2618" i="4"/>
  <c r="F2617" i="4"/>
  <c r="F2616" i="4"/>
  <c r="F2615" i="4"/>
  <c r="F2614" i="4"/>
  <c r="F2613" i="4"/>
  <c r="F2612" i="4"/>
  <c r="F2611" i="4"/>
  <c r="F2610" i="4"/>
  <c r="F2609" i="4"/>
  <c r="F2608" i="4"/>
  <c r="F2607" i="4"/>
  <c r="F2606" i="4"/>
  <c r="F2605" i="4"/>
  <c r="F2604" i="4"/>
  <c r="F2603" i="4"/>
  <c r="F2602" i="4"/>
  <c r="F2601" i="4"/>
  <c r="F2600" i="4"/>
  <c r="F2599" i="4"/>
  <c r="F2598" i="4"/>
  <c r="F2597" i="4"/>
  <c r="F2596" i="4"/>
  <c r="F2595" i="4"/>
  <c r="F2594" i="4"/>
  <c r="F2593" i="4"/>
  <c r="F2592" i="4"/>
  <c r="F2591" i="4"/>
  <c r="F2590" i="4"/>
  <c r="F2589" i="4"/>
  <c r="F2588" i="4"/>
  <c r="F2587" i="4"/>
  <c r="F2586" i="4"/>
  <c r="F2585" i="4"/>
  <c r="F2584" i="4"/>
  <c r="F2583" i="4"/>
  <c r="F2582" i="4"/>
  <c r="F2581" i="4"/>
  <c r="F2580" i="4"/>
  <c r="F2579" i="4"/>
  <c r="F2578" i="4"/>
  <c r="F2577" i="4"/>
  <c r="F2576" i="4"/>
  <c r="F2575" i="4"/>
  <c r="F2574" i="4"/>
  <c r="F2573" i="4"/>
  <c r="F2572" i="4"/>
  <c r="F2571" i="4"/>
  <c r="F2570" i="4"/>
  <c r="F2569" i="4"/>
  <c r="F2568" i="4"/>
  <c r="F2567" i="4"/>
  <c r="F2566" i="4"/>
  <c r="F2565" i="4"/>
  <c r="F2564" i="4"/>
  <c r="F2563" i="4"/>
  <c r="F2562" i="4"/>
  <c r="F2561" i="4"/>
  <c r="F2560" i="4"/>
  <c r="F2559" i="4"/>
  <c r="F2558" i="4"/>
  <c r="F2557" i="4"/>
  <c r="F2556" i="4"/>
  <c r="F2555" i="4"/>
  <c r="F2554" i="4"/>
  <c r="F2553" i="4"/>
  <c r="F2552" i="4"/>
  <c r="F2551" i="4"/>
  <c r="F2550" i="4"/>
  <c r="F2549" i="4"/>
  <c r="F2548" i="4"/>
  <c r="F2547" i="4"/>
  <c r="F2546" i="4"/>
  <c r="F2545" i="4"/>
  <c r="F2544" i="4"/>
  <c r="F2543" i="4"/>
  <c r="F2542" i="4"/>
  <c r="F2541" i="4"/>
  <c r="F2540" i="4"/>
  <c r="F2539" i="4"/>
  <c r="F2538" i="4"/>
  <c r="F2537" i="4"/>
  <c r="F2536" i="4"/>
  <c r="F2535" i="4"/>
  <c r="F2534" i="4"/>
  <c r="F2533" i="4"/>
  <c r="F2532" i="4"/>
  <c r="F2531" i="4"/>
  <c r="F2530" i="4"/>
  <c r="F2529" i="4"/>
  <c r="F2528" i="4"/>
  <c r="F2527" i="4"/>
  <c r="F2526" i="4"/>
  <c r="F2525" i="4"/>
  <c r="F2524" i="4"/>
  <c r="F2523" i="4"/>
  <c r="F2522" i="4"/>
  <c r="F2521" i="4"/>
  <c r="F2520" i="4"/>
  <c r="F2519" i="4"/>
  <c r="F2518" i="4"/>
  <c r="F2517" i="4"/>
  <c r="F2516" i="4"/>
  <c r="F2515" i="4"/>
  <c r="F2514" i="4"/>
  <c r="F2513" i="4"/>
  <c r="F2512" i="4"/>
  <c r="F2511" i="4"/>
  <c r="F2510" i="4"/>
  <c r="F2509" i="4"/>
  <c r="F2508" i="4"/>
  <c r="F2507" i="4"/>
  <c r="F2506" i="4"/>
  <c r="F2505" i="4"/>
  <c r="F2504" i="4"/>
  <c r="F2503" i="4"/>
  <c r="F2502" i="4"/>
  <c r="F2501" i="4"/>
  <c r="F2500" i="4"/>
  <c r="F2499" i="4"/>
  <c r="F2498" i="4"/>
  <c r="F2497" i="4"/>
  <c r="F2496" i="4"/>
  <c r="F2495" i="4"/>
  <c r="F2494" i="4"/>
  <c r="F2493" i="4"/>
  <c r="F2492" i="4"/>
  <c r="F2491" i="4"/>
  <c r="F2490" i="4"/>
  <c r="F2489" i="4"/>
  <c r="F2488" i="4"/>
  <c r="F2487" i="4"/>
  <c r="F2486" i="4"/>
  <c r="F2485" i="4"/>
  <c r="F2484" i="4"/>
  <c r="F2483" i="4"/>
  <c r="F2482" i="4"/>
  <c r="F2481" i="4"/>
  <c r="F2480" i="4"/>
  <c r="F2479" i="4"/>
  <c r="F2478" i="4"/>
  <c r="F2477" i="4"/>
  <c r="F2476" i="4"/>
  <c r="F2475" i="4"/>
  <c r="F2474" i="4"/>
  <c r="F2473" i="4"/>
  <c r="F2472" i="4"/>
  <c r="F2471" i="4"/>
  <c r="F2470" i="4"/>
  <c r="F2469" i="4"/>
  <c r="F2468" i="4"/>
  <c r="F2467" i="4"/>
  <c r="F2466" i="4"/>
  <c r="F2465" i="4"/>
  <c r="F2464" i="4"/>
  <c r="F2463" i="4"/>
  <c r="F2462" i="4"/>
  <c r="F2461" i="4"/>
  <c r="F2460" i="4"/>
  <c r="F2459" i="4"/>
  <c r="F2458" i="4"/>
  <c r="F2457" i="4"/>
  <c r="F2456" i="4"/>
  <c r="F2455" i="4"/>
  <c r="F2454" i="4"/>
  <c r="F2453" i="4"/>
  <c r="F2452" i="4"/>
  <c r="F2451" i="4"/>
  <c r="F2450" i="4"/>
  <c r="F2449" i="4"/>
  <c r="F2448" i="4"/>
  <c r="F2447" i="4"/>
  <c r="F2446" i="4"/>
  <c r="F2445" i="4"/>
  <c r="F2444" i="4"/>
  <c r="F2443" i="4"/>
  <c r="F2442" i="4"/>
  <c r="F2441" i="4"/>
  <c r="F2440" i="4"/>
  <c r="F2439" i="4"/>
  <c r="F2438" i="4"/>
  <c r="F2437" i="4"/>
  <c r="F2436" i="4"/>
  <c r="F2435" i="4"/>
  <c r="F2434" i="4"/>
  <c r="F2433" i="4"/>
  <c r="F2432" i="4"/>
  <c r="F2431" i="4"/>
  <c r="F2430" i="4"/>
  <c r="F2429" i="4"/>
  <c r="F2428" i="4"/>
  <c r="F2427" i="4"/>
  <c r="F2426" i="4"/>
  <c r="F2425" i="4"/>
  <c r="F2424" i="4"/>
  <c r="F2423" i="4"/>
  <c r="F2422" i="4"/>
  <c r="F2421" i="4"/>
  <c r="F2420" i="4"/>
  <c r="F2419" i="4"/>
  <c r="F2418" i="4"/>
  <c r="F2417" i="4"/>
  <c r="F2416" i="4"/>
  <c r="F2415" i="4"/>
  <c r="F2414" i="4"/>
  <c r="F2413" i="4"/>
  <c r="F2412" i="4"/>
  <c r="F2411" i="4"/>
  <c r="F2410" i="4"/>
  <c r="F2409" i="4"/>
  <c r="F2408" i="4"/>
  <c r="F2407" i="4"/>
  <c r="F2406" i="4"/>
  <c r="F2405" i="4"/>
  <c r="F2404" i="4"/>
  <c r="F2403" i="4"/>
  <c r="F2402" i="4"/>
  <c r="F2401" i="4"/>
  <c r="F2400" i="4"/>
  <c r="F2399" i="4"/>
  <c r="F2398" i="4"/>
  <c r="F2397" i="4"/>
  <c r="F2396" i="4"/>
  <c r="F2395" i="4"/>
  <c r="F2394" i="4"/>
  <c r="F2393" i="4"/>
  <c r="F2392" i="4"/>
  <c r="F2391" i="4"/>
  <c r="F2390" i="4"/>
  <c r="F2389" i="4"/>
  <c r="F2388" i="4"/>
  <c r="F2387" i="4"/>
  <c r="F2386" i="4"/>
  <c r="F2385" i="4"/>
  <c r="F2384" i="4"/>
  <c r="F2383" i="4"/>
  <c r="F2382" i="4"/>
  <c r="F2381" i="4"/>
  <c r="F2380" i="4"/>
  <c r="F2379" i="4"/>
  <c r="F2378" i="4"/>
  <c r="F2377" i="4"/>
  <c r="F2376" i="4"/>
  <c r="F2375" i="4"/>
  <c r="F2374" i="4"/>
  <c r="F2373" i="4"/>
  <c r="F2372" i="4"/>
  <c r="F2371" i="4"/>
  <c r="F2370" i="4"/>
  <c r="F2369" i="4"/>
  <c r="F2368" i="4"/>
  <c r="F2367" i="4"/>
  <c r="F2366" i="4"/>
  <c r="F2365" i="4"/>
  <c r="F2364" i="4"/>
  <c r="F2363" i="4"/>
  <c r="F2362" i="4"/>
  <c r="F2361" i="4"/>
  <c r="F2360" i="4"/>
  <c r="F2359" i="4"/>
  <c r="F2358" i="4"/>
  <c r="F2357" i="4"/>
  <c r="F2356" i="4"/>
  <c r="F2355" i="4"/>
  <c r="F2354" i="4"/>
  <c r="F2353" i="4"/>
  <c r="F2352" i="4"/>
  <c r="F2351" i="4"/>
  <c r="F2350" i="4"/>
  <c r="F2349" i="4"/>
  <c r="F2348" i="4"/>
  <c r="F2347" i="4"/>
  <c r="F2346" i="4"/>
  <c r="F2345" i="4"/>
  <c r="F2344" i="4"/>
  <c r="F2343" i="4"/>
  <c r="F2342" i="4"/>
  <c r="F2341" i="4"/>
  <c r="F2340" i="4"/>
  <c r="F2339" i="4"/>
  <c r="F2338" i="4"/>
  <c r="F2337" i="4"/>
  <c r="F2336" i="4"/>
  <c r="F2335" i="4"/>
  <c r="F2334" i="4"/>
  <c r="F2333" i="4"/>
  <c r="F2332" i="4"/>
  <c r="F2331" i="4"/>
  <c r="F2330" i="4"/>
  <c r="F2329" i="4"/>
  <c r="F2328" i="4"/>
  <c r="F2327" i="4"/>
  <c r="F2326" i="4"/>
  <c r="F2325" i="4"/>
  <c r="F2324" i="4"/>
  <c r="F2323" i="4"/>
  <c r="F2322" i="4"/>
  <c r="F2321" i="4"/>
  <c r="F2320" i="4"/>
  <c r="F2319" i="4"/>
  <c r="F2318" i="4"/>
  <c r="F2317" i="4"/>
  <c r="F2316" i="4"/>
  <c r="F2315" i="4"/>
  <c r="F2314" i="4"/>
  <c r="F2313" i="4"/>
  <c r="F2312" i="4"/>
  <c r="F2311" i="4"/>
  <c r="F2310" i="4"/>
  <c r="F2309" i="4"/>
  <c r="F2308" i="4"/>
  <c r="F2307" i="4"/>
  <c r="F2306" i="4"/>
  <c r="F2305" i="4"/>
  <c r="F2304" i="4"/>
  <c r="F2303" i="4"/>
  <c r="F2302" i="4"/>
  <c r="F2301" i="4"/>
  <c r="F2300" i="4"/>
  <c r="F2299" i="4"/>
  <c r="F2298" i="4"/>
  <c r="F2297" i="4"/>
  <c r="F2296" i="4"/>
  <c r="F2295" i="4"/>
  <c r="F2294" i="4"/>
  <c r="F2293" i="4"/>
  <c r="F2292" i="4"/>
  <c r="F2291" i="4"/>
  <c r="F2290" i="4"/>
  <c r="F2289" i="4"/>
  <c r="F2288" i="4"/>
  <c r="F2287" i="4"/>
  <c r="F2286" i="4"/>
  <c r="F2285" i="4"/>
  <c r="F2284" i="4"/>
  <c r="F2283" i="4"/>
  <c r="F2282" i="4"/>
  <c r="F2281" i="4"/>
  <c r="F2280" i="4"/>
  <c r="F2279" i="4"/>
  <c r="F2278" i="4"/>
  <c r="F2277" i="4"/>
  <c r="F2276" i="4"/>
  <c r="F2275" i="4"/>
  <c r="F2274" i="4"/>
  <c r="F2273" i="4"/>
  <c r="F2272" i="4"/>
  <c r="F2271" i="4"/>
  <c r="F2270" i="4"/>
  <c r="F2269" i="4"/>
  <c r="F2268" i="4"/>
  <c r="F2267" i="4"/>
  <c r="F2266" i="4"/>
  <c r="F2265" i="4"/>
  <c r="F2264" i="4"/>
  <c r="F2263" i="4"/>
  <c r="F2262" i="4"/>
  <c r="F2261" i="4"/>
  <c r="F2260" i="4"/>
  <c r="F2259" i="4"/>
  <c r="F2258" i="4"/>
  <c r="F2257" i="4"/>
  <c r="F2256" i="4"/>
  <c r="F2255" i="4"/>
  <c r="F2254" i="4"/>
  <c r="F2253" i="4"/>
  <c r="F2252" i="4"/>
  <c r="F2251" i="4"/>
  <c r="F2250" i="4"/>
  <c r="F2249" i="4"/>
  <c r="F2248" i="4"/>
  <c r="F2247" i="4"/>
  <c r="F2246" i="4"/>
  <c r="F2245" i="4"/>
  <c r="F2244" i="4"/>
  <c r="F2243" i="4"/>
  <c r="F2242" i="4"/>
  <c r="F2241" i="4"/>
  <c r="F2240" i="4"/>
  <c r="F2239" i="4"/>
  <c r="F2238" i="4"/>
  <c r="F2237" i="4"/>
  <c r="F2236" i="4"/>
  <c r="F2235" i="4"/>
  <c r="F2234" i="4"/>
  <c r="F2233" i="4"/>
  <c r="F2232" i="4"/>
  <c r="F2231" i="4"/>
  <c r="F2230" i="4"/>
  <c r="F2229" i="4"/>
  <c r="F2228" i="4"/>
  <c r="F2227" i="4"/>
  <c r="F2226" i="4"/>
  <c r="F2225" i="4"/>
  <c r="F2224" i="4"/>
  <c r="F2223" i="4"/>
  <c r="F2222" i="4"/>
  <c r="F2221" i="4"/>
  <c r="F2220" i="4"/>
  <c r="F2219" i="4"/>
  <c r="F2218" i="4"/>
  <c r="F2217" i="4"/>
  <c r="F2216" i="4"/>
  <c r="F2215" i="4"/>
  <c r="F2214" i="4"/>
  <c r="F2213" i="4"/>
  <c r="F2212" i="4"/>
  <c r="F2211" i="4"/>
  <c r="F2210" i="4"/>
  <c r="F2209" i="4"/>
  <c r="F2208" i="4"/>
  <c r="F2207" i="4"/>
  <c r="F2206" i="4"/>
  <c r="F2205" i="4"/>
  <c r="F2204" i="4"/>
  <c r="F2203" i="4"/>
  <c r="F2202" i="4"/>
  <c r="F2201" i="4"/>
  <c r="F2200" i="4"/>
  <c r="F2199" i="4"/>
  <c r="F2198" i="4"/>
  <c r="F2197" i="4"/>
  <c r="F2196" i="4"/>
  <c r="F2195" i="4"/>
  <c r="F2194" i="4"/>
  <c r="F2193" i="4"/>
  <c r="F2192" i="4"/>
  <c r="F2191" i="4"/>
  <c r="F2190" i="4"/>
  <c r="F2189" i="4"/>
  <c r="F2188" i="4"/>
  <c r="F2187" i="4"/>
  <c r="F2186" i="4"/>
  <c r="F2185" i="4"/>
  <c r="F2184" i="4"/>
  <c r="F2183" i="4"/>
  <c r="F2182" i="4"/>
  <c r="F2181" i="4"/>
  <c r="F2180" i="4"/>
  <c r="F2179" i="4"/>
  <c r="F2178" i="4"/>
  <c r="F2177" i="4"/>
  <c r="F2176" i="4"/>
  <c r="F2175" i="4"/>
  <c r="F2174" i="4"/>
  <c r="F2173" i="4"/>
  <c r="F2172" i="4"/>
  <c r="F2171" i="4"/>
  <c r="F2170" i="4"/>
  <c r="F2169" i="4"/>
  <c r="F2168" i="4"/>
  <c r="F2167" i="4"/>
  <c r="F2166" i="4"/>
  <c r="F2165" i="4"/>
  <c r="F2164" i="4"/>
  <c r="F2163" i="4"/>
  <c r="F2162" i="4"/>
  <c r="F2161" i="4"/>
  <c r="F2160" i="4"/>
  <c r="F2159" i="4"/>
  <c r="F2158" i="4"/>
  <c r="F2157" i="4"/>
  <c r="F2156" i="4"/>
  <c r="F2155" i="4"/>
  <c r="F2154" i="4"/>
  <c r="F2153" i="4"/>
  <c r="F2152" i="4"/>
  <c r="F2151" i="4"/>
  <c r="F2150" i="4"/>
  <c r="F2149" i="4"/>
  <c r="F2148" i="4"/>
  <c r="F2147" i="4"/>
  <c r="F2146" i="4"/>
  <c r="F2145" i="4"/>
  <c r="F2144" i="4"/>
  <c r="F2143" i="4"/>
  <c r="F2142" i="4"/>
  <c r="F2141" i="4"/>
  <c r="F2140" i="4"/>
  <c r="F2139" i="4"/>
  <c r="F2138" i="4"/>
  <c r="F2137" i="4"/>
  <c r="F2136" i="4"/>
  <c r="F2135" i="4"/>
  <c r="F2134" i="4"/>
  <c r="F2133" i="4"/>
  <c r="F2132" i="4"/>
  <c r="F2131" i="4"/>
  <c r="F2130" i="4"/>
  <c r="F2129" i="4"/>
  <c r="F2128" i="4"/>
  <c r="F2127" i="4"/>
  <c r="F2126" i="4"/>
  <c r="F2125" i="4"/>
  <c r="F2124" i="4"/>
  <c r="F2123" i="4"/>
  <c r="F2122" i="4"/>
  <c r="F2121" i="4"/>
  <c r="F2120" i="4"/>
  <c r="F2119" i="4"/>
  <c r="F2118" i="4"/>
  <c r="F2117" i="4"/>
  <c r="F2116" i="4"/>
  <c r="F2115" i="4"/>
  <c r="F2114" i="4"/>
  <c r="F2113" i="4"/>
  <c r="F2112" i="4"/>
  <c r="F2111" i="4"/>
  <c r="F2110" i="4"/>
  <c r="F2109" i="4"/>
  <c r="F2108" i="4"/>
  <c r="F2107" i="4"/>
  <c r="F2106" i="4"/>
  <c r="F2105" i="4"/>
  <c r="F2104" i="4"/>
  <c r="F2103" i="4"/>
  <c r="F2102" i="4"/>
  <c r="F2101" i="4"/>
  <c r="F2100" i="4"/>
  <c r="F2099" i="4"/>
  <c r="F2098" i="4"/>
  <c r="F2097" i="4"/>
  <c r="F2096" i="4"/>
  <c r="F2095" i="4"/>
  <c r="F2094" i="4"/>
  <c r="F2093" i="4"/>
  <c r="F2092" i="4"/>
  <c r="F2091" i="4"/>
  <c r="F2090" i="4"/>
  <c r="F2089" i="4"/>
  <c r="F2088" i="4"/>
  <c r="F2087" i="4"/>
  <c r="F2086" i="4"/>
  <c r="F2085" i="4"/>
  <c r="F2084" i="4"/>
  <c r="F2083" i="4"/>
  <c r="F2082" i="4"/>
  <c r="F2081" i="4"/>
  <c r="F2080" i="4"/>
  <c r="F2079" i="4"/>
  <c r="F2078" i="4"/>
  <c r="F2077" i="4"/>
  <c r="F2076" i="4"/>
  <c r="F2075" i="4"/>
  <c r="F2074" i="4"/>
  <c r="F2073" i="4"/>
  <c r="F2072" i="4"/>
  <c r="F2071" i="4"/>
  <c r="F2070" i="4"/>
  <c r="F2069" i="4"/>
  <c r="F2068" i="4"/>
  <c r="F2067" i="4"/>
  <c r="F2066" i="4"/>
  <c r="F2065" i="4"/>
  <c r="F2064" i="4"/>
  <c r="F2063" i="4"/>
  <c r="F2062" i="4"/>
  <c r="F2061" i="4"/>
  <c r="F2060" i="4"/>
  <c r="F2059" i="4"/>
  <c r="F2058" i="4"/>
  <c r="F2057" i="4"/>
  <c r="F2056" i="4"/>
  <c r="F2055" i="4"/>
  <c r="F2054" i="4"/>
  <c r="F2053" i="4"/>
  <c r="F2052" i="4"/>
  <c r="F2051" i="4"/>
  <c r="F2050" i="4"/>
  <c r="F2049" i="4"/>
  <c r="F2048" i="4"/>
  <c r="F2047" i="4"/>
  <c r="F2046" i="4"/>
  <c r="F2045" i="4"/>
  <c r="F2044" i="4"/>
  <c r="F2043" i="4"/>
  <c r="F2042" i="4"/>
  <c r="F2041" i="4"/>
  <c r="F2040" i="4"/>
  <c r="F2039" i="4"/>
  <c r="F2038" i="4"/>
  <c r="F2037" i="4"/>
  <c r="F2036" i="4"/>
  <c r="F2035" i="4"/>
  <c r="F2034" i="4"/>
  <c r="F2033" i="4"/>
  <c r="F2032" i="4"/>
  <c r="F2031" i="4"/>
  <c r="F2030" i="4"/>
  <c r="F2029" i="4"/>
  <c r="F2028" i="4"/>
  <c r="F2027" i="4"/>
  <c r="F2026" i="4"/>
  <c r="F2025" i="4"/>
  <c r="F2024" i="4"/>
  <c r="F2023" i="4"/>
  <c r="F2022" i="4"/>
  <c r="F2021" i="4"/>
  <c r="F2020" i="4"/>
  <c r="F2019" i="4"/>
  <c r="F2018" i="4"/>
  <c r="F2017" i="4"/>
  <c r="F2016" i="4"/>
  <c r="F2015" i="4"/>
  <c r="F2014" i="4"/>
  <c r="F2013" i="4"/>
  <c r="F2012" i="4"/>
  <c r="F2011" i="4"/>
  <c r="F2010" i="4"/>
  <c r="F2009" i="4"/>
  <c r="F2008" i="4"/>
  <c r="F2007" i="4"/>
  <c r="F2006" i="4"/>
  <c r="F2005" i="4"/>
  <c r="F2004" i="4"/>
  <c r="F2003" i="4"/>
  <c r="F2002" i="4"/>
  <c r="F2001" i="4"/>
  <c r="F2000" i="4"/>
  <c r="F1999" i="4"/>
  <c r="F1998" i="4"/>
  <c r="F1997" i="4"/>
  <c r="F1996" i="4"/>
  <c r="F1995" i="4"/>
  <c r="F1994" i="4"/>
  <c r="F1993" i="4"/>
  <c r="F1992" i="4"/>
  <c r="F1991" i="4"/>
  <c r="F1990" i="4"/>
  <c r="F1989" i="4"/>
  <c r="F1988" i="4"/>
  <c r="F1987" i="4"/>
  <c r="F1986" i="4"/>
  <c r="F1985" i="4"/>
  <c r="F1984" i="4"/>
  <c r="F1983" i="4"/>
  <c r="F1982" i="4"/>
  <c r="F1981" i="4"/>
  <c r="F1980" i="4"/>
  <c r="F1979" i="4"/>
  <c r="F1978" i="4"/>
  <c r="F1977" i="4"/>
  <c r="F1976" i="4"/>
  <c r="F1975" i="4"/>
  <c r="F1974" i="4"/>
  <c r="F1973" i="4"/>
  <c r="F1972" i="4"/>
  <c r="F1971" i="4"/>
  <c r="F1970" i="4"/>
  <c r="F1969" i="4"/>
  <c r="F1968" i="4"/>
  <c r="F1967" i="4"/>
  <c r="F1966" i="4"/>
  <c r="F1965" i="4"/>
  <c r="F1964" i="4"/>
  <c r="F1963" i="4"/>
  <c r="F1962" i="4"/>
  <c r="F1961" i="4"/>
  <c r="F1960" i="4"/>
  <c r="F1959" i="4"/>
  <c r="F1958" i="4"/>
  <c r="F1957" i="4"/>
  <c r="F1956" i="4"/>
  <c r="F1955" i="4"/>
  <c r="F1954" i="4"/>
  <c r="F1953" i="4"/>
  <c r="F1952" i="4"/>
  <c r="F1951" i="4"/>
  <c r="F1950" i="4"/>
  <c r="F1949" i="4"/>
  <c r="F1948" i="4"/>
  <c r="F1947" i="4"/>
  <c r="F1946" i="4"/>
  <c r="F1945" i="4"/>
  <c r="F1944" i="4"/>
  <c r="F1943" i="4"/>
  <c r="F1942" i="4"/>
  <c r="F1941" i="4"/>
  <c r="F1940" i="4"/>
  <c r="F1939" i="4"/>
  <c r="F1938" i="4"/>
  <c r="F1937" i="4"/>
  <c r="F1936" i="4"/>
  <c r="F1935" i="4"/>
  <c r="F1934" i="4"/>
  <c r="F1933" i="4"/>
  <c r="F1932" i="4"/>
  <c r="F1931" i="4"/>
  <c r="F1930" i="4"/>
  <c r="F1929" i="4"/>
  <c r="F1928" i="4"/>
  <c r="F1927" i="4"/>
  <c r="F1926" i="4"/>
  <c r="F1925" i="4"/>
  <c r="F1924" i="4"/>
  <c r="F1923" i="4"/>
  <c r="F1922" i="4"/>
  <c r="F1921" i="4"/>
  <c r="F1920" i="4"/>
  <c r="F1919" i="4"/>
  <c r="F1918" i="4"/>
  <c r="F1917" i="4"/>
  <c r="F1916" i="4"/>
  <c r="F1915" i="4"/>
  <c r="F1914" i="4"/>
  <c r="F1913" i="4"/>
  <c r="F1912" i="4"/>
  <c r="F1911" i="4"/>
  <c r="F1910" i="4"/>
  <c r="F1909" i="4"/>
  <c r="F1908" i="4"/>
  <c r="F1907" i="4"/>
  <c r="F1906" i="4"/>
  <c r="F1905" i="4"/>
  <c r="F1904" i="4"/>
  <c r="F1903" i="4"/>
  <c r="F1902" i="4"/>
  <c r="F1901" i="4"/>
  <c r="F1900" i="4"/>
  <c r="F1899" i="4"/>
  <c r="F1898" i="4"/>
  <c r="F1897" i="4"/>
  <c r="F1896" i="4"/>
  <c r="F1895" i="4"/>
  <c r="F1894" i="4"/>
  <c r="F1893" i="4"/>
  <c r="F1892" i="4"/>
  <c r="F1891" i="4"/>
  <c r="F1890" i="4"/>
  <c r="F1889" i="4"/>
  <c r="F1888" i="4"/>
  <c r="F1887" i="4"/>
  <c r="F1886" i="4"/>
  <c r="F1885" i="4"/>
  <c r="F1884" i="4"/>
  <c r="F1883" i="4"/>
  <c r="F1882" i="4"/>
  <c r="F1881" i="4"/>
  <c r="F1880" i="4"/>
  <c r="F1879" i="4"/>
  <c r="F1878" i="4"/>
  <c r="F1877" i="4"/>
  <c r="F1876" i="4"/>
  <c r="F1875" i="4"/>
  <c r="F1874" i="4"/>
  <c r="F1873" i="4"/>
  <c r="F1872" i="4"/>
  <c r="F1871" i="4"/>
  <c r="F1870" i="4"/>
  <c r="F1869" i="4"/>
  <c r="F1868" i="4"/>
  <c r="F1867" i="4"/>
  <c r="F1866" i="4"/>
  <c r="F1865" i="4"/>
  <c r="F1864" i="4"/>
  <c r="F1863" i="4"/>
  <c r="F1862" i="4"/>
  <c r="F1861" i="4"/>
  <c r="F1860" i="4"/>
  <c r="F1859" i="4"/>
  <c r="F1858" i="4"/>
  <c r="F1857" i="4"/>
  <c r="F1856" i="4"/>
  <c r="F1855" i="4"/>
  <c r="F1854" i="4"/>
  <c r="F1853" i="4"/>
  <c r="F1852" i="4"/>
  <c r="F1851" i="4"/>
  <c r="F1850" i="4"/>
  <c r="F1849" i="4"/>
  <c r="F1848" i="4"/>
  <c r="F1847" i="4"/>
  <c r="F1846" i="4"/>
  <c r="F1845" i="4"/>
  <c r="F1844" i="4"/>
  <c r="F1843" i="4"/>
  <c r="F1842" i="4"/>
  <c r="F1841" i="4"/>
  <c r="F1840" i="4"/>
  <c r="F1839" i="4"/>
  <c r="F1838" i="4"/>
  <c r="F1837" i="4"/>
  <c r="F1836" i="4"/>
  <c r="F1835" i="4"/>
  <c r="F1834" i="4"/>
  <c r="F1833" i="4"/>
  <c r="F1832" i="4"/>
  <c r="F1831" i="4"/>
  <c r="F1830" i="4"/>
  <c r="F1829" i="4"/>
  <c r="F1828" i="4"/>
  <c r="F1827" i="4"/>
  <c r="F1826" i="4"/>
  <c r="F1825" i="4"/>
  <c r="F1824" i="4"/>
  <c r="F1823" i="4"/>
  <c r="F1822" i="4"/>
  <c r="F1821" i="4"/>
  <c r="F1820" i="4"/>
  <c r="F1819" i="4"/>
  <c r="F1818" i="4"/>
  <c r="F1817" i="4"/>
  <c r="F1816" i="4"/>
  <c r="F1815" i="4"/>
  <c r="F1814" i="4"/>
  <c r="F1813" i="4"/>
  <c r="F1812" i="4"/>
  <c r="F1811" i="4"/>
  <c r="F1810" i="4"/>
  <c r="F1809" i="4"/>
  <c r="F1808" i="4"/>
  <c r="F1807" i="4"/>
  <c r="F1806" i="4"/>
  <c r="F1805" i="4"/>
  <c r="F1804" i="4"/>
  <c r="F1803" i="4"/>
  <c r="F1802" i="4"/>
  <c r="F1801" i="4"/>
  <c r="F1800" i="4"/>
  <c r="F1799" i="4"/>
  <c r="F1798" i="4"/>
  <c r="F1797" i="4"/>
  <c r="F1796" i="4"/>
  <c r="F1795" i="4"/>
  <c r="F1794" i="4"/>
  <c r="F1793" i="4"/>
  <c r="F1792" i="4"/>
  <c r="F1791" i="4"/>
  <c r="F1790" i="4"/>
  <c r="F1789" i="4"/>
  <c r="F1788" i="4"/>
  <c r="F1787" i="4"/>
  <c r="F1786" i="4"/>
  <c r="F1785" i="4"/>
  <c r="F1784" i="4"/>
  <c r="F1783" i="4"/>
  <c r="F1782" i="4"/>
  <c r="F1781" i="4"/>
  <c r="F1780" i="4"/>
  <c r="F1779" i="4"/>
  <c r="F1778" i="4"/>
  <c r="F1777" i="4"/>
  <c r="F1776" i="4"/>
  <c r="F1775" i="4"/>
  <c r="F1774" i="4"/>
  <c r="F1773" i="4"/>
  <c r="F1772" i="4"/>
  <c r="F1771" i="4"/>
  <c r="F1770" i="4"/>
  <c r="F1769" i="4"/>
  <c r="F1768" i="4"/>
  <c r="F1767" i="4"/>
  <c r="F1766" i="4"/>
  <c r="F1765" i="4"/>
  <c r="F1764" i="4"/>
  <c r="F1763" i="4"/>
  <c r="F1762" i="4"/>
  <c r="F1761" i="4"/>
  <c r="F1760" i="4"/>
  <c r="F1759" i="4"/>
  <c r="F1758" i="4"/>
  <c r="F1757" i="4"/>
  <c r="F1756" i="4"/>
  <c r="F1755" i="4"/>
  <c r="F1754" i="4"/>
  <c r="F1753" i="4"/>
  <c r="F1752" i="4"/>
  <c r="F1751" i="4"/>
  <c r="F1750" i="4"/>
  <c r="F1749" i="4"/>
  <c r="F1748" i="4"/>
  <c r="F1747" i="4"/>
  <c r="F1746" i="4"/>
  <c r="F1745" i="4"/>
  <c r="F1744" i="4"/>
  <c r="F1743" i="4"/>
  <c r="F1742" i="4"/>
  <c r="F1741" i="4"/>
  <c r="F1740" i="4"/>
  <c r="F1739" i="4"/>
  <c r="F1738" i="4"/>
  <c r="F1737" i="4"/>
  <c r="F1736" i="4"/>
  <c r="F1735" i="4"/>
  <c r="F1734" i="4"/>
  <c r="F1733" i="4"/>
  <c r="F1732" i="4"/>
  <c r="F1731" i="4"/>
  <c r="F1730" i="4"/>
  <c r="F1729" i="4"/>
  <c r="F1728" i="4"/>
  <c r="F1727" i="4"/>
  <c r="F1726" i="4"/>
  <c r="F1725" i="4"/>
  <c r="F1724" i="4"/>
  <c r="F1723" i="4"/>
  <c r="F1722" i="4"/>
  <c r="F1721" i="4"/>
  <c r="F1720" i="4"/>
  <c r="F1719" i="4"/>
  <c r="F1718" i="4"/>
  <c r="F1717" i="4"/>
  <c r="F1716" i="4"/>
  <c r="F1715" i="4"/>
  <c r="F1714" i="4"/>
  <c r="F1713" i="4"/>
  <c r="F1712" i="4"/>
  <c r="F1711" i="4"/>
  <c r="F1710" i="4"/>
  <c r="F1709" i="4"/>
  <c r="F1708" i="4"/>
  <c r="F1707" i="4"/>
  <c r="F1706" i="4"/>
  <c r="F1705" i="4"/>
  <c r="F1704" i="4"/>
  <c r="F1703" i="4"/>
  <c r="F1702" i="4"/>
  <c r="F1701" i="4"/>
  <c r="F1700" i="4"/>
  <c r="F1699" i="4"/>
  <c r="F1698" i="4"/>
  <c r="F1697" i="4"/>
  <c r="F1696" i="4"/>
  <c r="F1695" i="4"/>
  <c r="F1694" i="4"/>
  <c r="F1693" i="4"/>
  <c r="F1692" i="4"/>
  <c r="F1691" i="4"/>
  <c r="F1690" i="4"/>
  <c r="F1689" i="4"/>
  <c r="F1688" i="4"/>
  <c r="F1687" i="4"/>
  <c r="F1686" i="4"/>
  <c r="F1685" i="4"/>
  <c r="F1684" i="4"/>
  <c r="F1683" i="4"/>
  <c r="F1682" i="4"/>
  <c r="F1681" i="4"/>
  <c r="F1680" i="4"/>
  <c r="F1679" i="4"/>
  <c r="F1678" i="4"/>
  <c r="F1677" i="4"/>
  <c r="F1676" i="4"/>
  <c r="F1675" i="4"/>
  <c r="F1674" i="4"/>
  <c r="F1673" i="4"/>
  <c r="F1672" i="4"/>
  <c r="F1671" i="4"/>
  <c r="F1670" i="4"/>
  <c r="F1669" i="4"/>
  <c r="F1668" i="4"/>
  <c r="F1667" i="4"/>
  <c r="F1666" i="4"/>
  <c r="F1665" i="4"/>
  <c r="F1664" i="4"/>
  <c r="F1663" i="4"/>
  <c r="F1662" i="4"/>
  <c r="F1661" i="4"/>
  <c r="F1660" i="4"/>
  <c r="F1659" i="4"/>
  <c r="F1658" i="4"/>
  <c r="F1657" i="4"/>
  <c r="F1656" i="4"/>
  <c r="F1655" i="4"/>
  <c r="F1654" i="4"/>
  <c r="F1653" i="4"/>
  <c r="F1652" i="4"/>
  <c r="F1651" i="4"/>
  <c r="F1650" i="4"/>
  <c r="F1649" i="4"/>
  <c r="F1648" i="4"/>
  <c r="F1647" i="4"/>
  <c r="F1646" i="4"/>
  <c r="F1645" i="4"/>
  <c r="F1644" i="4"/>
  <c r="F1643" i="4"/>
  <c r="F1642" i="4"/>
  <c r="F1641" i="4"/>
  <c r="F1640" i="4"/>
  <c r="F1639" i="4"/>
  <c r="F1638" i="4"/>
  <c r="F1637" i="4"/>
  <c r="F1636" i="4"/>
  <c r="F1635" i="4"/>
  <c r="F1634" i="4"/>
  <c r="F1633" i="4"/>
  <c r="F1632" i="4"/>
  <c r="F1631" i="4"/>
  <c r="F1630" i="4"/>
  <c r="F1629" i="4"/>
  <c r="F1628" i="4"/>
  <c r="F1627" i="4"/>
  <c r="F1626" i="4"/>
  <c r="F1625" i="4"/>
  <c r="F1624" i="4"/>
  <c r="F1623" i="4"/>
  <c r="F1622" i="4"/>
  <c r="F1621" i="4"/>
  <c r="F1620" i="4"/>
  <c r="F1619" i="4"/>
  <c r="F1618" i="4"/>
  <c r="F1617" i="4"/>
  <c r="F1616" i="4"/>
  <c r="F1615" i="4"/>
  <c r="F1614" i="4"/>
  <c r="F1613" i="4"/>
  <c r="F1612" i="4"/>
  <c r="F1611" i="4"/>
  <c r="F1610" i="4"/>
  <c r="F1609" i="4"/>
  <c r="F1608" i="4"/>
  <c r="F1607" i="4"/>
  <c r="F1606" i="4"/>
  <c r="F1605" i="4"/>
  <c r="F1604" i="4"/>
  <c r="F1603" i="4"/>
  <c r="F1602" i="4"/>
  <c r="F1601" i="4"/>
  <c r="F1600" i="4"/>
  <c r="F1599" i="4"/>
  <c r="F1598" i="4"/>
  <c r="F1597" i="4"/>
  <c r="F1596" i="4"/>
  <c r="F1595" i="4"/>
  <c r="F1594" i="4"/>
  <c r="F1593" i="4"/>
  <c r="F1592" i="4"/>
  <c r="F1591" i="4"/>
  <c r="F1590" i="4"/>
  <c r="F1589" i="4"/>
  <c r="F1588" i="4"/>
  <c r="F1587" i="4"/>
  <c r="F1586" i="4"/>
  <c r="F1585" i="4"/>
  <c r="F1584" i="4"/>
  <c r="F1583" i="4"/>
  <c r="F1582" i="4"/>
  <c r="F1581" i="4"/>
  <c r="F1580" i="4"/>
  <c r="F1579" i="4"/>
  <c r="F1578" i="4"/>
  <c r="F1577" i="4"/>
  <c r="F1576" i="4"/>
  <c r="F1575" i="4"/>
  <c r="F1574" i="4"/>
  <c r="F1573" i="4"/>
  <c r="F1572" i="4"/>
  <c r="F1571" i="4"/>
  <c r="F1570" i="4"/>
  <c r="F1569" i="4"/>
  <c r="F1568" i="4"/>
  <c r="F1567" i="4"/>
  <c r="F1566" i="4"/>
  <c r="F1565" i="4"/>
  <c r="F1564" i="4"/>
  <c r="F1563" i="4"/>
  <c r="F1562" i="4"/>
  <c r="F1561" i="4"/>
  <c r="F1560" i="4"/>
  <c r="F1559" i="4"/>
  <c r="F1558" i="4"/>
  <c r="F1557" i="4"/>
  <c r="F1556" i="4"/>
  <c r="F1555" i="4"/>
  <c r="F1554" i="4"/>
  <c r="F1553" i="4"/>
  <c r="F1552" i="4"/>
  <c r="F1551" i="4"/>
  <c r="F1550" i="4"/>
  <c r="F1549" i="4"/>
  <c r="F1548" i="4"/>
  <c r="F1547" i="4"/>
  <c r="F1546" i="4"/>
  <c r="F1545" i="4"/>
  <c r="F1544" i="4"/>
  <c r="F1543" i="4"/>
  <c r="F1542" i="4"/>
  <c r="F1541" i="4"/>
  <c r="F1540" i="4"/>
  <c r="F1539" i="4"/>
  <c r="F1538" i="4"/>
  <c r="F1537" i="4"/>
  <c r="F1536" i="4"/>
  <c r="F1535" i="4"/>
  <c r="F1534" i="4"/>
  <c r="F1533" i="4"/>
  <c r="F1532" i="4"/>
  <c r="F1531" i="4"/>
  <c r="F1530" i="4"/>
  <c r="F1529" i="4"/>
  <c r="F1528" i="4"/>
  <c r="F1527" i="4"/>
  <c r="F1526" i="4"/>
  <c r="F1525" i="4"/>
  <c r="F1524" i="4"/>
  <c r="F1523" i="4"/>
  <c r="F1522" i="4"/>
  <c r="F1521" i="4"/>
  <c r="F1520" i="4"/>
  <c r="F1519" i="4"/>
  <c r="F1518" i="4"/>
  <c r="F1517" i="4"/>
  <c r="F1516" i="4"/>
  <c r="F1515" i="4"/>
  <c r="F1514" i="4"/>
  <c r="F1513" i="4"/>
  <c r="F1512" i="4"/>
  <c r="F1511" i="4"/>
  <c r="F1510" i="4"/>
  <c r="F1509" i="4"/>
  <c r="F1508" i="4"/>
  <c r="F1507" i="4"/>
  <c r="F1506" i="4"/>
  <c r="F1505" i="4"/>
  <c r="F1504" i="4"/>
  <c r="F1503" i="4"/>
  <c r="F1502" i="4"/>
  <c r="F1501" i="4"/>
  <c r="F1500" i="4"/>
  <c r="F1499" i="4"/>
  <c r="F1498" i="4"/>
  <c r="F1497" i="4"/>
  <c r="F1496" i="4"/>
  <c r="F1495" i="4"/>
  <c r="F1494" i="4"/>
  <c r="F1493" i="4"/>
  <c r="F1492" i="4"/>
  <c r="F1491" i="4"/>
  <c r="F1490" i="4"/>
  <c r="F1489" i="4"/>
  <c r="F1488" i="4"/>
  <c r="F1487" i="4"/>
  <c r="F1486" i="4"/>
  <c r="F1485" i="4"/>
  <c r="F1484" i="4"/>
  <c r="F1483" i="4"/>
  <c r="F1482" i="4"/>
  <c r="F1481" i="4"/>
  <c r="F1480" i="4"/>
  <c r="F1479" i="4"/>
  <c r="F1478" i="4"/>
  <c r="F1477" i="4"/>
  <c r="F1476" i="4"/>
  <c r="F1475" i="4"/>
  <c r="F1474" i="4"/>
  <c r="F1473" i="4"/>
  <c r="F1472" i="4"/>
  <c r="F1471" i="4"/>
  <c r="F1470" i="4"/>
  <c r="F1469" i="4"/>
  <c r="F1468" i="4"/>
  <c r="F1467" i="4"/>
  <c r="F1466" i="4"/>
  <c r="F1465" i="4"/>
  <c r="F1464" i="4"/>
  <c r="F1463" i="4"/>
  <c r="F1462" i="4"/>
  <c r="F1461" i="4"/>
  <c r="F1460" i="4"/>
  <c r="F1459" i="4"/>
  <c r="F1458" i="4"/>
  <c r="F1457" i="4"/>
  <c r="F1456" i="4"/>
  <c r="F1455" i="4"/>
  <c r="F1454" i="4"/>
  <c r="F1453" i="4"/>
  <c r="F1452" i="4"/>
  <c r="F1451" i="4"/>
  <c r="F1450" i="4"/>
  <c r="F1449" i="4"/>
  <c r="F1448" i="4"/>
  <c r="F1447" i="4"/>
  <c r="F1446" i="4"/>
  <c r="F1445" i="4"/>
  <c r="F1444" i="4"/>
  <c r="F1443" i="4"/>
  <c r="F1442" i="4"/>
  <c r="F1441" i="4"/>
  <c r="F1440" i="4"/>
  <c r="F1439" i="4"/>
  <c r="F1438" i="4"/>
  <c r="F1437" i="4"/>
  <c r="F1436" i="4"/>
  <c r="F1435" i="4"/>
  <c r="F1434" i="4"/>
  <c r="F1433" i="4"/>
  <c r="F1432" i="4"/>
  <c r="F1431" i="4"/>
  <c r="F1430" i="4"/>
  <c r="F1429" i="4"/>
  <c r="F1428" i="4"/>
  <c r="F1427" i="4"/>
  <c r="F1426" i="4"/>
  <c r="F1425" i="4"/>
  <c r="F1424" i="4"/>
  <c r="F1423" i="4"/>
  <c r="F1422" i="4"/>
  <c r="F1421" i="4"/>
  <c r="F1420" i="4"/>
  <c r="F1419" i="4"/>
  <c r="F1418" i="4"/>
  <c r="F1417" i="4"/>
  <c r="F1416" i="4"/>
  <c r="F1415" i="4"/>
  <c r="F1414" i="4"/>
  <c r="F1413" i="4"/>
  <c r="F1412" i="4"/>
  <c r="F1411" i="4"/>
  <c r="F1410" i="4"/>
  <c r="F1409" i="4"/>
  <c r="F1408" i="4"/>
  <c r="F1407" i="4"/>
  <c r="F1406" i="4"/>
  <c r="F1405" i="4"/>
  <c r="F1404" i="4"/>
  <c r="F1403" i="4"/>
  <c r="F1402" i="4"/>
  <c r="F1401" i="4"/>
  <c r="F1400" i="4"/>
  <c r="F1399" i="4"/>
  <c r="F1398" i="4"/>
  <c r="F1397" i="4"/>
  <c r="F1396" i="4"/>
  <c r="F1395" i="4"/>
  <c r="F1394" i="4"/>
  <c r="F1393" i="4"/>
  <c r="F1392" i="4"/>
  <c r="F1391" i="4"/>
  <c r="F1390" i="4"/>
  <c r="F1389" i="4"/>
  <c r="F1388" i="4"/>
  <c r="F1387" i="4"/>
  <c r="F1386" i="4"/>
  <c r="F1385" i="4"/>
  <c r="F1384" i="4"/>
  <c r="F1383" i="4"/>
  <c r="F1382" i="4"/>
  <c r="F1381" i="4"/>
  <c r="F1380" i="4"/>
  <c r="F1379" i="4"/>
  <c r="F1378" i="4"/>
  <c r="F1377" i="4"/>
  <c r="F1376" i="4"/>
  <c r="F1375" i="4"/>
  <c r="F1374" i="4"/>
  <c r="F1373" i="4"/>
  <c r="F1372" i="4"/>
  <c r="F1371" i="4"/>
  <c r="F1370" i="4"/>
  <c r="F1369" i="4"/>
  <c r="F1368" i="4"/>
  <c r="F1367" i="4"/>
  <c r="F1366" i="4"/>
  <c r="F1365" i="4"/>
  <c r="F1364" i="4"/>
  <c r="F1363" i="4"/>
  <c r="F1362" i="4"/>
  <c r="F1361" i="4"/>
  <c r="F1360" i="4"/>
  <c r="F1359" i="4"/>
  <c r="F1358" i="4"/>
  <c r="F1357" i="4"/>
  <c r="F1356" i="4"/>
  <c r="F1355" i="4"/>
  <c r="F1354" i="4"/>
  <c r="F1353" i="4"/>
  <c r="F1352" i="4"/>
  <c r="F1351" i="4"/>
  <c r="F1350" i="4"/>
  <c r="F1349" i="4"/>
  <c r="F1348" i="4"/>
  <c r="F1347" i="4"/>
  <c r="F1346" i="4"/>
  <c r="F1345" i="4"/>
  <c r="F1344" i="4"/>
  <c r="F1343" i="4"/>
  <c r="F1342" i="4"/>
  <c r="F1341" i="4"/>
  <c r="F1340" i="4"/>
  <c r="F1339" i="4"/>
  <c r="F1338" i="4"/>
  <c r="F1337" i="4"/>
  <c r="F1336" i="4"/>
  <c r="F1335" i="4"/>
  <c r="F1334" i="4"/>
  <c r="F1333" i="4"/>
  <c r="F1332" i="4"/>
  <c r="F1331" i="4"/>
  <c r="F1330" i="4"/>
  <c r="F1329" i="4"/>
  <c r="F1328" i="4"/>
  <c r="F1327" i="4"/>
  <c r="F1326" i="4"/>
  <c r="F1325" i="4"/>
  <c r="F1324" i="4"/>
  <c r="F1323" i="4"/>
  <c r="F1322" i="4"/>
  <c r="F1321" i="4"/>
  <c r="F1320" i="4"/>
  <c r="F1319" i="4"/>
  <c r="F1318" i="4"/>
  <c r="F1317" i="4"/>
  <c r="F1316" i="4"/>
  <c r="F1315" i="4"/>
  <c r="F1314" i="4"/>
  <c r="F1313" i="4"/>
  <c r="F1312" i="4"/>
  <c r="F1311" i="4"/>
  <c r="F1310" i="4"/>
  <c r="F1309" i="4"/>
  <c r="F1308" i="4"/>
  <c r="F1307" i="4"/>
  <c r="F1306" i="4"/>
  <c r="F1305" i="4"/>
  <c r="F1304" i="4"/>
  <c r="F1303" i="4"/>
  <c r="F1302" i="4"/>
  <c r="F1301" i="4"/>
  <c r="F1300" i="4"/>
  <c r="F1299" i="4"/>
  <c r="F1298" i="4"/>
  <c r="F1297" i="4"/>
  <c r="F1296" i="4"/>
  <c r="F1295" i="4"/>
  <c r="F1294" i="4"/>
  <c r="F1293" i="4"/>
  <c r="F1292" i="4"/>
  <c r="F1291" i="4"/>
  <c r="F1290" i="4"/>
  <c r="F1289" i="4"/>
  <c r="F1288" i="4"/>
  <c r="F1287" i="4"/>
  <c r="F1286" i="4"/>
  <c r="F1285" i="4"/>
  <c r="F1284" i="4"/>
  <c r="F1283" i="4"/>
  <c r="F1282" i="4"/>
  <c r="F1281" i="4"/>
  <c r="F1280" i="4"/>
  <c r="F1279" i="4"/>
  <c r="F1278" i="4"/>
  <c r="F1277" i="4"/>
  <c r="F1276" i="4"/>
  <c r="F1275" i="4"/>
  <c r="F1274" i="4"/>
  <c r="F1273" i="4"/>
  <c r="F1272" i="4"/>
  <c r="F1271" i="4"/>
  <c r="F1270" i="4"/>
  <c r="F1269" i="4"/>
  <c r="F1268" i="4"/>
  <c r="F1267" i="4"/>
  <c r="F1266" i="4"/>
  <c r="F1265" i="4"/>
  <c r="F1264" i="4"/>
  <c r="F1263" i="4"/>
  <c r="F1262" i="4"/>
  <c r="F1261" i="4"/>
  <c r="F1260" i="4"/>
  <c r="F1259" i="4"/>
  <c r="F1258" i="4"/>
  <c r="F1257" i="4"/>
  <c r="F1256" i="4"/>
  <c r="F1255" i="4"/>
  <c r="F1254" i="4"/>
  <c r="F1253" i="4"/>
  <c r="F1252" i="4"/>
  <c r="F1251" i="4"/>
  <c r="F1250" i="4"/>
  <c r="F1249" i="4"/>
  <c r="F1248" i="4"/>
  <c r="F1247" i="4"/>
  <c r="F1246" i="4"/>
  <c r="F1245" i="4"/>
  <c r="F1244" i="4"/>
  <c r="F1243" i="4"/>
  <c r="F1242" i="4"/>
  <c r="F1241" i="4"/>
  <c r="F1240" i="4"/>
  <c r="F1239" i="4"/>
  <c r="F1238" i="4"/>
  <c r="F1237" i="4"/>
  <c r="F1236" i="4"/>
  <c r="F1235" i="4"/>
  <c r="F1234" i="4"/>
  <c r="F1233" i="4"/>
  <c r="F1232" i="4"/>
  <c r="F1231" i="4"/>
  <c r="F1230" i="4"/>
  <c r="F1229" i="4"/>
  <c r="F1228" i="4"/>
  <c r="F1227" i="4"/>
  <c r="F1226" i="4"/>
  <c r="F1225" i="4"/>
  <c r="F1224" i="4"/>
  <c r="F1223" i="4"/>
  <c r="F1222" i="4"/>
  <c r="F1221" i="4"/>
  <c r="F1220" i="4"/>
  <c r="F1219" i="4"/>
  <c r="F1218" i="4"/>
  <c r="F1217" i="4"/>
  <c r="F1216" i="4"/>
  <c r="F1215" i="4"/>
  <c r="F1214" i="4"/>
  <c r="F1213" i="4"/>
  <c r="F1212" i="4"/>
  <c r="F1211" i="4"/>
  <c r="F1210" i="4"/>
  <c r="F1209" i="4"/>
  <c r="F1208" i="4"/>
  <c r="F1207" i="4"/>
  <c r="F1206" i="4"/>
  <c r="F1205" i="4"/>
  <c r="F1204" i="4"/>
  <c r="F1203" i="4"/>
  <c r="F1202" i="4"/>
  <c r="F1201" i="4"/>
  <c r="F1200" i="4"/>
  <c r="F1199" i="4"/>
  <c r="F1198" i="4"/>
  <c r="F1197" i="4"/>
  <c r="F1196" i="4"/>
  <c r="F1195" i="4"/>
  <c r="F1194" i="4"/>
  <c r="F1193" i="4"/>
  <c r="F1192" i="4"/>
  <c r="F1191" i="4"/>
  <c r="F1190" i="4"/>
  <c r="F1189" i="4"/>
  <c r="F1188" i="4"/>
  <c r="F1187" i="4"/>
  <c r="F1186" i="4"/>
  <c r="F1185" i="4"/>
  <c r="F1184" i="4"/>
  <c r="F1183" i="4"/>
  <c r="F1182" i="4"/>
  <c r="F1181" i="4"/>
  <c r="F1180" i="4"/>
  <c r="F1179" i="4"/>
  <c r="F1178" i="4"/>
  <c r="F1177" i="4"/>
  <c r="F1176" i="4"/>
  <c r="F1175" i="4"/>
  <c r="F1174" i="4"/>
  <c r="F1173" i="4"/>
  <c r="F1172" i="4"/>
  <c r="F1171" i="4"/>
  <c r="F1170" i="4"/>
  <c r="F1169" i="4"/>
  <c r="F1168" i="4"/>
  <c r="F1167" i="4"/>
  <c r="F1166" i="4"/>
  <c r="F1165" i="4"/>
  <c r="F1164" i="4"/>
  <c r="F1163" i="4"/>
  <c r="F1162" i="4"/>
  <c r="F1161" i="4"/>
  <c r="F1160" i="4"/>
  <c r="F1159" i="4"/>
  <c r="F1158" i="4"/>
  <c r="F1157" i="4"/>
  <c r="F1156" i="4"/>
  <c r="F1155" i="4"/>
  <c r="F1154" i="4"/>
  <c r="F1153" i="4"/>
  <c r="F1152" i="4"/>
  <c r="F1151" i="4"/>
  <c r="F1150" i="4"/>
  <c r="F1149" i="4"/>
  <c r="F1148" i="4"/>
  <c r="F1147" i="4"/>
  <c r="F1146" i="4"/>
  <c r="F1145" i="4"/>
  <c r="F1144" i="4"/>
  <c r="F1143" i="4"/>
  <c r="F1142" i="4"/>
  <c r="F1141" i="4"/>
  <c r="F1140" i="4"/>
  <c r="F1139" i="4"/>
  <c r="F1138" i="4"/>
  <c r="F1137" i="4"/>
  <c r="F1136" i="4"/>
  <c r="F1135" i="4"/>
  <c r="F1134" i="4"/>
  <c r="F1133" i="4"/>
  <c r="F1132" i="4"/>
  <c r="F1131" i="4"/>
  <c r="F1130" i="4"/>
  <c r="F1129" i="4"/>
  <c r="F1128" i="4"/>
  <c r="F1127" i="4"/>
  <c r="F1126" i="4"/>
  <c r="F1125" i="4"/>
  <c r="F1124" i="4"/>
  <c r="F1123" i="4"/>
  <c r="F1122" i="4"/>
  <c r="F1121" i="4"/>
  <c r="F1120" i="4"/>
  <c r="F1119" i="4"/>
  <c r="F1118" i="4"/>
  <c r="F1117" i="4"/>
  <c r="F1116" i="4"/>
  <c r="F1115" i="4"/>
  <c r="F1114" i="4"/>
  <c r="F1113" i="4"/>
  <c r="F1112" i="4"/>
  <c r="F1111" i="4"/>
  <c r="F1110" i="4"/>
  <c r="F1109" i="4"/>
  <c r="F1108" i="4"/>
  <c r="F1107" i="4"/>
  <c r="F1106" i="4"/>
  <c r="F1105" i="4"/>
  <c r="F1104" i="4"/>
  <c r="F1103" i="4"/>
  <c r="F1102" i="4"/>
  <c r="F1101" i="4"/>
  <c r="F1100" i="4"/>
  <c r="F1099" i="4"/>
  <c r="F1098" i="4"/>
  <c r="F1097" i="4"/>
  <c r="F1096" i="4"/>
  <c r="F1095" i="4"/>
  <c r="F1094" i="4"/>
  <c r="F1093" i="4"/>
  <c r="F1092" i="4"/>
  <c r="F1091" i="4"/>
  <c r="F1090" i="4"/>
  <c r="F1089" i="4"/>
  <c r="F1088" i="4"/>
  <c r="F1087" i="4"/>
  <c r="F1086" i="4"/>
  <c r="F1085" i="4"/>
  <c r="F1084" i="4"/>
  <c r="F1083" i="4"/>
  <c r="F1082" i="4"/>
  <c r="F1081" i="4"/>
  <c r="F1080" i="4"/>
  <c r="F1079" i="4"/>
  <c r="F1078" i="4"/>
  <c r="F1077" i="4"/>
  <c r="F1076" i="4"/>
  <c r="F1075" i="4"/>
  <c r="F1074" i="4"/>
  <c r="F1073" i="4"/>
  <c r="F1072" i="4"/>
  <c r="F1071" i="4"/>
  <c r="F1070" i="4"/>
  <c r="F1069" i="4"/>
  <c r="F1068" i="4"/>
  <c r="F1067" i="4"/>
  <c r="F1066" i="4"/>
  <c r="F1065" i="4"/>
  <c r="F1064" i="4"/>
  <c r="F1063" i="4"/>
  <c r="F1062" i="4"/>
  <c r="F1061" i="4"/>
  <c r="F1060" i="4"/>
  <c r="F1059" i="4"/>
  <c r="F1058" i="4"/>
  <c r="F1057" i="4"/>
  <c r="F1056" i="4"/>
  <c r="F1055" i="4"/>
  <c r="F1054" i="4"/>
  <c r="F1053" i="4"/>
  <c r="F1052" i="4"/>
  <c r="F1051" i="4"/>
  <c r="F1050" i="4"/>
  <c r="F1049" i="4"/>
  <c r="F1048" i="4"/>
  <c r="F1047" i="4"/>
  <c r="F1046" i="4"/>
  <c r="F1045" i="4"/>
  <c r="F1044" i="4"/>
  <c r="F1043" i="4"/>
  <c r="F1042" i="4"/>
  <c r="F1041" i="4"/>
  <c r="F1040" i="4"/>
  <c r="F1039" i="4"/>
  <c r="F1038" i="4"/>
  <c r="F1037" i="4"/>
  <c r="F1036" i="4"/>
  <c r="F1035" i="4"/>
  <c r="F1034" i="4"/>
  <c r="F1033" i="4"/>
  <c r="F1032" i="4"/>
  <c r="F1031" i="4"/>
  <c r="F1030" i="4"/>
  <c r="F1029" i="4"/>
  <c r="F1028" i="4"/>
  <c r="F1027" i="4"/>
  <c r="F1026" i="4"/>
  <c r="F1025" i="4"/>
  <c r="F1024" i="4"/>
  <c r="F1023" i="4"/>
  <c r="F1022" i="4"/>
  <c r="F1021" i="4"/>
  <c r="F1020" i="4"/>
  <c r="F1019" i="4"/>
  <c r="F1018" i="4"/>
  <c r="F1017" i="4"/>
  <c r="F1016" i="4"/>
  <c r="F1015" i="4"/>
  <c r="F1014" i="4"/>
  <c r="F1013" i="4"/>
  <c r="F1012" i="4"/>
  <c r="F1011" i="4"/>
  <c r="F1010"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F651" i="4"/>
  <c r="F650" i="4"/>
  <c r="F649" i="4"/>
  <c r="F648" i="4"/>
  <c r="F647" i="4"/>
  <c r="F646" i="4"/>
  <c r="F645" i="4"/>
  <c r="F644" i="4"/>
  <c r="F643" i="4"/>
  <c r="F642" i="4"/>
  <c r="F641" i="4"/>
  <c r="F640" i="4"/>
  <c r="F639" i="4"/>
  <c r="F638" i="4"/>
  <c r="F637" i="4"/>
  <c r="F636" i="4"/>
  <c r="F635" i="4"/>
  <c r="F634" i="4"/>
  <c r="F633" i="4"/>
  <c r="F632" i="4"/>
  <c r="F631" i="4"/>
  <c r="F630" i="4"/>
  <c r="F629" i="4"/>
  <c r="F628" i="4"/>
  <c r="F627" i="4"/>
  <c r="F626" i="4"/>
  <c r="F625" i="4"/>
  <c r="F624" i="4"/>
  <c r="F623" i="4"/>
  <c r="F622" i="4"/>
  <c r="F621" i="4"/>
  <c r="F620" i="4"/>
  <c r="F619" i="4"/>
  <c r="F618" i="4"/>
  <c r="F617" i="4"/>
  <c r="F616" i="4"/>
  <c r="F615" i="4"/>
  <c r="F614" i="4"/>
  <c r="F613" i="4"/>
  <c r="F612" i="4"/>
  <c r="F611" i="4"/>
  <c r="F610" i="4"/>
  <c r="F609" i="4"/>
  <c r="F608" i="4"/>
  <c r="F607" i="4"/>
  <c r="F606" i="4"/>
  <c r="F605" i="4"/>
  <c r="F604" i="4"/>
  <c r="F603" i="4"/>
  <c r="F602" i="4"/>
  <c r="F601" i="4"/>
  <c r="F600" i="4"/>
  <c r="F599" i="4"/>
  <c r="F598" i="4"/>
  <c r="F597" i="4"/>
  <c r="F596" i="4"/>
  <c r="F595" i="4"/>
  <c r="F594" i="4"/>
  <c r="F593" i="4"/>
  <c r="F592" i="4"/>
  <c r="F591" i="4"/>
  <c r="F590" i="4"/>
  <c r="F589" i="4"/>
  <c r="F588" i="4"/>
  <c r="F587" i="4"/>
  <c r="F586" i="4"/>
  <c r="F585" i="4"/>
  <c r="F584" i="4"/>
  <c r="F583" i="4"/>
  <c r="F582" i="4"/>
  <c r="F581" i="4"/>
  <c r="F580" i="4"/>
  <c r="F579" i="4"/>
  <c r="F578" i="4"/>
  <c r="F577" i="4"/>
  <c r="F576" i="4"/>
  <c r="F575" i="4"/>
  <c r="F574" i="4"/>
  <c r="F573" i="4"/>
  <c r="F572" i="4"/>
  <c r="F571" i="4"/>
  <c r="F570" i="4"/>
  <c r="F569" i="4"/>
  <c r="F568" i="4"/>
  <c r="F567" i="4"/>
  <c r="F566" i="4"/>
  <c r="F565" i="4"/>
  <c r="F564" i="4"/>
  <c r="F563" i="4"/>
  <c r="F562" i="4"/>
  <c r="F561" i="4"/>
  <c r="F560" i="4"/>
  <c r="F559" i="4"/>
  <c r="F558" i="4"/>
  <c r="F557" i="4"/>
  <c r="F556" i="4"/>
  <c r="F555" i="4"/>
  <c r="F554" i="4"/>
  <c r="F553" i="4"/>
  <c r="F552" i="4"/>
  <c r="F551" i="4"/>
  <c r="F550" i="4"/>
  <c r="F549" i="4"/>
  <c r="F548" i="4"/>
  <c r="F547" i="4"/>
  <c r="F546" i="4"/>
  <c r="F545" i="4"/>
  <c r="F544" i="4"/>
  <c r="F543" i="4"/>
  <c r="F542" i="4"/>
  <c r="F541" i="4"/>
  <c r="F540" i="4"/>
  <c r="F539" i="4"/>
  <c r="F538" i="4"/>
  <c r="F537" i="4"/>
  <c r="F536" i="4"/>
  <c r="F535" i="4"/>
  <c r="F534" i="4"/>
  <c r="F533" i="4"/>
  <c r="F532" i="4"/>
  <c r="F531" i="4"/>
  <c r="F530" i="4"/>
  <c r="F529" i="4"/>
  <c r="F528" i="4"/>
  <c r="F527" i="4"/>
  <c r="F526" i="4"/>
  <c r="F525" i="4"/>
  <c r="F524" i="4"/>
  <c r="F523" i="4"/>
  <c r="F522" i="4"/>
  <c r="F521" i="4"/>
  <c r="F520" i="4"/>
  <c r="F519" i="4"/>
  <c r="F518" i="4"/>
  <c r="F517" i="4"/>
  <c r="F516" i="4"/>
  <c r="F515" i="4"/>
  <c r="F514" i="4"/>
  <c r="F513" i="4"/>
  <c r="F512" i="4"/>
  <c r="F511" i="4"/>
  <c r="F510" i="4"/>
  <c r="F509" i="4"/>
  <c r="F508" i="4"/>
  <c r="F507" i="4"/>
  <c r="F506" i="4"/>
  <c r="F505" i="4"/>
  <c r="F504" i="4"/>
  <c r="F503" i="4"/>
  <c r="F502" i="4"/>
  <c r="F501" i="4"/>
  <c r="F500" i="4"/>
  <c r="F499" i="4"/>
  <c r="F498" i="4"/>
  <c r="F497" i="4"/>
  <c r="F496" i="4"/>
  <c r="F495" i="4"/>
  <c r="F494" i="4"/>
  <c r="F493" i="4"/>
  <c r="F492" i="4"/>
  <c r="F491" i="4"/>
  <c r="F490" i="4"/>
  <c r="F489" i="4"/>
  <c r="F488" i="4"/>
  <c r="F487" i="4"/>
  <c r="F486" i="4"/>
  <c r="F485" i="4"/>
  <c r="F484" i="4"/>
  <c r="F483" i="4"/>
  <c r="F482" i="4"/>
  <c r="F481" i="4"/>
  <c r="F480" i="4"/>
  <c r="F479" i="4"/>
  <c r="F478" i="4"/>
  <c r="F477" i="4"/>
  <c r="F476" i="4"/>
  <c r="F475" i="4"/>
  <c r="F474" i="4"/>
  <c r="F473" i="4"/>
  <c r="F472" i="4"/>
  <c r="F471" i="4"/>
  <c r="F470" i="4"/>
  <c r="F469" i="4"/>
  <c r="F468" i="4"/>
  <c r="F467" i="4"/>
  <c r="F466" i="4"/>
  <c r="F465" i="4"/>
  <c r="F464" i="4"/>
  <c r="F463" i="4"/>
  <c r="F462" i="4"/>
  <c r="F461" i="4"/>
  <c r="F460" i="4"/>
  <c r="F459" i="4"/>
  <c r="F458" i="4"/>
  <c r="F457" i="4"/>
  <c r="F456" i="4"/>
  <c r="F455" i="4"/>
  <c r="F454" i="4"/>
  <c r="F453" i="4"/>
  <c r="F452" i="4"/>
  <c r="F451" i="4"/>
  <c r="F450" i="4"/>
  <c r="F449" i="4"/>
  <c r="F448" i="4"/>
  <c r="F447" i="4"/>
  <c r="F446" i="4"/>
  <c r="F445" i="4"/>
  <c r="F444" i="4"/>
  <c r="F443" i="4"/>
  <c r="F442" i="4"/>
  <c r="F441" i="4"/>
  <c r="F440" i="4"/>
  <c r="F439" i="4"/>
  <c r="F438" i="4"/>
  <c r="F437" i="4"/>
  <c r="F436" i="4"/>
  <c r="F435" i="4"/>
  <c r="F434" i="4"/>
  <c r="F433" i="4"/>
  <c r="F432" i="4"/>
  <c r="F431" i="4"/>
  <c r="F430" i="4"/>
  <c r="F429" i="4"/>
  <c r="F428" i="4"/>
  <c r="F427" i="4"/>
  <c r="F426" i="4"/>
  <c r="F425" i="4"/>
  <c r="F424" i="4"/>
  <c r="F423" i="4"/>
  <c r="F422" i="4"/>
  <c r="F421" i="4"/>
  <c r="F420" i="4"/>
  <c r="F419" i="4"/>
  <c r="F418" i="4"/>
  <c r="F417" i="4"/>
  <c r="F416" i="4"/>
  <c r="F415" i="4"/>
  <c r="F414" i="4"/>
  <c r="F413" i="4"/>
  <c r="F412" i="4"/>
  <c r="F411" i="4"/>
  <c r="F410" i="4"/>
  <c r="F409" i="4"/>
  <c r="F408" i="4"/>
  <c r="F407" i="4"/>
  <c r="F406" i="4"/>
  <c r="F405" i="4"/>
  <c r="F404" i="4"/>
  <c r="F403" i="4"/>
  <c r="F402" i="4"/>
  <c r="F401" i="4"/>
  <c r="F400" i="4"/>
  <c r="F399" i="4"/>
  <c r="F398" i="4"/>
  <c r="F397" i="4"/>
  <c r="F396" i="4"/>
  <c r="F395" i="4"/>
  <c r="F394" i="4"/>
  <c r="F393" i="4"/>
  <c r="F392" i="4"/>
  <c r="F391" i="4"/>
  <c r="F390" i="4"/>
  <c r="F389" i="4"/>
  <c r="F388" i="4"/>
  <c r="F387" i="4"/>
  <c r="F386" i="4"/>
  <c r="F385" i="4"/>
  <c r="F384" i="4"/>
  <c r="F383" i="4"/>
  <c r="F382" i="4"/>
  <c r="F381" i="4"/>
  <c r="F380" i="4"/>
  <c r="F379" i="4"/>
  <c r="F378" i="4"/>
  <c r="F377" i="4"/>
  <c r="F376" i="4"/>
  <c r="F375" i="4"/>
  <c r="F374" i="4"/>
  <c r="F373" i="4"/>
  <c r="F372" i="4"/>
  <c r="F371" i="4"/>
  <c r="F370" i="4"/>
  <c r="F369" i="4"/>
  <c r="F368" i="4"/>
  <c r="F367" i="4"/>
  <c r="F366" i="4"/>
  <c r="F365" i="4"/>
  <c r="F364" i="4"/>
  <c r="F363" i="4"/>
  <c r="F362" i="4"/>
  <c r="F361" i="4"/>
  <c r="F360" i="4"/>
  <c r="F359" i="4"/>
  <c r="F358" i="4"/>
  <c r="F357" i="4"/>
  <c r="F356" i="4"/>
  <c r="F355" i="4"/>
  <c r="F354" i="4"/>
  <c r="F353" i="4"/>
  <c r="F352" i="4"/>
  <c r="F351" i="4"/>
  <c r="F350" i="4"/>
  <c r="F349" i="4"/>
  <c r="F348" i="4"/>
  <c r="F347" i="4"/>
  <c r="F346" i="4"/>
  <c r="F345" i="4"/>
  <c r="F344" i="4"/>
  <c r="F343" i="4"/>
  <c r="F342" i="4"/>
  <c r="F341" i="4"/>
  <c r="F340" i="4"/>
  <c r="F339" i="4"/>
  <c r="F338" i="4"/>
  <c r="F337" i="4"/>
  <c r="F336" i="4"/>
  <c r="F335" i="4"/>
  <c r="F334" i="4"/>
  <c r="F333" i="4"/>
  <c r="F332" i="4"/>
  <c r="F331" i="4"/>
  <c r="F330" i="4"/>
  <c r="F329" i="4"/>
  <c r="F328" i="4"/>
  <c r="F327" i="4"/>
  <c r="F326" i="4"/>
  <c r="F325" i="4"/>
  <c r="F324" i="4"/>
  <c r="F323" i="4"/>
  <c r="F322" i="4"/>
  <c r="F321" i="4"/>
  <c r="F320" i="4"/>
  <c r="F319" i="4"/>
  <c r="F318" i="4"/>
  <c r="F317" i="4"/>
  <c r="F316" i="4"/>
  <c r="F315" i="4"/>
  <c r="F314" i="4"/>
  <c r="F313" i="4"/>
  <c r="F312" i="4"/>
  <c r="F311" i="4"/>
  <c r="F310" i="4"/>
  <c r="F309" i="4"/>
  <c r="F308" i="4"/>
  <c r="F307" i="4"/>
  <c r="F306" i="4"/>
  <c r="F305" i="4"/>
  <c r="F304" i="4"/>
  <c r="F303" i="4"/>
  <c r="F302" i="4"/>
  <c r="F301" i="4"/>
  <c r="F300" i="4"/>
  <c r="F299" i="4"/>
  <c r="F298" i="4"/>
  <c r="F297" i="4"/>
  <c r="F296" i="4"/>
  <c r="F295" i="4"/>
  <c r="F294" i="4"/>
  <c r="F293" i="4"/>
  <c r="F292" i="4"/>
  <c r="F291" i="4"/>
  <c r="F290" i="4"/>
  <c r="F289" i="4"/>
  <c r="F288" i="4"/>
  <c r="F287" i="4"/>
  <c r="F286" i="4"/>
  <c r="F285" i="4"/>
  <c r="F284" i="4"/>
  <c r="F283" i="4"/>
  <c r="F282" i="4"/>
  <c r="F281" i="4"/>
  <c r="F280" i="4"/>
  <c r="F279" i="4"/>
  <c r="F278" i="4"/>
  <c r="F277" i="4"/>
  <c r="F276" i="4"/>
  <c r="F275" i="4"/>
  <c r="F274" i="4"/>
  <c r="F273" i="4"/>
  <c r="F272" i="4"/>
  <c r="F271" i="4"/>
  <c r="F270" i="4"/>
  <c r="F269" i="4"/>
  <c r="F268" i="4"/>
  <c r="F267" i="4"/>
  <c r="F266" i="4"/>
  <c r="F265" i="4"/>
  <c r="F264" i="4"/>
  <c r="F263" i="4"/>
  <c r="F262" i="4"/>
  <c r="F261" i="4"/>
  <c r="F260" i="4"/>
  <c r="F259" i="4"/>
  <c r="F258" i="4"/>
  <c r="F257" i="4"/>
  <c r="F256" i="4"/>
  <c r="F255" i="4"/>
  <c r="F254" i="4"/>
  <c r="F253" i="4"/>
  <c r="F252" i="4"/>
  <c r="F251" i="4"/>
  <c r="F250" i="4"/>
  <c r="F249" i="4"/>
  <c r="F248" i="4"/>
  <c r="F247" i="4"/>
  <c r="F246" i="4"/>
  <c r="F245" i="4"/>
  <c r="F244" i="4"/>
  <c r="F243" i="4"/>
  <c r="F242" i="4"/>
  <c r="F241" i="4"/>
  <c r="F240" i="4"/>
  <c r="F239" i="4"/>
  <c r="F238" i="4"/>
  <c r="F237" i="4"/>
  <c r="F236" i="4"/>
  <c r="F235" i="4"/>
  <c r="F234" i="4"/>
  <c r="F233" i="4"/>
  <c r="F232" i="4"/>
  <c r="F231" i="4"/>
  <c r="F230" i="4"/>
  <c r="F229" i="4"/>
  <c r="F228" i="4"/>
  <c r="F227" i="4"/>
  <c r="F226" i="4"/>
  <c r="F225" i="4"/>
  <c r="F224" i="4"/>
  <c r="F223" i="4"/>
  <c r="F222" i="4"/>
  <c r="F221" i="4"/>
  <c r="F220" i="4"/>
  <c r="F219" i="4"/>
  <c r="F218" i="4"/>
  <c r="F217" i="4"/>
  <c r="F216" i="4"/>
  <c r="F215" i="4"/>
  <c r="F214" i="4"/>
  <c r="F213" i="4"/>
  <c r="F212" i="4"/>
  <c r="F211" i="4"/>
  <c r="F210" i="4"/>
  <c r="F209" i="4"/>
  <c r="F208" i="4"/>
  <c r="F207" i="4"/>
  <c r="F206" i="4"/>
  <c r="F205" i="4"/>
  <c r="F204" i="4"/>
  <c r="F203" i="4"/>
  <c r="F202" i="4"/>
  <c r="F201" i="4"/>
  <c r="F200" i="4"/>
  <c r="F199" i="4"/>
  <c r="F198" i="4"/>
  <c r="F197" i="4"/>
  <c r="F196" i="4"/>
  <c r="F195" i="4"/>
  <c r="F194" i="4"/>
  <c r="F193" i="4"/>
  <c r="F192" i="4"/>
  <c r="F191" i="4"/>
  <c r="F190" i="4"/>
  <c r="F189" i="4"/>
  <c r="F188" i="4"/>
  <c r="F187" i="4"/>
  <c r="F186" i="4"/>
  <c r="F185" i="4"/>
  <c r="F184" i="4"/>
  <c r="F183" i="4"/>
  <c r="F182" i="4"/>
  <c r="F181" i="4"/>
  <c r="F180" i="4"/>
  <c r="F179" i="4"/>
  <c r="F178" i="4"/>
  <c r="F177" i="4"/>
  <c r="F176" i="4"/>
  <c r="F175" i="4"/>
  <c r="F174" i="4"/>
  <c r="F173" i="4"/>
  <c r="F172" i="4"/>
  <c r="F171" i="4"/>
  <c r="F170" i="4"/>
  <c r="F169" i="4"/>
  <c r="F168" i="4"/>
  <c r="F167" i="4"/>
  <c r="F166" i="4"/>
  <c r="F165" i="4"/>
  <c r="F164" i="4"/>
  <c r="F163" i="4"/>
  <c r="F162" i="4"/>
  <c r="F161" i="4"/>
  <c r="F160" i="4"/>
  <c r="F159" i="4"/>
  <c r="F158" i="4"/>
  <c r="F157" i="4"/>
  <c r="F156" i="4"/>
  <c r="F155" i="4"/>
  <c r="F154" i="4"/>
  <c r="F153" i="4"/>
  <c r="F152" i="4"/>
  <c r="F151" i="4"/>
  <c r="F150" i="4"/>
  <c r="F149"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B3" i="4"/>
  <c r="K2727" i="4" l="1" a="1"/>
  <c r="K2727" i="4" s="1"/>
  <c r="K2718" i="4" a="1"/>
  <c r="K2718" i="4" s="1"/>
  <c r="K2712" i="4" a="1"/>
  <c r="K2712" i="4" s="1"/>
  <c r="K2711" i="4" a="1"/>
  <c r="K2711" i="4" s="1"/>
  <c r="K2703" i="4" a="1"/>
  <c r="K2703" i="4" s="1"/>
  <c r="K2695" i="4" a="1"/>
  <c r="K2695" i="4" s="1"/>
  <c r="K2687" i="4" a="1"/>
  <c r="K2687" i="4" s="1"/>
  <c r="K2679" i="4" a="1"/>
  <c r="K2679" i="4" s="1"/>
  <c r="K2672" i="4" a="1"/>
  <c r="K2672" i="4" s="1"/>
  <c r="K2664" i="4" a="1"/>
  <c r="K2664" i="4" s="1"/>
  <c r="K2656" i="4" a="1"/>
  <c r="K2656" i="4" s="1"/>
  <c r="K2648" i="4" a="1"/>
  <c r="K2648" i="4" s="1"/>
  <c r="K2640" i="4" a="1"/>
  <c r="K2640" i="4" s="1"/>
  <c r="K2632" i="4" a="1"/>
  <c r="K2632" i="4" s="1"/>
  <c r="K2624" i="4" a="1"/>
  <c r="K2624" i="4" s="1"/>
  <c r="K2616" i="4" a="1"/>
  <c r="K2616" i="4" s="1"/>
  <c r="K2608" i="4" a="1"/>
  <c r="K2608" i="4" s="1"/>
  <c r="K2607" i="4" a="1"/>
  <c r="K2607" i="4" s="1"/>
  <c r="K2477" i="4" a="1"/>
  <c r="K2477" i="4" s="1"/>
  <c r="K2473" i="4" a="1"/>
  <c r="K2473" i="4" s="1"/>
  <c r="K2301" i="4" a="1"/>
  <c r="K2301" i="4" s="1"/>
  <c r="K2241" i="4" a="1"/>
  <c r="K2241" i="4" s="1"/>
  <c r="K2113" i="4" a="1"/>
  <c r="K2113" i="4" s="1"/>
  <c r="K2061" i="4" a="1"/>
  <c r="K2061" i="4" s="1"/>
  <c r="K2008" i="4" a="1"/>
  <c r="K2008" i="4" s="1"/>
  <c r="K1825" i="4" a="1"/>
  <c r="K1825" i="4" s="1"/>
  <c r="K1761" i="4" a="1"/>
  <c r="K1761" i="4" s="1"/>
  <c r="K1045" i="4" a="1"/>
  <c r="K1045" i="4" s="1"/>
  <c r="K1033" i="4" a="1"/>
  <c r="K1033" i="4" s="1"/>
  <c r="K1031" i="4" a="1"/>
  <c r="K1031" i="4" s="1"/>
  <c r="K1023" i="4" a="1"/>
  <c r="K1023" i="4" s="1"/>
  <c r="K1015" i="4" a="1"/>
  <c r="K1015" i="4" s="1"/>
  <c r="K1010" i="4" a="1"/>
  <c r="K1010" i="4" s="1"/>
  <c r="K1003" i="4" a="1"/>
  <c r="K1003" i="4" s="1"/>
  <c r="K927" i="4" a="1"/>
  <c r="K927" i="4" s="1"/>
  <c r="K920" i="4" a="1"/>
  <c r="K920" i="4" s="1"/>
  <c r="K863" i="4" a="1"/>
  <c r="K863" i="4" s="1"/>
  <c r="K783" i="4" a="1"/>
  <c r="K783" i="4" s="1"/>
  <c r="K603" i="4" a="1"/>
  <c r="K603" i="4" s="1"/>
  <c r="K559" i="4" a="1"/>
  <c r="K559" i="4" s="1"/>
  <c r="K495" i="4" a="1"/>
  <c r="K495" i="4" s="1"/>
  <c r="K443" i="4" a="1"/>
  <c r="K443" i="4" s="1"/>
  <c r="K407" i="4" a="1"/>
  <c r="K407" i="4" s="1"/>
  <c r="K307" i="4" a="1"/>
  <c r="K307" i="4" s="1"/>
  <c r="K247" i="4" a="1"/>
  <c r="K247" i="4" s="1"/>
  <c r="K143" i="4" a="1"/>
  <c r="K143" i="4" s="1"/>
  <c r="K91" i="4" a="1"/>
  <c r="K91" i="4" s="1"/>
  <c r="K23" i="4" a="1"/>
  <c r="K23" i="4" s="1"/>
  <c r="K3008" i="4" a="1"/>
  <c r="K3008" i="4" s="1"/>
  <c r="K3007" i="4" a="1"/>
  <c r="K3007" i="4" s="1"/>
  <c r="K3006" i="4" a="1"/>
  <c r="K3006" i="4" s="1"/>
  <c r="K3005" i="4" a="1"/>
  <c r="K3005" i="4" s="1"/>
  <c r="K3004" i="4" a="1"/>
  <c r="K3004" i="4" s="1"/>
  <c r="K3003" i="4" a="1"/>
  <c r="K3003" i="4" s="1"/>
  <c r="K3002" i="4" a="1"/>
  <c r="K3002" i="4" s="1"/>
  <c r="K3001" i="4" a="1"/>
  <c r="K3001" i="4" s="1"/>
  <c r="K3000" i="4" a="1"/>
  <c r="K3000" i="4" s="1"/>
  <c r="K2999" i="4" a="1"/>
  <c r="K2999" i="4" s="1"/>
  <c r="K2998" i="4" a="1"/>
  <c r="K2998" i="4" s="1"/>
  <c r="K2997" i="4" a="1"/>
  <c r="K2997" i="4" s="1"/>
  <c r="K2996" i="4" a="1"/>
  <c r="K2996" i="4" s="1"/>
  <c r="K2995" i="4" a="1"/>
  <c r="K2995" i="4" s="1"/>
  <c r="K2994" i="4" a="1"/>
  <c r="K2994" i="4" s="1"/>
  <c r="K2993" i="4" a="1"/>
  <c r="K2993" i="4" s="1"/>
  <c r="K2992" i="4" a="1"/>
  <c r="K2992" i="4" s="1"/>
  <c r="K2991" i="4" a="1"/>
  <c r="K2991" i="4" s="1"/>
  <c r="K2990" i="4" a="1"/>
  <c r="K2990" i="4" s="1"/>
  <c r="K2989" i="4" a="1"/>
  <c r="K2989" i="4" s="1"/>
  <c r="K2988" i="4" a="1"/>
  <c r="K2988" i="4" s="1"/>
  <c r="K2987" i="4" a="1"/>
  <c r="K2987" i="4" s="1"/>
  <c r="K2986" i="4" a="1"/>
  <c r="K2986" i="4" s="1"/>
  <c r="K2985" i="4" a="1"/>
  <c r="K2985" i="4" s="1"/>
  <c r="K2984" i="4" a="1"/>
  <c r="K2984" i="4" s="1"/>
  <c r="K2983" i="4" a="1"/>
  <c r="K2983" i="4" s="1"/>
  <c r="K2982" i="4" a="1"/>
  <c r="K2982" i="4" s="1"/>
  <c r="K2981" i="4" a="1"/>
  <c r="K2981" i="4" s="1"/>
  <c r="K2980" i="4" a="1"/>
  <c r="K2980" i="4" s="1"/>
  <c r="K2979" i="4" a="1"/>
  <c r="K2979" i="4" s="1"/>
  <c r="K2978" i="4" a="1"/>
  <c r="K2978" i="4" s="1"/>
  <c r="K2977" i="4" a="1"/>
  <c r="K2977" i="4" s="1"/>
  <c r="K2976" i="4" a="1"/>
  <c r="K2976" i="4" s="1"/>
  <c r="K2975" i="4" a="1"/>
  <c r="K2975" i="4" s="1"/>
  <c r="K2974" i="4" a="1"/>
  <c r="K2974" i="4" s="1"/>
  <c r="K2973" i="4" a="1"/>
  <c r="K2973" i="4" s="1"/>
  <c r="K2972" i="4" a="1"/>
  <c r="K2972" i="4" s="1"/>
  <c r="K2971" i="4" a="1"/>
  <c r="K2971" i="4" s="1"/>
  <c r="K2970" i="4" a="1"/>
  <c r="K2970" i="4" s="1"/>
  <c r="K2969" i="4" a="1"/>
  <c r="K2969" i="4" s="1"/>
  <c r="K2968" i="4" a="1"/>
  <c r="K2968" i="4" s="1"/>
  <c r="K2967" i="4" a="1"/>
  <c r="K2967" i="4" s="1"/>
  <c r="K2966" i="4" a="1"/>
  <c r="K2966" i="4" s="1"/>
  <c r="K2965" i="4" a="1"/>
  <c r="K2965" i="4" s="1"/>
  <c r="K2964" i="4" a="1"/>
  <c r="K2964" i="4" s="1"/>
  <c r="K2963" i="4" a="1"/>
  <c r="K2963" i="4" s="1"/>
  <c r="K2962" i="4" a="1"/>
  <c r="K2962" i="4" s="1"/>
  <c r="K2961" i="4" a="1"/>
  <c r="K2961" i="4" s="1"/>
  <c r="K2960" i="4" a="1"/>
  <c r="K2960" i="4" s="1"/>
  <c r="K2959" i="4" a="1"/>
  <c r="K2959" i="4" s="1"/>
  <c r="K2958" i="4" a="1"/>
  <c r="K2958" i="4" s="1"/>
  <c r="K2957" i="4" a="1"/>
  <c r="K2957" i="4" s="1"/>
  <c r="K2956" i="4" a="1"/>
  <c r="K2956" i="4" s="1"/>
  <c r="K2955" i="4" a="1"/>
  <c r="K2955" i="4" s="1"/>
  <c r="K2954" i="4" a="1"/>
  <c r="K2954" i="4" s="1"/>
  <c r="K2953" i="4" a="1"/>
  <c r="K2953" i="4" s="1"/>
  <c r="K2952" i="4" a="1"/>
  <c r="K2952" i="4" s="1"/>
  <c r="K2951" i="4" a="1"/>
  <c r="K2951" i="4" s="1"/>
  <c r="K2950" i="4" a="1"/>
  <c r="K2950" i="4" s="1"/>
  <c r="K2949" i="4" a="1"/>
  <c r="K2949" i="4" s="1"/>
  <c r="K2948" i="4" a="1"/>
  <c r="K2948" i="4" s="1"/>
  <c r="K2947" i="4" a="1"/>
  <c r="K2947" i="4" s="1"/>
  <c r="K2946" i="4" a="1"/>
  <c r="K2946" i="4" s="1"/>
  <c r="K2945" i="4" a="1"/>
  <c r="K2945" i="4" s="1"/>
  <c r="K2944" i="4" a="1"/>
  <c r="K2944" i="4" s="1"/>
  <c r="K2943" i="4" a="1"/>
  <c r="K2943" i="4" s="1"/>
  <c r="K2942" i="4" a="1"/>
  <c r="K2942" i="4" s="1"/>
  <c r="K2941" i="4" a="1"/>
  <c r="K2941" i="4" s="1"/>
  <c r="K2940" i="4" a="1"/>
  <c r="K2940" i="4" s="1"/>
  <c r="K2939" i="4" a="1"/>
  <c r="K2939" i="4" s="1"/>
  <c r="K2938" i="4" a="1"/>
  <c r="K2938" i="4" s="1"/>
  <c r="K2937" i="4" a="1"/>
  <c r="K2937" i="4" s="1"/>
  <c r="K2936" i="4" a="1"/>
  <c r="K2936" i="4" s="1"/>
  <c r="K2935" i="4" a="1"/>
  <c r="K2935" i="4" s="1"/>
  <c r="K2934" i="4" a="1"/>
  <c r="K2934" i="4" s="1"/>
  <c r="K2933" i="4" a="1"/>
  <c r="K2933" i="4" s="1"/>
  <c r="K2932" i="4" a="1"/>
  <c r="K2932" i="4" s="1"/>
  <c r="K2931" i="4" a="1"/>
  <c r="K2931" i="4" s="1"/>
  <c r="K2930" i="4" a="1"/>
  <c r="K2930" i="4" s="1"/>
  <c r="K2929" i="4" a="1"/>
  <c r="K2929" i="4" s="1"/>
  <c r="K2928" i="4" a="1"/>
  <c r="K2928" i="4" s="1"/>
  <c r="K2927" i="4" a="1"/>
  <c r="K2927" i="4" s="1"/>
  <c r="K2926" i="4" a="1"/>
  <c r="K2926" i="4" s="1"/>
  <c r="K2925" i="4" a="1"/>
  <c r="K2925" i="4" s="1"/>
  <c r="K2924" i="4" a="1"/>
  <c r="K2924" i="4" s="1"/>
  <c r="K2923" i="4" a="1"/>
  <c r="K2923" i="4" s="1"/>
  <c r="K2922" i="4" a="1"/>
  <c r="K2922" i="4" s="1"/>
  <c r="K2921" i="4" a="1"/>
  <c r="K2921" i="4" s="1"/>
  <c r="K2920" i="4" a="1"/>
  <c r="K2920" i="4" s="1"/>
  <c r="K2919" i="4" a="1"/>
  <c r="K2919" i="4" s="1"/>
  <c r="K2918" i="4" a="1"/>
  <c r="K2918" i="4" s="1"/>
  <c r="K2917" i="4" a="1"/>
  <c r="K2917" i="4" s="1"/>
  <c r="K2916" i="4" a="1"/>
  <c r="K2916" i="4" s="1"/>
  <c r="K2915" i="4" a="1"/>
  <c r="K2915" i="4" s="1"/>
  <c r="K2914" i="4" a="1"/>
  <c r="K2914" i="4" s="1"/>
  <c r="K2913" i="4" a="1"/>
  <c r="K2913" i="4" s="1"/>
  <c r="K2912" i="4" a="1"/>
  <c r="K2912" i="4" s="1"/>
  <c r="K2911" i="4" a="1"/>
  <c r="K2911" i="4" s="1"/>
  <c r="K2910" i="4" a="1"/>
  <c r="K2910" i="4" s="1"/>
  <c r="K2909" i="4" a="1"/>
  <c r="K2909" i="4" s="1"/>
  <c r="K2908" i="4" a="1"/>
  <c r="K2908" i="4" s="1"/>
  <c r="K2907" i="4" a="1"/>
  <c r="K2907" i="4" s="1"/>
  <c r="K2906" i="4" a="1"/>
  <c r="K2906" i="4" s="1"/>
  <c r="K2905" i="4" a="1"/>
  <c r="K2905" i="4" s="1"/>
  <c r="K2904" i="4" a="1"/>
  <c r="K2904" i="4" s="1"/>
  <c r="K2903" i="4" a="1"/>
  <c r="K2903" i="4" s="1"/>
  <c r="K2902" i="4" a="1"/>
  <c r="K2902" i="4" s="1"/>
  <c r="K2901" i="4" a="1"/>
  <c r="K2901" i="4" s="1"/>
  <c r="K2900" i="4" a="1"/>
  <c r="K2900" i="4" s="1"/>
  <c r="K2899" i="4" a="1"/>
  <c r="K2899" i="4" s="1"/>
  <c r="K2898" i="4" a="1"/>
  <c r="K2898" i="4" s="1"/>
  <c r="K2897" i="4" a="1"/>
  <c r="K2897" i="4" s="1"/>
  <c r="K2896" i="4" a="1"/>
  <c r="K2896" i="4" s="1"/>
  <c r="K2895" i="4" a="1"/>
  <c r="K2895" i="4" s="1"/>
  <c r="K2894" i="4" a="1"/>
  <c r="K2894" i="4" s="1"/>
  <c r="K2893" i="4" a="1"/>
  <c r="K2893" i="4" s="1"/>
  <c r="K2892" i="4" a="1"/>
  <c r="K2892" i="4" s="1"/>
  <c r="K2891" i="4" a="1"/>
  <c r="K2891" i="4" s="1"/>
  <c r="K2890" i="4" a="1"/>
  <c r="K2890" i="4" s="1"/>
  <c r="K2889" i="4" a="1"/>
  <c r="K2889" i="4" s="1"/>
  <c r="K2888" i="4" a="1"/>
  <c r="K2888" i="4" s="1"/>
  <c r="K2887" i="4" a="1"/>
  <c r="K2887" i="4" s="1"/>
  <c r="K2886" i="4" a="1"/>
  <c r="K2886" i="4" s="1"/>
  <c r="K2885" i="4" a="1"/>
  <c r="K2885" i="4" s="1"/>
  <c r="K2884" i="4" a="1"/>
  <c r="K2884" i="4" s="1"/>
  <c r="K2883" i="4" a="1"/>
  <c r="K2883" i="4" s="1"/>
  <c r="K2882" i="4" a="1"/>
  <c r="K2882" i="4" s="1"/>
  <c r="K2881" i="4" a="1"/>
  <c r="K2881" i="4" s="1"/>
  <c r="K2880" i="4" a="1"/>
  <c r="K2880" i="4" s="1"/>
  <c r="K2879" i="4" a="1"/>
  <c r="K2879" i="4" s="1"/>
  <c r="K2878" i="4" a="1"/>
  <c r="K2878" i="4" s="1"/>
  <c r="K2877" i="4" a="1"/>
  <c r="K2877" i="4" s="1"/>
  <c r="K2876" i="4" a="1"/>
  <c r="K2876" i="4" s="1"/>
  <c r="K2875" i="4" a="1"/>
  <c r="K2875" i="4" s="1"/>
  <c r="K2874" i="4" a="1"/>
  <c r="K2874" i="4" s="1"/>
  <c r="K2873" i="4" a="1"/>
  <c r="K2873" i="4" s="1"/>
  <c r="K2872" i="4" a="1"/>
  <c r="K2872" i="4" s="1"/>
  <c r="K2871" i="4" a="1"/>
  <c r="K2871" i="4" s="1"/>
  <c r="K2870" i="4" a="1"/>
  <c r="K2870" i="4" s="1"/>
  <c r="K2869" i="4" a="1"/>
  <c r="K2869" i="4" s="1"/>
  <c r="K2868" i="4" a="1"/>
  <c r="K2868" i="4" s="1"/>
  <c r="K2867" i="4" a="1"/>
  <c r="K2867" i="4" s="1"/>
  <c r="K2866" i="4" a="1"/>
  <c r="K2866" i="4" s="1"/>
  <c r="K2865" i="4" a="1"/>
  <c r="K2865" i="4" s="1"/>
  <c r="K2864" i="4" a="1"/>
  <c r="K2864" i="4" s="1"/>
  <c r="K2863" i="4" a="1"/>
  <c r="K2863" i="4" s="1"/>
  <c r="K2862" i="4" a="1"/>
  <c r="K2862" i="4" s="1"/>
  <c r="K2861" i="4" a="1"/>
  <c r="K2861" i="4" s="1"/>
  <c r="K2860" i="4" a="1"/>
  <c r="K2860" i="4" s="1"/>
  <c r="K2859" i="4" a="1"/>
  <c r="K2859" i="4" s="1"/>
  <c r="K2858" i="4" a="1"/>
  <c r="K2858" i="4" s="1"/>
  <c r="K2857" i="4" a="1"/>
  <c r="K2857" i="4" s="1"/>
  <c r="K2856" i="4" a="1"/>
  <c r="K2856" i="4" s="1"/>
  <c r="K2855" i="4" a="1"/>
  <c r="K2855" i="4" s="1"/>
  <c r="K2854" i="4" a="1"/>
  <c r="K2854" i="4" s="1"/>
  <c r="K2853" i="4" a="1"/>
  <c r="K2853" i="4" s="1"/>
  <c r="K2852" i="4" a="1"/>
  <c r="K2852" i="4" s="1"/>
  <c r="K2851" i="4" a="1"/>
  <c r="K2851" i="4" s="1"/>
  <c r="K2850" i="4" a="1"/>
  <c r="K2850" i="4" s="1"/>
  <c r="K2849" i="4" a="1"/>
  <c r="K2849" i="4" s="1"/>
  <c r="K2848" i="4" a="1"/>
  <c r="K2848" i="4" s="1"/>
  <c r="K2847" i="4" a="1"/>
  <c r="K2847" i="4" s="1"/>
  <c r="K2846" i="4" a="1"/>
  <c r="K2846" i="4" s="1"/>
  <c r="K2845" i="4" a="1"/>
  <c r="K2845" i="4" s="1"/>
  <c r="K2844" i="4" a="1"/>
  <c r="K2844" i="4" s="1"/>
  <c r="K2843" i="4" a="1"/>
  <c r="K2843" i="4" s="1"/>
  <c r="K2842" i="4" a="1"/>
  <c r="K2842" i="4" s="1"/>
  <c r="K2841" i="4" a="1"/>
  <c r="K2841" i="4" s="1"/>
  <c r="K2840" i="4" a="1"/>
  <c r="K2840" i="4" s="1"/>
  <c r="K2839" i="4" a="1"/>
  <c r="K2839" i="4" s="1"/>
  <c r="K2838" i="4" a="1"/>
  <c r="K2838" i="4" s="1"/>
  <c r="K2837" i="4" a="1"/>
  <c r="K2837" i="4" s="1"/>
  <c r="K2836" i="4" a="1"/>
  <c r="K2836" i="4" s="1"/>
  <c r="K2835" i="4" a="1"/>
  <c r="K2835" i="4" s="1"/>
  <c r="K2834" i="4" a="1"/>
  <c r="K2834" i="4" s="1"/>
  <c r="K2833" i="4" a="1"/>
  <c r="K2833" i="4" s="1"/>
  <c r="K2832" i="4" a="1"/>
  <c r="K2832" i="4" s="1"/>
  <c r="K2831" i="4" a="1"/>
  <c r="K2831" i="4" s="1"/>
  <c r="K2830" i="4" a="1"/>
  <c r="K2830" i="4" s="1"/>
  <c r="K2829" i="4" a="1"/>
  <c r="K2829" i="4" s="1"/>
  <c r="K2828" i="4" a="1"/>
  <c r="K2828" i="4" s="1"/>
  <c r="K2827" i="4" a="1"/>
  <c r="K2827" i="4" s="1"/>
  <c r="K2826" i="4" a="1"/>
  <c r="K2826" i="4" s="1"/>
  <c r="K2825" i="4" a="1"/>
  <c r="K2825" i="4" s="1"/>
  <c r="K2824" i="4" a="1"/>
  <c r="K2824" i="4" s="1"/>
  <c r="K2823" i="4" a="1"/>
  <c r="K2823" i="4" s="1"/>
  <c r="K2822" i="4" a="1"/>
  <c r="K2822" i="4" s="1"/>
  <c r="K2821" i="4" a="1"/>
  <c r="K2821" i="4" s="1"/>
  <c r="K2820" i="4" a="1"/>
  <c r="K2820" i="4" s="1"/>
  <c r="K2819" i="4" a="1"/>
  <c r="K2819" i="4" s="1"/>
  <c r="K2818" i="4" a="1"/>
  <c r="K2818" i="4" s="1"/>
  <c r="K2817" i="4" a="1"/>
  <c r="K2817" i="4" s="1"/>
  <c r="K2816" i="4" a="1"/>
  <c r="K2816" i="4" s="1"/>
  <c r="K2815" i="4" a="1"/>
  <c r="K2815" i="4" s="1"/>
  <c r="K2814" i="4" a="1"/>
  <c r="K2814" i="4" s="1"/>
  <c r="K2813" i="4" a="1"/>
  <c r="K2813" i="4" s="1"/>
  <c r="K2812" i="4" a="1"/>
  <c r="K2812" i="4" s="1"/>
  <c r="K2811" i="4" a="1"/>
  <c r="K2811" i="4" s="1"/>
  <c r="K2810" i="4" a="1"/>
  <c r="K2810" i="4" s="1"/>
  <c r="K2809" i="4" a="1"/>
  <c r="K2809" i="4" s="1"/>
  <c r="K2808" i="4" a="1"/>
  <c r="K2808" i="4" s="1"/>
  <c r="K2807" i="4" a="1"/>
  <c r="K2807" i="4" s="1"/>
  <c r="K2806" i="4" a="1"/>
  <c r="K2806" i="4" s="1"/>
  <c r="K2805" i="4" a="1"/>
  <c r="K2805" i="4" s="1"/>
  <c r="K2804" i="4" a="1"/>
  <c r="K2804" i="4" s="1"/>
  <c r="K2803" i="4" a="1"/>
  <c r="K2803" i="4" s="1"/>
  <c r="K2802" i="4" a="1"/>
  <c r="K2802" i="4" s="1"/>
  <c r="K2801" i="4" a="1"/>
  <c r="K2801" i="4" s="1"/>
  <c r="K2800" i="4" a="1"/>
  <c r="K2800" i="4" s="1"/>
  <c r="K2799" i="4" a="1"/>
  <c r="K2799" i="4" s="1"/>
  <c r="K2798" i="4" a="1"/>
  <c r="K2798" i="4" s="1"/>
  <c r="K2797" i="4" a="1"/>
  <c r="K2797" i="4" s="1"/>
  <c r="K2796" i="4" a="1"/>
  <c r="K2796" i="4" s="1"/>
  <c r="K2795" i="4" a="1"/>
  <c r="K2795" i="4" s="1"/>
  <c r="K2794" i="4" a="1"/>
  <c r="K2794" i="4" s="1"/>
  <c r="K2793" i="4" a="1"/>
  <c r="K2793" i="4" s="1"/>
  <c r="K2792" i="4" a="1"/>
  <c r="K2792" i="4" s="1"/>
  <c r="K2791" i="4" a="1"/>
  <c r="K2791" i="4" s="1"/>
  <c r="K2790" i="4" a="1"/>
  <c r="K2790" i="4" s="1"/>
  <c r="K2789" i="4" a="1"/>
  <c r="K2789" i="4" s="1"/>
  <c r="K2788" i="4" a="1"/>
  <c r="K2788" i="4" s="1"/>
  <c r="K2787" i="4" a="1"/>
  <c r="K2787" i="4" s="1"/>
  <c r="K2786" i="4" a="1"/>
  <c r="K2786" i="4" s="1"/>
  <c r="K2785" i="4" a="1"/>
  <c r="K2785" i="4" s="1"/>
  <c r="K2784" i="4" a="1"/>
  <c r="K2784" i="4" s="1"/>
  <c r="K2783" i="4" a="1"/>
  <c r="K2783" i="4" s="1"/>
  <c r="K2782" i="4" a="1"/>
  <c r="K2782" i="4" s="1"/>
  <c r="K2781" i="4" a="1"/>
  <c r="K2781" i="4" s="1"/>
  <c r="K2780" i="4" a="1"/>
  <c r="K2780" i="4" s="1"/>
  <c r="K2779" i="4" a="1"/>
  <c r="K2779" i="4" s="1"/>
  <c r="K2778" i="4" a="1"/>
  <c r="K2778" i="4" s="1"/>
  <c r="K2777" i="4" a="1"/>
  <c r="K2777" i="4" s="1"/>
  <c r="K2776" i="4" a="1"/>
  <c r="K2776" i="4" s="1"/>
  <c r="K2775" i="4" a="1"/>
  <c r="K2775" i="4" s="1"/>
  <c r="K2774" i="4" a="1"/>
  <c r="K2774" i="4" s="1"/>
  <c r="K2773" i="4" a="1"/>
  <c r="K2773" i="4" s="1"/>
  <c r="K2772" i="4" a="1"/>
  <c r="K2772" i="4" s="1"/>
  <c r="K2771" i="4" a="1"/>
  <c r="K2771" i="4" s="1"/>
  <c r="K2770" i="4" a="1"/>
  <c r="K2770" i="4" s="1"/>
  <c r="K2769" i="4" a="1"/>
  <c r="K2769" i="4" s="1"/>
  <c r="K2768" i="4" a="1"/>
  <c r="K2768" i="4" s="1"/>
  <c r="K2767" i="4" a="1"/>
  <c r="K2767" i="4" s="1"/>
  <c r="K2766" i="4" a="1"/>
  <c r="K2766" i="4" s="1"/>
  <c r="K2765" i="4" a="1"/>
  <c r="K2765" i="4" s="1"/>
  <c r="K2764" i="4" a="1"/>
  <c r="K2764" i="4" s="1"/>
  <c r="K2763" i="4" a="1"/>
  <c r="K2763" i="4" s="1"/>
  <c r="K2762" i="4" a="1"/>
  <c r="K2762" i="4" s="1"/>
  <c r="K2761" i="4" a="1"/>
  <c r="K2761" i="4" s="1"/>
  <c r="K2760" i="4" a="1"/>
  <c r="K2760" i="4" s="1"/>
  <c r="K2759" i="4" a="1"/>
  <c r="K2759" i="4" s="1"/>
  <c r="K2758" i="4" a="1"/>
  <c r="K2758" i="4" s="1"/>
  <c r="K2757" i="4" a="1"/>
  <c r="K2757" i="4" s="1"/>
  <c r="K2756" i="4" a="1"/>
  <c r="K2756" i="4" s="1"/>
  <c r="K2755" i="4" a="1"/>
  <c r="K2755" i="4" s="1"/>
  <c r="K2754" i="4" a="1"/>
  <c r="K2754" i="4" s="1"/>
  <c r="K2753" i="4" a="1"/>
  <c r="K2753" i="4" s="1"/>
  <c r="K2752" i="4" a="1"/>
  <c r="K2752" i="4" s="1"/>
  <c r="K2751" i="4" a="1"/>
  <c r="K2751" i="4" s="1"/>
  <c r="K2750" i="4" a="1"/>
  <c r="K2750" i="4" s="1"/>
  <c r="K2749" i="4" a="1"/>
  <c r="K2749" i="4" s="1"/>
  <c r="K2748" i="4" a="1"/>
  <c r="K2748" i="4" s="1"/>
  <c r="K2747" i="4" a="1"/>
  <c r="K2747" i="4" s="1"/>
  <c r="K2746" i="4" a="1"/>
  <c r="K2746" i="4" s="1"/>
  <c r="K2745" i="4" a="1"/>
  <c r="K2745" i="4" s="1"/>
  <c r="K2744" i="4" a="1"/>
  <c r="K2744" i="4" s="1"/>
  <c r="K2743" i="4" a="1"/>
  <c r="K2743" i="4" s="1"/>
  <c r="K2742" i="4" a="1"/>
  <c r="K2742" i="4" s="1"/>
  <c r="K2741" i="4" a="1"/>
  <c r="K2741" i="4" s="1"/>
  <c r="K2740" i="4" a="1"/>
  <c r="K2740" i="4" s="1"/>
  <c r="K2739" i="4" a="1"/>
  <c r="K2739" i="4" s="1"/>
  <c r="K2738" i="4" a="1"/>
  <c r="K2738" i="4" s="1"/>
  <c r="K2737" i="4" a="1"/>
  <c r="K2737" i="4" s="1"/>
  <c r="K2736" i="4" a="1"/>
  <c r="K2736" i="4" s="1"/>
  <c r="K2735" i="4" a="1"/>
  <c r="K2735" i="4" s="1"/>
  <c r="K2734" i="4" a="1"/>
  <c r="K2734" i="4" s="1"/>
  <c r="K2733" i="4" a="1"/>
  <c r="K2733" i="4" s="1"/>
  <c r="K2732" i="4" a="1"/>
  <c r="K2732" i="4" s="1"/>
  <c r="K2731" i="4" a="1"/>
  <c r="K2731" i="4" s="1"/>
  <c r="K2730" i="4" a="1"/>
  <c r="K2730" i="4" s="1"/>
  <c r="K2729" i="4" a="1"/>
  <c r="K2729" i="4" s="1"/>
  <c r="K2728" i="4" a="1"/>
  <c r="K2728" i="4" s="1"/>
  <c r="K2726" i="4" a="1"/>
  <c r="K2726" i="4" s="1"/>
  <c r="K2725" i="4" a="1"/>
  <c r="K2725" i="4" s="1"/>
  <c r="K2724" i="4" a="1"/>
  <c r="K2724" i="4" s="1"/>
  <c r="K2723" i="4" a="1"/>
  <c r="K2723" i="4" s="1"/>
  <c r="K2722" i="4" a="1"/>
  <c r="K2722" i="4" s="1"/>
  <c r="K2721" i="4" a="1"/>
  <c r="K2721" i="4" s="1"/>
  <c r="K2720" i="4" a="1"/>
  <c r="K2720" i="4" s="1"/>
  <c r="K2719" i="4" a="1"/>
  <c r="K2719" i="4" s="1"/>
  <c r="K2717" i="4" a="1"/>
  <c r="K2717" i="4" s="1"/>
  <c r="K2716" i="4" a="1"/>
  <c r="K2716" i="4" s="1"/>
  <c r="K2715" i="4" a="1"/>
  <c r="K2715" i="4" s="1"/>
  <c r="K2714" i="4" a="1"/>
  <c r="K2714" i="4" s="1"/>
  <c r="K2713" i="4" a="1"/>
  <c r="K2713" i="4" s="1"/>
  <c r="K2710" i="4" a="1"/>
  <c r="K2710" i="4" s="1"/>
  <c r="K2709" i="4" a="1"/>
  <c r="K2709" i="4" s="1"/>
  <c r="K2708" i="4" a="1"/>
  <c r="K2708" i="4" s="1"/>
  <c r="K2707" i="4" a="1"/>
  <c r="K2707" i="4" s="1"/>
  <c r="K2706" i="4" a="1"/>
  <c r="K2706" i="4" s="1"/>
  <c r="K2705" i="4" a="1"/>
  <c r="K2705" i="4" s="1"/>
  <c r="K2704" i="4" a="1"/>
  <c r="K2704" i="4" s="1"/>
  <c r="K2702" i="4" a="1"/>
  <c r="K2702" i="4" s="1"/>
  <c r="K2701" i="4" a="1"/>
  <c r="K2701" i="4" s="1"/>
  <c r="K2700" i="4" a="1"/>
  <c r="K2700" i="4" s="1"/>
  <c r="K2699" i="4" a="1"/>
  <c r="K2699" i="4" s="1"/>
  <c r="K2698" i="4" a="1"/>
  <c r="K2698" i="4" s="1"/>
  <c r="K2697" i="4" a="1"/>
  <c r="K2697" i="4" s="1"/>
  <c r="K2696" i="4" a="1"/>
  <c r="K2696" i="4" s="1"/>
  <c r="K2694" i="4" a="1"/>
  <c r="K2694" i="4" s="1"/>
  <c r="K2693" i="4" a="1"/>
  <c r="K2693" i="4" s="1"/>
  <c r="K2692" i="4" a="1"/>
  <c r="K2692" i="4" s="1"/>
  <c r="K2691" i="4" a="1"/>
  <c r="K2691" i="4" s="1"/>
  <c r="K2690" i="4" a="1"/>
  <c r="K2690" i="4" s="1"/>
  <c r="K2689" i="4" a="1"/>
  <c r="K2689" i="4" s="1"/>
  <c r="K2688" i="4" a="1"/>
  <c r="K2688" i="4" s="1"/>
  <c r="K2686" i="4" a="1"/>
  <c r="K2686" i="4" s="1"/>
  <c r="K2685" i="4" a="1"/>
  <c r="K2685" i="4" s="1"/>
  <c r="K2684" i="4" a="1"/>
  <c r="K2684" i="4" s="1"/>
  <c r="K2683" i="4" a="1"/>
  <c r="K2683" i="4" s="1"/>
  <c r="K2682" i="4" a="1"/>
  <c r="K2682" i="4" s="1"/>
  <c r="K2681" i="4" a="1"/>
  <c r="K2681" i="4" s="1"/>
  <c r="K2680" i="4" a="1"/>
  <c r="K2680" i="4" s="1"/>
  <c r="K2678" i="4" a="1"/>
  <c r="K2678" i="4" s="1"/>
  <c r="K2677" i="4" a="1"/>
  <c r="K2677" i="4" s="1"/>
  <c r="K2676" i="4" a="1"/>
  <c r="K2676" i="4" s="1"/>
  <c r="K2675" i="4" a="1"/>
  <c r="K2675" i="4" s="1"/>
  <c r="K2674" i="4" a="1"/>
  <c r="K2674" i="4" s="1"/>
  <c r="K2673" i="4" a="1"/>
  <c r="K2673" i="4" s="1"/>
  <c r="K2671" i="4" a="1"/>
  <c r="K2671" i="4" s="1"/>
  <c r="K2670" i="4" a="1"/>
  <c r="K2670" i="4" s="1"/>
  <c r="K2669" i="4" a="1"/>
  <c r="K2669" i="4" s="1"/>
  <c r="K2668" i="4" a="1"/>
  <c r="K2668" i="4" s="1"/>
  <c r="K2667" i="4" a="1"/>
  <c r="K2667" i="4" s="1"/>
  <c r="K2666" i="4" a="1"/>
  <c r="K2666" i="4" s="1"/>
  <c r="K2665" i="4" a="1"/>
  <c r="K2665" i="4" s="1"/>
  <c r="K2663" i="4" a="1"/>
  <c r="K2663" i="4" s="1"/>
  <c r="K2662" i="4" a="1"/>
  <c r="K2662" i="4" s="1"/>
  <c r="K2661" i="4" a="1"/>
  <c r="K2661" i="4" s="1"/>
  <c r="K2660" i="4" a="1"/>
  <c r="K2660" i="4" s="1"/>
  <c r="K2659" i="4" a="1"/>
  <c r="K2659" i="4" s="1"/>
  <c r="K2658" i="4" a="1"/>
  <c r="K2658" i="4" s="1"/>
  <c r="K2657" i="4" a="1"/>
  <c r="K2657" i="4" s="1"/>
  <c r="K2655" i="4" a="1"/>
  <c r="K2655" i="4" s="1"/>
  <c r="K2654" i="4" a="1"/>
  <c r="K2654" i="4" s="1"/>
  <c r="K2653" i="4" a="1"/>
  <c r="K2653" i="4" s="1"/>
  <c r="K2652" i="4" a="1"/>
  <c r="K2652" i="4" s="1"/>
  <c r="K2651" i="4" a="1"/>
  <c r="K2651" i="4" s="1"/>
  <c r="K2650" i="4" a="1"/>
  <c r="K2650" i="4" s="1"/>
  <c r="K2649" i="4" a="1"/>
  <c r="K2649" i="4" s="1"/>
  <c r="K2647" i="4" a="1"/>
  <c r="K2647" i="4" s="1"/>
  <c r="K2646" i="4" a="1"/>
  <c r="K2646" i="4" s="1"/>
  <c r="K2645" i="4" a="1"/>
  <c r="K2645" i="4" s="1"/>
  <c r="K2644" i="4" a="1"/>
  <c r="K2644" i="4" s="1"/>
  <c r="K2643" i="4" a="1"/>
  <c r="K2643" i="4" s="1"/>
  <c r="K2642" i="4" a="1"/>
  <c r="K2642" i="4" s="1"/>
  <c r="K2641" i="4" a="1"/>
  <c r="K2641" i="4" s="1"/>
  <c r="K2639" i="4" a="1"/>
  <c r="K2639" i="4" s="1"/>
  <c r="K2638" i="4" a="1"/>
  <c r="K2638" i="4" s="1"/>
  <c r="K2637" i="4" a="1"/>
  <c r="K2637" i="4" s="1"/>
  <c r="K2636" i="4" a="1"/>
  <c r="K2636" i="4" s="1"/>
  <c r="K2635" i="4" a="1"/>
  <c r="K2635" i="4" s="1"/>
  <c r="K2634" i="4" a="1"/>
  <c r="K2634" i="4" s="1"/>
  <c r="K2633" i="4" a="1"/>
  <c r="K2633" i="4" s="1"/>
  <c r="K2631" i="4" a="1"/>
  <c r="K2631" i="4" s="1"/>
  <c r="K2630" i="4" a="1"/>
  <c r="K2630" i="4" s="1"/>
  <c r="K2629" i="4" a="1"/>
  <c r="K2629" i="4" s="1"/>
  <c r="K2628" i="4" a="1"/>
  <c r="K2628" i="4" s="1"/>
  <c r="K2627" i="4" a="1"/>
  <c r="K2627" i="4" s="1"/>
  <c r="K2626" i="4" a="1"/>
  <c r="K2626" i="4" s="1"/>
  <c r="K2625" i="4" a="1"/>
  <c r="K2625" i="4" s="1"/>
  <c r="K2623" i="4" a="1"/>
  <c r="K2623" i="4" s="1"/>
  <c r="K2622" i="4" a="1"/>
  <c r="K2622" i="4" s="1"/>
  <c r="K2621" i="4" a="1"/>
  <c r="K2621" i="4" s="1"/>
  <c r="K2620" i="4" a="1"/>
  <c r="K2620" i="4" s="1"/>
  <c r="K2619" i="4" a="1"/>
  <c r="K2619" i="4" s="1"/>
  <c r="K2618" i="4" a="1"/>
  <c r="K2618" i="4" s="1"/>
  <c r="K2617" i="4" a="1"/>
  <c r="K2617" i="4" s="1"/>
  <c r="K2615" i="4" a="1"/>
  <c r="K2615" i="4" s="1"/>
  <c r="K2614" i="4" a="1"/>
  <c r="K2614" i="4" s="1"/>
  <c r="K2613" i="4" a="1"/>
  <c r="K2613" i="4" s="1"/>
  <c r="K2612" i="4" a="1"/>
  <c r="K2612" i="4" s="1"/>
  <c r="K2611" i="4" a="1"/>
  <c r="K2611" i="4" s="1"/>
  <c r="K2610" i="4" a="1"/>
  <c r="K2610" i="4" s="1"/>
  <c r="K2609" i="4" a="1"/>
  <c r="K2609" i="4" s="1"/>
  <c r="K2606" i="4" a="1"/>
  <c r="K2606" i="4" s="1"/>
  <c r="K2605" i="4" a="1"/>
  <c r="K2605" i="4" s="1"/>
  <c r="K2604" i="4" a="1"/>
  <c r="K2604" i="4" s="1"/>
  <c r="K2603" i="4" a="1"/>
  <c r="K2603" i="4" s="1"/>
  <c r="K2602" i="4" a="1"/>
  <c r="K2602" i="4" s="1"/>
  <c r="K2601" i="4" a="1"/>
  <c r="K2601" i="4" s="1"/>
  <c r="K2600" i="4" a="1"/>
  <c r="K2600" i="4" s="1"/>
  <c r="K2599" i="4" a="1"/>
  <c r="K2599" i="4" s="1"/>
  <c r="K2598" i="4" a="1"/>
  <c r="K2598" i="4" s="1"/>
  <c r="K2597" i="4" a="1"/>
  <c r="K2597" i="4" s="1"/>
  <c r="K2596" i="4" a="1"/>
  <c r="K2596" i="4" s="1"/>
  <c r="K2595" i="4" a="1"/>
  <c r="K2595" i="4" s="1"/>
  <c r="K2594" i="4" a="1"/>
  <c r="K2594" i="4" s="1"/>
  <c r="K2593" i="4" a="1"/>
  <c r="K2593" i="4" s="1"/>
  <c r="K2592" i="4" a="1"/>
  <c r="K2592" i="4" s="1"/>
  <c r="K2591" i="4" a="1"/>
  <c r="K2591" i="4" s="1"/>
  <c r="K2590" i="4" a="1"/>
  <c r="K2590" i="4" s="1"/>
  <c r="K2589" i="4" a="1"/>
  <c r="K2589" i="4" s="1"/>
  <c r="K2588" i="4" a="1"/>
  <c r="K2588" i="4" s="1"/>
  <c r="K2587" i="4" a="1"/>
  <c r="K2587" i="4" s="1"/>
  <c r="K2586" i="4" a="1"/>
  <c r="K2586" i="4" s="1"/>
  <c r="K2585" i="4" a="1"/>
  <c r="K2585" i="4" s="1"/>
  <c r="K2584" i="4" a="1"/>
  <c r="K2584" i="4" s="1"/>
  <c r="K2583" i="4" a="1"/>
  <c r="K2583" i="4" s="1"/>
  <c r="K2582" i="4" a="1"/>
  <c r="K2582" i="4" s="1"/>
  <c r="K2581" i="4" a="1"/>
  <c r="K2581" i="4" s="1"/>
  <c r="K2580" i="4" a="1"/>
  <c r="K2580" i="4" s="1"/>
  <c r="K2579" i="4" a="1"/>
  <c r="K2579" i="4" s="1"/>
  <c r="K2578" i="4" a="1"/>
  <c r="K2578" i="4" s="1"/>
  <c r="K2577" i="4" a="1"/>
  <c r="K2577" i="4" s="1"/>
  <c r="K2576" i="4" a="1"/>
  <c r="K2576" i="4" s="1"/>
  <c r="K2575" i="4" a="1"/>
  <c r="K2575" i="4" s="1"/>
  <c r="K2574" i="4" a="1"/>
  <c r="K2574" i="4" s="1"/>
  <c r="K2573" i="4" a="1"/>
  <c r="K2573" i="4" s="1"/>
  <c r="K2572" i="4" a="1"/>
  <c r="K2572" i="4" s="1"/>
  <c r="K2571" i="4" a="1"/>
  <c r="K2571" i="4" s="1"/>
  <c r="K2570" i="4" a="1"/>
  <c r="K2570" i="4" s="1"/>
  <c r="K2569" i="4" a="1"/>
  <c r="K2569" i="4" s="1"/>
  <c r="K2568" i="4" a="1"/>
  <c r="K2568" i="4" s="1"/>
  <c r="K2567" i="4" a="1"/>
  <c r="K2567" i="4" s="1"/>
  <c r="K2566" i="4" a="1"/>
  <c r="K2566" i="4" s="1"/>
  <c r="K2565" i="4" a="1"/>
  <c r="K2565" i="4" s="1"/>
  <c r="K2564" i="4" a="1"/>
  <c r="K2564" i="4" s="1"/>
  <c r="K2563" i="4" a="1"/>
  <c r="K2563" i="4" s="1"/>
  <c r="K2562" i="4" a="1"/>
  <c r="K2562" i="4" s="1"/>
  <c r="K2561" i="4" a="1"/>
  <c r="K2561" i="4" s="1"/>
  <c r="K2560" i="4" a="1"/>
  <c r="K2560" i="4" s="1"/>
  <c r="K2559" i="4" a="1"/>
  <c r="K2559" i="4" s="1"/>
  <c r="K2558" i="4" a="1"/>
  <c r="K2558" i="4" s="1"/>
  <c r="K2557" i="4" a="1"/>
  <c r="K2557" i="4" s="1"/>
  <c r="K2556" i="4" a="1"/>
  <c r="K2556" i="4" s="1"/>
  <c r="K2555" i="4" a="1"/>
  <c r="K2555" i="4" s="1"/>
  <c r="K2554" i="4" a="1"/>
  <c r="K2554" i="4" s="1"/>
  <c r="K2553" i="4" a="1"/>
  <c r="K2553" i="4" s="1"/>
  <c r="K2552" i="4" a="1"/>
  <c r="K2552" i="4" s="1"/>
  <c r="K2551" i="4" a="1"/>
  <c r="K2551" i="4" s="1"/>
  <c r="K2550" i="4" a="1"/>
  <c r="K2550" i="4" s="1"/>
  <c r="K2549" i="4" a="1"/>
  <c r="K2549" i="4" s="1"/>
  <c r="K2548" i="4" a="1"/>
  <c r="K2548" i="4" s="1"/>
  <c r="K2547" i="4" a="1"/>
  <c r="K2547" i="4" s="1"/>
  <c r="K2546" i="4" a="1"/>
  <c r="K2546" i="4" s="1"/>
  <c r="K2545" i="4" a="1"/>
  <c r="K2545" i="4" s="1"/>
  <c r="K2544" i="4" a="1"/>
  <c r="K2544" i="4" s="1"/>
  <c r="K2543" i="4" a="1"/>
  <c r="K2543" i="4" s="1"/>
  <c r="K2542" i="4" a="1"/>
  <c r="K2542" i="4" s="1"/>
  <c r="K2541" i="4" a="1"/>
  <c r="K2541" i="4" s="1"/>
  <c r="K2540" i="4" a="1"/>
  <c r="K2540" i="4" s="1"/>
  <c r="K2539" i="4" a="1"/>
  <c r="K2539" i="4" s="1"/>
  <c r="K2538" i="4" a="1"/>
  <c r="K2538" i="4" s="1"/>
  <c r="K2537" i="4" a="1"/>
  <c r="K2537" i="4" s="1"/>
  <c r="K2536" i="4" a="1"/>
  <c r="K2536" i="4" s="1"/>
  <c r="K2535" i="4" a="1"/>
  <c r="K2535" i="4" s="1"/>
  <c r="K2534" i="4" a="1"/>
  <c r="K2534" i="4" s="1"/>
  <c r="K2533" i="4" a="1"/>
  <c r="K2533" i="4" s="1"/>
  <c r="K2532" i="4" a="1"/>
  <c r="K2532" i="4" s="1"/>
  <c r="K2531" i="4" a="1"/>
  <c r="K2531" i="4" s="1"/>
  <c r="K2530" i="4" a="1"/>
  <c r="K2530" i="4" s="1"/>
  <c r="K2529" i="4" a="1"/>
  <c r="K2529" i="4" s="1"/>
  <c r="K2528" i="4" a="1"/>
  <c r="K2528" i="4" s="1"/>
  <c r="K2527" i="4" a="1"/>
  <c r="K2527" i="4" s="1"/>
  <c r="K2526" i="4" a="1"/>
  <c r="K2526" i="4" s="1"/>
  <c r="K2525" i="4" a="1"/>
  <c r="K2525" i="4" s="1"/>
  <c r="K2524" i="4" a="1"/>
  <c r="K2524" i="4" s="1"/>
  <c r="K2523" i="4" a="1"/>
  <c r="K2523" i="4" s="1"/>
  <c r="K2522" i="4" a="1"/>
  <c r="K2522" i="4" s="1"/>
  <c r="K2521" i="4" a="1"/>
  <c r="K2521" i="4" s="1"/>
  <c r="K2520" i="4" a="1"/>
  <c r="K2520" i="4" s="1"/>
  <c r="K2519" i="4" a="1"/>
  <c r="K2519" i="4" s="1"/>
  <c r="K2518" i="4" a="1"/>
  <c r="K2518" i="4" s="1"/>
  <c r="K2517" i="4" a="1"/>
  <c r="K2517" i="4" s="1"/>
  <c r="K2516" i="4" a="1"/>
  <c r="K2516" i="4" s="1"/>
  <c r="K2515" i="4" a="1"/>
  <c r="K2515" i="4" s="1"/>
  <c r="K2514" i="4" a="1"/>
  <c r="K2514" i="4" s="1"/>
  <c r="K2513" i="4" a="1"/>
  <c r="K2513" i="4" s="1"/>
  <c r="K2512" i="4" a="1"/>
  <c r="K2512" i="4" s="1"/>
  <c r="K2511" i="4" a="1"/>
  <c r="K2511" i="4" s="1"/>
  <c r="K2510" i="4" a="1"/>
  <c r="K2510" i="4" s="1"/>
  <c r="K2509" i="4" a="1"/>
  <c r="K2509" i="4" s="1"/>
  <c r="K2508" i="4" a="1"/>
  <c r="K2508" i="4" s="1"/>
  <c r="K2507" i="4" a="1"/>
  <c r="K2507" i="4" s="1"/>
  <c r="K2506" i="4" a="1"/>
  <c r="K2506" i="4" s="1"/>
  <c r="K2505" i="4" a="1"/>
  <c r="K2505" i="4" s="1"/>
  <c r="K2504" i="4" a="1"/>
  <c r="K2504" i="4" s="1"/>
  <c r="K2503" i="4" a="1"/>
  <c r="K2503" i="4" s="1"/>
  <c r="K2502" i="4" a="1"/>
  <c r="K2502" i="4" s="1"/>
  <c r="K2501" i="4" a="1"/>
  <c r="K2501" i="4" s="1"/>
  <c r="K2500" i="4" a="1"/>
  <c r="K2500" i="4" s="1"/>
  <c r="K2499" i="4" a="1"/>
  <c r="K2499" i="4" s="1"/>
  <c r="K2498" i="4" a="1"/>
  <c r="K2498" i="4" s="1"/>
  <c r="K2497" i="4" a="1"/>
  <c r="K2497" i="4" s="1"/>
  <c r="K2496" i="4" a="1"/>
  <c r="K2496" i="4" s="1"/>
  <c r="K2495" i="4" a="1"/>
  <c r="K2495" i="4" s="1"/>
  <c r="K2494" i="4" a="1"/>
  <c r="K2494" i="4" s="1"/>
  <c r="K2493" i="4" a="1"/>
  <c r="K2493" i="4" s="1"/>
  <c r="K2492" i="4" a="1"/>
  <c r="K2492" i="4" s="1"/>
  <c r="K2491" i="4" a="1"/>
  <c r="K2491" i="4" s="1"/>
  <c r="K2490" i="4" a="1"/>
  <c r="K2490" i="4" s="1"/>
  <c r="K2489" i="4" a="1"/>
  <c r="K2489" i="4" s="1"/>
  <c r="K2488" i="4" a="1"/>
  <c r="K2488" i="4" s="1"/>
  <c r="K2487" i="4" a="1"/>
  <c r="K2487" i="4" s="1"/>
  <c r="K2486" i="4" a="1"/>
  <c r="K2486" i="4" s="1"/>
  <c r="K2485" i="4" a="1"/>
  <c r="K2485" i="4" s="1"/>
  <c r="K2484" i="4" a="1"/>
  <c r="K2484" i="4" s="1"/>
  <c r="K2483" i="4" a="1"/>
  <c r="K2483" i="4" s="1"/>
  <c r="K2482" i="4" a="1"/>
  <c r="K2482" i="4" s="1"/>
  <c r="K2481" i="4" a="1"/>
  <c r="K2481" i="4" s="1"/>
  <c r="K2480" i="4" a="1"/>
  <c r="K2480" i="4" s="1"/>
  <c r="K2479" i="4" a="1"/>
  <c r="K2479" i="4" s="1"/>
  <c r="K2478" i="4" a="1"/>
  <c r="K2478" i="4" s="1"/>
  <c r="K2476" i="4" a="1"/>
  <c r="K2476" i="4" s="1"/>
  <c r="K2475" i="4" a="1"/>
  <c r="K2475" i="4" s="1"/>
  <c r="K2474" i="4" a="1"/>
  <c r="K2474" i="4" s="1"/>
  <c r="K2472" i="4" a="1"/>
  <c r="K2472" i="4" s="1"/>
  <c r="K2471" i="4" a="1"/>
  <c r="K2471" i="4" s="1"/>
  <c r="K2470" i="4" a="1"/>
  <c r="K2470" i="4" s="1"/>
  <c r="K2469" i="4" a="1"/>
  <c r="K2469" i="4" s="1"/>
  <c r="K2468" i="4" a="1"/>
  <c r="K2468" i="4" s="1"/>
  <c r="K2467" i="4" a="1"/>
  <c r="K2467" i="4" s="1"/>
  <c r="K2466" i="4" a="1"/>
  <c r="K2466" i="4" s="1"/>
  <c r="K2465" i="4" a="1"/>
  <c r="K2465" i="4" s="1"/>
  <c r="K2464" i="4" a="1"/>
  <c r="K2464" i="4" s="1"/>
  <c r="K2463" i="4" a="1"/>
  <c r="K2463" i="4" s="1"/>
  <c r="K2462" i="4" a="1"/>
  <c r="K2462" i="4" s="1"/>
  <c r="K2461" i="4" a="1"/>
  <c r="K2461" i="4" s="1"/>
  <c r="K2460" i="4" a="1"/>
  <c r="K2460" i="4" s="1"/>
  <c r="K2459" i="4" a="1"/>
  <c r="K2459" i="4" s="1"/>
  <c r="K2458" i="4" a="1"/>
  <c r="K2458" i="4" s="1"/>
  <c r="K2457" i="4" a="1"/>
  <c r="K2457" i="4" s="1"/>
  <c r="K2456" i="4" a="1"/>
  <c r="K2456" i="4" s="1"/>
  <c r="K2455" i="4" a="1"/>
  <c r="K2455" i="4" s="1"/>
  <c r="K2454" i="4" a="1"/>
  <c r="K2454" i="4" s="1"/>
  <c r="K2453" i="4" a="1"/>
  <c r="K2453" i="4" s="1"/>
  <c r="K2452" i="4" a="1"/>
  <c r="K2452" i="4" s="1"/>
  <c r="K2451" i="4" a="1"/>
  <c r="K2451" i="4" s="1"/>
  <c r="K2450" i="4" a="1"/>
  <c r="K2450" i="4" s="1"/>
  <c r="K2449" i="4" a="1"/>
  <c r="K2449" i="4" s="1"/>
  <c r="K2448" i="4" a="1"/>
  <c r="K2448" i="4" s="1"/>
  <c r="K2447" i="4" a="1"/>
  <c r="K2447" i="4" s="1"/>
  <c r="K2446" i="4" a="1"/>
  <c r="K2446" i="4" s="1"/>
  <c r="K2445" i="4" a="1"/>
  <c r="K2445" i="4" s="1"/>
  <c r="K2444" i="4" a="1"/>
  <c r="K2444" i="4" s="1"/>
  <c r="K2443" i="4" a="1"/>
  <c r="K2443" i="4" s="1"/>
  <c r="K2442" i="4" a="1"/>
  <c r="K2442" i="4" s="1"/>
  <c r="K2441" i="4" a="1"/>
  <c r="K2441" i="4" s="1"/>
  <c r="K2440" i="4" a="1"/>
  <c r="K2440" i="4" s="1"/>
  <c r="K2439" i="4" a="1"/>
  <c r="K2439" i="4" s="1"/>
  <c r="K2438" i="4" a="1"/>
  <c r="K2438" i="4" s="1"/>
  <c r="K2437" i="4" a="1"/>
  <c r="K2437" i="4" s="1"/>
  <c r="K2436" i="4" a="1"/>
  <c r="K2436" i="4" s="1"/>
  <c r="K2435" i="4" a="1"/>
  <c r="K2435" i="4" s="1"/>
  <c r="K2434" i="4" a="1"/>
  <c r="K2434" i="4" s="1"/>
  <c r="K2433" i="4" a="1"/>
  <c r="K2433" i="4" s="1"/>
  <c r="K2432" i="4" a="1"/>
  <c r="K2432" i="4" s="1"/>
  <c r="K2431" i="4" a="1"/>
  <c r="K2431" i="4" s="1"/>
  <c r="K2430" i="4" a="1"/>
  <c r="K2430" i="4" s="1"/>
  <c r="K2429" i="4" a="1"/>
  <c r="K2429" i="4" s="1"/>
  <c r="K2428" i="4" a="1"/>
  <c r="K2428" i="4" s="1"/>
  <c r="K2427" i="4" a="1"/>
  <c r="K2427" i="4" s="1"/>
  <c r="K2426" i="4" a="1"/>
  <c r="K2426" i="4" s="1"/>
  <c r="K2425" i="4" a="1"/>
  <c r="K2425" i="4" s="1"/>
  <c r="K2424" i="4" a="1"/>
  <c r="K2424" i="4" s="1"/>
  <c r="K2423" i="4" a="1"/>
  <c r="K2423" i="4" s="1"/>
  <c r="K2422" i="4" a="1"/>
  <c r="K2422" i="4" s="1"/>
  <c r="K2421" i="4" a="1"/>
  <c r="K2421" i="4" s="1"/>
  <c r="K2420" i="4" a="1"/>
  <c r="K2420" i="4" s="1"/>
  <c r="K2419" i="4" a="1"/>
  <c r="K2419" i="4" s="1"/>
  <c r="K2418" i="4" a="1"/>
  <c r="K2418" i="4" s="1"/>
  <c r="K2417" i="4" a="1"/>
  <c r="K2417" i="4" s="1"/>
  <c r="K2416" i="4" a="1"/>
  <c r="K2416" i="4" s="1"/>
  <c r="K2415" i="4" a="1"/>
  <c r="K2415" i="4" s="1"/>
  <c r="K2414" i="4" a="1"/>
  <c r="K2414" i="4" s="1"/>
  <c r="K2413" i="4" a="1"/>
  <c r="K2413" i="4" s="1"/>
  <c r="K2412" i="4" a="1"/>
  <c r="K2412" i="4" s="1"/>
  <c r="K2411" i="4" a="1"/>
  <c r="K2411" i="4" s="1"/>
  <c r="K2410" i="4" a="1"/>
  <c r="K2410" i="4" s="1"/>
  <c r="K2409" i="4" a="1"/>
  <c r="K2409" i="4" s="1"/>
  <c r="K2408" i="4" a="1"/>
  <c r="K2408" i="4" s="1"/>
  <c r="K2407" i="4" a="1"/>
  <c r="K2407" i="4" s="1"/>
  <c r="K2406" i="4" a="1"/>
  <c r="K2406" i="4" s="1"/>
  <c r="K2405" i="4" a="1"/>
  <c r="K2405" i="4" s="1"/>
  <c r="K2404" i="4" a="1"/>
  <c r="K2404" i="4" s="1"/>
  <c r="K2403" i="4" a="1"/>
  <c r="K2403" i="4" s="1"/>
  <c r="K2402" i="4" a="1"/>
  <c r="K2402" i="4" s="1"/>
  <c r="K2401" i="4" a="1"/>
  <c r="K2401" i="4" s="1"/>
  <c r="K2400" i="4" a="1"/>
  <c r="K2400" i="4" s="1"/>
  <c r="K2399" i="4" a="1"/>
  <c r="K2399" i="4" s="1"/>
  <c r="K2398" i="4" a="1"/>
  <c r="K2398" i="4" s="1"/>
  <c r="K2397" i="4" a="1"/>
  <c r="K2397" i="4" s="1"/>
  <c r="K2396" i="4" a="1"/>
  <c r="K2396" i="4" s="1"/>
  <c r="K2395" i="4" a="1"/>
  <c r="K2395" i="4" s="1"/>
  <c r="K2394" i="4" a="1"/>
  <c r="K2394" i="4" s="1"/>
  <c r="K2393" i="4" a="1"/>
  <c r="K2393" i="4" s="1"/>
  <c r="K2392" i="4" a="1"/>
  <c r="K2392" i="4" s="1"/>
  <c r="K2391" i="4" a="1"/>
  <c r="K2391" i="4" s="1"/>
  <c r="K2390" i="4" a="1"/>
  <c r="K2390" i="4" s="1"/>
  <c r="K2389" i="4" a="1"/>
  <c r="K2389" i="4" s="1"/>
  <c r="K2388" i="4" a="1"/>
  <c r="K2388" i="4" s="1"/>
  <c r="K2387" i="4" a="1"/>
  <c r="K2387" i="4" s="1"/>
  <c r="K2386" i="4" a="1"/>
  <c r="K2386" i="4" s="1"/>
  <c r="K2385" i="4" a="1"/>
  <c r="K2385" i="4" s="1"/>
  <c r="K2384" i="4" a="1"/>
  <c r="K2384" i="4" s="1"/>
  <c r="K2383" i="4" a="1"/>
  <c r="K2383" i="4" s="1"/>
  <c r="K2382" i="4" a="1"/>
  <c r="K2382" i="4" s="1"/>
  <c r="K2381" i="4" a="1"/>
  <c r="K2381" i="4" s="1"/>
  <c r="K2380" i="4" a="1"/>
  <c r="K2380" i="4" s="1"/>
  <c r="K2379" i="4" a="1"/>
  <c r="K2379" i="4" s="1"/>
  <c r="K2378" i="4" a="1"/>
  <c r="K2378" i="4" s="1"/>
  <c r="K2377" i="4" a="1"/>
  <c r="K2377" i="4" s="1"/>
  <c r="K2376" i="4" a="1"/>
  <c r="K2376" i="4" s="1"/>
  <c r="K2375" i="4" a="1"/>
  <c r="K2375" i="4" s="1"/>
  <c r="K2374" i="4" a="1"/>
  <c r="K2374" i="4" s="1"/>
  <c r="K2373" i="4" a="1"/>
  <c r="K2373" i="4" s="1"/>
  <c r="K2372" i="4" a="1"/>
  <c r="K2372" i="4" s="1"/>
  <c r="K2371" i="4" a="1"/>
  <c r="K2371" i="4" s="1"/>
  <c r="K2370" i="4" a="1"/>
  <c r="K2370" i="4" s="1"/>
  <c r="K2369" i="4" a="1"/>
  <c r="K2369" i="4" s="1"/>
  <c r="K2368" i="4" a="1"/>
  <c r="K2368" i="4" s="1"/>
  <c r="K2367" i="4" a="1"/>
  <c r="K2367" i="4" s="1"/>
  <c r="K2366" i="4" a="1"/>
  <c r="K2366" i="4" s="1"/>
  <c r="K2365" i="4" a="1"/>
  <c r="K2365" i="4" s="1"/>
  <c r="K2364" i="4" a="1"/>
  <c r="K2364" i="4" s="1"/>
  <c r="K2363" i="4" a="1"/>
  <c r="K2363" i="4" s="1"/>
  <c r="K2362" i="4" a="1"/>
  <c r="K2362" i="4" s="1"/>
  <c r="K2361" i="4" a="1"/>
  <c r="K2361" i="4" s="1"/>
  <c r="K2360" i="4" a="1"/>
  <c r="K2360" i="4" s="1"/>
  <c r="K2359" i="4" a="1"/>
  <c r="K2359" i="4" s="1"/>
  <c r="K2358" i="4" a="1"/>
  <c r="K2358" i="4" s="1"/>
  <c r="K2357" i="4" a="1"/>
  <c r="K2357" i="4" s="1"/>
  <c r="K2356" i="4" a="1"/>
  <c r="K2356" i="4" s="1"/>
  <c r="K2355" i="4" a="1"/>
  <c r="K2355" i="4" s="1"/>
  <c r="K2354" i="4" a="1"/>
  <c r="K2354" i="4" s="1"/>
  <c r="K2353" i="4" a="1"/>
  <c r="K2353" i="4" s="1"/>
  <c r="K2352" i="4" a="1"/>
  <c r="K2352" i="4" s="1"/>
  <c r="K2351" i="4" a="1"/>
  <c r="K2351" i="4" s="1"/>
  <c r="K2350" i="4" a="1"/>
  <c r="K2350" i="4" s="1"/>
  <c r="K2349" i="4" a="1"/>
  <c r="K2349" i="4" s="1"/>
  <c r="K2348" i="4" a="1"/>
  <c r="K2348" i="4" s="1"/>
  <c r="K2347" i="4" a="1"/>
  <c r="K2347" i="4" s="1"/>
  <c r="K2346" i="4" a="1"/>
  <c r="K2346" i="4" s="1"/>
  <c r="K2345" i="4" a="1"/>
  <c r="K2345" i="4" s="1"/>
  <c r="K2344" i="4" a="1"/>
  <c r="K2344" i="4" s="1"/>
  <c r="K2343" i="4" a="1"/>
  <c r="K2343" i="4" s="1"/>
  <c r="K2342" i="4" a="1"/>
  <c r="K2342" i="4" s="1"/>
  <c r="K2341" i="4" a="1"/>
  <c r="K2341" i="4" s="1"/>
  <c r="K2340" i="4" a="1"/>
  <c r="K2340" i="4" s="1"/>
  <c r="K2339" i="4" a="1"/>
  <c r="K2339" i="4" s="1"/>
  <c r="K2338" i="4" a="1"/>
  <c r="K2338" i="4" s="1"/>
  <c r="K2337" i="4" a="1"/>
  <c r="K2337" i="4" s="1"/>
  <c r="K2336" i="4" a="1"/>
  <c r="K2336" i="4" s="1"/>
  <c r="K2335" i="4" a="1"/>
  <c r="K2335" i="4" s="1"/>
  <c r="K2334" i="4" a="1"/>
  <c r="K2334" i="4" s="1"/>
  <c r="K2333" i="4" a="1"/>
  <c r="K2333" i="4" s="1"/>
  <c r="K2332" i="4" a="1"/>
  <c r="K2332" i="4" s="1"/>
  <c r="K2331" i="4" a="1"/>
  <c r="K2331" i="4" s="1"/>
  <c r="K2330" i="4" a="1"/>
  <c r="K2330" i="4" s="1"/>
  <c r="K2329" i="4" a="1"/>
  <c r="K2329" i="4" s="1"/>
  <c r="K2328" i="4" a="1"/>
  <c r="K2328" i="4" s="1"/>
  <c r="K2327" i="4" a="1"/>
  <c r="K2327" i="4" s="1"/>
  <c r="K2326" i="4" a="1"/>
  <c r="K2326" i="4" s="1"/>
  <c r="K2325" i="4" a="1"/>
  <c r="K2325" i="4" s="1"/>
  <c r="K2324" i="4" a="1"/>
  <c r="K2324" i="4" s="1"/>
  <c r="K2323" i="4" a="1"/>
  <c r="K2323" i="4" s="1"/>
  <c r="K2322" i="4" a="1"/>
  <c r="K2322" i="4" s="1"/>
  <c r="K2321" i="4" a="1"/>
  <c r="K2321" i="4" s="1"/>
  <c r="K2320" i="4" a="1"/>
  <c r="K2320" i="4" s="1"/>
  <c r="K2319" i="4" a="1"/>
  <c r="K2319" i="4" s="1"/>
  <c r="K2318" i="4" a="1"/>
  <c r="K2318" i="4" s="1"/>
  <c r="K2317" i="4" a="1"/>
  <c r="K2317" i="4" s="1"/>
  <c r="K2316" i="4" a="1"/>
  <c r="K2316" i="4" s="1"/>
  <c r="K2315" i="4" a="1"/>
  <c r="K2315" i="4" s="1"/>
  <c r="K2314" i="4" a="1"/>
  <c r="K2314" i="4" s="1"/>
  <c r="K2313" i="4" a="1"/>
  <c r="K2313" i="4" s="1"/>
  <c r="K2312" i="4" a="1"/>
  <c r="K2312" i="4" s="1"/>
  <c r="K2311" i="4" a="1"/>
  <c r="K2311" i="4" s="1"/>
  <c r="K2310" i="4" a="1"/>
  <c r="K2310" i="4" s="1"/>
  <c r="K2309" i="4" a="1"/>
  <c r="K2309" i="4" s="1"/>
  <c r="K2308" i="4" a="1"/>
  <c r="K2308" i="4" s="1"/>
  <c r="K2307" i="4" a="1"/>
  <c r="K2307" i="4" s="1"/>
  <c r="K2306" i="4" a="1"/>
  <c r="K2306" i="4" s="1"/>
  <c r="K2305" i="4" a="1"/>
  <c r="K2305" i="4" s="1"/>
  <c r="K2304" i="4" a="1"/>
  <c r="K2304" i="4" s="1"/>
  <c r="K2303" i="4" a="1"/>
  <c r="K2303" i="4" s="1"/>
  <c r="K2302" i="4" a="1"/>
  <c r="K2302" i="4" s="1"/>
  <c r="K2300" i="4" a="1"/>
  <c r="K2300" i="4" s="1"/>
  <c r="K2299" i="4" a="1"/>
  <c r="K2299" i="4" s="1"/>
  <c r="K2298" i="4" a="1"/>
  <c r="K2298" i="4" s="1"/>
  <c r="K2297" i="4" a="1"/>
  <c r="K2297" i="4" s="1"/>
  <c r="K2296" i="4" a="1"/>
  <c r="K2296" i="4" s="1"/>
  <c r="K2295" i="4" a="1"/>
  <c r="K2295" i="4" s="1"/>
  <c r="K2294" i="4" a="1"/>
  <c r="K2294" i="4" s="1"/>
  <c r="K2293" i="4" a="1"/>
  <c r="K2293" i="4" s="1"/>
  <c r="K2292" i="4" a="1"/>
  <c r="K2292" i="4" s="1"/>
  <c r="K2291" i="4" a="1"/>
  <c r="K2291" i="4" s="1"/>
  <c r="K2290" i="4" a="1"/>
  <c r="K2290" i="4" s="1"/>
  <c r="K2289" i="4" a="1"/>
  <c r="K2289" i="4" s="1"/>
  <c r="K2288" i="4" a="1"/>
  <c r="K2288" i="4" s="1"/>
  <c r="K2287" i="4" a="1"/>
  <c r="K2287" i="4" s="1"/>
  <c r="K2286" i="4" a="1"/>
  <c r="K2286" i="4" s="1"/>
  <c r="K2285" i="4" a="1"/>
  <c r="K2285" i="4" s="1"/>
  <c r="K2284" i="4" a="1"/>
  <c r="K2284" i="4" s="1"/>
  <c r="K2283" i="4" a="1"/>
  <c r="K2283" i="4" s="1"/>
  <c r="K2282" i="4" a="1"/>
  <c r="K2282" i="4" s="1"/>
  <c r="K2281" i="4" a="1"/>
  <c r="K2281" i="4" s="1"/>
  <c r="K2280" i="4" a="1"/>
  <c r="K2280" i="4" s="1"/>
  <c r="K2279" i="4" a="1"/>
  <c r="K2279" i="4" s="1"/>
  <c r="K2278" i="4" a="1"/>
  <c r="K2278" i="4" s="1"/>
  <c r="K2277" i="4" a="1"/>
  <c r="K2277" i="4" s="1"/>
  <c r="K2276" i="4" a="1"/>
  <c r="K2276" i="4" s="1"/>
  <c r="K2275" i="4" a="1"/>
  <c r="K2275" i="4" s="1"/>
  <c r="K2274" i="4" a="1"/>
  <c r="K2274" i="4" s="1"/>
  <c r="K2273" i="4" a="1"/>
  <c r="K2273" i="4" s="1"/>
  <c r="K2272" i="4" a="1"/>
  <c r="K2272" i="4" s="1"/>
  <c r="K2271" i="4" a="1"/>
  <c r="K2271" i="4" s="1"/>
  <c r="K2270" i="4" a="1"/>
  <c r="K2270" i="4" s="1"/>
  <c r="K2269" i="4" a="1"/>
  <c r="K2269" i="4" s="1"/>
  <c r="K2268" i="4" a="1"/>
  <c r="K2268" i="4" s="1"/>
  <c r="K2267" i="4" a="1"/>
  <c r="K2267" i="4" s="1"/>
  <c r="K2266" i="4" a="1"/>
  <c r="K2266" i="4" s="1"/>
  <c r="K2265" i="4" a="1"/>
  <c r="K2265" i="4" s="1"/>
  <c r="K2264" i="4" a="1"/>
  <c r="K2264" i="4" s="1"/>
  <c r="K2263" i="4" a="1"/>
  <c r="K2263" i="4" s="1"/>
  <c r="K2262" i="4" a="1"/>
  <c r="K2262" i="4" s="1"/>
  <c r="K2261" i="4" a="1"/>
  <c r="K2261" i="4" s="1"/>
  <c r="K2260" i="4" a="1"/>
  <c r="K2260" i="4" s="1"/>
  <c r="K2259" i="4" a="1"/>
  <c r="K2259" i="4" s="1"/>
  <c r="K2258" i="4" a="1"/>
  <c r="K2258" i="4" s="1"/>
  <c r="K2257" i="4" a="1"/>
  <c r="K2257" i="4" s="1"/>
  <c r="K2256" i="4" a="1"/>
  <c r="K2256" i="4" s="1"/>
  <c r="K2255" i="4" a="1"/>
  <c r="K2255" i="4" s="1"/>
  <c r="K2254" i="4" a="1"/>
  <c r="K2254" i="4" s="1"/>
  <c r="K2253" i="4" a="1"/>
  <c r="K2253" i="4" s="1"/>
  <c r="K2252" i="4" a="1"/>
  <c r="K2252" i="4" s="1"/>
  <c r="K2251" i="4" a="1"/>
  <c r="K2251" i="4" s="1"/>
  <c r="K2250" i="4" a="1"/>
  <c r="K2250" i="4" s="1"/>
  <c r="K2249" i="4" a="1"/>
  <c r="K2249" i="4" s="1"/>
  <c r="K2248" i="4" a="1"/>
  <c r="K2248" i="4" s="1"/>
  <c r="K2247" i="4" a="1"/>
  <c r="K2247" i="4" s="1"/>
  <c r="K2246" i="4" a="1"/>
  <c r="K2246" i="4" s="1"/>
  <c r="K2245" i="4" a="1"/>
  <c r="K2245" i="4" s="1"/>
  <c r="K2244" i="4" a="1"/>
  <c r="K2244" i="4" s="1"/>
  <c r="K2243" i="4" a="1"/>
  <c r="K2243" i="4" s="1"/>
  <c r="K2242" i="4" a="1"/>
  <c r="K2242" i="4" s="1"/>
  <c r="K2240" i="4" a="1"/>
  <c r="K2240" i="4" s="1"/>
  <c r="K2239" i="4" a="1"/>
  <c r="K2239" i="4" s="1"/>
  <c r="K2238" i="4" a="1"/>
  <c r="K2238" i="4" s="1"/>
  <c r="K2237" i="4" a="1"/>
  <c r="K2237" i="4" s="1"/>
  <c r="K2236" i="4" a="1"/>
  <c r="K2236" i="4" s="1"/>
  <c r="K2235" i="4" a="1"/>
  <c r="K2235" i="4" s="1"/>
  <c r="K2234" i="4" a="1"/>
  <c r="K2234" i="4" s="1"/>
  <c r="K2233" i="4" a="1"/>
  <c r="K2233" i="4" s="1"/>
  <c r="K2232" i="4" a="1"/>
  <c r="K2232" i="4" s="1"/>
  <c r="K2231" i="4" a="1"/>
  <c r="K2231" i="4" s="1"/>
  <c r="K2230" i="4" a="1"/>
  <c r="K2230" i="4" s="1"/>
  <c r="K2229" i="4" a="1"/>
  <c r="K2229" i="4" s="1"/>
  <c r="K2228" i="4" a="1"/>
  <c r="K2228" i="4" s="1"/>
  <c r="K2227" i="4" a="1"/>
  <c r="K2227" i="4" s="1"/>
  <c r="K2226" i="4" a="1"/>
  <c r="K2226" i="4" s="1"/>
  <c r="K2225" i="4" a="1"/>
  <c r="K2225" i="4" s="1"/>
  <c r="K2224" i="4" a="1"/>
  <c r="K2224" i="4" s="1"/>
  <c r="K2223" i="4" a="1"/>
  <c r="K2223" i="4" s="1"/>
  <c r="K2222" i="4" a="1"/>
  <c r="K2222" i="4" s="1"/>
  <c r="K2221" i="4" a="1"/>
  <c r="K2221" i="4" s="1"/>
  <c r="K2220" i="4" a="1"/>
  <c r="K2220" i="4" s="1"/>
  <c r="K2219" i="4" a="1"/>
  <c r="K2219" i="4" s="1"/>
  <c r="K2218" i="4" a="1"/>
  <c r="K2218" i="4" s="1"/>
  <c r="K2217" i="4" a="1"/>
  <c r="K2217" i="4" s="1"/>
  <c r="K2216" i="4" a="1"/>
  <c r="K2216" i="4" s="1"/>
  <c r="K2215" i="4" a="1"/>
  <c r="K2215" i="4" s="1"/>
  <c r="K2214" i="4" a="1"/>
  <c r="K2214" i="4" s="1"/>
  <c r="K2213" i="4" a="1"/>
  <c r="K2213" i="4" s="1"/>
  <c r="K2212" i="4" a="1"/>
  <c r="K2212" i="4" s="1"/>
  <c r="K2211" i="4" a="1"/>
  <c r="K2211" i="4" s="1"/>
  <c r="K2210" i="4" a="1"/>
  <c r="K2210" i="4" s="1"/>
  <c r="K2209" i="4" a="1"/>
  <c r="K2209" i="4" s="1"/>
  <c r="K2208" i="4" a="1"/>
  <c r="K2208" i="4" s="1"/>
  <c r="K2207" i="4" a="1"/>
  <c r="K2207" i="4" s="1"/>
  <c r="K2206" i="4" a="1"/>
  <c r="K2206" i="4" s="1"/>
  <c r="K2205" i="4" a="1"/>
  <c r="K2205" i="4" s="1"/>
  <c r="K2204" i="4" a="1"/>
  <c r="K2204" i="4" s="1"/>
  <c r="K2203" i="4" a="1"/>
  <c r="K2203" i="4" s="1"/>
  <c r="K2202" i="4" a="1"/>
  <c r="K2202" i="4" s="1"/>
  <c r="K2201" i="4" a="1"/>
  <c r="K2201" i="4" s="1"/>
  <c r="K2200" i="4" a="1"/>
  <c r="K2200" i="4" s="1"/>
  <c r="K2199" i="4" a="1"/>
  <c r="K2199" i="4" s="1"/>
  <c r="K2198" i="4" a="1"/>
  <c r="K2198" i="4" s="1"/>
  <c r="K2197" i="4" a="1"/>
  <c r="K2197" i="4" s="1"/>
  <c r="K2196" i="4" a="1"/>
  <c r="K2196" i="4" s="1"/>
  <c r="K2195" i="4" a="1"/>
  <c r="K2195" i="4" s="1"/>
  <c r="K2194" i="4" a="1"/>
  <c r="K2194" i="4" s="1"/>
  <c r="K2193" i="4" a="1"/>
  <c r="K2193" i="4" s="1"/>
  <c r="K2192" i="4" a="1"/>
  <c r="K2192" i="4" s="1"/>
  <c r="K2191" i="4" a="1"/>
  <c r="K2191" i="4" s="1"/>
  <c r="K2190" i="4" a="1"/>
  <c r="K2190" i="4" s="1"/>
  <c r="K2189" i="4" a="1"/>
  <c r="K2189" i="4" s="1"/>
  <c r="K2188" i="4" a="1"/>
  <c r="K2188" i="4" s="1"/>
  <c r="K2187" i="4" a="1"/>
  <c r="K2187" i="4" s="1"/>
  <c r="K2186" i="4" a="1"/>
  <c r="K2186" i="4" s="1"/>
  <c r="K2185" i="4" a="1"/>
  <c r="K2185" i="4" s="1"/>
  <c r="K2184" i="4" a="1"/>
  <c r="K2184" i="4" s="1"/>
  <c r="K2183" i="4" a="1"/>
  <c r="K2183" i="4" s="1"/>
  <c r="K2182" i="4" a="1"/>
  <c r="K2182" i="4" s="1"/>
  <c r="K2181" i="4" a="1"/>
  <c r="K2181" i="4" s="1"/>
  <c r="K2180" i="4" a="1"/>
  <c r="K2180" i="4" s="1"/>
  <c r="K2179" i="4" a="1"/>
  <c r="K2179" i="4" s="1"/>
  <c r="K2178" i="4" a="1"/>
  <c r="K2178" i="4" s="1"/>
  <c r="K2177" i="4" a="1"/>
  <c r="K2177" i="4" s="1"/>
  <c r="K2176" i="4" a="1"/>
  <c r="K2176" i="4" s="1"/>
  <c r="K2175" i="4" a="1"/>
  <c r="K2175" i="4" s="1"/>
  <c r="K2174" i="4" a="1"/>
  <c r="K2174" i="4" s="1"/>
  <c r="K2173" i="4" a="1"/>
  <c r="K2173" i="4" s="1"/>
  <c r="K2172" i="4" a="1"/>
  <c r="K2172" i="4" s="1"/>
  <c r="K2171" i="4" a="1"/>
  <c r="K2171" i="4" s="1"/>
  <c r="K2170" i="4" a="1"/>
  <c r="K2170" i="4" s="1"/>
  <c r="K2169" i="4" a="1"/>
  <c r="K2169" i="4" s="1"/>
  <c r="K2168" i="4" a="1"/>
  <c r="K2168" i="4" s="1"/>
  <c r="K2167" i="4" a="1"/>
  <c r="K2167" i="4" s="1"/>
  <c r="K2166" i="4" a="1"/>
  <c r="K2166" i="4" s="1"/>
  <c r="K2165" i="4" a="1"/>
  <c r="K2165" i="4" s="1"/>
  <c r="K2164" i="4" a="1"/>
  <c r="K2164" i="4" s="1"/>
  <c r="K2163" i="4" a="1"/>
  <c r="K2163" i="4" s="1"/>
  <c r="K2162" i="4" a="1"/>
  <c r="K2162" i="4" s="1"/>
  <c r="K2161" i="4" a="1"/>
  <c r="K2161" i="4" s="1"/>
  <c r="K2160" i="4" a="1"/>
  <c r="K2160" i="4" s="1"/>
  <c r="K2159" i="4" a="1"/>
  <c r="K2159" i="4" s="1"/>
  <c r="K2158" i="4" a="1"/>
  <c r="K2158" i="4" s="1"/>
  <c r="K2157" i="4" a="1"/>
  <c r="K2157" i="4" s="1"/>
  <c r="K2156" i="4" a="1"/>
  <c r="K2156" i="4" s="1"/>
  <c r="K2155" i="4" a="1"/>
  <c r="K2155" i="4" s="1"/>
  <c r="K2154" i="4" a="1"/>
  <c r="K2154" i="4" s="1"/>
  <c r="K2153" i="4" a="1"/>
  <c r="K2153" i="4" s="1"/>
  <c r="K2152" i="4" a="1"/>
  <c r="K2152" i="4" s="1"/>
  <c r="K2151" i="4" a="1"/>
  <c r="K2151" i="4" s="1"/>
  <c r="K2150" i="4" a="1"/>
  <c r="K2150" i="4" s="1"/>
  <c r="K2149" i="4" a="1"/>
  <c r="K2149" i="4" s="1"/>
  <c r="K2148" i="4" a="1"/>
  <c r="K2148" i="4" s="1"/>
  <c r="K2147" i="4" a="1"/>
  <c r="K2147" i="4" s="1"/>
  <c r="K2146" i="4" a="1"/>
  <c r="K2146" i="4" s="1"/>
  <c r="K2145" i="4" a="1"/>
  <c r="K2145" i="4" s="1"/>
  <c r="K2144" i="4" a="1"/>
  <c r="K2144" i="4" s="1"/>
  <c r="K2143" i="4" a="1"/>
  <c r="K2143" i="4" s="1"/>
  <c r="K2142" i="4" a="1"/>
  <c r="K2142" i="4" s="1"/>
  <c r="K2141" i="4" a="1"/>
  <c r="K2141" i="4" s="1"/>
  <c r="K2140" i="4" a="1"/>
  <c r="K2140" i="4" s="1"/>
  <c r="K2139" i="4" a="1"/>
  <c r="K2139" i="4" s="1"/>
  <c r="K2138" i="4" a="1"/>
  <c r="K2138" i="4" s="1"/>
  <c r="K2137" i="4" a="1"/>
  <c r="K2137" i="4" s="1"/>
  <c r="K2136" i="4" a="1"/>
  <c r="K2136" i="4" s="1"/>
  <c r="K2135" i="4" a="1"/>
  <c r="K2135" i="4" s="1"/>
  <c r="K2134" i="4" a="1"/>
  <c r="K2134" i="4" s="1"/>
  <c r="K2133" i="4" a="1"/>
  <c r="K2133" i="4" s="1"/>
  <c r="K2132" i="4" a="1"/>
  <c r="K2132" i="4" s="1"/>
  <c r="K2131" i="4" a="1"/>
  <c r="K2131" i="4" s="1"/>
  <c r="K2130" i="4" a="1"/>
  <c r="K2130" i="4" s="1"/>
  <c r="K2129" i="4" a="1"/>
  <c r="K2129" i="4" s="1"/>
  <c r="K2128" i="4" a="1"/>
  <c r="K2128" i="4" s="1"/>
  <c r="K2127" i="4" a="1"/>
  <c r="K2127" i="4" s="1"/>
  <c r="K2126" i="4" a="1"/>
  <c r="K2126" i="4" s="1"/>
  <c r="K2125" i="4" a="1"/>
  <c r="K2125" i="4" s="1"/>
  <c r="K2124" i="4" a="1"/>
  <c r="K2124" i="4" s="1"/>
  <c r="K2123" i="4" a="1"/>
  <c r="K2123" i="4" s="1"/>
  <c r="K2122" i="4" a="1"/>
  <c r="K2122" i="4" s="1"/>
  <c r="K2121" i="4" a="1"/>
  <c r="K2121" i="4" s="1"/>
  <c r="K2120" i="4" a="1"/>
  <c r="K2120" i="4" s="1"/>
  <c r="K2119" i="4" a="1"/>
  <c r="K2119" i="4" s="1"/>
  <c r="K2118" i="4" a="1"/>
  <c r="K2118" i="4" s="1"/>
  <c r="K2117" i="4" a="1"/>
  <c r="K2117" i="4" s="1"/>
  <c r="K2116" i="4" a="1"/>
  <c r="K2116" i="4" s="1"/>
  <c r="K2115" i="4" a="1"/>
  <c r="K2115" i="4" s="1"/>
  <c r="K2114" i="4" a="1"/>
  <c r="K2114" i="4" s="1"/>
  <c r="K2112" i="4" a="1"/>
  <c r="K2112" i="4" s="1"/>
  <c r="K2111" i="4" a="1"/>
  <c r="K2111" i="4" s="1"/>
  <c r="K2110" i="4" a="1"/>
  <c r="K2110" i="4" s="1"/>
  <c r="K2109" i="4" a="1"/>
  <c r="K2109" i="4" s="1"/>
  <c r="K2108" i="4" a="1"/>
  <c r="K2108" i="4" s="1"/>
  <c r="K2107" i="4" a="1"/>
  <c r="K2107" i="4" s="1"/>
  <c r="K2106" i="4" a="1"/>
  <c r="K2106" i="4" s="1"/>
  <c r="K2105" i="4" a="1"/>
  <c r="K2105" i="4" s="1"/>
  <c r="K2104" i="4" a="1"/>
  <c r="K2104" i="4" s="1"/>
  <c r="K2103" i="4" a="1"/>
  <c r="K2103" i="4" s="1"/>
  <c r="K2102" i="4" a="1"/>
  <c r="K2102" i="4" s="1"/>
  <c r="K2101" i="4" a="1"/>
  <c r="K2101" i="4" s="1"/>
  <c r="K2100" i="4" a="1"/>
  <c r="K2100" i="4" s="1"/>
  <c r="K2099" i="4" a="1"/>
  <c r="K2099" i="4" s="1"/>
  <c r="K2098" i="4" a="1"/>
  <c r="K2098" i="4" s="1"/>
  <c r="K2097" i="4" a="1"/>
  <c r="K2097" i="4" s="1"/>
  <c r="K2096" i="4" a="1"/>
  <c r="K2096" i="4" s="1"/>
  <c r="K2095" i="4" a="1"/>
  <c r="K2095" i="4" s="1"/>
  <c r="K2094" i="4" a="1"/>
  <c r="K2094" i="4" s="1"/>
  <c r="K2093" i="4" a="1"/>
  <c r="K2093" i="4" s="1"/>
  <c r="K2092" i="4" a="1"/>
  <c r="K2092" i="4" s="1"/>
  <c r="K2091" i="4" a="1"/>
  <c r="K2091" i="4" s="1"/>
  <c r="K2090" i="4" a="1"/>
  <c r="K2090" i="4" s="1"/>
  <c r="K2089" i="4" a="1"/>
  <c r="K2089" i="4" s="1"/>
  <c r="K2088" i="4" a="1"/>
  <c r="K2088" i="4" s="1"/>
  <c r="K2087" i="4" a="1"/>
  <c r="K2087" i="4" s="1"/>
  <c r="K2086" i="4" a="1"/>
  <c r="K2086" i="4" s="1"/>
  <c r="K2085" i="4" a="1"/>
  <c r="K2085" i="4" s="1"/>
  <c r="K2084" i="4" a="1"/>
  <c r="K2084" i="4" s="1"/>
  <c r="K2083" i="4" a="1"/>
  <c r="K2083" i="4" s="1"/>
  <c r="K2082" i="4" a="1"/>
  <c r="K2082" i="4" s="1"/>
  <c r="K2081" i="4" a="1"/>
  <c r="K2081" i="4" s="1"/>
  <c r="K2080" i="4" a="1"/>
  <c r="K2080" i="4" s="1"/>
  <c r="K2079" i="4" a="1"/>
  <c r="K2079" i="4" s="1"/>
  <c r="K2078" i="4" a="1"/>
  <c r="K2078" i="4" s="1"/>
  <c r="K2077" i="4" a="1"/>
  <c r="K2077" i="4" s="1"/>
  <c r="K2076" i="4" a="1"/>
  <c r="K2076" i="4" s="1"/>
  <c r="K2075" i="4" a="1"/>
  <c r="K2075" i="4" s="1"/>
  <c r="K2074" i="4" a="1"/>
  <c r="K2074" i="4" s="1"/>
  <c r="K2073" i="4" a="1"/>
  <c r="K2073" i="4" s="1"/>
  <c r="K2072" i="4" a="1"/>
  <c r="K2072" i="4" s="1"/>
  <c r="K2071" i="4" a="1"/>
  <c r="K2071" i="4" s="1"/>
  <c r="K2070" i="4" a="1"/>
  <c r="K2070" i="4" s="1"/>
  <c r="K2069" i="4" a="1"/>
  <c r="K2069" i="4" s="1"/>
  <c r="K2068" i="4" a="1"/>
  <c r="K2068" i="4" s="1"/>
  <c r="K2067" i="4" a="1"/>
  <c r="K2067" i="4" s="1"/>
  <c r="K2066" i="4" a="1"/>
  <c r="K2066" i="4" s="1"/>
  <c r="K2065" i="4" a="1"/>
  <c r="K2065" i="4" s="1"/>
  <c r="K2064" i="4" a="1"/>
  <c r="K2064" i="4" s="1"/>
  <c r="K2063" i="4" a="1"/>
  <c r="K2063" i="4" s="1"/>
  <c r="K2062" i="4" a="1"/>
  <c r="K2062" i="4" s="1"/>
  <c r="K2060" i="4" a="1"/>
  <c r="K2060" i="4" s="1"/>
  <c r="K2059" i="4" a="1"/>
  <c r="K2059" i="4" s="1"/>
  <c r="K2058" i="4" a="1"/>
  <c r="K2058" i="4" s="1"/>
  <c r="K2057" i="4" a="1"/>
  <c r="K2057" i="4" s="1"/>
  <c r="K2056" i="4" a="1"/>
  <c r="K2056" i="4" s="1"/>
  <c r="K2055" i="4" a="1"/>
  <c r="K2055" i="4" s="1"/>
  <c r="K2054" i="4" a="1"/>
  <c r="K2054" i="4" s="1"/>
  <c r="K2053" i="4" a="1"/>
  <c r="K2053" i="4" s="1"/>
  <c r="K2052" i="4" a="1"/>
  <c r="K2052" i="4" s="1"/>
  <c r="K2051" i="4" a="1"/>
  <c r="K2051" i="4" s="1"/>
  <c r="K2050" i="4" a="1"/>
  <c r="K2050" i="4" s="1"/>
  <c r="K2049" i="4" a="1"/>
  <c r="K2049" i="4" s="1"/>
  <c r="K2048" i="4" a="1"/>
  <c r="K2048" i="4" s="1"/>
  <c r="K2047" i="4" a="1"/>
  <c r="K2047" i="4" s="1"/>
  <c r="K2046" i="4" a="1"/>
  <c r="K2046" i="4" s="1"/>
  <c r="K2045" i="4" a="1"/>
  <c r="K2045" i="4" s="1"/>
  <c r="K2044" i="4" a="1"/>
  <c r="K2044" i="4" s="1"/>
  <c r="K2043" i="4" a="1"/>
  <c r="K2043" i="4" s="1"/>
  <c r="K2042" i="4" a="1"/>
  <c r="K2042" i="4" s="1"/>
  <c r="K2041" i="4" a="1"/>
  <c r="K2041" i="4" s="1"/>
  <c r="K2040" i="4" a="1"/>
  <c r="K2040" i="4" s="1"/>
  <c r="K2039" i="4" a="1"/>
  <c r="K2039" i="4" s="1"/>
  <c r="K2038" i="4" a="1"/>
  <c r="K2038" i="4" s="1"/>
  <c r="K2037" i="4" a="1"/>
  <c r="K2037" i="4" s="1"/>
  <c r="K2036" i="4" a="1"/>
  <c r="K2036" i="4" s="1"/>
  <c r="K2035" i="4" a="1"/>
  <c r="K2035" i="4" s="1"/>
  <c r="K2034" i="4" a="1"/>
  <c r="K2034" i="4" s="1"/>
  <c r="K2033" i="4" a="1"/>
  <c r="K2033" i="4" s="1"/>
  <c r="K2032" i="4" a="1"/>
  <c r="K2032" i="4" s="1"/>
  <c r="K2031" i="4" a="1"/>
  <c r="K2031" i="4" s="1"/>
  <c r="K2030" i="4" a="1"/>
  <c r="K2030" i="4" s="1"/>
  <c r="K2029" i="4" a="1"/>
  <c r="K2029" i="4" s="1"/>
  <c r="K2028" i="4" a="1"/>
  <c r="K2028" i="4" s="1"/>
  <c r="K2027" i="4" a="1"/>
  <c r="K2027" i="4" s="1"/>
  <c r="K2026" i="4" a="1"/>
  <c r="K2026" i="4" s="1"/>
  <c r="K2025" i="4" a="1"/>
  <c r="K2025" i="4" s="1"/>
  <c r="K2024" i="4" a="1"/>
  <c r="K2024" i="4" s="1"/>
  <c r="K2023" i="4" a="1"/>
  <c r="K2023" i="4" s="1"/>
  <c r="K2022" i="4" a="1"/>
  <c r="K2022" i="4" s="1"/>
  <c r="K2021" i="4" a="1"/>
  <c r="K2021" i="4" s="1"/>
  <c r="K2020" i="4" a="1"/>
  <c r="K2020" i="4" s="1"/>
  <c r="K2019" i="4" a="1"/>
  <c r="K2019" i="4" s="1"/>
  <c r="K2018" i="4" a="1"/>
  <c r="K2018" i="4" s="1"/>
  <c r="K2017" i="4" a="1"/>
  <c r="K2017" i="4" s="1"/>
  <c r="K2016" i="4" a="1"/>
  <c r="K2016" i="4" s="1"/>
  <c r="K2015" i="4" a="1"/>
  <c r="K2015" i="4" s="1"/>
  <c r="K2014" i="4" a="1"/>
  <c r="K2014" i="4" s="1"/>
  <c r="K2013" i="4" a="1"/>
  <c r="K2013" i="4" s="1"/>
  <c r="K2012" i="4" a="1"/>
  <c r="K2012" i="4" s="1"/>
  <c r="K2011" i="4" a="1"/>
  <c r="K2011" i="4" s="1"/>
  <c r="K2010" i="4" a="1"/>
  <c r="K2010" i="4" s="1"/>
  <c r="K2009" i="4" a="1"/>
  <c r="K2009" i="4" s="1"/>
  <c r="K2007" i="4" a="1"/>
  <c r="K2007" i="4" s="1"/>
  <c r="K2006" i="4" a="1"/>
  <c r="K2006" i="4" s="1"/>
  <c r="K2005" i="4" a="1"/>
  <c r="K2005" i="4" s="1"/>
  <c r="K2004" i="4" a="1"/>
  <c r="K2004" i="4" s="1"/>
  <c r="K2003" i="4" a="1"/>
  <c r="K2003" i="4" s="1"/>
  <c r="K2002" i="4" a="1"/>
  <c r="K2002" i="4" s="1"/>
  <c r="K2001" i="4" a="1"/>
  <c r="K2001" i="4" s="1"/>
  <c r="K2000" i="4" a="1"/>
  <c r="K2000" i="4" s="1"/>
  <c r="K1999" i="4" a="1"/>
  <c r="K1999" i="4" s="1"/>
  <c r="K1998" i="4" a="1"/>
  <c r="K1998" i="4" s="1"/>
  <c r="K1997" i="4" a="1"/>
  <c r="K1997" i="4" s="1"/>
  <c r="K1996" i="4" a="1"/>
  <c r="K1996" i="4" s="1"/>
  <c r="K1995" i="4" a="1"/>
  <c r="K1995" i="4" s="1"/>
  <c r="K1994" i="4" a="1"/>
  <c r="K1994" i="4" s="1"/>
  <c r="K1993" i="4" a="1"/>
  <c r="K1993" i="4" s="1"/>
  <c r="K1992" i="4" a="1"/>
  <c r="K1992" i="4" s="1"/>
  <c r="K1991" i="4" a="1"/>
  <c r="K1991" i="4" s="1"/>
  <c r="K1990" i="4" a="1"/>
  <c r="K1990" i="4" s="1"/>
  <c r="K1989" i="4" a="1"/>
  <c r="K1989" i="4" s="1"/>
  <c r="K1988" i="4" a="1"/>
  <c r="K1988" i="4" s="1"/>
  <c r="K1987" i="4" a="1"/>
  <c r="K1987" i="4" s="1"/>
  <c r="K1986" i="4" a="1"/>
  <c r="K1986" i="4" s="1"/>
  <c r="K1985" i="4" a="1"/>
  <c r="K1985" i="4" s="1"/>
  <c r="K1984" i="4" a="1"/>
  <c r="K1984" i="4" s="1"/>
  <c r="K1983" i="4" a="1"/>
  <c r="K1983" i="4" s="1"/>
  <c r="K1982" i="4" a="1"/>
  <c r="K1982" i="4" s="1"/>
  <c r="K1981" i="4" a="1"/>
  <c r="K1981" i="4" s="1"/>
  <c r="K1980" i="4" a="1"/>
  <c r="K1980" i="4" s="1"/>
  <c r="K1979" i="4" a="1"/>
  <c r="K1979" i="4" s="1"/>
  <c r="K1978" i="4" a="1"/>
  <c r="K1978" i="4" s="1"/>
  <c r="K1977" i="4" a="1"/>
  <c r="K1977" i="4" s="1"/>
  <c r="K1976" i="4" a="1"/>
  <c r="K1976" i="4" s="1"/>
  <c r="K1975" i="4" a="1"/>
  <c r="K1975" i="4" s="1"/>
  <c r="K1974" i="4" a="1"/>
  <c r="K1974" i="4" s="1"/>
  <c r="K1973" i="4" a="1"/>
  <c r="K1973" i="4" s="1"/>
  <c r="K1972" i="4" a="1"/>
  <c r="K1972" i="4" s="1"/>
  <c r="K1971" i="4" a="1"/>
  <c r="K1971" i="4" s="1"/>
  <c r="K1970" i="4" a="1"/>
  <c r="K1970" i="4" s="1"/>
  <c r="K1969" i="4" a="1"/>
  <c r="K1969" i="4" s="1"/>
  <c r="K1968" i="4" a="1"/>
  <c r="K1968" i="4" s="1"/>
  <c r="K1967" i="4" a="1"/>
  <c r="K1967" i="4" s="1"/>
  <c r="K1966" i="4" a="1"/>
  <c r="K1966" i="4" s="1"/>
  <c r="K1965" i="4" a="1"/>
  <c r="K1965" i="4" s="1"/>
  <c r="K1964" i="4" a="1"/>
  <c r="K1964" i="4" s="1"/>
  <c r="K1963" i="4" a="1"/>
  <c r="K1963" i="4" s="1"/>
  <c r="K1962" i="4" a="1"/>
  <c r="K1962" i="4" s="1"/>
  <c r="K1961" i="4" a="1"/>
  <c r="K1961" i="4" s="1"/>
  <c r="K1960" i="4" a="1"/>
  <c r="K1960" i="4" s="1"/>
  <c r="K1959" i="4" a="1"/>
  <c r="K1959" i="4" s="1"/>
  <c r="K1958" i="4" a="1"/>
  <c r="K1958" i="4" s="1"/>
  <c r="K1957" i="4" a="1"/>
  <c r="K1957" i="4" s="1"/>
  <c r="K1956" i="4" a="1"/>
  <c r="K1956" i="4" s="1"/>
  <c r="K1955" i="4" a="1"/>
  <c r="K1955" i="4" s="1"/>
  <c r="K1954" i="4" a="1"/>
  <c r="K1954" i="4" s="1"/>
  <c r="K1953" i="4" a="1"/>
  <c r="K1953" i="4" s="1"/>
  <c r="K1952" i="4" a="1"/>
  <c r="K1952" i="4" s="1"/>
  <c r="K1951" i="4" a="1"/>
  <c r="K1951" i="4" s="1"/>
  <c r="K1950" i="4" a="1"/>
  <c r="K1950" i="4" s="1"/>
  <c r="K1949" i="4" a="1"/>
  <c r="K1949" i="4" s="1"/>
  <c r="K1948" i="4" a="1"/>
  <c r="K1948" i="4" s="1"/>
  <c r="K1947" i="4" a="1"/>
  <c r="K1947" i="4" s="1"/>
  <c r="K1946" i="4" a="1"/>
  <c r="K1946" i="4" s="1"/>
  <c r="K1945" i="4" a="1"/>
  <c r="K1945" i="4" s="1"/>
  <c r="K1944" i="4" a="1"/>
  <c r="K1944" i="4" s="1"/>
  <c r="K1943" i="4" a="1"/>
  <c r="K1943" i="4" s="1"/>
  <c r="K1942" i="4" a="1"/>
  <c r="K1942" i="4" s="1"/>
  <c r="K1941" i="4" a="1"/>
  <c r="K1941" i="4" s="1"/>
  <c r="K1940" i="4" a="1"/>
  <c r="K1940" i="4" s="1"/>
  <c r="K1939" i="4" a="1"/>
  <c r="K1939" i="4" s="1"/>
  <c r="K1938" i="4" a="1"/>
  <c r="K1938" i="4" s="1"/>
  <c r="K1937" i="4" a="1"/>
  <c r="K1937" i="4" s="1"/>
  <c r="K1936" i="4" a="1"/>
  <c r="K1936" i="4" s="1"/>
  <c r="K1935" i="4" a="1"/>
  <c r="K1935" i="4" s="1"/>
  <c r="K1934" i="4" a="1"/>
  <c r="K1934" i="4" s="1"/>
  <c r="K1933" i="4" a="1"/>
  <c r="K1933" i="4" s="1"/>
  <c r="K1932" i="4" a="1"/>
  <c r="K1932" i="4" s="1"/>
  <c r="K1931" i="4" a="1"/>
  <c r="K1931" i="4" s="1"/>
  <c r="K1930" i="4" a="1"/>
  <c r="K1930" i="4" s="1"/>
  <c r="K1929" i="4" a="1"/>
  <c r="K1929" i="4" s="1"/>
  <c r="K1928" i="4" a="1"/>
  <c r="K1928" i="4" s="1"/>
  <c r="K1927" i="4" a="1"/>
  <c r="K1927" i="4" s="1"/>
  <c r="K1926" i="4" a="1"/>
  <c r="K1926" i="4" s="1"/>
  <c r="K1925" i="4" a="1"/>
  <c r="K1925" i="4" s="1"/>
  <c r="K1924" i="4" a="1"/>
  <c r="K1924" i="4" s="1"/>
  <c r="K1923" i="4" a="1"/>
  <c r="K1923" i="4" s="1"/>
  <c r="K1922" i="4" a="1"/>
  <c r="K1922" i="4" s="1"/>
  <c r="K1921" i="4" a="1"/>
  <c r="K1921" i="4" s="1"/>
  <c r="K1920" i="4" a="1"/>
  <c r="K1920" i="4" s="1"/>
  <c r="K1919" i="4" a="1"/>
  <c r="K1919" i="4" s="1"/>
  <c r="K1918" i="4" a="1"/>
  <c r="K1918" i="4" s="1"/>
  <c r="K1917" i="4" a="1"/>
  <c r="K1917" i="4" s="1"/>
  <c r="K1916" i="4" a="1"/>
  <c r="K1916" i="4" s="1"/>
  <c r="K1915" i="4" a="1"/>
  <c r="K1915" i="4" s="1"/>
  <c r="K1914" i="4" a="1"/>
  <c r="K1914" i="4" s="1"/>
  <c r="K1913" i="4" a="1"/>
  <c r="K1913" i="4" s="1"/>
  <c r="K1912" i="4" a="1"/>
  <c r="K1912" i="4" s="1"/>
  <c r="K1911" i="4" a="1"/>
  <c r="K1911" i="4" s="1"/>
  <c r="K1910" i="4" a="1"/>
  <c r="K1910" i="4" s="1"/>
  <c r="K1909" i="4" a="1"/>
  <c r="K1909" i="4" s="1"/>
  <c r="K1908" i="4" a="1"/>
  <c r="K1908" i="4" s="1"/>
  <c r="K1907" i="4" a="1"/>
  <c r="K1907" i="4" s="1"/>
  <c r="K1906" i="4" a="1"/>
  <c r="K1906" i="4" s="1"/>
  <c r="K1905" i="4" a="1"/>
  <c r="K1905" i="4" s="1"/>
  <c r="K1904" i="4" a="1"/>
  <c r="K1904" i="4" s="1"/>
  <c r="K1903" i="4" a="1"/>
  <c r="K1903" i="4" s="1"/>
  <c r="K1902" i="4" a="1"/>
  <c r="K1902" i="4" s="1"/>
  <c r="K1901" i="4" a="1"/>
  <c r="K1901" i="4" s="1"/>
  <c r="K1900" i="4" a="1"/>
  <c r="K1900" i="4" s="1"/>
  <c r="K1899" i="4" a="1"/>
  <c r="K1899" i="4" s="1"/>
  <c r="K1898" i="4" a="1"/>
  <c r="K1898" i="4" s="1"/>
  <c r="K1897" i="4" a="1"/>
  <c r="K1897" i="4" s="1"/>
  <c r="K1896" i="4" a="1"/>
  <c r="K1896" i="4" s="1"/>
  <c r="K1895" i="4" a="1"/>
  <c r="K1895" i="4" s="1"/>
  <c r="K1894" i="4" a="1"/>
  <c r="K1894" i="4" s="1"/>
  <c r="K1893" i="4" a="1"/>
  <c r="K1893" i="4" s="1"/>
  <c r="K1892" i="4" a="1"/>
  <c r="K1892" i="4" s="1"/>
  <c r="K1891" i="4" a="1"/>
  <c r="K1891" i="4" s="1"/>
  <c r="K1890" i="4" a="1"/>
  <c r="K1890" i="4" s="1"/>
  <c r="K1889" i="4" a="1"/>
  <c r="K1889" i="4" s="1"/>
  <c r="K1888" i="4" a="1"/>
  <c r="K1888" i="4" s="1"/>
  <c r="K1887" i="4" a="1"/>
  <c r="K1887" i="4" s="1"/>
  <c r="K1886" i="4" a="1"/>
  <c r="K1886" i="4" s="1"/>
  <c r="K1885" i="4" a="1"/>
  <c r="K1885" i="4" s="1"/>
  <c r="K1884" i="4" a="1"/>
  <c r="K1884" i="4" s="1"/>
  <c r="K1883" i="4" a="1"/>
  <c r="K1883" i="4" s="1"/>
  <c r="K1882" i="4" a="1"/>
  <c r="K1882" i="4" s="1"/>
  <c r="K1881" i="4" a="1"/>
  <c r="K1881" i="4" s="1"/>
  <c r="K1880" i="4" a="1"/>
  <c r="K1880" i="4" s="1"/>
  <c r="K1879" i="4" a="1"/>
  <c r="K1879" i="4" s="1"/>
  <c r="K1878" i="4" a="1"/>
  <c r="K1878" i="4" s="1"/>
  <c r="K1877" i="4" a="1"/>
  <c r="K1877" i="4" s="1"/>
  <c r="K1876" i="4" a="1"/>
  <c r="K1876" i="4" s="1"/>
  <c r="K1875" i="4" a="1"/>
  <c r="K1875" i="4" s="1"/>
  <c r="K1874" i="4" a="1"/>
  <c r="K1874" i="4" s="1"/>
  <c r="K1873" i="4" a="1"/>
  <c r="K1873" i="4" s="1"/>
  <c r="K1872" i="4" a="1"/>
  <c r="K1872" i="4" s="1"/>
  <c r="K1871" i="4" a="1"/>
  <c r="K1871" i="4" s="1"/>
  <c r="K1870" i="4" a="1"/>
  <c r="K1870" i="4" s="1"/>
  <c r="K1869" i="4" a="1"/>
  <c r="K1869" i="4" s="1"/>
  <c r="K1868" i="4" a="1"/>
  <c r="K1868" i="4" s="1"/>
  <c r="K1867" i="4" a="1"/>
  <c r="K1867" i="4" s="1"/>
  <c r="K1866" i="4" a="1"/>
  <c r="K1866" i="4" s="1"/>
  <c r="K1865" i="4" a="1"/>
  <c r="K1865" i="4" s="1"/>
  <c r="K1864" i="4" a="1"/>
  <c r="K1864" i="4" s="1"/>
  <c r="K1863" i="4" a="1"/>
  <c r="K1863" i="4" s="1"/>
  <c r="K1862" i="4" a="1"/>
  <c r="K1862" i="4" s="1"/>
  <c r="K1861" i="4" a="1"/>
  <c r="K1861" i="4" s="1"/>
  <c r="K1860" i="4" a="1"/>
  <c r="K1860" i="4" s="1"/>
  <c r="K1859" i="4" a="1"/>
  <c r="K1859" i="4" s="1"/>
  <c r="K1858" i="4" a="1"/>
  <c r="K1858" i="4" s="1"/>
  <c r="K1857" i="4" a="1"/>
  <c r="K1857" i="4" s="1"/>
  <c r="K1856" i="4" a="1"/>
  <c r="K1856" i="4" s="1"/>
  <c r="K1855" i="4" a="1"/>
  <c r="K1855" i="4" s="1"/>
  <c r="K1854" i="4" a="1"/>
  <c r="K1854" i="4" s="1"/>
  <c r="K1853" i="4" a="1"/>
  <c r="K1853" i="4" s="1"/>
  <c r="K1852" i="4" a="1"/>
  <c r="K1852" i="4" s="1"/>
  <c r="K1851" i="4" a="1"/>
  <c r="K1851" i="4" s="1"/>
  <c r="K1850" i="4" a="1"/>
  <c r="K1850" i="4" s="1"/>
  <c r="K1849" i="4" a="1"/>
  <c r="K1849" i="4" s="1"/>
  <c r="K1848" i="4" a="1"/>
  <c r="K1848" i="4" s="1"/>
  <c r="K1847" i="4" a="1"/>
  <c r="K1847" i="4" s="1"/>
  <c r="K1846" i="4" a="1"/>
  <c r="K1846" i="4" s="1"/>
  <c r="K1845" i="4" a="1"/>
  <c r="K1845" i="4" s="1"/>
  <c r="K1844" i="4" a="1"/>
  <c r="K1844" i="4" s="1"/>
  <c r="K1843" i="4" a="1"/>
  <c r="K1843" i="4" s="1"/>
  <c r="K1842" i="4" a="1"/>
  <c r="K1842" i="4" s="1"/>
  <c r="K1841" i="4" a="1"/>
  <c r="K1841" i="4" s="1"/>
  <c r="K1840" i="4" a="1"/>
  <c r="K1840" i="4" s="1"/>
  <c r="K1839" i="4" a="1"/>
  <c r="K1839" i="4" s="1"/>
  <c r="K1838" i="4" a="1"/>
  <c r="K1838" i="4" s="1"/>
  <c r="K1837" i="4" a="1"/>
  <c r="K1837" i="4" s="1"/>
  <c r="K1836" i="4" a="1"/>
  <c r="K1836" i="4" s="1"/>
  <c r="K1835" i="4" a="1"/>
  <c r="K1835" i="4" s="1"/>
  <c r="K1834" i="4" a="1"/>
  <c r="K1834" i="4" s="1"/>
  <c r="K1833" i="4" a="1"/>
  <c r="K1833" i="4" s="1"/>
  <c r="K1832" i="4" a="1"/>
  <c r="K1832" i="4" s="1"/>
  <c r="K1831" i="4" a="1"/>
  <c r="K1831" i="4" s="1"/>
  <c r="K1830" i="4" a="1"/>
  <c r="K1830" i="4" s="1"/>
  <c r="K1829" i="4" a="1"/>
  <c r="K1829" i="4" s="1"/>
  <c r="K1828" i="4" a="1"/>
  <c r="K1828" i="4" s="1"/>
  <c r="K1827" i="4" a="1"/>
  <c r="K1827" i="4" s="1"/>
  <c r="K1826" i="4" a="1"/>
  <c r="K1826" i="4" s="1"/>
  <c r="K1824" i="4" a="1"/>
  <c r="K1824" i="4" s="1"/>
  <c r="K1823" i="4" a="1"/>
  <c r="K1823" i="4" s="1"/>
  <c r="K1822" i="4" a="1"/>
  <c r="K1822" i="4" s="1"/>
  <c r="K1821" i="4" a="1"/>
  <c r="K1821" i="4" s="1"/>
  <c r="K1820" i="4" a="1"/>
  <c r="K1820" i="4" s="1"/>
  <c r="K1819" i="4" a="1"/>
  <c r="K1819" i="4" s="1"/>
  <c r="K1818" i="4" a="1"/>
  <c r="K1818" i="4" s="1"/>
  <c r="K1817" i="4" a="1"/>
  <c r="K1817" i="4" s="1"/>
  <c r="K1816" i="4" a="1"/>
  <c r="K1816" i="4" s="1"/>
  <c r="K1815" i="4" a="1"/>
  <c r="K1815" i="4" s="1"/>
  <c r="K1814" i="4" a="1"/>
  <c r="K1814" i="4" s="1"/>
  <c r="K1813" i="4" a="1"/>
  <c r="K1813" i="4" s="1"/>
  <c r="K1812" i="4" a="1"/>
  <c r="K1812" i="4" s="1"/>
  <c r="K1811" i="4" a="1"/>
  <c r="K1811" i="4" s="1"/>
  <c r="K1810" i="4" a="1"/>
  <c r="K1810" i="4" s="1"/>
  <c r="K1809" i="4" a="1"/>
  <c r="K1809" i="4" s="1"/>
  <c r="K1808" i="4" a="1"/>
  <c r="K1808" i="4" s="1"/>
  <c r="K1807" i="4" a="1"/>
  <c r="K1807" i="4" s="1"/>
  <c r="K1806" i="4" a="1"/>
  <c r="K1806" i="4" s="1"/>
  <c r="K1805" i="4" a="1"/>
  <c r="K1805" i="4" s="1"/>
  <c r="K1804" i="4" a="1"/>
  <c r="K1804" i="4" s="1"/>
  <c r="K1803" i="4" a="1"/>
  <c r="K1803" i="4" s="1"/>
  <c r="K1802" i="4" a="1"/>
  <c r="K1802" i="4" s="1"/>
  <c r="K1801" i="4" a="1"/>
  <c r="K1801" i="4" s="1"/>
  <c r="K1800" i="4" a="1"/>
  <c r="K1800" i="4" s="1"/>
  <c r="K1799" i="4" a="1"/>
  <c r="K1799" i="4" s="1"/>
  <c r="K1798" i="4" a="1"/>
  <c r="K1798" i="4" s="1"/>
  <c r="K1797" i="4" a="1"/>
  <c r="K1797" i="4" s="1"/>
  <c r="K1796" i="4" a="1"/>
  <c r="K1796" i="4" s="1"/>
  <c r="K1795" i="4" a="1"/>
  <c r="K1795" i="4" s="1"/>
  <c r="K1794" i="4" a="1"/>
  <c r="K1794" i="4" s="1"/>
  <c r="K1793" i="4" a="1"/>
  <c r="K1793" i="4" s="1"/>
  <c r="K1792" i="4" a="1"/>
  <c r="K1792" i="4" s="1"/>
  <c r="K1791" i="4" a="1"/>
  <c r="K1791" i="4" s="1"/>
  <c r="K1790" i="4" a="1"/>
  <c r="K1790" i="4" s="1"/>
  <c r="K1789" i="4" a="1"/>
  <c r="K1789" i="4" s="1"/>
  <c r="K1788" i="4" a="1"/>
  <c r="K1788" i="4" s="1"/>
  <c r="K1787" i="4" a="1"/>
  <c r="K1787" i="4" s="1"/>
  <c r="K1786" i="4" a="1"/>
  <c r="K1786" i="4" s="1"/>
  <c r="K1785" i="4" a="1"/>
  <c r="K1785" i="4" s="1"/>
  <c r="K1784" i="4" a="1"/>
  <c r="K1784" i="4" s="1"/>
  <c r="K1783" i="4" a="1"/>
  <c r="K1783" i="4" s="1"/>
  <c r="K1782" i="4" a="1"/>
  <c r="K1782" i="4" s="1"/>
  <c r="K1781" i="4" a="1"/>
  <c r="K1781" i="4" s="1"/>
  <c r="K1780" i="4" a="1"/>
  <c r="K1780" i="4" s="1"/>
  <c r="K1779" i="4" a="1"/>
  <c r="K1779" i="4" s="1"/>
  <c r="K1778" i="4" a="1"/>
  <c r="K1778" i="4" s="1"/>
  <c r="K1777" i="4" a="1"/>
  <c r="K1777" i="4" s="1"/>
  <c r="K1776" i="4" a="1"/>
  <c r="K1776" i="4" s="1"/>
  <c r="K1775" i="4" a="1"/>
  <c r="K1775" i="4" s="1"/>
  <c r="K1774" i="4" a="1"/>
  <c r="K1774" i="4" s="1"/>
  <c r="K1773" i="4" a="1"/>
  <c r="K1773" i="4" s="1"/>
  <c r="K1772" i="4" a="1"/>
  <c r="K1772" i="4" s="1"/>
  <c r="K1771" i="4" a="1"/>
  <c r="K1771" i="4" s="1"/>
  <c r="K1770" i="4" a="1"/>
  <c r="K1770" i="4" s="1"/>
  <c r="K1769" i="4" a="1"/>
  <c r="K1769" i="4" s="1"/>
  <c r="K1768" i="4" a="1"/>
  <c r="K1768" i="4" s="1"/>
  <c r="K1767" i="4" a="1"/>
  <c r="K1767" i="4" s="1"/>
  <c r="K1766" i="4" a="1"/>
  <c r="K1766" i="4" s="1"/>
  <c r="K1765" i="4" a="1"/>
  <c r="K1765" i="4" s="1"/>
  <c r="K1764" i="4" a="1"/>
  <c r="K1764" i="4" s="1"/>
  <c r="K1763" i="4" a="1"/>
  <c r="K1763" i="4" s="1"/>
  <c r="K1762" i="4" a="1"/>
  <c r="K1762" i="4" s="1"/>
  <c r="K1760" i="4" a="1"/>
  <c r="K1760" i="4" s="1"/>
  <c r="K1759" i="4" a="1"/>
  <c r="K1759" i="4" s="1"/>
  <c r="K1758" i="4" a="1"/>
  <c r="K1758" i="4" s="1"/>
  <c r="K1757" i="4" a="1"/>
  <c r="K1757" i="4" s="1"/>
  <c r="K1756" i="4" a="1"/>
  <c r="K1756" i="4" s="1"/>
  <c r="K1755" i="4" a="1"/>
  <c r="K1755" i="4" s="1"/>
  <c r="K1754" i="4" a="1"/>
  <c r="K1754" i="4" s="1"/>
  <c r="K1753" i="4" a="1"/>
  <c r="K1753" i="4" s="1"/>
  <c r="K1752" i="4" a="1"/>
  <c r="K1752" i="4" s="1"/>
  <c r="K1751" i="4" a="1"/>
  <c r="K1751" i="4" s="1"/>
  <c r="K1750" i="4" a="1"/>
  <c r="K1750" i="4" s="1"/>
  <c r="K1749" i="4" a="1"/>
  <c r="K1749" i="4" s="1"/>
  <c r="K1748" i="4" a="1"/>
  <c r="K1748" i="4" s="1"/>
  <c r="K1747" i="4" a="1"/>
  <c r="K1747" i="4" s="1"/>
  <c r="K1746" i="4" a="1"/>
  <c r="K1746" i="4" s="1"/>
  <c r="K1745" i="4" a="1"/>
  <c r="K1745" i="4" s="1"/>
  <c r="K1744" i="4" a="1"/>
  <c r="K1744" i="4" s="1"/>
  <c r="K1743" i="4" a="1"/>
  <c r="K1743" i="4" s="1"/>
  <c r="K1742" i="4" a="1"/>
  <c r="K1742" i="4" s="1"/>
  <c r="K1741" i="4" a="1"/>
  <c r="K1741" i="4" s="1"/>
  <c r="K1740" i="4" a="1"/>
  <c r="K1740" i="4" s="1"/>
  <c r="K1739" i="4" a="1"/>
  <c r="K1739" i="4" s="1"/>
  <c r="K1738" i="4" a="1"/>
  <c r="K1738" i="4" s="1"/>
  <c r="K1737" i="4" a="1"/>
  <c r="K1737" i="4" s="1"/>
  <c r="K1736" i="4" a="1"/>
  <c r="K1736" i="4" s="1"/>
  <c r="K1735" i="4" a="1"/>
  <c r="K1735" i="4" s="1"/>
  <c r="K1734" i="4" a="1"/>
  <c r="K1734" i="4" s="1"/>
  <c r="K1733" i="4" a="1"/>
  <c r="K1733" i="4" s="1"/>
  <c r="K1732" i="4" a="1"/>
  <c r="K1732" i="4" s="1"/>
  <c r="K1731" i="4" a="1"/>
  <c r="K1731" i="4" s="1"/>
  <c r="K1730" i="4" a="1"/>
  <c r="K1730" i="4" s="1"/>
  <c r="K1729" i="4" a="1"/>
  <c r="K1729" i="4" s="1"/>
  <c r="K1728" i="4" a="1"/>
  <c r="K1728" i="4" s="1"/>
  <c r="K1727" i="4" a="1"/>
  <c r="K1727" i="4" s="1"/>
  <c r="K1726" i="4" a="1"/>
  <c r="K1726" i="4" s="1"/>
  <c r="K1725" i="4" a="1"/>
  <c r="K1725" i="4" s="1"/>
  <c r="K1724" i="4" a="1"/>
  <c r="K1724" i="4" s="1"/>
  <c r="K1723" i="4" a="1"/>
  <c r="K1723" i="4" s="1"/>
  <c r="K1722" i="4" a="1"/>
  <c r="K1722" i="4" s="1"/>
  <c r="K1721" i="4" a="1"/>
  <c r="K1721" i="4" s="1"/>
  <c r="K1720" i="4" a="1"/>
  <c r="K1720" i="4" s="1"/>
  <c r="K1719" i="4" a="1"/>
  <c r="K1719" i="4" s="1"/>
  <c r="K1718" i="4" a="1"/>
  <c r="K1718" i="4" s="1"/>
  <c r="K1717" i="4" a="1"/>
  <c r="K1717" i="4" s="1"/>
  <c r="K1716" i="4" a="1"/>
  <c r="K1716" i="4" s="1"/>
  <c r="K1715" i="4" a="1"/>
  <c r="K1715" i="4" s="1"/>
  <c r="K1714" i="4" a="1"/>
  <c r="K1714" i="4" s="1"/>
  <c r="K1713" i="4" a="1"/>
  <c r="K1713" i="4" s="1"/>
  <c r="K1712" i="4" a="1"/>
  <c r="K1712" i="4" s="1"/>
  <c r="K1711" i="4" a="1"/>
  <c r="K1711" i="4" s="1"/>
  <c r="K1710" i="4" a="1"/>
  <c r="K1710" i="4" s="1"/>
  <c r="K1709" i="4" a="1"/>
  <c r="K1709" i="4" s="1"/>
  <c r="K1708" i="4" a="1"/>
  <c r="K1708" i="4" s="1"/>
  <c r="K1707" i="4" a="1"/>
  <c r="K1707" i="4" s="1"/>
  <c r="K1706" i="4" a="1"/>
  <c r="K1706" i="4" s="1"/>
  <c r="K1705" i="4" a="1"/>
  <c r="K1705" i="4" s="1"/>
  <c r="K1704" i="4" a="1"/>
  <c r="K1704" i="4" s="1"/>
  <c r="K1703" i="4" a="1"/>
  <c r="K1703" i="4" s="1"/>
  <c r="K1702" i="4" a="1"/>
  <c r="K1702" i="4" s="1"/>
  <c r="K1701" i="4" a="1"/>
  <c r="K1701" i="4" s="1"/>
  <c r="K1700" i="4" a="1"/>
  <c r="K1700" i="4" s="1"/>
  <c r="K1699" i="4" a="1"/>
  <c r="K1699" i="4" s="1"/>
  <c r="K1698" i="4" a="1"/>
  <c r="K1698" i="4" s="1"/>
  <c r="K1697" i="4" a="1"/>
  <c r="K1697" i="4" s="1"/>
  <c r="K1696" i="4" a="1"/>
  <c r="K1696" i="4" s="1"/>
  <c r="K1695" i="4" a="1"/>
  <c r="K1695" i="4" s="1"/>
  <c r="K1694" i="4" a="1"/>
  <c r="K1694" i="4" s="1"/>
  <c r="K1693" i="4" a="1"/>
  <c r="K1693" i="4" s="1"/>
  <c r="K1692" i="4" a="1"/>
  <c r="K1692" i="4" s="1"/>
  <c r="K1691" i="4" a="1"/>
  <c r="K1691" i="4" s="1"/>
  <c r="K1690" i="4" a="1"/>
  <c r="K1690" i="4" s="1"/>
  <c r="K1689" i="4" a="1"/>
  <c r="K1689" i="4" s="1"/>
  <c r="K1688" i="4" a="1"/>
  <c r="K1688" i="4" s="1"/>
  <c r="K1687" i="4" a="1"/>
  <c r="K1687" i="4" s="1"/>
  <c r="K1686" i="4" a="1"/>
  <c r="K1686" i="4" s="1"/>
  <c r="K1685" i="4" a="1"/>
  <c r="K1685" i="4" s="1"/>
  <c r="K1684" i="4" a="1"/>
  <c r="K1684" i="4" s="1"/>
  <c r="K1683" i="4" a="1"/>
  <c r="K1683" i="4" s="1"/>
  <c r="K1682" i="4" a="1"/>
  <c r="K1682" i="4" s="1"/>
  <c r="K1681" i="4" a="1"/>
  <c r="K1681" i="4" s="1"/>
  <c r="K1680" i="4" a="1"/>
  <c r="K1680" i="4" s="1"/>
  <c r="K1679" i="4" a="1"/>
  <c r="K1679" i="4" s="1"/>
  <c r="K1678" i="4" a="1"/>
  <c r="K1678" i="4" s="1"/>
  <c r="K1677" i="4" a="1"/>
  <c r="K1677" i="4" s="1"/>
  <c r="K1676" i="4" a="1"/>
  <c r="K1676" i="4" s="1"/>
  <c r="K1675" i="4" a="1"/>
  <c r="K1675" i="4" s="1"/>
  <c r="K1674" i="4" a="1"/>
  <c r="K1674" i="4" s="1"/>
  <c r="K1673" i="4" a="1"/>
  <c r="K1673" i="4" s="1"/>
  <c r="K1672" i="4" a="1"/>
  <c r="K1672" i="4" s="1"/>
  <c r="K1671" i="4" a="1"/>
  <c r="K1671" i="4" s="1"/>
  <c r="K1670" i="4" a="1"/>
  <c r="K1670" i="4" s="1"/>
  <c r="K1669" i="4" a="1"/>
  <c r="K1669" i="4" s="1"/>
  <c r="K1668" i="4" a="1"/>
  <c r="K1668" i="4" s="1"/>
  <c r="K1667" i="4" a="1"/>
  <c r="K1667" i="4" s="1"/>
  <c r="K1666" i="4" a="1"/>
  <c r="K1666" i="4" s="1"/>
  <c r="K1665" i="4" a="1"/>
  <c r="K1665" i="4" s="1"/>
  <c r="K1664" i="4" a="1"/>
  <c r="K1664" i="4" s="1"/>
  <c r="K1663" i="4" a="1"/>
  <c r="K1663" i="4" s="1"/>
  <c r="K1662" i="4" a="1"/>
  <c r="K1662" i="4" s="1"/>
  <c r="K1661" i="4" a="1"/>
  <c r="K1661" i="4" s="1"/>
  <c r="K1660" i="4" a="1"/>
  <c r="K1660" i="4" s="1"/>
  <c r="K1659" i="4" a="1"/>
  <c r="K1659" i="4" s="1"/>
  <c r="K1658" i="4" a="1"/>
  <c r="K1658" i="4" s="1"/>
  <c r="K1657" i="4" a="1"/>
  <c r="K1657" i="4" s="1"/>
  <c r="K1656" i="4" a="1"/>
  <c r="K1656" i="4" s="1"/>
  <c r="K1655" i="4" a="1"/>
  <c r="K1655" i="4" s="1"/>
  <c r="K1654" i="4" a="1"/>
  <c r="K1654" i="4" s="1"/>
  <c r="K1653" i="4" a="1"/>
  <c r="K1653" i="4" s="1"/>
  <c r="K1652" i="4" a="1"/>
  <c r="K1652" i="4" s="1"/>
  <c r="K1651" i="4" a="1"/>
  <c r="K1651" i="4" s="1"/>
  <c r="K1650" i="4" a="1"/>
  <c r="K1650" i="4" s="1"/>
  <c r="K1649" i="4" a="1"/>
  <c r="K1649" i="4" s="1"/>
  <c r="K1648" i="4" a="1"/>
  <c r="K1648" i="4" s="1"/>
  <c r="K1647" i="4" a="1"/>
  <c r="K1647" i="4" s="1"/>
  <c r="K1646" i="4" a="1"/>
  <c r="K1646" i="4" s="1"/>
  <c r="K1645" i="4" a="1"/>
  <c r="K1645" i="4" s="1"/>
  <c r="K1644" i="4" a="1"/>
  <c r="K1644" i="4" s="1"/>
  <c r="K1643" i="4" a="1"/>
  <c r="K1643" i="4" s="1"/>
  <c r="K1642" i="4" a="1"/>
  <c r="K1642" i="4" s="1"/>
  <c r="K1641" i="4" a="1"/>
  <c r="K1641" i="4" s="1"/>
  <c r="K1640" i="4" a="1"/>
  <c r="K1640" i="4" s="1"/>
  <c r="K1639" i="4" a="1"/>
  <c r="K1639" i="4" s="1"/>
  <c r="K1638" i="4" a="1"/>
  <c r="K1638" i="4" s="1"/>
  <c r="K1637" i="4" a="1"/>
  <c r="K1637" i="4" s="1"/>
  <c r="K1636" i="4" a="1"/>
  <c r="K1636" i="4" s="1"/>
  <c r="K1635" i="4" a="1"/>
  <c r="K1635" i="4" s="1"/>
  <c r="K1634" i="4" a="1"/>
  <c r="K1634" i="4" s="1"/>
  <c r="K1633" i="4" a="1"/>
  <c r="K1633" i="4" s="1"/>
  <c r="K1632" i="4" a="1"/>
  <c r="K1632" i="4" s="1"/>
  <c r="K1631" i="4" a="1"/>
  <c r="K1631" i="4" s="1"/>
  <c r="K1630" i="4" a="1"/>
  <c r="K1630" i="4" s="1"/>
  <c r="K1629" i="4" a="1"/>
  <c r="K1629" i="4" s="1"/>
  <c r="K1628" i="4" a="1"/>
  <c r="K1628" i="4" s="1"/>
  <c r="K1627" i="4" a="1"/>
  <c r="K1627" i="4" s="1"/>
  <c r="K1626" i="4" a="1"/>
  <c r="K1626" i="4" s="1"/>
  <c r="K1625" i="4" a="1"/>
  <c r="K1625" i="4" s="1"/>
  <c r="K1624" i="4" a="1"/>
  <c r="K1624" i="4" s="1"/>
  <c r="K1623" i="4" a="1"/>
  <c r="K1623" i="4" s="1"/>
  <c r="K1622" i="4" a="1"/>
  <c r="K1622" i="4" s="1"/>
  <c r="K1621" i="4" a="1"/>
  <c r="K1621" i="4" s="1"/>
  <c r="K1620" i="4" a="1"/>
  <c r="K1620" i="4" s="1"/>
  <c r="K1619" i="4" a="1"/>
  <c r="K1619" i="4" s="1"/>
  <c r="K1618" i="4" a="1"/>
  <c r="K1618" i="4" s="1"/>
  <c r="K1617" i="4" a="1"/>
  <c r="K1617" i="4" s="1"/>
  <c r="K1616" i="4" a="1"/>
  <c r="K1616" i="4" s="1"/>
  <c r="K1615" i="4" a="1"/>
  <c r="K1615" i="4" s="1"/>
  <c r="K1614" i="4" a="1"/>
  <c r="K1614" i="4" s="1"/>
  <c r="K1613" i="4" a="1"/>
  <c r="K1613" i="4" s="1"/>
  <c r="K1612" i="4" a="1"/>
  <c r="K1612" i="4" s="1"/>
  <c r="K1611" i="4" a="1"/>
  <c r="K1611" i="4" s="1"/>
  <c r="K1610" i="4" a="1"/>
  <c r="K1610" i="4" s="1"/>
  <c r="K1609" i="4" a="1"/>
  <c r="K1609" i="4" s="1"/>
  <c r="K1608" i="4" a="1"/>
  <c r="K1608" i="4" s="1"/>
  <c r="K1607" i="4" a="1"/>
  <c r="K1607" i="4" s="1"/>
  <c r="K1606" i="4" a="1"/>
  <c r="K1606" i="4" s="1"/>
  <c r="K1605" i="4" a="1"/>
  <c r="K1605" i="4" s="1"/>
  <c r="K1604" i="4" a="1"/>
  <c r="K1604" i="4" s="1"/>
  <c r="K1603" i="4" a="1"/>
  <c r="K1603" i="4" s="1"/>
  <c r="K1602" i="4" a="1"/>
  <c r="K1602" i="4" s="1"/>
  <c r="K1601" i="4" a="1"/>
  <c r="K1601" i="4" s="1"/>
  <c r="K1600" i="4" a="1"/>
  <c r="K1600" i="4" s="1"/>
  <c r="K1599" i="4" a="1"/>
  <c r="K1599" i="4" s="1"/>
  <c r="K1598" i="4" a="1"/>
  <c r="K1598" i="4" s="1"/>
  <c r="K1597" i="4" a="1"/>
  <c r="K1597" i="4" s="1"/>
  <c r="K1596" i="4" a="1"/>
  <c r="K1596" i="4" s="1"/>
  <c r="K1595" i="4" a="1"/>
  <c r="K1595" i="4" s="1"/>
  <c r="K1594" i="4" a="1"/>
  <c r="K1594" i="4" s="1"/>
  <c r="K1593" i="4" a="1"/>
  <c r="K1593" i="4" s="1"/>
  <c r="K1592" i="4" a="1"/>
  <c r="K1592" i="4" s="1"/>
  <c r="K1591" i="4" a="1"/>
  <c r="K1591" i="4" s="1"/>
  <c r="K1590" i="4" a="1"/>
  <c r="K1590" i="4" s="1"/>
  <c r="K1589" i="4" a="1"/>
  <c r="K1589" i="4" s="1"/>
  <c r="K1588" i="4" a="1"/>
  <c r="K1588" i="4" s="1"/>
  <c r="K1587" i="4" a="1"/>
  <c r="K1587" i="4" s="1"/>
  <c r="K1586" i="4" a="1"/>
  <c r="K1586" i="4" s="1"/>
  <c r="K1585" i="4" a="1"/>
  <c r="K1585" i="4" s="1"/>
  <c r="K1584" i="4" a="1"/>
  <c r="K1584" i="4" s="1"/>
  <c r="K1583" i="4" a="1"/>
  <c r="K1583" i="4" s="1"/>
  <c r="K1582" i="4" a="1"/>
  <c r="K1582" i="4" s="1"/>
  <c r="K1581" i="4" a="1"/>
  <c r="K1581" i="4" s="1"/>
  <c r="K1580" i="4" a="1"/>
  <c r="K1580" i="4" s="1"/>
  <c r="K1579" i="4" a="1"/>
  <c r="K1579" i="4" s="1"/>
  <c r="K1578" i="4" a="1"/>
  <c r="K1578" i="4" s="1"/>
  <c r="K1577" i="4" a="1"/>
  <c r="K1577" i="4" s="1"/>
  <c r="K1576" i="4" a="1"/>
  <c r="K1576" i="4" s="1"/>
  <c r="K1575" i="4" a="1"/>
  <c r="K1575" i="4" s="1"/>
  <c r="K1574" i="4" a="1"/>
  <c r="K1574" i="4" s="1"/>
  <c r="K1573" i="4" a="1"/>
  <c r="K1573" i="4" s="1"/>
  <c r="K1572" i="4" a="1"/>
  <c r="K1572" i="4" s="1"/>
  <c r="K1571" i="4" a="1"/>
  <c r="K1571" i="4" s="1"/>
  <c r="K1570" i="4" a="1"/>
  <c r="K1570" i="4" s="1"/>
  <c r="K1569" i="4" a="1"/>
  <c r="K1569" i="4" s="1"/>
  <c r="K1568" i="4" a="1"/>
  <c r="K1568" i="4" s="1"/>
  <c r="K1567" i="4" a="1"/>
  <c r="K1567" i="4" s="1"/>
  <c r="K1566" i="4" a="1"/>
  <c r="K1566" i="4" s="1"/>
  <c r="K1565" i="4" a="1"/>
  <c r="K1565" i="4" s="1"/>
  <c r="K1564" i="4" a="1"/>
  <c r="K1564" i="4" s="1"/>
  <c r="K1563" i="4" a="1"/>
  <c r="K1563" i="4" s="1"/>
  <c r="K1562" i="4" a="1"/>
  <c r="K1562" i="4" s="1"/>
  <c r="K1561" i="4" a="1"/>
  <c r="K1561" i="4" s="1"/>
  <c r="K1560" i="4" a="1"/>
  <c r="K1560" i="4" s="1"/>
  <c r="K1559" i="4" a="1"/>
  <c r="K1559" i="4" s="1"/>
  <c r="K1558" i="4" a="1"/>
  <c r="K1558" i="4" s="1"/>
  <c r="K1557" i="4" a="1"/>
  <c r="K1557" i="4" s="1"/>
  <c r="K1556" i="4" a="1"/>
  <c r="K1556" i="4" s="1"/>
  <c r="K1555" i="4" a="1"/>
  <c r="K1555" i="4" s="1"/>
  <c r="K1554" i="4" a="1"/>
  <c r="K1554" i="4" s="1"/>
  <c r="K1553" i="4" a="1"/>
  <c r="K1553" i="4" s="1"/>
  <c r="K1552" i="4" a="1"/>
  <c r="K1552" i="4" s="1"/>
  <c r="K1551" i="4" a="1"/>
  <c r="K1551" i="4" s="1"/>
  <c r="K1550" i="4" a="1"/>
  <c r="K1550" i="4" s="1"/>
  <c r="K1549" i="4" a="1"/>
  <c r="K1549" i="4" s="1"/>
  <c r="K1548" i="4" a="1"/>
  <c r="K1548" i="4" s="1"/>
  <c r="K1547" i="4" a="1"/>
  <c r="K1547" i="4" s="1"/>
  <c r="K1546" i="4" a="1"/>
  <c r="K1546" i="4" s="1"/>
  <c r="K1545" i="4" a="1"/>
  <c r="K1545" i="4" s="1"/>
  <c r="K1544" i="4" a="1"/>
  <c r="K1544" i="4" s="1"/>
  <c r="K1543" i="4" a="1"/>
  <c r="K1543" i="4" s="1"/>
  <c r="K1542" i="4" a="1"/>
  <c r="K1542" i="4" s="1"/>
  <c r="K1541" i="4" a="1"/>
  <c r="K1541" i="4" s="1"/>
  <c r="K1540" i="4" a="1"/>
  <c r="K1540" i="4" s="1"/>
  <c r="K1539" i="4" a="1"/>
  <c r="K1539" i="4" s="1"/>
  <c r="K1538" i="4" a="1"/>
  <c r="K1538" i="4" s="1"/>
  <c r="K1537" i="4" a="1"/>
  <c r="K1537" i="4" s="1"/>
  <c r="K1536" i="4" a="1"/>
  <c r="K1536" i="4" s="1"/>
  <c r="K1535" i="4" a="1"/>
  <c r="K1535" i="4" s="1"/>
  <c r="K1534" i="4" a="1"/>
  <c r="K1534" i="4" s="1"/>
  <c r="K1533" i="4" a="1"/>
  <c r="K1533" i="4" s="1"/>
  <c r="K1532" i="4" a="1"/>
  <c r="K1532" i="4" s="1"/>
  <c r="K1531" i="4" a="1"/>
  <c r="K1531" i="4" s="1"/>
  <c r="K1530" i="4" a="1"/>
  <c r="K1530" i="4" s="1"/>
  <c r="K1529" i="4" a="1"/>
  <c r="K1529" i="4" s="1"/>
  <c r="K1528" i="4" a="1"/>
  <c r="K1528" i="4" s="1"/>
  <c r="K1527" i="4" a="1"/>
  <c r="K1527" i="4" s="1"/>
  <c r="K1526" i="4" a="1"/>
  <c r="K1526" i="4" s="1"/>
  <c r="K1525" i="4" a="1"/>
  <c r="K1525" i="4" s="1"/>
  <c r="K1524" i="4" a="1"/>
  <c r="K1524" i="4" s="1"/>
  <c r="K1523" i="4" a="1"/>
  <c r="K1523" i="4" s="1"/>
  <c r="K1522" i="4" a="1"/>
  <c r="K1522" i="4" s="1"/>
  <c r="K1521" i="4" a="1"/>
  <c r="K1521" i="4" s="1"/>
  <c r="K1520" i="4" a="1"/>
  <c r="K1520" i="4" s="1"/>
  <c r="K1519" i="4" a="1"/>
  <c r="K1519" i="4" s="1"/>
  <c r="K1518" i="4" a="1"/>
  <c r="K1518" i="4" s="1"/>
  <c r="K1517" i="4" a="1"/>
  <c r="K1517" i="4" s="1"/>
  <c r="K1516" i="4" a="1"/>
  <c r="K1516" i="4" s="1"/>
  <c r="K1515" i="4" a="1"/>
  <c r="K1515" i="4" s="1"/>
  <c r="K1514" i="4" a="1"/>
  <c r="K1514" i="4" s="1"/>
  <c r="K1513" i="4" a="1"/>
  <c r="K1513" i="4" s="1"/>
  <c r="K1512" i="4" a="1"/>
  <c r="K1512" i="4" s="1"/>
  <c r="K1511" i="4" a="1"/>
  <c r="K1511" i="4" s="1"/>
  <c r="K1510" i="4" a="1"/>
  <c r="K1510" i="4" s="1"/>
  <c r="K1509" i="4" a="1"/>
  <c r="K1509" i="4" s="1"/>
  <c r="K1508" i="4" a="1"/>
  <c r="K1508" i="4" s="1"/>
  <c r="K1507" i="4" a="1"/>
  <c r="K1507" i="4" s="1"/>
  <c r="K1506" i="4" a="1"/>
  <c r="K1506" i="4" s="1"/>
  <c r="K1505" i="4" a="1"/>
  <c r="K1505" i="4" s="1"/>
  <c r="K1504" i="4" a="1"/>
  <c r="K1504" i="4" s="1"/>
  <c r="K1503" i="4" a="1"/>
  <c r="K1503" i="4" s="1"/>
  <c r="K1502" i="4" a="1"/>
  <c r="K1502" i="4" s="1"/>
  <c r="K1501" i="4" a="1"/>
  <c r="K1501" i="4" s="1"/>
  <c r="K1500" i="4" a="1"/>
  <c r="K1500" i="4" s="1"/>
  <c r="K1499" i="4" a="1"/>
  <c r="K1499" i="4" s="1"/>
  <c r="K1498" i="4" a="1"/>
  <c r="K1498" i="4" s="1"/>
  <c r="K1497" i="4" a="1"/>
  <c r="K1497" i="4" s="1"/>
  <c r="K1496" i="4" a="1"/>
  <c r="K1496" i="4" s="1"/>
  <c r="K1495" i="4" a="1"/>
  <c r="K1495" i="4" s="1"/>
  <c r="K1494" i="4" a="1"/>
  <c r="K1494" i="4" s="1"/>
  <c r="K1493" i="4" a="1"/>
  <c r="K1493" i="4" s="1"/>
  <c r="K1492" i="4" a="1"/>
  <c r="K1492" i="4" s="1"/>
  <c r="K1491" i="4" a="1"/>
  <c r="K1491" i="4" s="1"/>
  <c r="K1490" i="4" a="1"/>
  <c r="K1490" i="4" s="1"/>
  <c r="K1489" i="4" a="1"/>
  <c r="K1489" i="4" s="1"/>
  <c r="K1488" i="4" a="1"/>
  <c r="K1488" i="4" s="1"/>
  <c r="K1487" i="4" a="1"/>
  <c r="K1487" i="4" s="1"/>
  <c r="K1486" i="4" a="1"/>
  <c r="K1486" i="4" s="1"/>
  <c r="K1485" i="4" a="1"/>
  <c r="K1485" i="4" s="1"/>
  <c r="K1484" i="4" a="1"/>
  <c r="K1484" i="4" s="1"/>
  <c r="K1483" i="4" a="1"/>
  <c r="K1483" i="4" s="1"/>
  <c r="K1482" i="4" a="1"/>
  <c r="K1482" i="4" s="1"/>
  <c r="K1481" i="4" a="1"/>
  <c r="K1481" i="4" s="1"/>
  <c r="K1480" i="4" a="1"/>
  <c r="K1480" i="4" s="1"/>
  <c r="K1479" i="4" a="1"/>
  <c r="K1479" i="4" s="1"/>
  <c r="K1478" i="4" a="1"/>
  <c r="K1478" i="4" s="1"/>
  <c r="K1477" i="4" a="1"/>
  <c r="K1477" i="4" s="1"/>
  <c r="K1476" i="4" a="1"/>
  <c r="K1476" i="4" s="1"/>
  <c r="K1475" i="4" a="1"/>
  <c r="K1475" i="4" s="1"/>
  <c r="K1474" i="4" a="1"/>
  <c r="K1474" i="4" s="1"/>
  <c r="K1473" i="4" a="1"/>
  <c r="K1473" i="4" s="1"/>
  <c r="K1472" i="4" a="1"/>
  <c r="K1472" i="4" s="1"/>
  <c r="K1471" i="4" a="1"/>
  <c r="K1471" i="4" s="1"/>
  <c r="K1470" i="4" a="1"/>
  <c r="K1470" i="4" s="1"/>
  <c r="K1469" i="4" a="1"/>
  <c r="K1469" i="4" s="1"/>
  <c r="K1468" i="4" a="1"/>
  <c r="K1468" i="4" s="1"/>
  <c r="K1467" i="4" a="1"/>
  <c r="K1467" i="4" s="1"/>
  <c r="K1466" i="4" a="1"/>
  <c r="K1466" i="4" s="1"/>
  <c r="K1465" i="4" a="1"/>
  <c r="K1465" i="4" s="1"/>
  <c r="K1464" i="4" a="1"/>
  <c r="K1464" i="4" s="1"/>
  <c r="K1463" i="4" a="1"/>
  <c r="K1463" i="4" s="1"/>
  <c r="K1462" i="4" a="1"/>
  <c r="K1462" i="4" s="1"/>
  <c r="K1461" i="4" a="1"/>
  <c r="K1461" i="4" s="1"/>
  <c r="K1460" i="4" a="1"/>
  <c r="K1460" i="4" s="1"/>
  <c r="K1459" i="4" a="1"/>
  <c r="K1459" i="4" s="1"/>
  <c r="K1458" i="4" a="1"/>
  <c r="K1458" i="4" s="1"/>
  <c r="K1457" i="4" a="1"/>
  <c r="K1457" i="4" s="1"/>
  <c r="K1456" i="4" a="1"/>
  <c r="K1456" i="4" s="1"/>
  <c r="K1455" i="4" a="1"/>
  <c r="K1455" i="4" s="1"/>
  <c r="K1454" i="4" a="1"/>
  <c r="K1454" i="4" s="1"/>
  <c r="K1453" i="4" a="1"/>
  <c r="K1453" i="4" s="1"/>
  <c r="K1452" i="4" a="1"/>
  <c r="K1452" i="4" s="1"/>
  <c r="K1451" i="4" a="1"/>
  <c r="K1451" i="4" s="1"/>
  <c r="K1450" i="4" a="1"/>
  <c r="K1450" i="4" s="1"/>
  <c r="K1449" i="4" a="1"/>
  <c r="K1449" i="4" s="1"/>
  <c r="K1448" i="4" a="1"/>
  <c r="K1448" i="4" s="1"/>
  <c r="K1447" i="4" a="1"/>
  <c r="K1447" i="4" s="1"/>
  <c r="K1446" i="4" a="1"/>
  <c r="K1446" i="4" s="1"/>
  <c r="K1445" i="4" a="1"/>
  <c r="K1445" i="4" s="1"/>
  <c r="K1444" i="4" a="1"/>
  <c r="K1444" i="4" s="1"/>
  <c r="K1443" i="4" a="1"/>
  <c r="K1443" i="4" s="1"/>
  <c r="K1442" i="4" a="1"/>
  <c r="K1442" i="4" s="1"/>
  <c r="K1441" i="4" a="1"/>
  <c r="K1441" i="4" s="1"/>
  <c r="K1440" i="4" a="1"/>
  <c r="K1440" i="4" s="1"/>
  <c r="K1439" i="4" a="1"/>
  <c r="K1439" i="4" s="1"/>
  <c r="K1438" i="4" a="1"/>
  <c r="K1438" i="4" s="1"/>
  <c r="K1437" i="4" a="1"/>
  <c r="K1437" i="4" s="1"/>
  <c r="K1436" i="4" a="1"/>
  <c r="K1436" i="4" s="1"/>
  <c r="K1435" i="4" a="1"/>
  <c r="K1435" i="4" s="1"/>
  <c r="K1434" i="4" a="1"/>
  <c r="K1434" i="4" s="1"/>
  <c r="K1433" i="4" a="1"/>
  <c r="K1433" i="4" s="1"/>
  <c r="K1432" i="4" a="1"/>
  <c r="K1432" i="4" s="1"/>
  <c r="K1431" i="4" a="1"/>
  <c r="K1431" i="4" s="1"/>
  <c r="K1430" i="4" a="1"/>
  <c r="K1430" i="4" s="1"/>
  <c r="K1429" i="4" a="1"/>
  <c r="K1429" i="4" s="1"/>
  <c r="K1428" i="4" a="1"/>
  <c r="K1428" i="4" s="1"/>
  <c r="K1427" i="4" a="1"/>
  <c r="K1427" i="4" s="1"/>
  <c r="K1426" i="4" a="1"/>
  <c r="K1426" i="4" s="1"/>
  <c r="K1425" i="4" a="1"/>
  <c r="K1425" i="4" s="1"/>
  <c r="K1424" i="4" a="1"/>
  <c r="K1424" i="4" s="1"/>
  <c r="K1423" i="4" a="1"/>
  <c r="K1423" i="4" s="1"/>
  <c r="K1422" i="4" a="1"/>
  <c r="K1422" i="4" s="1"/>
  <c r="K1421" i="4" a="1"/>
  <c r="K1421" i="4" s="1"/>
  <c r="K1420" i="4" a="1"/>
  <c r="K1420" i="4" s="1"/>
  <c r="K1419" i="4" a="1"/>
  <c r="K1419" i="4" s="1"/>
  <c r="K1418" i="4" a="1"/>
  <c r="K1418" i="4" s="1"/>
  <c r="K1417" i="4" a="1"/>
  <c r="K1417" i="4" s="1"/>
  <c r="K1416" i="4" a="1"/>
  <c r="K1416" i="4" s="1"/>
  <c r="K1415" i="4" a="1"/>
  <c r="K1415" i="4" s="1"/>
  <c r="K1414" i="4" a="1"/>
  <c r="K1414" i="4" s="1"/>
  <c r="K1413" i="4" a="1"/>
  <c r="K1413" i="4" s="1"/>
  <c r="K1412" i="4" a="1"/>
  <c r="K1412" i="4" s="1"/>
  <c r="K1411" i="4" a="1"/>
  <c r="K1411" i="4" s="1"/>
  <c r="K1410" i="4" a="1"/>
  <c r="K1410" i="4" s="1"/>
  <c r="K1409" i="4" a="1"/>
  <c r="K1409" i="4" s="1"/>
  <c r="K1408" i="4" a="1"/>
  <c r="K1408" i="4" s="1"/>
  <c r="K1407" i="4" a="1"/>
  <c r="K1407" i="4" s="1"/>
  <c r="K1406" i="4" a="1"/>
  <c r="K1406" i="4" s="1"/>
  <c r="K1405" i="4" a="1"/>
  <c r="K1405" i="4" s="1"/>
  <c r="K1404" i="4" a="1"/>
  <c r="K1404" i="4" s="1"/>
  <c r="K1403" i="4" a="1"/>
  <c r="K1403" i="4" s="1"/>
  <c r="K1402" i="4" a="1"/>
  <c r="K1402" i="4" s="1"/>
  <c r="K1401" i="4" a="1"/>
  <c r="K1401" i="4" s="1"/>
  <c r="K1400" i="4" a="1"/>
  <c r="K1400" i="4" s="1"/>
  <c r="K1399" i="4" a="1"/>
  <c r="K1399" i="4" s="1"/>
  <c r="K1398" i="4" a="1"/>
  <c r="K1398" i="4" s="1"/>
  <c r="K1397" i="4" a="1"/>
  <c r="K1397" i="4" s="1"/>
  <c r="K1396" i="4" a="1"/>
  <c r="K1396" i="4" s="1"/>
  <c r="K1395" i="4" a="1"/>
  <c r="K1395" i="4" s="1"/>
  <c r="K1394" i="4" a="1"/>
  <c r="K1394" i="4" s="1"/>
  <c r="K1393" i="4" a="1"/>
  <c r="K1393" i="4" s="1"/>
  <c r="K1392" i="4" a="1"/>
  <c r="K1392" i="4" s="1"/>
  <c r="K1391" i="4" a="1"/>
  <c r="K1391" i="4" s="1"/>
  <c r="K1390" i="4" a="1"/>
  <c r="K1390" i="4" s="1"/>
  <c r="K1389" i="4" a="1"/>
  <c r="K1389" i="4" s="1"/>
  <c r="K1388" i="4" a="1"/>
  <c r="K1388" i="4" s="1"/>
  <c r="K1387" i="4" a="1"/>
  <c r="K1387" i="4" s="1"/>
  <c r="K1386" i="4" a="1"/>
  <c r="K1386" i="4" s="1"/>
  <c r="K1385" i="4" a="1"/>
  <c r="K1385" i="4" s="1"/>
  <c r="K1384" i="4" a="1"/>
  <c r="K1384" i="4" s="1"/>
  <c r="K1383" i="4" a="1"/>
  <c r="K1383" i="4" s="1"/>
  <c r="K1382" i="4" a="1"/>
  <c r="K1382" i="4" s="1"/>
  <c r="K1381" i="4" a="1"/>
  <c r="K1381" i="4" s="1"/>
  <c r="K1380" i="4" a="1"/>
  <c r="K1380" i="4" s="1"/>
  <c r="K1379" i="4" a="1"/>
  <c r="K1379" i="4" s="1"/>
  <c r="K1378" i="4" a="1"/>
  <c r="K1378" i="4" s="1"/>
  <c r="K1377" i="4" a="1"/>
  <c r="K1377" i="4" s="1"/>
  <c r="K1376" i="4" a="1"/>
  <c r="K1376" i="4" s="1"/>
  <c r="K1375" i="4" a="1"/>
  <c r="K1375" i="4" s="1"/>
  <c r="K1374" i="4" a="1"/>
  <c r="K1374" i="4" s="1"/>
  <c r="K1373" i="4" a="1"/>
  <c r="K1373" i="4" s="1"/>
  <c r="K1372" i="4" a="1"/>
  <c r="K1372" i="4" s="1"/>
  <c r="K1371" i="4" a="1"/>
  <c r="K1371" i="4" s="1"/>
  <c r="K1370" i="4" a="1"/>
  <c r="K1370" i="4" s="1"/>
  <c r="K1369" i="4" a="1"/>
  <c r="K1369" i="4" s="1"/>
  <c r="K1368" i="4" a="1"/>
  <c r="K1368" i="4" s="1"/>
  <c r="K1367" i="4" a="1"/>
  <c r="K1367" i="4" s="1"/>
  <c r="K1366" i="4" a="1"/>
  <c r="K1366" i="4" s="1"/>
  <c r="K1365" i="4" a="1"/>
  <c r="K1365" i="4" s="1"/>
  <c r="K1364" i="4" a="1"/>
  <c r="K1364" i="4" s="1"/>
  <c r="K1363" i="4" a="1"/>
  <c r="K1363" i="4" s="1"/>
  <c r="K1362" i="4" a="1"/>
  <c r="K1362" i="4" s="1"/>
  <c r="K1361" i="4" a="1"/>
  <c r="K1361" i="4" s="1"/>
  <c r="K1360" i="4" a="1"/>
  <c r="K1360" i="4" s="1"/>
  <c r="K1359" i="4" a="1"/>
  <c r="K1359" i="4" s="1"/>
  <c r="K1358" i="4" a="1"/>
  <c r="K1358" i="4" s="1"/>
  <c r="K1357" i="4" a="1"/>
  <c r="K1357" i="4" s="1"/>
  <c r="K1356" i="4" a="1"/>
  <c r="K1356" i="4" s="1"/>
  <c r="K1355" i="4" a="1"/>
  <c r="K1355" i="4" s="1"/>
  <c r="K1354" i="4" a="1"/>
  <c r="K1354" i="4" s="1"/>
  <c r="K1353" i="4" a="1"/>
  <c r="K1353" i="4" s="1"/>
  <c r="K1352" i="4" a="1"/>
  <c r="K1352" i="4" s="1"/>
  <c r="K1351" i="4" a="1"/>
  <c r="K1351" i="4" s="1"/>
  <c r="K1350" i="4" a="1"/>
  <c r="K1350" i="4" s="1"/>
  <c r="K1349" i="4" a="1"/>
  <c r="K1349" i="4" s="1"/>
  <c r="K1348" i="4" a="1"/>
  <c r="K1348" i="4" s="1"/>
  <c r="K1347" i="4" a="1"/>
  <c r="K1347" i="4" s="1"/>
  <c r="K1346" i="4" a="1"/>
  <c r="K1346" i="4" s="1"/>
  <c r="K1345" i="4" a="1"/>
  <c r="K1345" i="4" s="1"/>
  <c r="K1344" i="4" a="1"/>
  <c r="K1344" i="4" s="1"/>
  <c r="K1343" i="4" a="1"/>
  <c r="K1343" i="4" s="1"/>
  <c r="K1342" i="4" a="1"/>
  <c r="K1342" i="4" s="1"/>
  <c r="K1341" i="4" a="1"/>
  <c r="K1341" i="4" s="1"/>
  <c r="K1340" i="4" a="1"/>
  <c r="K1340" i="4" s="1"/>
  <c r="K1339" i="4" a="1"/>
  <c r="K1339" i="4" s="1"/>
  <c r="K1338" i="4" a="1"/>
  <c r="K1338" i="4" s="1"/>
  <c r="K1337" i="4" a="1"/>
  <c r="K1337" i="4" s="1"/>
  <c r="K1336" i="4" a="1"/>
  <c r="K1336" i="4" s="1"/>
  <c r="K1335" i="4" a="1"/>
  <c r="K1335" i="4" s="1"/>
  <c r="K1334" i="4" a="1"/>
  <c r="K1334" i="4" s="1"/>
  <c r="K1333" i="4" a="1"/>
  <c r="K1333" i="4" s="1"/>
  <c r="K1332" i="4" a="1"/>
  <c r="K1332" i="4" s="1"/>
  <c r="K1331" i="4" a="1"/>
  <c r="K1331" i="4" s="1"/>
  <c r="K1330" i="4" a="1"/>
  <c r="K1330" i="4" s="1"/>
  <c r="K1329" i="4" a="1"/>
  <c r="K1329" i="4" s="1"/>
  <c r="K1328" i="4" a="1"/>
  <c r="K1328" i="4" s="1"/>
  <c r="K1327" i="4" a="1"/>
  <c r="K1327" i="4" s="1"/>
  <c r="K1326" i="4" a="1"/>
  <c r="K1326" i="4" s="1"/>
  <c r="K1325" i="4" a="1"/>
  <c r="K1325" i="4" s="1"/>
  <c r="K1324" i="4" a="1"/>
  <c r="K1324" i="4" s="1"/>
  <c r="K1323" i="4" a="1"/>
  <c r="K1323" i="4" s="1"/>
  <c r="K1322" i="4" a="1"/>
  <c r="K1322" i="4" s="1"/>
  <c r="K1321" i="4" a="1"/>
  <c r="K1321" i="4" s="1"/>
  <c r="K1320" i="4" a="1"/>
  <c r="K1320" i="4" s="1"/>
  <c r="K1319" i="4" a="1"/>
  <c r="K1319" i="4" s="1"/>
  <c r="K1318" i="4" a="1"/>
  <c r="K1318" i="4" s="1"/>
  <c r="K1317" i="4" a="1"/>
  <c r="K1317" i="4" s="1"/>
  <c r="K1316" i="4" a="1"/>
  <c r="K1316" i="4" s="1"/>
  <c r="K1315" i="4" a="1"/>
  <c r="K1315" i="4" s="1"/>
  <c r="K1314" i="4" a="1"/>
  <c r="K1314" i="4" s="1"/>
  <c r="K1313" i="4" a="1"/>
  <c r="K1313" i="4" s="1"/>
  <c r="K1312" i="4" a="1"/>
  <c r="K1312" i="4" s="1"/>
  <c r="K1311" i="4" a="1"/>
  <c r="K1311" i="4" s="1"/>
  <c r="K1310" i="4" a="1"/>
  <c r="K1310" i="4" s="1"/>
  <c r="K1309" i="4" a="1"/>
  <c r="K1309" i="4" s="1"/>
  <c r="K1308" i="4" a="1"/>
  <c r="K1308" i="4" s="1"/>
  <c r="K1307" i="4" a="1"/>
  <c r="K1307" i="4" s="1"/>
  <c r="K1306" i="4" a="1"/>
  <c r="K1306" i="4" s="1"/>
  <c r="K1305" i="4" a="1"/>
  <c r="K1305" i="4" s="1"/>
  <c r="K1304" i="4" a="1"/>
  <c r="K1304" i="4" s="1"/>
  <c r="K1303" i="4" a="1"/>
  <c r="K1303" i="4" s="1"/>
  <c r="K1302" i="4" a="1"/>
  <c r="K1302" i="4" s="1"/>
  <c r="K1301" i="4" a="1"/>
  <c r="K1301" i="4" s="1"/>
  <c r="K1300" i="4" a="1"/>
  <c r="K1300" i="4" s="1"/>
  <c r="K1299" i="4" a="1"/>
  <c r="K1299" i="4" s="1"/>
  <c r="K1298" i="4" a="1"/>
  <c r="K1298" i="4" s="1"/>
  <c r="K1297" i="4" a="1"/>
  <c r="K1297" i="4" s="1"/>
  <c r="K1296" i="4" a="1"/>
  <c r="K1296" i="4" s="1"/>
  <c r="K1295" i="4" a="1"/>
  <c r="K1295" i="4" s="1"/>
  <c r="K1294" i="4" a="1"/>
  <c r="K1294" i="4" s="1"/>
  <c r="K1293" i="4" a="1"/>
  <c r="K1293" i="4" s="1"/>
  <c r="K1292" i="4" a="1"/>
  <c r="K1292" i="4" s="1"/>
  <c r="K1291" i="4" a="1"/>
  <c r="K1291" i="4" s="1"/>
  <c r="K1290" i="4" a="1"/>
  <c r="K1290" i="4" s="1"/>
  <c r="K1289" i="4" a="1"/>
  <c r="K1289" i="4" s="1"/>
  <c r="K1288" i="4" a="1"/>
  <c r="K1288" i="4" s="1"/>
  <c r="K1287" i="4" a="1"/>
  <c r="K1287" i="4" s="1"/>
  <c r="K1286" i="4" a="1"/>
  <c r="K1286" i="4" s="1"/>
  <c r="K1285" i="4" a="1"/>
  <c r="K1285" i="4" s="1"/>
  <c r="K1284" i="4" a="1"/>
  <c r="K1284" i="4" s="1"/>
  <c r="K1283" i="4" a="1"/>
  <c r="K1283" i="4" s="1"/>
  <c r="K1282" i="4" a="1"/>
  <c r="K1282" i="4" s="1"/>
  <c r="K1281" i="4" a="1"/>
  <c r="K1281" i="4" s="1"/>
  <c r="K1280" i="4" a="1"/>
  <c r="K1280" i="4" s="1"/>
  <c r="K1279" i="4" a="1"/>
  <c r="K1279" i="4" s="1"/>
  <c r="K1278" i="4" a="1"/>
  <c r="K1278" i="4" s="1"/>
  <c r="K1277" i="4" a="1"/>
  <c r="K1277" i="4" s="1"/>
  <c r="K1276" i="4" a="1"/>
  <c r="K1276" i="4" s="1"/>
  <c r="K1275" i="4" a="1"/>
  <c r="K1275" i="4" s="1"/>
  <c r="K1274" i="4" a="1"/>
  <c r="K1274" i="4" s="1"/>
  <c r="K1273" i="4" a="1"/>
  <c r="K1273" i="4" s="1"/>
  <c r="K1272" i="4" a="1"/>
  <c r="K1272" i="4" s="1"/>
  <c r="K1271" i="4" a="1"/>
  <c r="K1271" i="4" s="1"/>
  <c r="K1270" i="4" a="1"/>
  <c r="K1270" i="4" s="1"/>
  <c r="K1269" i="4" a="1"/>
  <c r="K1269" i="4" s="1"/>
  <c r="K1268" i="4" a="1"/>
  <c r="K1268" i="4" s="1"/>
  <c r="K1267" i="4" a="1"/>
  <c r="K1267" i="4" s="1"/>
  <c r="K1266" i="4" a="1"/>
  <c r="K1266" i="4" s="1"/>
  <c r="K1265" i="4" a="1"/>
  <c r="K1265" i="4" s="1"/>
  <c r="K1264" i="4" a="1"/>
  <c r="K1264" i="4" s="1"/>
  <c r="K1263" i="4" a="1"/>
  <c r="K1263" i="4" s="1"/>
  <c r="K1262" i="4" a="1"/>
  <c r="K1262" i="4" s="1"/>
  <c r="K1261" i="4" a="1"/>
  <c r="K1261" i="4" s="1"/>
  <c r="K1260" i="4" a="1"/>
  <c r="K1260" i="4" s="1"/>
  <c r="K1259" i="4" a="1"/>
  <c r="K1259" i="4" s="1"/>
  <c r="K1258" i="4" a="1"/>
  <c r="K1258" i="4" s="1"/>
  <c r="K1257" i="4" a="1"/>
  <c r="K1257" i="4" s="1"/>
  <c r="K1256" i="4" a="1"/>
  <c r="K1256" i="4" s="1"/>
  <c r="K1255" i="4" a="1"/>
  <c r="K1255" i="4" s="1"/>
  <c r="K1254" i="4" a="1"/>
  <c r="K1254" i="4" s="1"/>
  <c r="K1253" i="4" a="1"/>
  <c r="K1253" i="4" s="1"/>
  <c r="K1252" i="4" a="1"/>
  <c r="K1252" i="4" s="1"/>
  <c r="K1251" i="4" a="1"/>
  <c r="K1251" i="4" s="1"/>
  <c r="K1250" i="4" a="1"/>
  <c r="K1250" i="4" s="1"/>
  <c r="K1249" i="4" a="1"/>
  <c r="K1249" i="4" s="1"/>
  <c r="K1248" i="4" a="1"/>
  <c r="K1248" i="4" s="1"/>
  <c r="K1247" i="4" a="1"/>
  <c r="K1247" i="4" s="1"/>
  <c r="K1246" i="4" a="1"/>
  <c r="K1246" i="4" s="1"/>
  <c r="K1245" i="4" a="1"/>
  <c r="K1245" i="4" s="1"/>
  <c r="K1244" i="4" a="1"/>
  <c r="K1244" i="4" s="1"/>
  <c r="K1243" i="4" a="1"/>
  <c r="K1243" i="4" s="1"/>
  <c r="K1242" i="4" a="1"/>
  <c r="K1242" i="4" s="1"/>
  <c r="K1241" i="4" a="1"/>
  <c r="K1241" i="4" s="1"/>
  <c r="K1240" i="4" a="1"/>
  <c r="K1240" i="4" s="1"/>
  <c r="K1239" i="4" a="1"/>
  <c r="K1239" i="4" s="1"/>
  <c r="K1238" i="4" a="1"/>
  <c r="K1238" i="4" s="1"/>
  <c r="K1237" i="4" a="1"/>
  <c r="K1237" i="4" s="1"/>
  <c r="K1236" i="4" a="1"/>
  <c r="K1236" i="4" s="1"/>
  <c r="K1235" i="4" a="1"/>
  <c r="K1235" i="4" s="1"/>
  <c r="K1234" i="4" a="1"/>
  <c r="K1234" i="4" s="1"/>
  <c r="K1233" i="4" a="1"/>
  <c r="K1233" i="4" s="1"/>
  <c r="K1232" i="4" a="1"/>
  <c r="K1232" i="4" s="1"/>
  <c r="K1231" i="4" a="1"/>
  <c r="K1231" i="4" s="1"/>
  <c r="K1230" i="4" a="1"/>
  <c r="K1230" i="4" s="1"/>
  <c r="K1229" i="4" a="1"/>
  <c r="K1229" i="4" s="1"/>
  <c r="K1228" i="4" a="1"/>
  <c r="K1228" i="4" s="1"/>
  <c r="K1227" i="4" a="1"/>
  <c r="K1227" i="4" s="1"/>
  <c r="K1226" i="4" a="1"/>
  <c r="K1226" i="4" s="1"/>
  <c r="K1225" i="4" a="1"/>
  <c r="K1225" i="4" s="1"/>
  <c r="K1224" i="4" a="1"/>
  <c r="K1224" i="4" s="1"/>
  <c r="K1223" i="4" a="1"/>
  <c r="K1223" i="4" s="1"/>
  <c r="K1222" i="4" a="1"/>
  <c r="K1222" i="4" s="1"/>
  <c r="K1221" i="4" a="1"/>
  <c r="K1221" i="4" s="1"/>
  <c r="K1220" i="4" a="1"/>
  <c r="K1220" i="4" s="1"/>
  <c r="K1219" i="4" a="1"/>
  <c r="K1219" i="4" s="1"/>
  <c r="K1218" i="4" a="1"/>
  <c r="K1218" i="4" s="1"/>
  <c r="K1217" i="4" a="1"/>
  <c r="K1217" i="4" s="1"/>
  <c r="K1216" i="4" a="1"/>
  <c r="K1216" i="4" s="1"/>
  <c r="K1215" i="4" a="1"/>
  <c r="K1215" i="4" s="1"/>
  <c r="K1214" i="4" a="1"/>
  <c r="K1214" i="4" s="1"/>
  <c r="K1213" i="4" a="1"/>
  <c r="K1213" i="4" s="1"/>
  <c r="K1212" i="4" a="1"/>
  <c r="K1212" i="4" s="1"/>
  <c r="K1211" i="4" a="1"/>
  <c r="K1211" i="4" s="1"/>
  <c r="K1210" i="4" a="1"/>
  <c r="K1210" i="4" s="1"/>
  <c r="K1209" i="4" a="1"/>
  <c r="K1209" i="4" s="1"/>
  <c r="K1208" i="4" a="1"/>
  <c r="K1208" i="4" s="1"/>
  <c r="K1207" i="4" a="1"/>
  <c r="K1207" i="4" s="1"/>
  <c r="K1206" i="4" a="1"/>
  <c r="K1206" i="4" s="1"/>
  <c r="K1205" i="4" a="1"/>
  <c r="K1205" i="4" s="1"/>
  <c r="K1204" i="4" a="1"/>
  <c r="K1204" i="4" s="1"/>
  <c r="K1203" i="4" a="1"/>
  <c r="K1203" i="4" s="1"/>
  <c r="K1202" i="4" a="1"/>
  <c r="K1202" i="4" s="1"/>
  <c r="K1201" i="4" a="1"/>
  <c r="K1201" i="4" s="1"/>
  <c r="K1200" i="4" a="1"/>
  <c r="K1200" i="4" s="1"/>
  <c r="K1199" i="4" a="1"/>
  <c r="K1199" i="4" s="1"/>
  <c r="K1198" i="4" a="1"/>
  <c r="K1198" i="4" s="1"/>
  <c r="K1197" i="4" a="1"/>
  <c r="K1197" i="4" s="1"/>
  <c r="K1196" i="4" a="1"/>
  <c r="K1196" i="4" s="1"/>
  <c r="K1195" i="4" a="1"/>
  <c r="K1195" i="4" s="1"/>
  <c r="K1194" i="4" a="1"/>
  <c r="K1194" i="4" s="1"/>
  <c r="K1193" i="4" a="1"/>
  <c r="K1193" i="4" s="1"/>
  <c r="K1192" i="4" a="1"/>
  <c r="K1192" i="4" s="1"/>
  <c r="K1191" i="4" a="1"/>
  <c r="K1191" i="4" s="1"/>
  <c r="K1190" i="4" a="1"/>
  <c r="K1190" i="4" s="1"/>
  <c r="K1189" i="4" a="1"/>
  <c r="K1189" i="4" s="1"/>
  <c r="K1188" i="4" a="1"/>
  <c r="K1188" i="4" s="1"/>
  <c r="K1187" i="4" a="1"/>
  <c r="K1187" i="4" s="1"/>
  <c r="K1186" i="4" a="1"/>
  <c r="K1186" i="4" s="1"/>
  <c r="K1185" i="4" a="1"/>
  <c r="K1185" i="4" s="1"/>
  <c r="K1184" i="4" a="1"/>
  <c r="K1184" i="4" s="1"/>
  <c r="K1183" i="4" a="1"/>
  <c r="K1183" i="4" s="1"/>
  <c r="K1182" i="4" a="1"/>
  <c r="K1182" i="4" s="1"/>
  <c r="K1181" i="4" a="1"/>
  <c r="K1181" i="4" s="1"/>
  <c r="K1180" i="4" a="1"/>
  <c r="K1180" i="4" s="1"/>
  <c r="K1179" i="4" a="1"/>
  <c r="K1179" i="4" s="1"/>
  <c r="K1178" i="4" a="1"/>
  <c r="K1178" i="4" s="1"/>
  <c r="K1177" i="4" a="1"/>
  <c r="K1177" i="4" s="1"/>
  <c r="K1176" i="4" a="1"/>
  <c r="K1176" i="4" s="1"/>
  <c r="K1175" i="4" a="1"/>
  <c r="K1175" i="4" s="1"/>
  <c r="K1174" i="4" a="1"/>
  <c r="K1174" i="4" s="1"/>
  <c r="K1173" i="4" a="1"/>
  <c r="K1173" i="4" s="1"/>
  <c r="K1172" i="4" a="1"/>
  <c r="K1172" i="4" s="1"/>
  <c r="K1171" i="4" a="1"/>
  <c r="K1171" i="4" s="1"/>
  <c r="K1170" i="4" a="1"/>
  <c r="K1170" i="4" s="1"/>
  <c r="K1169" i="4" a="1"/>
  <c r="K1169" i="4" s="1"/>
  <c r="K1168" i="4" a="1"/>
  <c r="K1168" i="4" s="1"/>
  <c r="K1167" i="4" a="1"/>
  <c r="K1167" i="4" s="1"/>
  <c r="K1166" i="4" a="1"/>
  <c r="K1166" i="4" s="1"/>
  <c r="K1165" i="4" a="1"/>
  <c r="K1165" i="4" s="1"/>
  <c r="K1164" i="4" a="1"/>
  <c r="K1164" i="4" s="1"/>
  <c r="K1163" i="4" a="1"/>
  <c r="K1163" i="4" s="1"/>
  <c r="K1162" i="4" a="1"/>
  <c r="K1162" i="4" s="1"/>
  <c r="K1161" i="4" a="1"/>
  <c r="K1161" i="4" s="1"/>
  <c r="K1160" i="4" a="1"/>
  <c r="K1160" i="4" s="1"/>
  <c r="K1159" i="4" a="1"/>
  <c r="K1159" i="4" s="1"/>
  <c r="K1158" i="4" a="1"/>
  <c r="K1158" i="4" s="1"/>
  <c r="K1157" i="4" a="1"/>
  <c r="K1157" i="4" s="1"/>
  <c r="K1156" i="4" a="1"/>
  <c r="K1156" i="4" s="1"/>
  <c r="K1155" i="4" a="1"/>
  <c r="K1155" i="4" s="1"/>
  <c r="K1154" i="4" a="1"/>
  <c r="K1154" i="4" s="1"/>
  <c r="K1153" i="4" a="1"/>
  <c r="K1153" i="4" s="1"/>
  <c r="K1152" i="4" a="1"/>
  <c r="K1152" i="4" s="1"/>
  <c r="K1151" i="4" a="1"/>
  <c r="K1151" i="4" s="1"/>
  <c r="K1150" i="4" a="1"/>
  <c r="K1150" i="4" s="1"/>
  <c r="K1149" i="4" a="1"/>
  <c r="K1149" i="4" s="1"/>
  <c r="K1148" i="4" a="1"/>
  <c r="K1148" i="4" s="1"/>
  <c r="K1147" i="4" a="1"/>
  <c r="K1147" i="4" s="1"/>
  <c r="K1146" i="4" a="1"/>
  <c r="K1146" i="4" s="1"/>
  <c r="K1145" i="4" a="1"/>
  <c r="K1145" i="4" s="1"/>
  <c r="K1144" i="4" a="1"/>
  <c r="K1144" i="4" s="1"/>
  <c r="K1143" i="4" a="1"/>
  <c r="K1143" i="4" s="1"/>
  <c r="K1142" i="4" a="1"/>
  <c r="K1142" i="4" s="1"/>
  <c r="K1141" i="4" a="1"/>
  <c r="K1141" i="4" s="1"/>
  <c r="K1140" i="4" a="1"/>
  <c r="K1140" i="4" s="1"/>
  <c r="K1139" i="4" a="1"/>
  <c r="K1139" i="4" s="1"/>
  <c r="K1138" i="4" a="1"/>
  <c r="K1138" i="4" s="1"/>
  <c r="K1137" i="4" a="1"/>
  <c r="K1137" i="4" s="1"/>
  <c r="K1136" i="4" a="1"/>
  <c r="K1136" i="4" s="1"/>
  <c r="K1135" i="4" a="1"/>
  <c r="K1135" i="4" s="1"/>
  <c r="K1134" i="4" a="1"/>
  <c r="K1134" i="4" s="1"/>
  <c r="K1133" i="4" a="1"/>
  <c r="K1133" i="4" s="1"/>
  <c r="K1132" i="4" a="1"/>
  <c r="K1132" i="4" s="1"/>
  <c r="K1131" i="4" a="1"/>
  <c r="K1131" i="4" s="1"/>
  <c r="K1130" i="4" a="1"/>
  <c r="K1130" i="4" s="1"/>
  <c r="K1129" i="4" a="1"/>
  <c r="K1129" i="4" s="1"/>
  <c r="K1128" i="4" a="1"/>
  <c r="K1128" i="4" s="1"/>
  <c r="K1127" i="4" a="1"/>
  <c r="K1127" i="4" s="1"/>
  <c r="K1126" i="4" a="1"/>
  <c r="K1126" i="4" s="1"/>
  <c r="K1125" i="4" a="1"/>
  <c r="K1125" i="4" s="1"/>
  <c r="K1124" i="4" a="1"/>
  <c r="K1124" i="4" s="1"/>
  <c r="K1123" i="4" a="1"/>
  <c r="K1123" i="4" s="1"/>
  <c r="K1122" i="4" a="1"/>
  <c r="K1122" i="4" s="1"/>
  <c r="K1121" i="4" a="1"/>
  <c r="K1121" i="4" s="1"/>
  <c r="K1120" i="4" a="1"/>
  <c r="K1120" i="4" s="1"/>
  <c r="K1119" i="4" a="1"/>
  <c r="K1119" i="4" s="1"/>
  <c r="K1118" i="4" a="1"/>
  <c r="K1118" i="4" s="1"/>
  <c r="K1117" i="4" a="1"/>
  <c r="K1117" i="4" s="1"/>
  <c r="K1116" i="4" a="1"/>
  <c r="K1116" i="4" s="1"/>
  <c r="K1115" i="4" a="1"/>
  <c r="K1115" i="4" s="1"/>
  <c r="K1114" i="4" a="1"/>
  <c r="K1114" i="4" s="1"/>
  <c r="K1113" i="4" a="1"/>
  <c r="K1113" i="4" s="1"/>
  <c r="K1112" i="4" a="1"/>
  <c r="K1112" i="4" s="1"/>
  <c r="K1111" i="4" a="1"/>
  <c r="K1111" i="4" s="1"/>
  <c r="K1110" i="4" a="1"/>
  <c r="K1110" i="4" s="1"/>
  <c r="K1109" i="4" a="1"/>
  <c r="K1109" i="4" s="1"/>
  <c r="K1108" i="4" a="1"/>
  <c r="K1108" i="4" s="1"/>
  <c r="K1107" i="4" a="1"/>
  <c r="K1107" i="4" s="1"/>
  <c r="K1106" i="4" a="1"/>
  <c r="K1106" i="4" s="1"/>
  <c r="K1105" i="4" a="1"/>
  <c r="K1105" i="4" s="1"/>
  <c r="K1104" i="4" a="1"/>
  <c r="K1104" i="4" s="1"/>
  <c r="K1103" i="4" a="1"/>
  <c r="K1103" i="4" s="1"/>
  <c r="K1102" i="4" a="1"/>
  <c r="K1102" i="4" s="1"/>
  <c r="K1101" i="4" a="1"/>
  <c r="K1101" i="4" s="1"/>
  <c r="K1100" i="4" a="1"/>
  <c r="K1100" i="4" s="1"/>
  <c r="K1099" i="4" a="1"/>
  <c r="K1099" i="4" s="1"/>
  <c r="K1098" i="4" a="1"/>
  <c r="K1098" i="4" s="1"/>
  <c r="K1097" i="4" a="1"/>
  <c r="K1097" i="4" s="1"/>
  <c r="K1096" i="4" a="1"/>
  <c r="K1096" i="4" s="1"/>
  <c r="K1095" i="4" a="1"/>
  <c r="K1095" i="4" s="1"/>
  <c r="K1094" i="4" a="1"/>
  <c r="K1094" i="4" s="1"/>
  <c r="K1093" i="4" a="1"/>
  <c r="K1093" i="4" s="1"/>
  <c r="K1092" i="4" a="1"/>
  <c r="K1092" i="4" s="1"/>
  <c r="K1091" i="4" a="1"/>
  <c r="K1091" i="4" s="1"/>
  <c r="K1090" i="4" a="1"/>
  <c r="K1090" i="4" s="1"/>
  <c r="K1089" i="4" a="1"/>
  <c r="K1089" i="4" s="1"/>
  <c r="K1088" i="4" a="1"/>
  <c r="K1088" i="4" s="1"/>
  <c r="K1087" i="4" a="1"/>
  <c r="K1087" i="4" s="1"/>
  <c r="K1086" i="4" a="1"/>
  <c r="K1086" i="4" s="1"/>
  <c r="K1085" i="4" a="1"/>
  <c r="K1085" i="4" s="1"/>
  <c r="K1084" i="4" a="1"/>
  <c r="K1084" i="4" s="1"/>
  <c r="K1083" i="4" a="1"/>
  <c r="K1083" i="4" s="1"/>
  <c r="K1082" i="4" a="1"/>
  <c r="K1082" i="4" s="1"/>
  <c r="K1081" i="4" a="1"/>
  <c r="K1081" i="4" s="1"/>
  <c r="K1080" i="4" a="1"/>
  <c r="K1080" i="4" s="1"/>
  <c r="K1079" i="4" a="1"/>
  <c r="K1079" i="4" s="1"/>
  <c r="K1078" i="4" a="1"/>
  <c r="K1078" i="4" s="1"/>
  <c r="K1077" i="4" a="1"/>
  <c r="K1077" i="4" s="1"/>
  <c r="K1076" i="4" a="1"/>
  <c r="K1076" i="4" s="1"/>
  <c r="K1075" i="4" a="1"/>
  <c r="K1075" i="4" s="1"/>
  <c r="K1074" i="4" a="1"/>
  <c r="K1074" i="4" s="1"/>
  <c r="K1073" i="4" a="1"/>
  <c r="K1073" i="4" s="1"/>
  <c r="K1072" i="4" a="1"/>
  <c r="K1072" i="4" s="1"/>
  <c r="K1071" i="4" a="1"/>
  <c r="K1071" i="4" s="1"/>
  <c r="K1070" i="4" a="1"/>
  <c r="K1070" i="4" s="1"/>
  <c r="K1069" i="4" a="1"/>
  <c r="K1069" i="4" s="1"/>
  <c r="K1068" i="4" a="1"/>
  <c r="K1068" i="4" s="1"/>
  <c r="K1067" i="4" a="1"/>
  <c r="K1067" i="4" s="1"/>
  <c r="K1066" i="4" a="1"/>
  <c r="K1066" i="4" s="1"/>
  <c r="K1065" i="4" a="1"/>
  <c r="K1065" i="4" s="1"/>
  <c r="K1064" i="4" a="1"/>
  <c r="K1064" i="4" s="1"/>
  <c r="K1063" i="4" a="1"/>
  <c r="K1063" i="4" s="1"/>
  <c r="K1062" i="4" a="1"/>
  <c r="K1062" i="4" s="1"/>
  <c r="K1061" i="4" a="1"/>
  <c r="K1061" i="4" s="1"/>
  <c r="K1060" i="4" a="1"/>
  <c r="K1060" i="4" s="1"/>
  <c r="K1059" i="4" a="1"/>
  <c r="K1059" i="4" s="1"/>
  <c r="K1058" i="4" a="1"/>
  <c r="K1058" i="4" s="1"/>
  <c r="K1057" i="4" a="1"/>
  <c r="K1057" i="4" s="1"/>
  <c r="K1056" i="4" a="1"/>
  <c r="K1056" i="4" s="1"/>
  <c r="K1055" i="4" a="1"/>
  <c r="K1055" i="4" s="1"/>
  <c r="K1054" i="4" a="1"/>
  <c r="K1054" i="4" s="1"/>
  <c r="K1053" i="4" a="1"/>
  <c r="K1053" i="4" s="1"/>
  <c r="K1052" i="4" a="1"/>
  <c r="K1052" i="4" s="1"/>
  <c r="K1051" i="4" a="1"/>
  <c r="K1051" i="4" s="1"/>
  <c r="K1050" i="4" a="1"/>
  <c r="K1050" i="4" s="1"/>
  <c r="K1049" i="4" a="1"/>
  <c r="K1049" i="4" s="1"/>
  <c r="K1048" i="4" a="1"/>
  <c r="K1048" i="4" s="1"/>
  <c r="K1047" i="4" a="1"/>
  <c r="K1047" i="4" s="1"/>
  <c r="K1046" i="4" a="1"/>
  <c r="K1046" i="4" s="1"/>
  <c r="K1044" i="4" a="1"/>
  <c r="K1044" i="4" s="1"/>
  <c r="K1043" i="4" a="1"/>
  <c r="K1043" i="4" s="1"/>
  <c r="K1042" i="4" a="1"/>
  <c r="K1042" i="4" s="1"/>
  <c r="K1041" i="4" a="1"/>
  <c r="K1041" i="4" s="1"/>
  <c r="K1040" i="4" a="1"/>
  <c r="K1040" i="4" s="1"/>
  <c r="K1039" i="4" a="1"/>
  <c r="K1039" i="4" s="1"/>
  <c r="K1038" i="4" a="1"/>
  <c r="K1038" i="4" s="1"/>
  <c r="K1037" i="4" a="1"/>
  <c r="K1037" i="4" s="1"/>
  <c r="K1036" i="4" a="1"/>
  <c r="K1036" i="4" s="1"/>
  <c r="K1035" i="4" a="1"/>
  <c r="K1035" i="4" s="1"/>
  <c r="K1034" i="4" a="1"/>
  <c r="K1034" i="4" s="1"/>
  <c r="K1032" i="4" a="1"/>
  <c r="K1032" i="4" s="1"/>
  <c r="K1030" i="4" a="1"/>
  <c r="K1030" i="4" s="1"/>
  <c r="K1029" i="4" a="1"/>
  <c r="K1029" i="4" s="1"/>
  <c r="K1028" i="4" a="1"/>
  <c r="K1028" i="4" s="1"/>
  <c r="K1027" i="4" a="1"/>
  <c r="K1027" i="4" s="1"/>
  <c r="K1026" i="4" a="1"/>
  <c r="K1026" i="4" s="1"/>
  <c r="K1025" i="4" a="1"/>
  <c r="K1025" i="4" s="1"/>
  <c r="K1024" i="4" a="1"/>
  <c r="K1024" i="4" s="1"/>
  <c r="K1022" i="4" a="1"/>
  <c r="K1022" i="4" s="1"/>
  <c r="K1021" i="4" a="1"/>
  <c r="K1021" i="4" s="1"/>
  <c r="K1020" i="4" a="1"/>
  <c r="K1020" i="4" s="1"/>
  <c r="K1019" i="4" a="1"/>
  <c r="K1019" i="4" s="1"/>
  <c r="K1018" i="4" a="1"/>
  <c r="K1018" i="4" s="1"/>
  <c r="K1017" i="4" a="1"/>
  <c r="K1017" i="4" s="1"/>
  <c r="K1016" i="4" a="1"/>
  <c r="K1016" i="4" s="1"/>
  <c r="K1014" i="4" a="1"/>
  <c r="K1014" i="4" s="1"/>
  <c r="K1013" i="4" a="1"/>
  <c r="K1013" i="4" s="1"/>
  <c r="K1012" i="4" a="1"/>
  <c r="K1012" i="4" s="1"/>
  <c r="K1011" i="4" a="1"/>
  <c r="K1011" i="4" s="1"/>
  <c r="K1009" i="4" a="1"/>
  <c r="K1009" i="4" s="1"/>
  <c r="K1008" i="4" a="1"/>
  <c r="K1008" i="4" s="1"/>
  <c r="K1007" i="4" a="1"/>
  <c r="K1007" i="4" s="1"/>
  <c r="K1006" i="4" a="1"/>
  <c r="K1006" i="4" s="1"/>
  <c r="K1005" i="4" a="1"/>
  <c r="K1005" i="4" s="1"/>
  <c r="K1004" i="4" a="1"/>
  <c r="K1004" i="4" s="1"/>
  <c r="K1002" i="4" a="1"/>
  <c r="K1002" i="4" s="1"/>
  <c r="K1001" i="4" a="1"/>
  <c r="K1001" i="4" s="1"/>
  <c r="K1000" i="4" a="1"/>
  <c r="K1000" i="4" s="1"/>
  <c r="K999" i="4" a="1"/>
  <c r="K999" i="4" s="1"/>
  <c r="K998" i="4" a="1"/>
  <c r="K998" i="4" s="1"/>
  <c r="K997" i="4" a="1"/>
  <c r="K997" i="4" s="1"/>
  <c r="K996" i="4" a="1"/>
  <c r="K996" i="4" s="1"/>
  <c r="K995" i="4" a="1"/>
  <c r="K995" i="4" s="1"/>
  <c r="K994" i="4" a="1"/>
  <c r="K994" i="4" s="1"/>
  <c r="K993" i="4" a="1"/>
  <c r="K993" i="4" s="1"/>
  <c r="K992" i="4" a="1"/>
  <c r="K992" i="4" s="1"/>
  <c r="K991" i="4" a="1"/>
  <c r="K991" i="4" s="1"/>
  <c r="K990" i="4" a="1"/>
  <c r="K990" i="4" s="1"/>
  <c r="K989" i="4" a="1"/>
  <c r="K989" i="4" s="1"/>
  <c r="K988" i="4" a="1"/>
  <c r="K988" i="4" s="1"/>
  <c r="K987" i="4" a="1"/>
  <c r="K987" i="4" s="1"/>
  <c r="K986" i="4" a="1"/>
  <c r="K986" i="4" s="1"/>
  <c r="K985" i="4" a="1"/>
  <c r="K985" i="4" s="1"/>
  <c r="K984" i="4" a="1"/>
  <c r="K984" i="4" s="1"/>
  <c r="K983" i="4" a="1"/>
  <c r="K983" i="4" s="1"/>
  <c r="K982" i="4" a="1"/>
  <c r="K982" i="4" s="1"/>
  <c r="K981" i="4" a="1"/>
  <c r="K981" i="4" s="1"/>
  <c r="K980" i="4" a="1"/>
  <c r="K980" i="4" s="1"/>
  <c r="K979" i="4" a="1"/>
  <c r="K979" i="4" s="1"/>
  <c r="K978" i="4" a="1"/>
  <c r="K978" i="4" s="1"/>
  <c r="K977" i="4" a="1"/>
  <c r="K977" i="4" s="1"/>
  <c r="K976" i="4" a="1"/>
  <c r="K976" i="4" s="1"/>
  <c r="K975" i="4" a="1"/>
  <c r="K975" i="4" s="1"/>
  <c r="K974" i="4" a="1"/>
  <c r="K974" i="4" s="1"/>
  <c r="K973" i="4" a="1"/>
  <c r="K973" i="4" s="1"/>
  <c r="K972" i="4" a="1"/>
  <c r="K972" i="4" s="1"/>
  <c r="K971" i="4" a="1"/>
  <c r="K971" i="4" s="1"/>
  <c r="K970" i="4" a="1"/>
  <c r="K970" i="4" s="1"/>
  <c r="K969" i="4" a="1"/>
  <c r="K969" i="4" s="1"/>
  <c r="K968" i="4" a="1"/>
  <c r="K968" i="4" s="1"/>
  <c r="K967" i="4" a="1"/>
  <c r="K967" i="4" s="1"/>
  <c r="K966" i="4" a="1"/>
  <c r="K966" i="4" s="1"/>
  <c r="K965" i="4" a="1"/>
  <c r="K965" i="4" s="1"/>
  <c r="K964" i="4" a="1"/>
  <c r="K964" i="4" s="1"/>
  <c r="K963" i="4" a="1"/>
  <c r="K963" i="4" s="1"/>
  <c r="K962" i="4" a="1"/>
  <c r="K962" i="4" s="1"/>
  <c r="K961" i="4" a="1"/>
  <c r="K961" i="4" s="1"/>
  <c r="K960" i="4" a="1"/>
  <c r="K960" i="4" s="1"/>
  <c r="K959" i="4" a="1"/>
  <c r="K959" i="4" s="1"/>
  <c r="K958" i="4" a="1"/>
  <c r="K958" i="4" s="1"/>
  <c r="K957" i="4" a="1"/>
  <c r="K957" i="4" s="1"/>
  <c r="K956" i="4" a="1"/>
  <c r="K956" i="4" s="1"/>
  <c r="K955" i="4" a="1"/>
  <c r="K955" i="4" s="1"/>
  <c r="K954" i="4" a="1"/>
  <c r="K954" i="4" s="1"/>
  <c r="K953" i="4" a="1"/>
  <c r="K953" i="4" s="1"/>
  <c r="K952" i="4" a="1"/>
  <c r="K952" i="4" s="1"/>
  <c r="K951" i="4" a="1"/>
  <c r="K951" i="4" s="1"/>
  <c r="K950" i="4" a="1"/>
  <c r="K950" i="4" s="1"/>
  <c r="K949" i="4" a="1"/>
  <c r="K949" i="4" s="1"/>
  <c r="K948" i="4" a="1"/>
  <c r="K948" i="4" s="1"/>
  <c r="K947" i="4" a="1"/>
  <c r="K947" i="4" s="1"/>
  <c r="K946" i="4" a="1"/>
  <c r="K946" i="4" s="1"/>
  <c r="K945" i="4" a="1"/>
  <c r="K945" i="4" s="1"/>
  <c r="K944" i="4" a="1"/>
  <c r="K944" i="4" s="1"/>
  <c r="K943" i="4" a="1"/>
  <c r="K943" i="4" s="1"/>
  <c r="K942" i="4" a="1"/>
  <c r="K942" i="4" s="1"/>
  <c r="K941" i="4" a="1"/>
  <c r="K941" i="4" s="1"/>
  <c r="K940" i="4" a="1"/>
  <c r="K940" i="4" s="1"/>
  <c r="K939" i="4" a="1"/>
  <c r="K939" i="4" s="1"/>
  <c r="K938" i="4" a="1"/>
  <c r="K938" i="4" s="1"/>
  <c r="K937" i="4" a="1"/>
  <c r="K937" i="4" s="1"/>
  <c r="K936" i="4" a="1"/>
  <c r="K936" i="4" s="1"/>
  <c r="K935" i="4" a="1"/>
  <c r="K935" i="4" s="1"/>
  <c r="K934" i="4" a="1"/>
  <c r="K934" i="4" s="1"/>
  <c r="K933" i="4" a="1"/>
  <c r="K933" i="4" s="1"/>
  <c r="K932" i="4" a="1"/>
  <c r="K932" i="4" s="1"/>
  <c r="K931" i="4" a="1"/>
  <c r="K931" i="4" s="1"/>
  <c r="K930" i="4" a="1"/>
  <c r="K930" i="4" s="1"/>
  <c r="K929" i="4" a="1"/>
  <c r="K929" i="4" s="1"/>
  <c r="K928" i="4" a="1"/>
  <c r="K928" i="4" s="1"/>
  <c r="K926" i="4" a="1"/>
  <c r="K926" i="4" s="1"/>
  <c r="K925" i="4" a="1"/>
  <c r="K925" i="4" s="1"/>
  <c r="K924" i="4" a="1"/>
  <c r="K924" i="4" s="1"/>
  <c r="K923" i="4" a="1"/>
  <c r="K923" i="4" s="1"/>
  <c r="K922" i="4" a="1"/>
  <c r="K922" i="4" s="1"/>
  <c r="K921" i="4" a="1"/>
  <c r="K921" i="4" s="1"/>
  <c r="K919" i="4" a="1"/>
  <c r="K919" i="4" s="1"/>
  <c r="K918" i="4" a="1"/>
  <c r="K918" i="4" s="1"/>
  <c r="K917" i="4" a="1"/>
  <c r="K917" i="4" s="1"/>
  <c r="K916" i="4" a="1"/>
  <c r="K916" i="4" s="1"/>
  <c r="K915" i="4" a="1"/>
  <c r="K915" i="4" s="1"/>
  <c r="K914" i="4" a="1"/>
  <c r="K914" i="4" s="1"/>
  <c r="K913" i="4" a="1"/>
  <c r="K913" i="4" s="1"/>
  <c r="K912" i="4" a="1"/>
  <c r="K912" i="4" s="1"/>
  <c r="K911" i="4" a="1"/>
  <c r="K911" i="4" s="1"/>
  <c r="K910" i="4" a="1"/>
  <c r="K910" i="4" s="1"/>
  <c r="K909" i="4" a="1"/>
  <c r="K909" i="4" s="1"/>
  <c r="K908" i="4" a="1"/>
  <c r="K908" i="4" s="1"/>
  <c r="K907" i="4" a="1"/>
  <c r="K907" i="4" s="1"/>
  <c r="K906" i="4" a="1"/>
  <c r="K906" i="4" s="1"/>
  <c r="K905" i="4" a="1"/>
  <c r="K905" i="4" s="1"/>
  <c r="K904" i="4" a="1"/>
  <c r="K904" i="4" s="1"/>
  <c r="K903" i="4" a="1"/>
  <c r="K903" i="4" s="1"/>
  <c r="K902" i="4" a="1"/>
  <c r="K902" i="4" s="1"/>
  <c r="K901" i="4" a="1"/>
  <c r="K901" i="4" s="1"/>
  <c r="K900" i="4" a="1"/>
  <c r="K900" i="4" s="1"/>
  <c r="K899" i="4" a="1"/>
  <c r="K899" i="4" s="1"/>
  <c r="K898" i="4" a="1"/>
  <c r="K898" i="4" s="1"/>
  <c r="K897" i="4" a="1"/>
  <c r="K897" i="4" s="1"/>
  <c r="K896" i="4" a="1"/>
  <c r="K896" i="4" s="1"/>
  <c r="K895" i="4" a="1"/>
  <c r="K895" i="4" s="1"/>
  <c r="K894" i="4" a="1"/>
  <c r="K894" i="4" s="1"/>
  <c r="K893" i="4" a="1"/>
  <c r="K893" i="4" s="1"/>
  <c r="K892" i="4" a="1"/>
  <c r="K892" i="4" s="1"/>
  <c r="K891" i="4" a="1"/>
  <c r="K891" i="4" s="1"/>
  <c r="K890" i="4" a="1"/>
  <c r="K890" i="4" s="1"/>
  <c r="K889" i="4" a="1"/>
  <c r="K889" i="4" s="1"/>
  <c r="K888" i="4" a="1"/>
  <c r="K888" i="4" s="1"/>
  <c r="K887" i="4" a="1"/>
  <c r="K887" i="4" s="1"/>
  <c r="K886" i="4" a="1"/>
  <c r="K886" i="4" s="1"/>
  <c r="K885" i="4" a="1"/>
  <c r="K885" i="4" s="1"/>
  <c r="K884" i="4" a="1"/>
  <c r="K884" i="4" s="1"/>
  <c r="K883" i="4" a="1"/>
  <c r="K883" i="4" s="1"/>
  <c r="K882" i="4" a="1"/>
  <c r="K882" i="4" s="1"/>
  <c r="K881" i="4" a="1"/>
  <c r="K881" i="4" s="1"/>
  <c r="K880" i="4" a="1"/>
  <c r="K880" i="4" s="1"/>
  <c r="K879" i="4" a="1"/>
  <c r="K879" i="4" s="1"/>
  <c r="K878" i="4" a="1"/>
  <c r="K878" i="4" s="1"/>
  <c r="K877" i="4" a="1"/>
  <c r="K877" i="4" s="1"/>
  <c r="K876" i="4" a="1"/>
  <c r="K876" i="4" s="1"/>
  <c r="K875" i="4" a="1"/>
  <c r="K875" i="4" s="1"/>
  <c r="K874" i="4" a="1"/>
  <c r="K874" i="4" s="1"/>
  <c r="K873" i="4" a="1"/>
  <c r="K873" i="4" s="1"/>
  <c r="K872" i="4" a="1"/>
  <c r="K872" i="4" s="1"/>
  <c r="K871" i="4" a="1"/>
  <c r="K871" i="4" s="1"/>
  <c r="K870" i="4" a="1"/>
  <c r="K870" i="4" s="1"/>
  <c r="K869" i="4" a="1"/>
  <c r="K869" i="4" s="1"/>
  <c r="K868" i="4" a="1"/>
  <c r="K868" i="4" s="1"/>
  <c r="K867" i="4" a="1"/>
  <c r="K867" i="4" s="1"/>
  <c r="K866" i="4" a="1"/>
  <c r="K866" i="4" s="1"/>
  <c r="K865" i="4" a="1"/>
  <c r="K865" i="4" s="1"/>
  <c r="K864" i="4" a="1"/>
  <c r="K864" i="4" s="1"/>
  <c r="K862" i="4" a="1"/>
  <c r="K862" i="4" s="1"/>
  <c r="K861" i="4" a="1"/>
  <c r="K861" i="4" s="1"/>
  <c r="K860" i="4" a="1"/>
  <c r="K860" i="4" s="1"/>
  <c r="K859" i="4" a="1"/>
  <c r="K859" i="4" s="1"/>
  <c r="K858" i="4" a="1"/>
  <c r="K858" i="4" s="1"/>
  <c r="K857" i="4" a="1"/>
  <c r="K857" i="4" s="1"/>
  <c r="K856" i="4" a="1"/>
  <c r="K856" i="4" s="1"/>
  <c r="K855" i="4" a="1"/>
  <c r="K855" i="4" s="1"/>
  <c r="K854" i="4" a="1"/>
  <c r="K854" i="4" s="1"/>
  <c r="K853" i="4" a="1"/>
  <c r="K853" i="4" s="1"/>
  <c r="K852" i="4" a="1"/>
  <c r="K852" i="4" s="1"/>
  <c r="K851" i="4" a="1"/>
  <c r="K851" i="4" s="1"/>
  <c r="K850" i="4" a="1"/>
  <c r="K850" i="4" s="1"/>
  <c r="K849" i="4" a="1"/>
  <c r="K849" i="4" s="1"/>
  <c r="K848" i="4" a="1"/>
  <c r="K848" i="4" s="1"/>
  <c r="K847" i="4" a="1"/>
  <c r="K847" i="4" s="1"/>
  <c r="K846" i="4" a="1"/>
  <c r="K846" i="4" s="1"/>
  <c r="K845" i="4" a="1"/>
  <c r="K845" i="4" s="1"/>
  <c r="K844" i="4" a="1"/>
  <c r="K844" i="4" s="1"/>
  <c r="K843" i="4" a="1"/>
  <c r="K843" i="4" s="1"/>
  <c r="K842" i="4" a="1"/>
  <c r="K842" i="4" s="1"/>
  <c r="K841" i="4" a="1"/>
  <c r="K841" i="4" s="1"/>
  <c r="K840" i="4" a="1"/>
  <c r="K840" i="4" s="1"/>
  <c r="K839" i="4" a="1"/>
  <c r="K839" i="4" s="1"/>
  <c r="K838" i="4" a="1"/>
  <c r="K838" i="4" s="1"/>
  <c r="K837" i="4" a="1"/>
  <c r="K837" i="4" s="1"/>
  <c r="K836" i="4" a="1"/>
  <c r="K836" i="4" s="1"/>
  <c r="K835" i="4" a="1"/>
  <c r="K835" i="4" s="1"/>
  <c r="K834" i="4" a="1"/>
  <c r="K834" i="4" s="1"/>
  <c r="K833" i="4" a="1"/>
  <c r="K833" i="4" s="1"/>
  <c r="K832" i="4" a="1"/>
  <c r="K832" i="4" s="1"/>
  <c r="K831" i="4" a="1"/>
  <c r="K831" i="4" s="1"/>
  <c r="K830" i="4" a="1"/>
  <c r="K830" i="4" s="1"/>
  <c r="K829" i="4" a="1"/>
  <c r="K829" i="4" s="1"/>
  <c r="K828" i="4" a="1"/>
  <c r="K828" i="4" s="1"/>
  <c r="K827" i="4" a="1"/>
  <c r="K827" i="4" s="1"/>
  <c r="K826" i="4" a="1"/>
  <c r="K826" i="4" s="1"/>
  <c r="K825" i="4" a="1"/>
  <c r="K825" i="4" s="1"/>
  <c r="K824" i="4" a="1"/>
  <c r="K824" i="4" s="1"/>
  <c r="K823" i="4" a="1"/>
  <c r="K823" i="4" s="1"/>
  <c r="K822" i="4" a="1"/>
  <c r="K822" i="4" s="1"/>
  <c r="K821" i="4" a="1"/>
  <c r="K821" i="4" s="1"/>
  <c r="K820" i="4" a="1"/>
  <c r="K820" i="4" s="1"/>
  <c r="K819" i="4" a="1"/>
  <c r="K819" i="4" s="1"/>
  <c r="K818" i="4" a="1"/>
  <c r="K818" i="4" s="1"/>
  <c r="K817" i="4" a="1"/>
  <c r="K817" i="4" s="1"/>
  <c r="K816" i="4" a="1"/>
  <c r="K816" i="4" s="1"/>
  <c r="K815" i="4" a="1"/>
  <c r="K815" i="4" s="1"/>
  <c r="K814" i="4" a="1"/>
  <c r="K814" i="4" s="1"/>
  <c r="K813" i="4" a="1"/>
  <c r="K813" i="4" s="1"/>
  <c r="K812" i="4" a="1"/>
  <c r="K812" i="4" s="1"/>
  <c r="K811" i="4" a="1"/>
  <c r="K811" i="4" s="1"/>
  <c r="K810" i="4" a="1"/>
  <c r="K810" i="4" s="1"/>
  <c r="K809" i="4" a="1"/>
  <c r="K809" i="4" s="1"/>
  <c r="K808" i="4" a="1"/>
  <c r="K808" i="4" s="1"/>
  <c r="K807" i="4" a="1"/>
  <c r="K807" i="4" s="1"/>
  <c r="K806" i="4" a="1"/>
  <c r="K806" i="4" s="1"/>
  <c r="K805" i="4" a="1"/>
  <c r="K805" i="4" s="1"/>
  <c r="K804" i="4" a="1"/>
  <c r="K804" i="4" s="1"/>
  <c r="K803" i="4" a="1"/>
  <c r="K803" i="4" s="1"/>
  <c r="K802" i="4" a="1"/>
  <c r="K802" i="4" s="1"/>
  <c r="K801" i="4" a="1"/>
  <c r="K801" i="4" s="1"/>
  <c r="K800" i="4" a="1"/>
  <c r="K800" i="4" s="1"/>
  <c r="K799" i="4" a="1"/>
  <c r="K799" i="4" s="1"/>
  <c r="K798" i="4" a="1"/>
  <c r="K798" i="4" s="1"/>
  <c r="K797" i="4" a="1"/>
  <c r="K797" i="4" s="1"/>
  <c r="K796" i="4" a="1"/>
  <c r="K796" i="4" s="1"/>
  <c r="K795" i="4" a="1"/>
  <c r="K795" i="4" s="1"/>
  <c r="K794" i="4" a="1"/>
  <c r="K794" i="4" s="1"/>
  <c r="K793" i="4" a="1"/>
  <c r="K793" i="4" s="1"/>
  <c r="K792" i="4" a="1"/>
  <c r="K792" i="4" s="1"/>
  <c r="K791" i="4" a="1"/>
  <c r="K791" i="4" s="1"/>
  <c r="K790" i="4" a="1"/>
  <c r="K790" i="4" s="1"/>
  <c r="K789" i="4" a="1"/>
  <c r="K789" i="4" s="1"/>
  <c r="K788" i="4" a="1"/>
  <c r="K788" i="4" s="1"/>
  <c r="K787" i="4" a="1"/>
  <c r="K787" i="4" s="1"/>
  <c r="K786" i="4" a="1"/>
  <c r="K786" i="4" s="1"/>
  <c r="K785" i="4" a="1"/>
  <c r="K785" i="4" s="1"/>
  <c r="K784" i="4" a="1"/>
  <c r="K784" i="4" s="1"/>
  <c r="K782" i="4" a="1"/>
  <c r="K782" i="4" s="1"/>
  <c r="K781" i="4" a="1"/>
  <c r="K781" i="4" s="1"/>
  <c r="K780" i="4" a="1"/>
  <c r="K780" i="4" s="1"/>
  <c r="K779" i="4" a="1"/>
  <c r="K779" i="4" s="1"/>
  <c r="K778" i="4" a="1"/>
  <c r="K778" i="4" s="1"/>
  <c r="K777" i="4" a="1"/>
  <c r="K777" i="4" s="1"/>
  <c r="K776" i="4" a="1"/>
  <c r="K776" i="4" s="1"/>
  <c r="K775" i="4" a="1"/>
  <c r="K775" i="4" s="1"/>
  <c r="K774" i="4" a="1"/>
  <c r="K774" i="4" s="1"/>
  <c r="K773" i="4" a="1"/>
  <c r="K773" i="4" s="1"/>
  <c r="K772" i="4" a="1"/>
  <c r="K772" i="4" s="1"/>
  <c r="K771" i="4" a="1"/>
  <c r="K771" i="4" s="1"/>
  <c r="K770" i="4" a="1"/>
  <c r="K770" i="4" s="1"/>
  <c r="K769" i="4" a="1"/>
  <c r="K769" i="4" s="1"/>
  <c r="K768" i="4" a="1"/>
  <c r="K768" i="4" s="1"/>
  <c r="K767" i="4" a="1"/>
  <c r="K767" i="4" s="1"/>
  <c r="K766" i="4" a="1"/>
  <c r="K766" i="4" s="1"/>
  <c r="K765" i="4" a="1"/>
  <c r="K765" i="4" s="1"/>
  <c r="K764" i="4" a="1"/>
  <c r="K764" i="4" s="1"/>
  <c r="K763" i="4" a="1"/>
  <c r="K763" i="4" s="1"/>
  <c r="K762" i="4" a="1"/>
  <c r="K762" i="4" s="1"/>
  <c r="K761" i="4" a="1"/>
  <c r="K761" i="4" s="1"/>
  <c r="K760" i="4" a="1"/>
  <c r="K760" i="4" s="1"/>
  <c r="K759" i="4" a="1"/>
  <c r="K759" i="4" s="1"/>
  <c r="K758" i="4" a="1"/>
  <c r="K758" i="4" s="1"/>
  <c r="K757" i="4" a="1"/>
  <c r="K757" i="4" s="1"/>
  <c r="K756" i="4" a="1"/>
  <c r="K756" i="4" s="1"/>
  <c r="K755" i="4" a="1"/>
  <c r="K755" i="4" s="1"/>
  <c r="K754" i="4" a="1"/>
  <c r="K754" i="4" s="1"/>
  <c r="K753" i="4" a="1"/>
  <c r="K753" i="4" s="1"/>
  <c r="K752" i="4" a="1"/>
  <c r="K752" i="4" s="1"/>
  <c r="K751" i="4" a="1"/>
  <c r="K751" i="4" s="1"/>
  <c r="K750" i="4" a="1"/>
  <c r="K750" i="4" s="1"/>
  <c r="K749" i="4" a="1"/>
  <c r="K749" i="4" s="1"/>
  <c r="K748" i="4" a="1"/>
  <c r="K748" i="4" s="1"/>
  <c r="K747" i="4" a="1"/>
  <c r="K747" i="4" s="1"/>
  <c r="K746" i="4" a="1"/>
  <c r="K746" i="4" s="1"/>
  <c r="K745" i="4" a="1"/>
  <c r="K745" i="4" s="1"/>
  <c r="K744" i="4" a="1"/>
  <c r="K744" i="4" s="1"/>
  <c r="K743" i="4" a="1"/>
  <c r="K743" i="4" s="1"/>
  <c r="K742" i="4" a="1"/>
  <c r="K742" i="4" s="1"/>
  <c r="K741" i="4" a="1"/>
  <c r="K741" i="4" s="1"/>
  <c r="K740" i="4" a="1"/>
  <c r="K740" i="4" s="1"/>
  <c r="K739" i="4" a="1"/>
  <c r="K739" i="4" s="1"/>
  <c r="K738" i="4" a="1"/>
  <c r="K738" i="4" s="1"/>
  <c r="K737" i="4" a="1"/>
  <c r="K737" i="4" s="1"/>
  <c r="K736" i="4" a="1"/>
  <c r="K736" i="4" s="1"/>
  <c r="K735" i="4" a="1"/>
  <c r="K735" i="4" s="1"/>
  <c r="K734" i="4" a="1"/>
  <c r="K734" i="4" s="1"/>
  <c r="K733" i="4" a="1"/>
  <c r="K733" i="4" s="1"/>
  <c r="K732" i="4" a="1"/>
  <c r="K732" i="4" s="1"/>
  <c r="K731" i="4" a="1"/>
  <c r="K731" i="4" s="1"/>
  <c r="K730" i="4" a="1"/>
  <c r="K730" i="4" s="1"/>
  <c r="K729" i="4" a="1"/>
  <c r="K729" i="4" s="1"/>
  <c r="K728" i="4" a="1"/>
  <c r="K728" i="4" s="1"/>
  <c r="K727" i="4" a="1"/>
  <c r="K727" i="4" s="1"/>
  <c r="K726" i="4" a="1"/>
  <c r="K726" i="4" s="1"/>
  <c r="K725" i="4" a="1"/>
  <c r="K725" i="4" s="1"/>
  <c r="K724" i="4" a="1"/>
  <c r="K724" i="4" s="1"/>
  <c r="K723" i="4" a="1"/>
  <c r="K723" i="4" s="1"/>
  <c r="K722" i="4" a="1"/>
  <c r="K722" i="4" s="1"/>
  <c r="K721" i="4" a="1"/>
  <c r="K721" i="4" s="1"/>
  <c r="K720" i="4" a="1"/>
  <c r="K720" i="4" s="1"/>
  <c r="K719" i="4" a="1"/>
  <c r="K719" i="4" s="1"/>
  <c r="K718" i="4" a="1"/>
  <c r="K718" i="4" s="1"/>
  <c r="K717" i="4" a="1"/>
  <c r="K717" i="4" s="1"/>
  <c r="K716" i="4" a="1"/>
  <c r="K716" i="4" s="1"/>
  <c r="K715" i="4" a="1"/>
  <c r="K715" i="4" s="1"/>
  <c r="K714" i="4" a="1"/>
  <c r="K714" i="4" s="1"/>
  <c r="K713" i="4" a="1"/>
  <c r="K713" i="4" s="1"/>
  <c r="K712" i="4" a="1"/>
  <c r="K712" i="4" s="1"/>
  <c r="K711" i="4" a="1"/>
  <c r="K711" i="4" s="1"/>
  <c r="K710" i="4" a="1"/>
  <c r="K710" i="4" s="1"/>
  <c r="K709" i="4" a="1"/>
  <c r="K709" i="4" s="1"/>
  <c r="K708" i="4" a="1"/>
  <c r="K708" i="4" s="1"/>
  <c r="K707" i="4" a="1"/>
  <c r="K707" i="4" s="1"/>
  <c r="K706" i="4" a="1"/>
  <c r="K706" i="4" s="1"/>
  <c r="K705" i="4" a="1"/>
  <c r="K705" i="4" s="1"/>
  <c r="K704" i="4" a="1"/>
  <c r="K704" i="4" s="1"/>
  <c r="K703" i="4" a="1"/>
  <c r="K703" i="4" s="1"/>
  <c r="K702" i="4" a="1"/>
  <c r="K702" i="4" s="1"/>
  <c r="K701" i="4" a="1"/>
  <c r="K701" i="4" s="1"/>
  <c r="K700" i="4" a="1"/>
  <c r="K700" i="4" s="1"/>
  <c r="K699" i="4" a="1"/>
  <c r="K699" i="4" s="1"/>
  <c r="K698" i="4" a="1"/>
  <c r="K698" i="4" s="1"/>
  <c r="K697" i="4" a="1"/>
  <c r="K697" i="4" s="1"/>
  <c r="K696" i="4" a="1"/>
  <c r="K696" i="4" s="1"/>
  <c r="K695" i="4" a="1"/>
  <c r="K695" i="4" s="1"/>
  <c r="K694" i="4" a="1"/>
  <c r="K694" i="4" s="1"/>
  <c r="K693" i="4" a="1"/>
  <c r="K693" i="4" s="1"/>
  <c r="K692" i="4" a="1"/>
  <c r="K692" i="4" s="1"/>
  <c r="K691" i="4" a="1"/>
  <c r="K691" i="4" s="1"/>
  <c r="K690" i="4" a="1"/>
  <c r="K690" i="4" s="1"/>
  <c r="K689" i="4" a="1"/>
  <c r="K689" i="4" s="1"/>
  <c r="K688" i="4" a="1"/>
  <c r="K688" i="4" s="1"/>
  <c r="K687" i="4" a="1"/>
  <c r="K687" i="4" s="1"/>
  <c r="K686" i="4" a="1"/>
  <c r="K686" i="4" s="1"/>
  <c r="K685" i="4" a="1"/>
  <c r="K685" i="4" s="1"/>
  <c r="K684" i="4" a="1"/>
  <c r="K684" i="4" s="1"/>
  <c r="K683" i="4" a="1"/>
  <c r="K683" i="4" s="1"/>
  <c r="K682" i="4" a="1"/>
  <c r="K682" i="4" s="1"/>
  <c r="K681" i="4" a="1"/>
  <c r="K681" i="4" s="1"/>
  <c r="K680" i="4" a="1"/>
  <c r="K680" i="4" s="1"/>
  <c r="K679" i="4" a="1"/>
  <c r="K679" i="4" s="1"/>
  <c r="K678" i="4" a="1"/>
  <c r="K678" i="4" s="1"/>
  <c r="K677" i="4" a="1"/>
  <c r="K677" i="4" s="1"/>
  <c r="K676" i="4" a="1"/>
  <c r="K676" i="4" s="1"/>
  <c r="K675" i="4" a="1"/>
  <c r="K675" i="4" s="1"/>
  <c r="K674" i="4" a="1"/>
  <c r="K674" i="4" s="1"/>
  <c r="K673" i="4" a="1"/>
  <c r="K673" i="4" s="1"/>
  <c r="K672" i="4" a="1"/>
  <c r="K672" i="4" s="1"/>
  <c r="K671" i="4" a="1"/>
  <c r="K671" i="4" s="1"/>
  <c r="K670" i="4" a="1"/>
  <c r="K670" i="4" s="1"/>
  <c r="K669" i="4" a="1"/>
  <c r="K669" i="4" s="1"/>
  <c r="K668" i="4" a="1"/>
  <c r="K668" i="4" s="1"/>
  <c r="K667" i="4" a="1"/>
  <c r="K667" i="4" s="1"/>
  <c r="K666" i="4" a="1"/>
  <c r="K666" i="4" s="1"/>
  <c r="K665" i="4" a="1"/>
  <c r="K665" i="4" s="1"/>
  <c r="K664" i="4" a="1"/>
  <c r="K664" i="4" s="1"/>
  <c r="K663" i="4" a="1"/>
  <c r="K663" i="4" s="1"/>
  <c r="K662" i="4" a="1"/>
  <c r="K662" i="4" s="1"/>
  <c r="K661" i="4" a="1"/>
  <c r="K661" i="4" s="1"/>
  <c r="K660" i="4" a="1"/>
  <c r="K660" i="4" s="1"/>
  <c r="K659" i="4" a="1"/>
  <c r="K659" i="4" s="1"/>
  <c r="K658" i="4" a="1"/>
  <c r="K658" i="4" s="1"/>
  <c r="K657" i="4" a="1"/>
  <c r="K657" i="4" s="1"/>
  <c r="K656" i="4" a="1"/>
  <c r="K656" i="4" s="1"/>
  <c r="K655" i="4" a="1"/>
  <c r="K655" i="4" s="1"/>
  <c r="K654" i="4" a="1"/>
  <c r="K654" i="4" s="1"/>
  <c r="K653" i="4" a="1"/>
  <c r="K653" i="4" s="1"/>
  <c r="K652" i="4" a="1"/>
  <c r="K652" i="4" s="1"/>
  <c r="K651" i="4" a="1"/>
  <c r="K651" i="4" s="1"/>
  <c r="K650" i="4" a="1"/>
  <c r="K650" i="4" s="1"/>
  <c r="K649" i="4" a="1"/>
  <c r="K649" i="4" s="1"/>
  <c r="K648" i="4" a="1"/>
  <c r="K648" i="4" s="1"/>
  <c r="K647" i="4" a="1"/>
  <c r="K647" i="4" s="1"/>
  <c r="K646" i="4" a="1"/>
  <c r="K646" i="4" s="1"/>
  <c r="K645" i="4" a="1"/>
  <c r="K645" i="4" s="1"/>
  <c r="K644" i="4" a="1"/>
  <c r="K644" i="4" s="1"/>
  <c r="K643" i="4" a="1"/>
  <c r="K643" i="4" s="1"/>
  <c r="K642" i="4" a="1"/>
  <c r="K642" i="4" s="1"/>
  <c r="K641" i="4" a="1"/>
  <c r="K641" i="4" s="1"/>
  <c r="K640" i="4" a="1"/>
  <c r="K640" i="4" s="1"/>
  <c r="K639" i="4" a="1"/>
  <c r="K639" i="4" s="1"/>
  <c r="K638" i="4" a="1"/>
  <c r="K638" i="4" s="1"/>
  <c r="K637" i="4" a="1"/>
  <c r="K637" i="4" s="1"/>
  <c r="K636" i="4" a="1"/>
  <c r="K636" i="4" s="1"/>
  <c r="K635" i="4" a="1"/>
  <c r="K635" i="4" s="1"/>
  <c r="K634" i="4" a="1"/>
  <c r="K634" i="4" s="1"/>
  <c r="K633" i="4" a="1"/>
  <c r="K633" i="4" s="1"/>
  <c r="K632" i="4" a="1"/>
  <c r="K632" i="4" s="1"/>
  <c r="K631" i="4" a="1"/>
  <c r="K631" i="4" s="1"/>
  <c r="K630" i="4" a="1"/>
  <c r="K630" i="4" s="1"/>
  <c r="K629" i="4" a="1"/>
  <c r="K629" i="4" s="1"/>
  <c r="K628" i="4" a="1"/>
  <c r="K628" i="4" s="1"/>
  <c r="K627" i="4" a="1"/>
  <c r="K627" i="4" s="1"/>
  <c r="K626" i="4" a="1"/>
  <c r="K626" i="4" s="1"/>
  <c r="K625" i="4" a="1"/>
  <c r="K625" i="4" s="1"/>
  <c r="K624" i="4" a="1"/>
  <c r="K624" i="4" s="1"/>
  <c r="K623" i="4" a="1"/>
  <c r="K623" i="4" s="1"/>
  <c r="K622" i="4" a="1"/>
  <c r="K622" i="4" s="1"/>
  <c r="K621" i="4" a="1"/>
  <c r="K621" i="4" s="1"/>
  <c r="K620" i="4" a="1"/>
  <c r="K620" i="4" s="1"/>
  <c r="K619" i="4" a="1"/>
  <c r="K619" i="4" s="1"/>
  <c r="K618" i="4" a="1"/>
  <c r="K618" i="4" s="1"/>
  <c r="K617" i="4" a="1"/>
  <c r="K617" i="4" s="1"/>
  <c r="K616" i="4" a="1"/>
  <c r="K616" i="4" s="1"/>
  <c r="K615" i="4" a="1"/>
  <c r="K615" i="4" s="1"/>
  <c r="K614" i="4" a="1"/>
  <c r="K614" i="4" s="1"/>
  <c r="K613" i="4" a="1"/>
  <c r="K613" i="4" s="1"/>
  <c r="K612" i="4" a="1"/>
  <c r="K612" i="4" s="1"/>
  <c r="K611" i="4" a="1"/>
  <c r="K611" i="4" s="1"/>
  <c r="K610" i="4" a="1"/>
  <c r="K610" i="4" s="1"/>
  <c r="K609" i="4" a="1"/>
  <c r="K609" i="4" s="1"/>
  <c r="K608" i="4" a="1"/>
  <c r="K608" i="4" s="1"/>
  <c r="K607" i="4" a="1"/>
  <c r="K607" i="4" s="1"/>
  <c r="K606" i="4" a="1"/>
  <c r="K606" i="4" s="1"/>
  <c r="K605" i="4" a="1"/>
  <c r="K605" i="4" s="1"/>
  <c r="K604" i="4" a="1"/>
  <c r="K604" i="4" s="1"/>
  <c r="K602" i="4" a="1"/>
  <c r="K602" i="4" s="1"/>
  <c r="K601" i="4" a="1"/>
  <c r="K601" i="4" s="1"/>
  <c r="K600" i="4" a="1"/>
  <c r="K600" i="4" s="1"/>
  <c r="K599" i="4" a="1"/>
  <c r="K599" i="4" s="1"/>
  <c r="K598" i="4" a="1"/>
  <c r="K598" i="4" s="1"/>
  <c r="K597" i="4" a="1"/>
  <c r="K597" i="4" s="1"/>
  <c r="K596" i="4" a="1"/>
  <c r="K596" i="4" s="1"/>
  <c r="K595" i="4" a="1"/>
  <c r="K595" i="4" s="1"/>
  <c r="K594" i="4" a="1"/>
  <c r="K594" i="4" s="1"/>
  <c r="K593" i="4" a="1"/>
  <c r="K593" i="4" s="1"/>
  <c r="K592" i="4" a="1"/>
  <c r="K592" i="4" s="1"/>
  <c r="K591" i="4" a="1"/>
  <c r="K591" i="4" s="1"/>
  <c r="K590" i="4" a="1"/>
  <c r="K590" i="4" s="1"/>
  <c r="K589" i="4" a="1"/>
  <c r="K589" i="4" s="1"/>
  <c r="K588" i="4" a="1"/>
  <c r="K588" i="4" s="1"/>
  <c r="K587" i="4" a="1"/>
  <c r="K587" i="4" s="1"/>
  <c r="K586" i="4" a="1"/>
  <c r="K586" i="4" s="1"/>
  <c r="K585" i="4" a="1"/>
  <c r="K585" i="4" s="1"/>
  <c r="K584" i="4" a="1"/>
  <c r="K584" i="4" s="1"/>
  <c r="K583" i="4" a="1"/>
  <c r="K583" i="4" s="1"/>
  <c r="K582" i="4" a="1"/>
  <c r="K582" i="4" s="1"/>
  <c r="K581" i="4" a="1"/>
  <c r="K581" i="4" s="1"/>
  <c r="K580" i="4" a="1"/>
  <c r="K580" i="4" s="1"/>
  <c r="K579" i="4" a="1"/>
  <c r="K579" i="4" s="1"/>
  <c r="K578" i="4" a="1"/>
  <c r="K578" i="4" s="1"/>
  <c r="K577" i="4" a="1"/>
  <c r="K577" i="4" s="1"/>
  <c r="K576" i="4" a="1"/>
  <c r="K576" i="4" s="1"/>
  <c r="K575" i="4" a="1"/>
  <c r="K575" i="4" s="1"/>
  <c r="K574" i="4" a="1"/>
  <c r="K574" i="4" s="1"/>
  <c r="K573" i="4" a="1"/>
  <c r="K573" i="4" s="1"/>
  <c r="K572" i="4" a="1"/>
  <c r="K572" i="4" s="1"/>
  <c r="K571" i="4" a="1"/>
  <c r="K571" i="4" s="1"/>
  <c r="K570" i="4" a="1"/>
  <c r="K570" i="4" s="1"/>
  <c r="K569" i="4" a="1"/>
  <c r="K569" i="4" s="1"/>
  <c r="K568" i="4" a="1"/>
  <c r="K568" i="4" s="1"/>
  <c r="K567" i="4" a="1"/>
  <c r="K567" i="4" s="1"/>
  <c r="K566" i="4" a="1"/>
  <c r="K566" i="4" s="1"/>
  <c r="K565" i="4" a="1"/>
  <c r="K565" i="4" s="1"/>
  <c r="K564" i="4" a="1"/>
  <c r="K564" i="4" s="1"/>
  <c r="K563" i="4" a="1"/>
  <c r="K563" i="4" s="1"/>
  <c r="K562" i="4" a="1"/>
  <c r="K562" i="4" s="1"/>
  <c r="K561" i="4" a="1"/>
  <c r="K561" i="4" s="1"/>
  <c r="K560" i="4" a="1"/>
  <c r="K560" i="4" s="1"/>
  <c r="K558" i="4" a="1"/>
  <c r="K558" i="4" s="1"/>
  <c r="K557" i="4" a="1"/>
  <c r="K557" i="4" s="1"/>
  <c r="K556" i="4" a="1"/>
  <c r="K556" i="4" s="1"/>
  <c r="K555" i="4" a="1"/>
  <c r="K555" i="4" s="1"/>
  <c r="K554" i="4" a="1"/>
  <c r="K554" i="4" s="1"/>
  <c r="K553" i="4" a="1"/>
  <c r="K553" i="4" s="1"/>
  <c r="K552" i="4" a="1"/>
  <c r="K552" i="4" s="1"/>
  <c r="K551" i="4" a="1"/>
  <c r="K551" i="4" s="1"/>
  <c r="K550" i="4" a="1"/>
  <c r="K550" i="4" s="1"/>
  <c r="K549" i="4" a="1"/>
  <c r="K549" i="4" s="1"/>
  <c r="K548" i="4" a="1"/>
  <c r="K548" i="4" s="1"/>
  <c r="K547" i="4" a="1"/>
  <c r="K547" i="4" s="1"/>
  <c r="K546" i="4" a="1"/>
  <c r="K546" i="4" s="1"/>
  <c r="K545" i="4" a="1"/>
  <c r="K545" i="4" s="1"/>
  <c r="K544" i="4" a="1"/>
  <c r="K544" i="4" s="1"/>
  <c r="K543" i="4" a="1"/>
  <c r="K543" i="4" s="1"/>
  <c r="K542" i="4" a="1"/>
  <c r="K542" i="4" s="1"/>
  <c r="K541" i="4" a="1"/>
  <c r="K541" i="4" s="1"/>
  <c r="K540" i="4" a="1"/>
  <c r="K540" i="4" s="1"/>
  <c r="K539" i="4" a="1"/>
  <c r="K539" i="4" s="1"/>
  <c r="K538" i="4" a="1"/>
  <c r="K538" i="4" s="1"/>
  <c r="K537" i="4" a="1"/>
  <c r="K537" i="4" s="1"/>
  <c r="K536" i="4" a="1"/>
  <c r="K536" i="4" s="1"/>
  <c r="K535" i="4" a="1"/>
  <c r="K535" i="4" s="1"/>
  <c r="K534" i="4" a="1"/>
  <c r="K534" i="4" s="1"/>
  <c r="K533" i="4" a="1"/>
  <c r="K533" i="4" s="1"/>
  <c r="K532" i="4" a="1"/>
  <c r="K532" i="4" s="1"/>
  <c r="K531" i="4" a="1"/>
  <c r="K531" i="4" s="1"/>
  <c r="K530" i="4" a="1"/>
  <c r="K530" i="4" s="1"/>
  <c r="K529" i="4" a="1"/>
  <c r="K529" i="4" s="1"/>
  <c r="K528" i="4" a="1"/>
  <c r="K528" i="4" s="1"/>
  <c r="K527" i="4" a="1"/>
  <c r="K527" i="4" s="1"/>
  <c r="K526" i="4" a="1"/>
  <c r="K526" i="4" s="1"/>
  <c r="K525" i="4" a="1"/>
  <c r="K525" i="4" s="1"/>
  <c r="K524" i="4" a="1"/>
  <c r="K524" i="4" s="1"/>
  <c r="K523" i="4" a="1"/>
  <c r="K523" i="4" s="1"/>
  <c r="K522" i="4" a="1"/>
  <c r="K522" i="4" s="1"/>
  <c r="K521" i="4" a="1"/>
  <c r="K521" i="4" s="1"/>
  <c r="K520" i="4" a="1"/>
  <c r="K520" i="4" s="1"/>
  <c r="K519" i="4" a="1"/>
  <c r="K519" i="4" s="1"/>
  <c r="K518" i="4" a="1"/>
  <c r="K518" i="4" s="1"/>
  <c r="K517" i="4" a="1"/>
  <c r="K517" i="4" s="1"/>
  <c r="K516" i="4" a="1"/>
  <c r="K516" i="4" s="1"/>
  <c r="K515" i="4" a="1"/>
  <c r="K515" i="4" s="1"/>
  <c r="K514" i="4" a="1"/>
  <c r="K514" i="4" s="1"/>
  <c r="K513" i="4" a="1"/>
  <c r="K513" i="4" s="1"/>
  <c r="K512" i="4" a="1"/>
  <c r="K512" i="4" s="1"/>
  <c r="K511" i="4" a="1"/>
  <c r="K511" i="4" s="1"/>
  <c r="K510" i="4" a="1"/>
  <c r="K510" i="4" s="1"/>
  <c r="K509" i="4" a="1"/>
  <c r="K509" i="4" s="1"/>
  <c r="K508" i="4" a="1"/>
  <c r="K508" i="4" s="1"/>
  <c r="K507" i="4" a="1"/>
  <c r="K507" i="4" s="1"/>
  <c r="K506" i="4" a="1"/>
  <c r="K506" i="4" s="1"/>
  <c r="K505" i="4" a="1"/>
  <c r="K505" i="4" s="1"/>
  <c r="K504" i="4" a="1"/>
  <c r="K504" i="4" s="1"/>
  <c r="K503" i="4" a="1"/>
  <c r="K503" i="4" s="1"/>
  <c r="K502" i="4" a="1"/>
  <c r="K502" i="4" s="1"/>
  <c r="K501" i="4" a="1"/>
  <c r="K501" i="4" s="1"/>
  <c r="K500" i="4" a="1"/>
  <c r="K500" i="4" s="1"/>
  <c r="K499" i="4" a="1"/>
  <c r="K499" i="4" s="1"/>
  <c r="K498" i="4" a="1"/>
  <c r="K498" i="4" s="1"/>
  <c r="K497" i="4" a="1"/>
  <c r="K497" i="4" s="1"/>
  <c r="K496" i="4" a="1"/>
  <c r="K496" i="4" s="1"/>
  <c r="K494" i="4" a="1"/>
  <c r="K494" i="4" s="1"/>
  <c r="K493" i="4" a="1"/>
  <c r="K493" i="4" s="1"/>
  <c r="K492" i="4" a="1"/>
  <c r="K492" i="4" s="1"/>
  <c r="K491" i="4" a="1"/>
  <c r="K491" i="4" s="1"/>
  <c r="K490" i="4" a="1"/>
  <c r="K490" i="4" s="1"/>
  <c r="K489" i="4" a="1"/>
  <c r="K489" i="4" s="1"/>
  <c r="K488" i="4" a="1"/>
  <c r="K488" i="4" s="1"/>
  <c r="K487" i="4" a="1"/>
  <c r="K487" i="4" s="1"/>
  <c r="K486" i="4" a="1"/>
  <c r="K486" i="4" s="1"/>
  <c r="K485" i="4" a="1"/>
  <c r="K485" i="4" s="1"/>
  <c r="K484" i="4" a="1"/>
  <c r="K484" i="4" s="1"/>
  <c r="K483" i="4" a="1"/>
  <c r="K483" i="4" s="1"/>
  <c r="K482" i="4" a="1"/>
  <c r="K482" i="4" s="1"/>
  <c r="K481" i="4" a="1"/>
  <c r="K481" i="4" s="1"/>
  <c r="K480" i="4" a="1"/>
  <c r="K480" i="4" s="1"/>
  <c r="K479" i="4" a="1"/>
  <c r="K479" i="4" s="1"/>
  <c r="K478" i="4" a="1"/>
  <c r="K478" i="4" s="1"/>
  <c r="K477" i="4" a="1"/>
  <c r="K477" i="4" s="1"/>
  <c r="K476" i="4" a="1"/>
  <c r="K476" i="4" s="1"/>
  <c r="K475" i="4" a="1"/>
  <c r="K475" i="4" s="1"/>
  <c r="K474" i="4" a="1"/>
  <c r="K474" i="4" s="1"/>
  <c r="K473" i="4" a="1"/>
  <c r="K473" i="4" s="1"/>
  <c r="K472" i="4" a="1"/>
  <c r="K472" i="4" s="1"/>
  <c r="K471" i="4" a="1"/>
  <c r="K471" i="4" s="1"/>
  <c r="K470" i="4" a="1"/>
  <c r="K470" i="4" s="1"/>
  <c r="K469" i="4" a="1"/>
  <c r="K469" i="4" s="1"/>
  <c r="K468" i="4" a="1"/>
  <c r="K468" i="4" s="1"/>
  <c r="K467" i="4" a="1"/>
  <c r="K467" i="4" s="1"/>
  <c r="K466" i="4" a="1"/>
  <c r="K466" i="4" s="1"/>
  <c r="K465" i="4" a="1"/>
  <c r="K465" i="4" s="1"/>
  <c r="K464" i="4" a="1"/>
  <c r="K464" i="4" s="1"/>
  <c r="K463" i="4" a="1"/>
  <c r="K463" i="4" s="1"/>
  <c r="K462" i="4" a="1"/>
  <c r="K462" i="4" s="1"/>
  <c r="K461" i="4" a="1"/>
  <c r="K461" i="4" s="1"/>
  <c r="K460" i="4" a="1"/>
  <c r="K460" i="4" s="1"/>
  <c r="K459" i="4" a="1"/>
  <c r="K459" i="4" s="1"/>
  <c r="K458" i="4" a="1"/>
  <c r="K458" i="4" s="1"/>
  <c r="K457" i="4" a="1"/>
  <c r="K457" i="4" s="1"/>
  <c r="K456" i="4" a="1"/>
  <c r="K456" i="4" s="1"/>
  <c r="K455" i="4" a="1"/>
  <c r="K455" i="4" s="1"/>
  <c r="K454" i="4" a="1"/>
  <c r="K454" i="4" s="1"/>
  <c r="K453" i="4" a="1"/>
  <c r="K453" i="4" s="1"/>
  <c r="K452" i="4" a="1"/>
  <c r="K452" i="4" s="1"/>
  <c r="K451" i="4" a="1"/>
  <c r="K451" i="4" s="1"/>
  <c r="K450" i="4" a="1"/>
  <c r="K450" i="4" s="1"/>
  <c r="K449" i="4" a="1"/>
  <c r="K449" i="4" s="1"/>
  <c r="K448" i="4" a="1"/>
  <c r="K448" i="4" s="1"/>
  <c r="K447" i="4" a="1"/>
  <c r="K447" i="4" s="1"/>
  <c r="K446" i="4" a="1"/>
  <c r="K446" i="4" s="1"/>
  <c r="K445" i="4" a="1"/>
  <c r="K445" i="4" s="1"/>
  <c r="K444" i="4" a="1"/>
  <c r="K444" i="4" s="1"/>
  <c r="K442" i="4" a="1"/>
  <c r="K442" i="4" s="1"/>
  <c r="K441" i="4" a="1"/>
  <c r="K441" i="4" s="1"/>
  <c r="K440" i="4" a="1"/>
  <c r="K440" i="4" s="1"/>
  <c r="K439" i="4" a="1"/>
  <c r="K439" i="4" s="1"/>
  <c r="K438" i="4" a="1"/>
  <c r="K438" i="4" s="1"/>
  <c r="K437" i="4" a="1"/>
  <c r="K437" i="4" s="1"/>
  <c r="K436" i="4" a="1"/>
  <c r="K436" i="4" s="1"/>
  <c r="K435" i="4" a="1"/>
  <c r="K435" i="4" s="1"/>
  <c r="K434" i="4" a="1"/>
  <c r="K434" i="4" s="1"/>
  <c r="K433" i="4" a="1"/>
  <c r="K433" i="4" s="1"/>
  <c r="K432" i="4" a="1"/>
  <c r="K432" i="4" s="1"/>
  <c r="K431" i="4" a="1"/>
  <c r="K431" i="4" s="1"/>
  <c r="K430" i="4" a="1"/>
  <c r="K430" i="4" s="1"/>
  <c r="K429" i="4" a="1"/>
  <c r="K429" i="4" s="1"/>
  <c r="K428" i="4" a="1"/>
  <c r="K428" i="4" s="1"/>
  <c r="K427" i="4" a="1"/>
  <c r="K427" i="4" s="1"/>
  <c r="K426" i="4" a="1"/>
  <c r="K426" i="4" s="1"/>
  <c r="K425" i="4" a="1"/>
  <c r="K425" i="4" s="1"/>
  <c r="K424" i="4" a="1"/>
  <c r="K424" i="4" s="1"/>
  <c r="K423" i="4" a="1"/>
  <c r="K423" i="4" s="1"/>
  <c r="K422" i="4" a="1"/>
  <c r="K422" i="4" s="1"/>
  <c r="K421" i="4" a="1"/>
  <c r="K421" i="4" s="1"/>
  <c r="K420" i="4" a="1"/>
  <c r="K420" i="4" s="1"/>
  <c r="K419" i="4" a="1"/>
  <c r="K419" i="4" s="1"/>
  <c r="K418" i="4" a="1"/>
  <c r="K418" i="4" s="1"/>
  <c r="K417" i="4" a="1"/>
  <c r="K417" i="4" s="1"/>
  <c r="K416" i="4" a="1"/>
  <c r="K416" i="4" s="1"/>
  <c r="K415" i="4" a="1"/>
  <c r="K415" i="4" s="1"/>
  <c r="K414" i="4" a="1"/>
  <c r="K414" i="4" s="1"/>
  <c r="K413" i="4" a="1"/>
  <c r="K413" i="4" s="1"/>
  <c r="K412" i="4" a="1"/>
  <c r="K412" i="4" s="1"/>
  <c r="K411" i="4" a="1"/>
  <c r="K411" i="4" s="1"/>
  <c r="K410" i="4" a="1"/>
  <c r="K410" i="4" s="1"/>
  <c r="K409" i="4" a="1"/>
  <c r="K409" i="4" s="1"/>
  <c r="K408" i="4" a="1"/>
  <c r="K408" i="4" s="1"/>
  <c r="K406" i="4" a="1"/>
  <c r="K406" i="4" s="1"/>
  <c r="K405" i="4" a="1"/>
  <c r="K405" i="4" s="1"/>
  <c r="K404" i="4" a="1"/>
  <c r="K404" i="4" s="1"/>
  <c r="K403" i="4" a="1"/>
  <c r="K403" i="4" s="1"/>
  <c r="K402" i="4" a="1"/>
  <c r="K402" i="4" s="1"/>
  <c r="K401" i="4" a="1"/>
  <c r="K401" i="4" s="1"/>
  <c r="K400" i="4" a="1"/>
  <c r="K400" i="4" s="1"/>
  <c r="K399" i="4" a="1"/>
  <c r="K399" i="4" s="1"/>
  <c r="K398" i="4" a="1"/>
  <c r="K398" i="4" s="1"/>
  <c r="K397" i="4" a="1"/>
  <c r="K397" i="4" s="1"/>
  <c r="K396" i="4" a="1"/>
  <c r="K396" i="4" s="1"/>
  <c r="K395" i="4" a="1"/>
  <c r="K395" i="4" s="1"/>
  <c r="K394" i="4" a="1"/>
  <c r="K394" i="4" s="1"/>
  <c r="K393" i="4" a="1"/>
  <c r="K393" i="4" s="1"/>
  <c r="K392" i="4" a="1"/>
  <c r="K392" i="4" s="1"/>
  <c r="K391" i="4" a="1"/>
  <c r="K391" i="4" s="1"/>
  <c r="K390" i="4" a="1"/>
  <c r="K390" i="4" s="1"/>
  <c r="K389" i="4" a="1"/>
  <c r="K389" i="4" s="1"/>
  <c r="K388" i="4" a="1"/>
  <c r="K388" i="4" s="1"/>
  <c r="K387" i="4" a="1"/>
  <c r="K387" i="4" s="1"/>
  <c r="K386" i="4" a="1"/>
  <c r="K386" i="4" s="1"/>
  <c r="K385" i="4" a="1"/>
  <c r="K385" i="4" s="1"/>
  <c r="K384" i="4" a="1"/>
  <c r="K384" i="4" s="1"/>
  <c r="K383" i="4" a="1"/>
  <c r="K383" i="4" s="1"/>
  <c r="K382" i="4" a="1"/>
  <c r="K382" i="4" s="1"/>
  <c r="K381" i="4" a="1"/>
  <c r="K381" i="4" s="1"/>
  <c r="K380" i="4" a="1"/>
  <c r="K380" i="4" s="1"/>
  <c r="K379" i="4" a="1"/>
  <c r="K379" i="4" s="1"/>
  <c r="K378" i="4" a="1"/>
  <c r="K378" i="4" s="1"/>
  <c r="K377" i="4" a="1"/>
  <c r="K377" i="4" s="1"/>
  <c r="K376" i="4" a="1"/>
  <c r="K376" i="4" s="1"/>
  <c r="K375" i="4" a="1"/>
  <c r="K375" i="4" s="1"/>
  <c r="K374" i="4" a="1"/>
  <c r="K374" i="4" s="1"/>
  <c r="K373" i="4" a="1"/>
  <c r="K373" i="4" s="1"/>
  <c r="K372" i="4" a="1"/>
  <c r="K372" i="4" s="1"/>
  <c r="K371" i="4" a="1"/>
  <c r="K371" i="4" s="1"/>
  <c r="K370" i="4" a="1"/>
  <c r="K370" i="4" s="1"/>
  <c r="K369" i="4" a="1"/>
  <c r="K369" i="4" s="1"/>
  <c r="K368" i="4" a="1"/>
  <c r="K368" i="4" s="1"/>
  <c r="K367" i="4" a="1"/>
  <c r="K367" i="4" s="1"/>
  <c r="K366" i="4" a="1"/>
  <c r="K366" i="4" s="1"/>
  <c r="K365" i="4" a="1"/>
  <c r="K365" i="4" s="1"/>
  <c r="K364" i="4" a="1"/>
  <c r="K364" i="4" s="1"/>
  <c r="K363" i="4" a="1"/>
  <c r="K363" i="4" s="1"/>
  <c r="K362" i="4" a="1"/>
  <c r="K362" i="4" s="1"/>
  <c r="K361" i="4" a="1"/>
  <c r="K361" i="4" s="1"/>
  <c r="K360" i="4" a="1"/>
  <c r="K360" i="4" s="1"/>
  <c r="K359" i="4" a="1"/>
  <c r="K359" i="4" s="1"/>
  <c r="K358" i="4" a="1"/>
  <c r="K358" i="4" s="1"/>
  <c r="K357" i="4" a="1"/>
  <c r="K357" i="4" s="1"/>
  <c r="K356" i="4" a="1"/>
  <c r="K356" i="4" s="1"/>
  <c r="K355" i="4" a="1"/>
  <c r="K355" i="4" s="1"/>
  <c r="K354" i="4" a="1"/>
  <c r="K354" i="4" s="1"/>
  <c r="K353" i="4" a="1"/>
  <c r="K353" i="4" s="1"/>
  <c r="K352" i="4" a="1"/>
  <c r="K352" i="4" s="1"/>
  <c r="K351" i="4" a="1"/>
  <c r="K351" i="4" s="1"/>
  <c r="K350" i="4" a="1"/>
  <c r="K350" i="4" s="1"/>
  <c r="K349" i="4" a="1"/>
  <c r="K349" i="4" s="1"/>
  <c r="K348" i="4" a="1"/>
  <c r="K348" i="4" s="1"/>
  <c r="K347" i="4" a="1"/>
  <c r="K347" i="4" s="1"/>
  <c r="K346" i="4" a="1"/>
  <c r="K346" i="4" s="1"/>
  <c r="K345" i="4" a="1"/>
  <c r="K345" i="4" s="1"/>
  <c r="K344" i="4" a="1"/>
  <c r="K344" i="4" s="1"/>
  <c r="K343" i="4" a="1"/>
  <c r="K343" i="4" s="1"/>
  <c r="K342" i="4" a="1"/>
  <c r="K342" i="4" s="1"/>
  <c r="K341" i="4" a="1"/>
  <c r="K341" i="4" s="1"/>
  <c r="K340" i="4" a="1"/>
  <c r="K340" i="4" s="1"/>
  <c r="K339" i="4" a="1"/>
  <c r="K339" i="4" s="1"/>
  <c r="K338" i="4" a="1"/>
  <c r="K338" i="4" s="1"/>
  <c r="K337" i="4" a="1"/>
  <c r="K337" i="4" s="1"/>
  <c r="K336" i="4" a="1"/>
  <c r="K336" i="4" s="1"/>
  <c r="K335" i="4" a="1"/>
  <c r="K335" i="4" s="1"/>
  <c r="K334" i="4" a="1"/>
  <c r="K334" i="4" s="1"/>
  <c r="K333" i="4" a="1"/>
  <c r="K333" i="4" s="1"/>
  <c r="K332" i="4" a="1"/>
  <c r="K332" i="4" s="1"/>
  <c r="K331" i="4" a="1"/>
  <c r="K331" i="4" s="1"/>
  <c r="K330" i="4" a="1"/>
  <c r="K330" i="4" s="1"/>
  <c r="K329" i="4" a="1"/>
  <c r="K329" i="4" s="1"/>
  <c r="K328" i="4" a="1"/>
  <c r="K328" i="4" s="1"/>
  <c r="K327" i="4" a="1"/>
  <c r="K327" i="4" s="1"/>
  <c r="K326" i="4" a="1"/>
  <c r="K326" i="4" s="1"/>
  <c r="K325" i="4" a="1"/>
  <c r="K325" i="4" s="1"/>
  <c r="K324" i="4" a="1"/>
  <c r="K324" i="4" s="1"/>
  <c r="K323" i="4" a="1"/>
  <c r="K323" i="4" s="1"/>
  <c r="K322" i="4" a="1"/>
  <c r="K322" i="4" s="1"/>
  <c r="K321" i="4" a="1"/>
  <c r="K321" i="4" s="1"/>
  <c r="K320" i="4" a="1"/>
  <c r="K320" i="4" s="1"/>
  <c r="K319" i="4" a="1"/>
  <c r="K319" i="4" s="1"/>
  <c r="K318" i="4" a="1"/>
  <c r="K318" i="4" s="1"/>
  <c r="K317" i="4" a="1"/>
  <c r="K317" i="4" s="1"/>
  <c r="K316" i="4" a="1"/>
  <c r="K316" i="4" s="1"/>
  <c r="K315" i="4" a="1"/>
  <c r="K315" i="4" s="1"/>
  <c r="K314" i="4" a="1"/>
  <c r="K314" i="4" s="1"/>
  <c r="K313" i="4" a="1"/>
  <c r="K313" i="4" s="1"/>
  <c r="K312" i="4" a="1"/>
  <c r="K312" i="4" s="1"/>
  <c r="K311" i="4" a="1"/>
  <c r="K311" i="4" s="1"/>
  <c r="K310" i="4" a="1"/>
  <c r="K310" i="4" s="1"/>
  <c r="K309" i="4" a="1"/>
  <c r="K309" i="4" s="1"/>
  <c r="K308" i="4" a="1"/>
  <c r="K308" i="4" s="1"/>
  <c r="K306" i="4" a="1"/>
  <c r="K306" i="4" s="1"/>
  <c r="K305" i="4" a="1"/>
  <c r="K305" i="4" s="1"/>
  <c r="K304" i="4" a="1"/>
  <c r="K304" i="4" s="1"/>
  <c r="K303" i="4" a="1"/>
  <c r="K303" i="4" s="1"/>
  <c r="K302" i="4" a="1"/>
  <c r="K302" i="4" s="1"/>
  <c r="K301" i="4" a="1"/>
  <c r="K301" i="4" s="1"/>
  <c r="K300" i="4" a="1"/>
  <c r="K300" i="4" s="1"/>
  <c r="K299" i="4" a="1"/>
  <c r="K299" i="4" s="1"/>
  <c r="K298" i="4" a="1"/>
  <c r="K298" i="4" s="1"/>
  <c r="K297" i="4" a="1"/>
  <c r="K297" i="4" s="1"/>
  <c r="K296" i="4" a="1"/>
  <c r="K296" i="4" s="1"/>
  <c r="K295" i="4" a="1"/>
  <c r="K295" i="4" s="1"/>
  <c r="K294" i="4" a="1"/>
  <c r="K294" i="4" s="1"/>
  <c r="K293" i="4" a="1"/>
  <c r="K293" i="4" s="1"/>
  <c r="K292" i="4" a="1"/>
  <c r="K292" i="4" s="1"/>
  <c r="K291" i="4" a="1"/>
  <c r="K291" i="4" s="1"/>
  <c r="K290" i="4" a="1"/>
  <c r="K290" i="4" s="1"/>
  <c r="K289" i="4" a="1"/>
  <c r="K289" i="4" s="1"/>
  <c r="K288" i="4" a="1"/>
  <c r="K288" i="4" s="1"/>
  <c r="K287" i="4" a="1"/>
  <c r="K287" i="4" s="1"/>
  <c r="K286" i="4" a="1"/>
  <c r="K286" i="4" s="1"/>
  <c r="K285" i="4" a="1"/>
  <c r="K285" i="4" s="1"/>
  <c r="K284" i="4" a="1"/>
  <c r="K284" i="4" s="1"/>
  <c r="K283" i="4" a="1"/>
  <c r="K283" i="4" s="1"/>
  <c r="K282" i="4" a="1"/>
  <c r="K282" i="4" s="1"/>
  <c r="K281" i="4" a="1"/>
  <c r="K281" i="4" s="1"/>
  <c r="K280" i="4" a="1"/>
  <c r="K280" i="4" s="1"/>
  <c r="K279" i="4" a="1"/>
  <c r="K279" i="4" s="1"/>
  <c r="K278" i="4" a="1"/>
  <c r="K278" i="4" s="1"/>
  <c r="K277" i="4" a="1"/>
  <c r="K277" i="4" s="1"/>
  <c r="K276" i="4" a="1"/>
  <c r="K276" i="4" s="1"/>
  <c r="K275" i="4" a="1"/>
  <c r="K275" i="4" s="1"/>
  <c r="K274" i="4" a="1"/>
  <c r="K274" i="4" s="1"/>
  <c r="K273" i="4" a="1"/>
  <c r="K273" i="4" s="1"/>
  <c r="K272" i="4" a="1"/>
  <c r="K272" i="4" s="1"/>
  <c r="K271" i="4" a="1"/>
  <c r="K271" i="4" s="1"/>
  <c r="K270" i="4" a="1"/>
  <c r="K270" i="4" s="1"/>
  <c r="K269" i="4" a="1"/>
  <c r="K269" i="4" s="1"/>
  <c r="K268" i="4" a="1"/>
  <c r="K268" i="4" s="1"/>
  <c r="K267" i="4" a="1"/>
  <c r="K267" i="4" s="1"/>
  <c r="K266" i="4" a="1"/>
  <c r="K266" i="4" s="1"/>
  <c r="K265" i="4" a="1"/>
  <c r="K265" i="4" s="1"/>
  <c r="K264" i="4" a="1"/>
  <c r="K264" i="4" s="1"/>
  <c r="K263" i="4" a="1"/>
  <c r="K263" i="4" s="1"/>
  <c r="K262" i="4" a="1"/>
  <c r="K262" i="4" s="1"/>
  <c r="K261" i="4" a="1"/>
  <c r="K261" i="4" s="1"/>
  <c r="K260" i="4" a="1"/>
  <c r="K260" i="4" s="1"/>
  <c r="K259" i="4" a="1"/>
  <c r="K259" i="4" s="1"/>
  <c r="K258" i="4" a="1"/>
  <c r="K258" i="4" s="1"/>
  <c r="K257" i="4" a="1"/>
  <c r="K257" i="4" s="1"/>
  <c r="K256" i="4" a="1"/>
  <c r="K256" i="4" s="1"/>
  <c r="K255" i="4" a="1"/>
  <c r="K255" i="4" s="1"/>
  <c r="K254" i="4" a="1"/>
  <c r="K254" i="4" s="1"/>
  <c r="K253" i="4" a="1"/>
  <c r="K253" i="4" s="1"/>
  <c r="K252" i="4" a="1"/>
  <c r="K252" i="4" s="1"/>
  <c r="K251" i="4" a="1"/>
  <c r="K251" i="4" s="1"/>
  <c r="K250" i="4" a="1"/>
  <c r="K250" i="4" s="1"/>
  <c r="K249" i="4" a="1"/>
  <c r="K249" i="4" s="1"/>
  <c r="K248" i="4" a="1"/>
  <c r="K248" i="4" s="1"/>
  <c r="K246" i="4" a="1"/>
  <c r="K246" i="4" s="1"/>
  <c r="K245" i="4" a="1"/>
  <c r="K245" i="4" s="1"/>
  <c r="K244" i="4" a="1"/>
  <c r="K244" i="4" s="1"/>
  <c r="K243" i="4" a="1"/>
  <c r="K243" i="4" s="1"/>
  <c r="K242" i="4" a="1"/>
  <c r="K242" i="4" s="1"/>
  <c r="K241" i="4" a="1"/>
  <c r="K241" i="4" s="1"/>
  <c r="K240" i="4" a="1"/>
  <c r="K240" i="4" s="1"/>
  <c r="K239" i="4" a="1"/>
  <c r="K239" i="4" s="1"/>
  <c r="K238" i="4" a="1"/>
  <c r="K238" i="4" s="1"/>
  <c r="K237" i="4" a="1"/>
  <c r="K237" i="4" s="1"/>
  <c r="K236" i="4" a="1"/>
  <c r="K236" i="4" s="1"/>
  <c r="K235" i="4" a="1"/>
  <c r="K235" i="4" s="1"/>
  <c r="K234" i="4" a="1"/>
  <c r="K234" i="4" s="1"/>
  <c r="K233" i="4" a="1"/>
  <c r="K233" i="4" s="1"/>
  <c r="K232" i="4" a="1"/>
  <c r="K232" i="4" s="1"/>
  <c r="K231" i="4" a="1"/>
  <c r="K231" i="4" s="1"/>
  <c r="K230" i="4" a="1"/>
  <c r="K230" i="4" s="1"/>
  <c r="K229" i="4" a="1"/>
  <c r="K229" i="4" s="1"/>
  <c r="K228" i="4" a="1"/>
  <c r="K228" i="4" s="1"/>
  <c r="K227" i="4" a="1"/>
  <c r="K227" i="4" s="1"/>
  <c r="K226" i="4" a="1"/>
  <c r="K226" i="4" s="1"/>
  <c r="K225" i="4" a="1"/>
  <c r="K225" i="4" s="1"/>
  <c r="K224" i="4" a="1"/>
  <c r="K224" i="4" s="1"/>
  <c r="K223" i="4" a="1"/>
  <c r="K223" i="4" s="1"/>
  <c r="K222" i="4" a="1"/>
  <c r="K222" i="4" s="1"/>
  <c r="K221" i="4" a="1"/>
  <c r="K221" i="4" s="1"/>
  <c r="K220" i="4" a="1"/>
  <c r="K220" i="4" s="1"/>
  <c r="K219" i="4" a="1"/>
  <c r="K219" i="4" s="1"/>
  <c r="K218" i="4" a="1"/>
  <c r="K218" i="4" s="1"/>
  <c r="K217" i="4" a="1"/>
  <c r="K217" i="4" s="1"/>
  <c r="K216" i="4" a="1"/>
  <c r="K216" i="4" s="1"/>
  <c r="K215" i="4" a="1"/>
  <c r="K215" i="4" s="1"/>
  <c r="K214" i="4" a="1"/>
  <c r="K214" i="4" s="1"/>
  <c r="K213" i="4" a="1"/>
  <c r="K213" i="4" s="1"/>
  <c r="K212" i="4" a="1"/>
  <c r="K212" i="4" s="1"/>
  <c r="K211" i="4" a="1"/>
  <c r="K211" i="4" s="1"/>
  <c r="K210" i="4" a="1"/>
  <c r="K210" i="4" s="1"/>
  <c r="K209" i="4" a="1"/>
  <c r="K209" i="4" s="1"/>
  <c r="K208" i="4" a="1"/>
  <c r="K208" i="4" s="1"/>
  <c r="K207" i="4" a="1"/>
  <c r="K207" i="4" s="1"/>
  <c r="K206" i="4" a="1"/>
  <c r="K206" i="4" s="1"/>
  <c r="K205" i="4" a="1"/>
  <c r="K205" i="4" s="1"/>
  <c r="K204" i="4" a="1"/>
  <c r="K204" i="4" s="1"/>
  <c r="K203" i="4" a="1"/>
  <c r="K203" i="4" s="1"/>
  <c r="K202" i="4" a="1"/>
  <c r="K202" i="4" s="1"/>
  <c r="K201" i="4" a="1"/>
  <c r="K201" i="4" s="1"/>
  <c r="K200" i="4" a="1"/>
  <c r="K200" i="4" s="1"/>
  <c r="K199" i="4" a="1"/>
  <c r="K199" i="4" s="1"/>
  <c r="K198" i="4" a="1"/>
  <c r="K198" i="4" s="1"/>
  <c r="K197" i="4" a="1"/>
  <c r="K197" i="4" s="1"/>
  <c r="K196" i="4" a="1"/>
  <c r="K196" i="4" s="1"/>
  <c r="K195" i="4" a="1"/>
  <c r="K195" i="4" s="1"/>
  <c r="K194" i="4" a="1"/>
  <c r="K194" i="4" s="1"/>
  <c r="K193" i="4" a="1"/>
  <c r="K193" i="4" s="1"/>
  <c r="K192" i="4" a="1"/>
  <c r="K192" i="4" s="1"/>
  <c r="K191" i="4" a="1"/>
  <c r="K191" i="4" s="1"/>
  <c r="K190" i="4" a="1"/>
  <c r="K190" i="4" s="1"/>
  <c r="K189" i="4" a="1"/>
  <c r="K189" i="4" s="1"/>
  <c r="K188" i="4" a="1"/>
  <c r="K188" i="4" s="1"/>
  <c r="K187" i="4" a="1"/>
  <c r="K187" i="4" s="1"/>
  <c r="K186" i="4" a="1"/>
  <c r="K186" i="4" s="1"/>
  <c r="K185" i="4" a="1"/>
  <c r="K185" i="4" s="1"/>
  <c r="K184" i="4" a="1"/>
  <c r="K184" i="4" s="1"/>
  <c r="K183" i="4" a="1"/>
  <c r="K183" i="4" s="1"/>
  <c r="K182" i="4" a="1"/>
  <c r="K182" i="4" s="1"/>
  <c r="K181" i="4" a="1"/>
  <c r="K181" i="4" s="1"/>
  <c r="K180" i="4" a="1"/>
  <c r="K180" i="4" s="1"/>
  <c r="K179" i="4" a="1"/>
  <c r="K179" i="4" s="1"/>
  <c r="K178" i="4" a="1"/>
  <c r="K178" i="4" s="1"/>
  <c r="K177" i="4" a="1"/>
  <c r="K177" i="4" s="1"/>
  <c r="K176" i="4" a="1"/>
  <c r="K176" i="4" s="1"/>
  <c r="K175" i="4" a="1"/>
  <c r="K175" i="4" s="1"/>
  <c r="K174" i="4" a="1"/>
  <c r="K174" i="4" s="1"/>
  <c r="K173" i="4" a="1"/>
  <c r="K173" i="4" s="1"/>
  <c r="K172" i="4" a="1"/>
  <c r="K172" i="4" s="1"/>
  <c r="K171" i="4" a="1"/>
  <c r="K171" i="4" s="1"/>
  <c r="K170" i="4" a="1"/>
  <c r="K170" i="4" s="1"/>
  <c r="K169" i="4" a="1"/>
  <c r="K169" i="4" s="1"/>
  <c r="K168" i="4" a="1"/>
  <c r="K168" i="4" s="1"/>
  <c r="K167" i="4" a="1"/>
  <c r="K167" i="4" s="1"/>
  <c r="K166" i="4" a="1"/>
  <c r="K166" i="4" s="1"/>
  <c r="K165" i="4" a="1"/>
  <c r="K165" i="4" s="1"/>
  <c r="K164" i="4" a="1"/>
  <c r="K164" i="4" s="1"/>
  <c r="K163" i="4" a="1"/>
  <c r="K163" i="4" s="1"/>
  <c r="K162" i="4" a="1"/>
  <c r="K162" i="4" s="1"/>
  <c r="K161" i="4" a="1"/>
  <c r="K161" i="4" s="1"/>
  <c r="K160" i="4" a="1"/>
  <c r="K160" i="4" s="1"/>
  <c r="K159" i="4" a="1"/>
  <c r="K159" i="4" s="1"/>
  <c r="K158" i="4" a="1"/>
  <c r="K158" i="4" s="1"/>
  <c r="K157" i="4" a="1"/>
  <c r="K157" i="4" s="1"/>
  <c r="K156" i="4" a="1"/>
  <c r="K156" i="4" s="1"/>
  <c r="K155" i="4" a="1"/>
  <c r="K155" i="4" s="1"/>
  <c r="K154" i="4" a="1"/>
  <c r="K154" i="4" s="1"/>
  <c r="K153" i="4" a="1"/>
  <c r="K153" i="4" s="1"/>
  <c r="K152" i="4" a="1"/>
  <c r="K152" i="4" s="1"/>
  <c r="K151" i="4" a="1"/>
  <c r="K151" i="4" s="1"/>
  <c r="K150" i="4" a="1"/>
  <c r="K150" i="4" s="1"/>
  <c r="K149" i="4" a="1"/>
  <c r="K149" i="4" s="1"/>
  <c r="K148" i="4" a="1"/>
  <c r="K148" i="4" s="1"/>
  <c r="K147" i="4" a="1"/>
  <c r="K147" i="4" s="1"/>
  <c r="K146" i="4" a="1"/>
  <c r="K146" i="4" s="1"/>
  <c r="K145" i="4" a="1"/>
  <c r="K145" i="4" s="1"/>
  <c r="K144" i="4" a="1"/>
  <c r="K144" i="4" s="1"/>
  <c r="K142" i="4" a="1"/>
  <c r="K142" i="4" s="1"/>
  <c r="K141" i="4" a="1"/>
  <c r="K141" i="4" s="1"/>
  <c r="K140" i="4" a="1"/>
  <c r="K140" i="4" s="1"/>
  <c r="K139" i="4" a="1"/>
  <c r="K139" i="4" s="1"/>
  <c r="K138" i="4" a="1"/>
  <c r="K138" i="4" s="1"/>
  <c r="K137" i="4" a="1"/>
  <c r="K137" i="4" s="1"/>
  <c r="K136" i="4" a="1"/>
  <c r="K136" i="4" s="1"/>
  <c r="K135" i="4" a="1"/>
  <c r="K135" i="4" s="1"/>
  <c r="K134" i="4" a="1"/>
  <c r="K134" i="4" s="1"/>
  <c r="K133" i="4" a="1"/>
  <c r="K133" i="4" s="1"/>
  <c r="K132" i="4" a="1"/>
  <c r="K132" i="4" s="1"/>
  <c r="K131" i="4" a="1"/>
  <c r="K131" i="4" s="1"/>
  <c r="K130" i="4" a="1"/>
  <c r="K130" i="4" s="1"/>
  <c r="K129" i="4" a="1"/>
  <c r="K129" i="4" s="1"/>
  <c r="K128" i="4" a="1"/>
  <c r="K128" i="4" s="1"/>
  <c r="K127" i="4" a="1"/>
  <c r="K127" i="4" s="1"/>
  <c r="K126" i="4" a="1"/>
  <c r="K126" i="4" s="1"/>
  <c r="K125" i="4" a="1"/>
  <c r="K125" i="4" s="1"/>
  <c r="K124" i="4" a="1"/>
  <c r="K124" i="4" s="1"/>
  <c r="K123" i="4" a="1"/>
  <c r="K123" i="4" s="1"/>
  <c r="K122" i="4" a="1"/>
  <c r="K122" i="4" s="1"/>
  <c r="K121" i="4" a="1"/>
  <c r="K121" i="4" s="1"/>
  <c r="K120" i="4" a="1"/>
  <c r="K120" i="4" s="1"/>
  <c r="K119" i="4" a="1"/>
  <c r="K119" i="4" s="1"/>
  <c r="K118" i="4" a="1"/>
  <c r="K118" i="4" s="1"/>
  <c r="K117" i="4" a="1"/>
  <c r="K117" i="4" s="1"/>
  <c r="K116" i="4" a="1"/>
  <c r="K116" i="4" s="1"/>
  <c r="K115" i="4" a="1"/>
  <c r="K115" i="4" s="1"/>
  <c r="K114" i="4" a="1"/>
  <c r="K114" i="4" s="1"/>
  <c r="K113" i="4" a="1"/>
  <c r="K113" i="4" s="1"/>
  <c r="K112" i="4" a="1"/>
  <c r="K112" i="4" s="1"/>
  <c r="K111" i="4" a="1"/>
  <c r="K111" i="4" s="1"/>
  <c r="K110" i="4" a="1"/>
  <c r="K110" i="4" s="1"/>
  <c r="K109" i="4" a="1"/>
  <c r="K109" i="4" s="1"/>
  <c r="K108" i="4" a="1"/>
  <c r="K108" i="4" s="1"/>
  <c r="K107" i="4" a="1"/>
  <c r="K107" i="4" s="1"/>
  <c r="K106" i="4" a="1"/>
  <c r="K106" i="4" s="1"/>
  <c r="K105" i="4" a="1"/>
  <c r="K105" i="4" s="1"/>
  <c r="K104" i="4" a="1"/>
  <c r="K104" i="4" s="1"/>
  <c r="K103" i="4" a="1"/>
  <c r="K103" i="4" s="1"/>
  <c r="K102" i="4" a="1"/>
  <c r="K102" i="4" s="1"/>
  <c r="K101" i="4" a="1"/>
  <c r="K101" i="4" s="1"/>
  <c r="K100" i="4" a="1"/>
  <c r="K100" i="4" s="1"/>
  <c r="K99" i="4" a="1"/>
  <c r="K99" i="4" s="1"/>
  <c r="K98" i="4" a="1"/>
  <c r="K98" i="4" s="1"/>
  <c r="K97" i="4" a="1"/>
  <c r="K97" i="4" s="1"/>
  <c r="K96" i="4" a="1"/>
  <c r="K96" i="4" s="1"/>
  <c r="K95" i="4" a="1"/>
  <c r="K95" i="4" s="1"/>
  <c r="K94" i="4" a="1"/>
  <c r="K94" i="4" s="1"/>
  <c r="K93" i="4" a="1"/>
  <c r="K93" i="4" s="1"/>
  <c r="K92" i="4" a="1"/>
  <c r="K92" i="4" s="1"/>
  <c r="K90" i="4" a="1"/>
  <c r="K90" i="4" s="1"/>
  <c r="K89" i="4" a="1"/>
  <c r="K89" i="4" s="1"/>
  <c r="K88" i="4" a="1"/>
  <c r="K88" i="4" s="1"/>
  <c r="K87" i="4" a="1"/>
  <c r="K87" i="4" s="1"/>
  <c r="K86" i="4" a="1"/>
  <c r="K86" i="4" s="1"/>
  <c r="K85" i="4" a="1"/>
  <c r="K85" i="4" s="1"/>
  <c r="K84" i="4" a="1"/>
  <c r="K84" i="4" s="1"/>
  <c r="K83" i="4" a="1"/>
  <c r="K83" i="4" s="1"/>
  <c r="K82" i="4" a="1"/>
  <c r="K82" i="4" s="1"/>
  <c r="K81" i="4" a="1"/>
  <c r="K81" i="4" s="1"/>
  <c r="K80" i="4" a="1"/>
  <c r="K80" i="4" s="1"/>
  <c r="K79" i="4" a="1"/>
  <c r="K79" i="4" s="1"/>
  <c r="K78" i="4" a="1"/>
  <c r="K78" i="4" s="1"/>
  <c r="K77" i="4" a="1"/>
  <c r="K77" i="4" s="1"/>
  <c r="K76" i="4" a="1"/>
  <c r="K76" i="4" s="1"/>
  <c r="K75" i="4" a="1"/>
  <c r="K75" i="4" s="1"/>
  <c r="K74" i="4" a="1"/>
  <c r="K74" i="4" s="1"/>
  <c r="K73" i="4" a="1"/>
  <c r="K73" i="4" s="1"/>
  <c r="K72" i="4" a="1"/>
  <c r="K72" i="4" s="1"/>
  <c r="K71" i="4" a="1"/>
  <c r="K71" i="4" s="1"/>
  <c r="K70" i="4" a="1"/>
  <c r="K70" i="4" s="1"/>
  <c r="K69" i="4" a="1"/>
  <c r="K69" i="4" s="1"/>
  <c r="K68" i="4" a="1"/>
  <c r="K68" i="4" s="1"/>
  <c r="K67" i="4" a="1"/>
  <c r="K67" i="4" s="1"/>
  <c r="K66" i="4" a="1"/>
  <c r="K66" i="4" s="1"/>
  <c r="K65" i="4" a="1"/>
  <c r="K65" i="4" s="1"/>
  <c r="K64" i="4" a="1"/>
  <c r="K64" i="4" s="1"/>
  <c r="K63" i="4" a="1"/>
  <c r="K63" i="4" s="1"/>
  <c r="K62" i="4" a="1"/>
  <c r="K62" i="4" s="1"/>
  <c r="K61" i="4" a="1"/>
  <c r="K61" i="4" s="1"/>
  <c r="K60" i="4" a="1"/>
  <c r="K60" i="4" s="1"/>
  <c r="K59" i="4" a="1"/>
  <c r="K59" i="4" s="1"/>
  <c r="K58" i="4" a="1"/>
  <c r="K58" i="4" s="1"/>
  <c r="K57" i="4" a="1"/>
  <c r="K57" i="4" s="1"/>
  <c r="K56" i="4" a="1"/>
  <c r="K56" i="4" s="1"/>
  <c r="K55" i="4" a="1"/>
  <c r="K55" i="4" s="1"/>
  <c r="K54" i="4" a="1"/>
  <c r="K54" i="4" s="1"/>
  <c r="K53" i="4" a="1"/>
  <c r="K53" i="4" s="1"/>
  <c r="K52" i="4" a="1"/>
  <c r="K52" i="4" s="1"/>
  <c r="K51" i="4" a="1"/>
  <c r="K51" i="4" s="1"/>
  <c r="K50" i="4" a="1"/>
  <c r="K50" i="4" s="1"/>
  <c r="K49" i="4" a="1"/>
  <c r="K49" i="4" s="1"/>
  <c r="K48" i="4" a="1"/>
  <c r="K48" i="4" s="1"/>
  <c r="K47" i="4" a="1"/>
  <c r="K47" i="4" s="1"/>
  <c r="K46" i="4" a="1"/>
  <c r="K46" i="4" s="1"/>
  <c r="K45" i="4" a="1"/>
  <c r="K45" i="4" s="1"/>
  <c r="K44" i="4" a="1"/>
  <c r="K44" i="4" s="1"/>
  <c r="K43" i="4" a="1"/>
  <c r="K43" i="4" s="1"/>
  <c r="K42" i="4" a="1"/>
  <c r="K42" i="4" s="1"/>
  <c r="K41" i="4" a="1"/>
  <c r="K41" i="4" s="1"/>
  <c r="K40" i="4" a="1"/>
  <c r="K40" i="4" s="1"/>
  <c r="K39" i="4" a="1"/>
  <c r="K39" i="4" s="1"/>
  <c r="K38" i="4" a="1"/>
  <c r="K38" i="4" s="1"/>
  <c r="K37" i="4" a="1"/>
  <c r="K37" i="4" s="1"/>
  <c r="K36" i="4" a="1"/>
  <c r="K36" i="4" s="1"/>
  <c r="K35" i="4" a="1"/>
  <c r="K35" i="4" s="1"/>
  <c r="K34" i="4" a="1"/>
  <c r="K34" i="4" s="1"/>
  <c r="K33" i="4" a="1"/>
  <c r="K33" i="4" s="1"/>
  <c r="K32" i="4" a="1"/>
  <c r="K32" i="4" s="1"/>
  <c r="K31" i="4" a="1"/>
  <c r="K31" i="4" s="1"/>
  <c r="K30" i="4" a="1"/>
  <c r="K30" i="4" s="1"/>
  <c r="K29" i="4" a="1"/>
  <c r="K29" i="4" s="1"/>
  <c r="K28" i="4" a="1"/>
  <c r="K28" i="4" s="1"/>
  <c r="K27" i="4" a="1"/>
  <c r="K27" i="4" s="1"/>
  <c r="K26" i="4" a="1"/>
  <c r="K26" i="4" s="1"/>
  <c r="K25" i="4" a="1"/>
  <c r="K25" i="4" s="1"/>
  <c r="K24" i="4" a="1"/>
  <c r="K24" i="4" s="1"/>
  <c r="K22" i="4" a="1"/>
  <c r="K22" i="4" s="1"/>
  <c r="K21" i="4" a="1"/>
  <c r="K21" i="4" s="1"/>
  <c r="K20" i="4" a="1"/>
  <c r="K20" i="4" s="1"/>
  <c r="K18" i="4" a="1"/>
  <c r="K18" i="4" s="1"/>
  <c r="K17" i="4" a="1"/>
  <c r="K17" i="4" s="1"/>
  <c r="K16" i="4" a="1"/>
  <c r="K16" i="4" s="1"/>
  <c r="K15" i="4" a="1"/>
  <c r="K15" i="4" s="1"/>
  <c r="K14" i="4" a="1"/>
  <c r="K14" i="4" s="1"/>
  <c r="K13" i="4" a="1"/>
  <c r="K13" i="4" s="1"/>
  <c r="K12" i="4" a="1"/>
  <c r="K12" i="4" s="1"/>
  <c r="K11" i="4" l="1" a="1"/>
  <c r="K11" i="4" s="1"/>
  <c r="K28" i="2" l="1"/>
  <c r="K9" i="4" a="1"/>
  <c r="K9" i="4" s="1"/>
  <c r="E28" i="2" l="1"/>
  <c r="K19" i="4" a="1"/>
  <c r="K19" i="4" s="1"/>
  <c r="K10" i="4" a="1"/>
  <c r="K10" i="4" s="1"/>
  <c r="M29" i="2" l="1" a="1"/>
  <c r="M29" i="2" s="1"/>
  <c r="M30" i="2" s="1"/>
  <c r="K29" i="2" l="1"/>
  <c r="E29"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<sst xmlns="http://schemas.openxmlformats.org/spreadsheetml/2006/main" count="9223" uniqueCount="100">
  <si>
    <t>都道府県</t>
    <rPh sb="0" eb="4">
      <t>トドウフケン</t>
    </rPh>
    <phoneticPr fontId="2"/>
  </si>
  <si>
    <t>最低賃金時間額</t>
  </si>
  <si>
    <t>発効年月日(R6)</t>
  </si>
  <si>
    <t>発効年月日(R7)</t>
  </si>
  <si>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</si>
  <si>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</si>
  <si>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</si>
  <si>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</si>
  <si>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</si>
  <si>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</si>
  <si>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</si>
  <si>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</si>
  <si>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</si>
  <si>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</si>
  <si>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</si>
  <si>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</si>
  <si>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</si>
  <si>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</si>
  <si>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</si>
  <si>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</si>
  <si>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</si>
  <si>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</si>
  <si>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</si>
  <si>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</si>
  <si>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</si>
  <si>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</si>
  <si>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</si>
  <si>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</si>
  <si>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</si>
  <si>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</si>
  <si>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</si>
  <si>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</si>
  <si>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</si>
  <si>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</si>
  <si>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</si>
  <si>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</si>
  <si>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</si>
  <si>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</si>
  <si>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</si>
  <si>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</si>
  <si>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</si>
  <si>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</si>
  <si>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</si>
  <si>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</si>
  <si>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</si>
  <si>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</si>
  <si>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</si>
  <si>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</si>
  <si>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</si>
  <si>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</si>
  <si>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</si>
  <si>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入力日</t>
    <rPh sb="0" eb="3">
      <t>ニュウリョクビ</t>
    </rPh>
    <phoneticPr fontId="2"/>
  </si>
  <si>
    <t>事業者名</t>
    <rPh sb="0" eb="4">
      <t>ジギョウシャメイ</t>
    </rPh>
    <phoneticPr fontId="2"/>
  </si>
  <si>
    <t>代表者役職</t>
    <rPh sb="0" eb="5">
      <t>ダイヒョウシャヤクショク</t>
    </rPh>
    <phoneticPr fontId="2"/>
  </si>
  <si>
    <t>代表者氏名</t>
    <rPh sb="0" eb="3">
      <t>ダイヒョウシャ</t>
    </rPh>
    <rPh sb="3" eb="5">
      <t>シメイ</t>
    </rPh>
    <phoneticPr fontId="2"/>
  </si>
  <si>
    <t>賃上げをした事業者</t>
    <phoneticPr fontId="2"/>
  </si>
  <si>
    <t>対象都道府県</t>
    <rPh sb="0" eb="6">
      <t>タイショウトドウフケン</t>
    </rPh>
    <phoneticPr fontId="2"/>
  </si>
  <si>
    <t>※各シートを入力していただくと自動参照されます。</t>
    <rPh sb="1" eb="2">
      <t>カク</t>
    </rPh>
    <rPh sb="6" eb="8">
      <t>ニュウリョク</t>
    </rPh>
    <rPh sb="15" eb="19">
      <t>ジドウサンショウ</t>
    </rPh>
    <phoneticPr fontId="2"/>
  </si>
  <si>
    <t>対象従業員氏名（最低賃金対象者）</t>
    <rPh sb="0" eb="2">
      <t>タイショウ</t>
    </rPh>
    <rPh sb="2" eb="5">
      <t>ジュウギョウイン</t>
    </rPh>
    <rPh sb="5" eb="6">
      <t>シ</t>
    </rPh>
    <rPh sb="6" eb="7">
      <t>メイ</t>
    </rPh>
    <rPh sb="8" eb="10">
      <t>サイテイ</t>
    </rPh>
    <rPh sb="10" eb="12">
      <t>チンギン</t>
    </rPh>
    <rPh sb="12" eb="14">
      <t>タイショウ</t>
    </rPh>
    <rPh sb="14" eb="15">
      <t>シャ</t>
    </rPh>
    <phoneticPr fontId="2"/>
  </si>
  <si>
    <t>都道府県
最低賃金額</t>
    <rPh sb="0" eb="4">
      <t>トドウフケン</t>
    </rPh>
    <rPh sb="5" eb="9">
      <t>サイテイチンギン</t>
    </rPh>
    <rPh sb="9" eb="10">
      <t>ガク</t>
    </rPh>
    <phoneticPr fontId="2"/>
  </si>
  <si>
    <t>対象従業員の
最低賃金（時間額）</t>
    <rPh sb="0" eb="5">
      <t>タイショウジュウギョウイン</t>
    </rPh>
    <rPh sb="7" eb="9">
      <t>サイテイ</t>
    </rPh>
    <rPh sb="9" eb="11">
      <t>チンギン</t>
    </rPh>
    <rPh sb="12" eb="14">
      <t>ジカン</t>
    </rPh>
    <rPh sb="14" eb="15">
      <t>ガク</t>
    </rPh>
    <phoneticPr fontId="2"/>
  </si>
  <si>
    <t>賃上げ額</t>
    <rPh sb="0" eb="2">
      <t>チンア</t>
    </rPh>
    <rPh sb="3" eb="4">
      <t>ガク</t>
    </rPh>
    <phoneticPr fontId="2"/>
  </si>
  <si>
    <t>※「全国目安で示された額（63円）」以上であること</t>
    <rPh sb="2" eb="6">
      <t>ゼンコクメヤス</t>
    </rPh>
    <rPh sb="7" eb="8">
      <t>シメ</t>
    </rPh>
    <rPh sb="11" eb="12">
      <t>ガク</t>
    </rPh>
    <rPh sb="15" eb="16">
      <t>エン</t>
    </rPh>
    <rPh sb="18" eb="20">
      <t>イジョウ</t>
    </rPh>
    <phoneticPr fontId="2"/>
  </si>
  <si>
    <t>（参考）最低賃金の算出方法（厚生労働省HP）</t>
    <rPh sb="1" eb="3">
      <t>サンコウ</t>
    </rPh>
    <rPh sb="4" eb="8">
      <t>サイテイチンギン</t>
    </rPh>
    <rPh sb="9" eb="13">
      <t>サンシュツホウホウ</t>
    </rPh>
    <phoneticPr fontId="2"/>
  </si>
  <si>
    <t>https://www.mhlw.go.jp/stf/seisakunitsuite/bunya/koyou_roudou/roudoukijun/chingin/newpage_43899.html</t>
    <phoneticPr fontId="2"/>
  </si>
  <si>
    <t>直近年月</t>
    <rPh sb="0" eb="4">
      <t>チョッキンネンゲツ</t>
    </rPh>
    <phoneticPr fontId="2"/>
  </si>
  <si>
    <t>※対象従業員名には「確認書」シートで選択した最低賃金者が所属している事業場の都道府県で従事する従業員を全てご記載ください。</t>
    <rPh sb="1" eb="7">
      <t>タイショウジュウギョウインメイ</t>
    </rPh>
    <rPh sb="10" eb="13">
      <t>カクニンショ</t>
    </rPh>
    <rPh sb="18" eb="20">
      <t>センタク</t>
    </rPh>
    <rPh sb="43" eb="45">
      <t>ジュウジ</t>
    </rPh>
    <rPh sb="47" eb="50">
      <t>ジュウギョウイン</t>
    </rPh>
    <rPh sb="51" eb="52">
      <t>スベ</t>
    </rPh>
    <rPh sb="54" eb="56">
      <t>キサイ</t>
    </rPh>
    <phoneticPr fontId="2"/>
  </si>
  <si>
    <t>　　別の都道府県の事業場で従事されてる従業員を記載する必要はございません。</t>
    <rPh sb="2" eb="3">
      <t>ベツ</t>
    </rPh>
    <rPh sb="4" eb="8">
      <t>トドウフケン</t>
    </rPh>
    <rPh sb="9" eb="12">
      <t>ジギョウジョウ</t>
    </rPh>
    <rPh sb="13" eb="15">
      <t>ジュウジ</t>
    </rPh>
    <phoneticPr fontId="2"/>
  </si>
  <si>
    <t>従業員番号等</t>
    <rPh sb="0" eb="5">
      <t>ジュウギョウインバンゴウ</t>
    </rPh>
    <rPh sb="5" eb="6">
      <t>トウ</t>
    </rPh>
    <phoneticPr fontId="2"/>
  </si>
  <si>
    <t>対象従業員名</t>
    <rPh sb="0" eb="6">
      <t>タイショウジュウギョウインメイ</t>
    </rPh>
    <phoneticPr fontId="2"/>
  </si>
  <si>
    <t>最低賃金額</t>
    <rPh sb="0" eb="4">
      <t>サイテイチンギン</t>
    </rPh>
    <rPh sb="4" eb="5">
      <t>ガク</t>
    </rPh>
    <phoneticPr fontId="2"/>
  </si>
  <si>
    <t>給与制度</t>
    <rPh sb="0" eb="4">
      <t>キュウヨセイド</t>
    </rPh>
    <phoneticPr fontId="2"/>
  </si>
  <si>
    <t>金額</t>
    <rPh sb="0" eb="2">
      <t>キンガク</t>
    </rPh>
    <phoneticPr fontId="2"/>
  </si>
  <si>
    <t>所定時間</t>
    <rPh sb="0" eb="4">
      <t>ショテイジカン</t>
    </rPh>
    <phoneticPr fontId="2"/>
  </si>
  <si>
    <t>1時間当たり賃金額</t>
    <rPh sb="1" eb="4">
      <t>ジカンア</t>
    </rPh>
    <rPh sb="6" eb="9">
      <t>チンギンガク</t>
    </rPh>
    <phoneticPr fontId="2"/>
  </si>
  <si>
    <t>判定</t>
    <rPh sb="0" eb="2">
      <t>ハンテイ</t>
    </rPh>
    <phoneticPr fontId="2"/>
  </si>
  <si>
    <t>月給/日給/時間給</t>
    <rPh sb="0" eb="2">
      <t>ゲッキュウ</t>
    </rPh>
    <rPh sb="3" eb="5">
      <t>ニッキュウ</t>
    </rPh>
    <rPh sb="6" eb="9">
      <t>ジカンキュウ</t>
    </rPh>
    <phoneticPr fontId="2"/>
  </si>
  <si>
    <t>月当たり/日当たり/ー</t>
    <rPh sb="0" eb="2">
      <t>ツキア</t>
    </rPh>
    <rPh sb="5" eb="7">
      <t>ヒア</t>
    </rPh>
    <phoneticPr fontId="2"/>
  </si>
  <si>
    <t>事業場内最低賃金引上げに係る要件確認書</t>
    <rPh sb="0" eb="2">
      <t>ジギョウ</t>
    </rPh>
    <rPh sb="2" eb="4">
      <t>ジョウナイ</t>
    </rPh>
    <rPh sb="14" eb="16">
      <t>ヨウケン</t>
    </rPh>
    <rPh sb="16" eb="19">
      <t>カクニンショ</t>
    </rPh>
    <phoneticPr fontId="2"/>
  </si>
  <si>
    <t>新事業進出補助金｜第4回公募受付用</t>
    <rPh sb="0" eb="8">
      <t>シンジギョウシンシュツホジョキン</t>
    </rPh>
    <rPh sb="11" eb="12">
      <t>カイ</t>
    </rPh>
    <rPh sb="12" eb="14">
      <t>コウボ</t>
    </rPh>
    <phoneticPr fontId="2"/>
  </si>
  <si>
    <t>Ver1.0</t>
    <phoneticPr fontId="2"/>
  </si>
  <si>
    <t>2025年７月と応募申請直近月の事業場内最低賃金を比較し、「全国目安で示された額（63円以上）」の</t>
    <phoneticPr fontId="2"/>
  </si>
  <si>
    <t>←</t>
    <phoneticPr fontId="2"/>
  </si>
  <si>
    <t>※</t>
    <phoneticPr fontId="2"/>
  </si>
  <si>
    <t>以下の通り、「事業場内最低賃金引上げに係る加点」の要件を満たすことを証明します。</t>
    <phoneticPr fontId="2"/>
  </si>
  <si>
    <t>No</t>
    <phoneticPr fontId="2"/>
  </si>
  <si>
    <t>*</t>
    <phoneticPr fontId="2"/>
  </si>
  <si>
    <t>勤務地
(都道府県)</t>
    <rPh sb="0" eb="3">
      <t>キンムチ</t>
    </rPh>
    <rPh sb="5" eb="9">
      <t>トドウフケン</t>
    </rPh>
    <phoneticPr fontId="2"/>
  </si>
  <si>
    <t>※2025年7月時点での情報をご記載ください。</t>
    <phoneticPr fontId="2"/>
  </si>
  <si>
    <t>本社所在地</t>
    <rPh sb="0" eb="2">
      <t>ホンシャ</t>
    </rPh>
    <rPh sb="2" eb="5">
      <t>ショザイチ</t>
    </rPh>
    <phoneticPr fontId="2"/>
  </si>
  <si>
    <t>※「事業場内最低賃金」とは、事業実施場所（複数ある場合は、導入する機械設備等の補助金額が最も大きい事業所とし、</t>
    <rPh sb="2" eb="6">
      <t>ジギョウジョウナイ</t>
    </rPh>
    <rPh sb="6" eb="10">
      <t>サイテイチンギン</t>
    </rPh>
    <rPh sb="29" eb="31">
      <t>ドウニュウ</t>
    </rPh>
    <rPh sb="33" eb="35">
      <t>キカイ</t>
    </rPh>
    <rPh sb="35" eb="37">
      <t>セツビ</t>
    </rPh>
    <rPh sb="37" eb="38">
      <t>トウ</t>
    </rPh>
    <rPh sb="39" eb="41">
      <t>ホジョ</t>
    </rPh>
    <rPh sb="41" eb="43">
      <t>キンガク</t>
    </rPh>
    <rPh sb="44" eb="45">
      <t>モット</t>
    </rPh>
    <rPh sb="46" eb="47">
      <t>オオ</t>
    </rPh>
    <rPh sb="49" eb="52">
      <t>ジギョウショ</t>
    </rPh>
    <phoneticPr fontId="2"/>
  </si>
  <si>
    <t>　 補助金額が同額の場合は、従業員数が多い方を事業実施場所とします。）の中で最も低い賃金を指します。</t>
    <rPh sb="2" eb="4">
      <t>ホジョ</t>
    </rPh>
    <rPh sb="4" eb="6">
      <t>キンガク</t>
    </rPh>
    <rPh sb="7" eb="9">
      <t>ドウガク</t>
    </rPh>
    <rPh sb="10" eb="12">
      <t>バアイ</t>
    </rPh>
    <rPh sb="14" eb="17">
      <t>ジュウギョウイン</t>
    </rPh>
    <rPh sb="17" eb="18">
      <t>スウ</t>
    </rPh>
    <rPh sb="19" eb="20">
      <t>オオ</t>
    </rPh>
    <rPh sb="21" eb="22">
      <t>ホウ</t>
    </rPh>
    <rPh sb="23" eb="25">
      <t>ジギョウ</t>
    </rPh>
    <rPh sb="25" eb="27">
      <t>ジッシ</t>
    </rPh>
    <rPh sb="27" eb="29">
      <t>バショ</t>
    </rPh>
    <phoneticPr fontId="2"/>
  </si>
  <si>
    <r>
      <t>プルダウンより、応募申請</t>
    </r>
    <r>
      <rPr>
        <b/>
        <sz val="11"/>
        <color rgb="FFFF0000"/>
        <rFont val="Meiryo UI"/>
        <family val="3"/>
        <charset val="128"/>
      </rPr>
      <t>直近月（2026年4月または5月）に、上記事業実施場所が</t>
    </r>
    <rPh sb="8" eb="12">
      <t>オウボシンセイ</t>
    </rPh>
    <rPh sb="27" eb="28">
      <t>ガツ</t>
    </rPh>
    <rPh sb="31" eb="33">
      <t>ジョウキ</t>
    </rPh>
    <rPh sb="33" eb="35">
      <t>ジギョウ</t>
    </rPh>
    <rPh sb="35" eb="37">
      <t>ジッシ</t>
    </rPh>
    <rPh sb="37" eb="39">
      <t>バショ</t>
    </rPh>
    <phoneticPr fontId="2"/>
  </si>
  <si>
    <r>
      <rPr>
        <b/>
        <sz val="11"/>
        <color rgb="FFFF0000"/>
        <rFont val="Meiryo UI"/>
        <family val="3"/>
        <charset val="128"/>
      </rPr>
      <t>所在する都道府県</t>
    </r>
    <r>
      <rPr>
        <sz val="11"/>
        <color theme="1"/>
        <rFont val="Meiryo UI"/>
        <family val="3"/>
        <charset val="128"/>
      </rPr>
      <t>を選択してください。</t>
    </r>
    <phoneticPr fontId="2"/>
  </si>
  <si>
    <t>2025年7月と応募申請の直近月は同一都道府県で比較します。</t>
    <phoneticPr fontId="2"/>
  </si>
  <si>
    <r>
      <t>※第4回公募における応募申請直近月は「</t>
    </r>
    <r>
      <rPr>
        <b/>
        <sz val="11"/>
        <color rgb="FFFF0000"/>
        <rFont val="Meiryo UI"/>
        <family val="3"/>
        <charset val="128"/>
      </rPr>
      <t>2026年4月または5月</t>
    </r>
    <r>
      <rPr>
        <sz val="11"/>
        <color theme="1"/>
        <rFont val="Meiryo UI"/>
        <family val="3"/>
        <charset val="128"/>
      </rPr>
      <t>」とします。</t>
    </r>
    <rPh sb="1" eb="2">
      <t>ダイ</t>
    </rPh>
    <rPh sb="3" eb="4">
      <t>カイ</t>
    </rPh>
    <rPh sb="4" eb="6">
      <t>コウボ</t>
    </rPh>
    <rPh sb="10" eb="14">
      <t>オウボシンセイ</t>
    </rPh>
    <rPh sb="14" eb="17">
      <t>チョッキンツキ</t>
    </rPh>
    <rPh sb="23" eb="24">
      <t>ネン</t>
    </rPh>
    <rPh sb="25" eb="26">
      <t>ガツ</t>
    </rPh>
    <rPh sb="30" eb="31">
      <t>ガツ</t>
    </rPh>
    <phoneticPr fontId="2"/>
  </si>
  <si>
    <r>
      <t xml:space="preserve">応募申請の直近月
</t>
    </r>
    <r>
      <rPr>
        <sz val="9"/>
        <color theme="1"/>
        <rFont val="Meiryo UI"/>
        <family val="3"/>
        <charset val="128"/>
      </rPr>
      <t>（2026年4月または5月）</t>
    </r>
    <rPh sb="0" eb="4">
      <t>オウボシンセイ</t>
    </rPh>
    <rPh sb="5" eb="8">
      <t>チョッキンツキ</t>
    </rPh>
    <rPh sb="14" eb="15">
      <t>ネン</t>
    </rPh>
    <rPh sb="16" eb="17">
      <t>ガツ</t>
    </rPh>
    <rPh sb="21" eb="22">
      <t>ガツ</t>
    </rPh>
    <phoneticPr fontId="2"/>
  </si>
  <si>
    <t>直近月</t>
    <rPh sb="0" eb="3">
      <t>チョッキンヅキ</t>
    </rPh>
    <phoneticPr fontId="2"/>
  </si>
  <si>
    <t>応募申請直近月</t>
    <rPh sb="0" eb="2">
      <t>オウボ</t>
    </rPh>
    <rPh sb="2" eb="4">
      <t>シンセイ</t>
    </rPh>
    <rPh sb="4" eb="6">
      <t>チョッキン</t>
    </rPh>
    <rPh sb="6" eb="7">
      <t>ヅキ</t>
    </rPh>
    <phoneticPr fontId="2"/>
  </si>
  <si>
    <t>※「事業場内最低賃金」とは、補助事業の主たる実施場所の中で最も低い賃金を指します。</t>
    <rPh sb="2" eb="6">
      <t>ジギョウジョウナイ</t>
    </rPh>
    <rPh sb="6" eb="10">
      <t>サイテイチンギン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</si>
</sst>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Meiryo UI"/>
      <family val="3"/>
      <charset val="128"/>
    </font>
    <font>
      <sz val="10"/>
      <color rgb="FFFF0000"/>
      <name val="Meiryo UI"/>
      <family val="3"/>
      <charset val="128"/>
    </font>
    <font>
      <b/>
      <sz val="10"/>
      <color rgb="FFFF0000"/>
      <name val="Meiryo UI"/>
      <family val="3"/>
      <charset val="128"/>
    </font>
    <font>
      <sz val="11"/>
      <color theme="1"/>
      <name val="Meiryo UI"/>
      <family val="3"/>
      <charset val="128"/>
    </font>
    <font>
      <sz val="8"/>
      <color theme="1"/>
      <name val="Meiryo UI"/>
      <family val="3"/>
      <charset val="128"/>
    </font>
    <font>
      <b/>
      <sz val="12"/>
      <color rgb="FFFF0000"/>
      <name val="Meiryo UI"/>
      <family val="3"/>
      <charset val="128"/>
    </font>
    <font>
      <b/>
      <sz val="16"/>
      <color theme="1"/>
      <name val="Meiryo UI"/>
      <family val="3"/>
      <charset val="128"/>
    </font>
    <font>
      <b/>
      <sz val="11"/>
      <color rgb="FFFF0000"/>
      <name val="Meiryo UI"/>
      <family val="3"/>
      <charset val="128"/>
    </font>
    <font>
      <sz val="11"/>
      <color rgb="FFFF0000"/>
      <name val="Meiryo UI"/>
      <family val="3"/>
      <charset val="128"/>
    </font>
    <font>
      <sz val="8"/>
      <color rgb="FFFF0000"/>
      <name val="Meiryo UI"/>
      <family val="3"/>
      <charset val="128"/>
    </font>
    <font>
      <u/>
      <sz val="11"/>
      <color theme="10"/>
      <name val="Meiryo UI"/>
      <family val="3"/>
      <charset val="128"/>
    </font>
    <font>
      <b/>
      <sz val="16"/>
      <color theme="0"/>
      <name val="Meiryo UI"/>
      <family val="3"/>
      <charset val="128"/>
    </font>
    <font>
      <b/>
      <sz val="11"/>
      <color theme="0"/>
      <name val="Meiryo UI"/>
      <family val="3"/>
      <charset val="128"/>
    </font>
    <font>
      <sz val="11"/>
      <color rgb="FF0070C0"/>
      <name val="Meiryo UI"/>
      <family val="3"/>
      <charset val="128"/>
    </font>
    <font>
      <sz val="16"/>
      <color theme="1"/>
      <name val="Meiryo UI"/>
      <family val="3"/>
      <charset val="128"/>
    </font>
    <font>
      <b/>
      <sz val="16"/>
      <color rgb="FFFF0000"/>
      <name val="Meiryo UI"/>
      <family val="3"/>
      <charset val="128"/>
    </font>
    <font>
      <sz val="16"/>
      <color rgb="FF0070C0"/>
      <name val="Meiryo UI"/>
      <family val="3"/>
      <charset val="128"/>
    </font>
    <font>
      <sz val="10"/>
      <color theme="0" tint="-0.34998626667073579"/>
      <name val="Meiryo UI"/>
      <family val="3"/>
      <charset val="128"/>
    </font>
    <font>
      <sz val="11"/>
      <name val="Meiryo UI"/>
      <family val="3"/>
      <charset val="128"/>
    </font>
    <font>
      <sz val="9"/>
      <color theme="1"/>
      <name val="Meiryo UI"/>
      <family val="3"/>
      <charset val="128"/>
    </font>
    <font>
      <sz val="16"/>
      <name val="Meiryo UI"/>
      <family val="3"/>
      <charset val="128"/>
    </font>
    <font>
      <sz val="16"/>
      <color theme="0" tint="-0.34998626667073579"/>
      <name val="Meiryo UI"/>
      <family val="3"/>
      <charset val="128"/>
    </font>
    <font>
      <b/>
      <sz val="11"/>
      <color rgb="FF0070C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0" tint="-0.34998626667073579"/>
        <bgColor indexed="64"/>
      </patternFill>
    </fill>
  </fills>
  <borders count="32">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ck">
        <color theme="1" tint="0.24994659260841701"/>
      </bottom>
      <diagonal/>
    </border>
    <border>
      <left style="thick">
        <color theme="1"/>
      </left>
      <right/>
      <top/>
      <bottom style="thick">
        <color theme="1"/>
      </bottom>
      <diagonal/>
    </border>
    <border>
      <left/>
      <right style="thick">
        <color theme="1"/>
      </right>
      <top/>
      <bottom style="thick">
        <color theme="1"/>
      </bottom>
      <diagonal/>
    </border>
    <border>
      <left style="thin">
        <color theme="0" tint="-0.34998626667073579"/>
      </left>
      <right/>
      <top style="thin">
        <color theme="0" tint="-0.34998626667073579"/>
      </top>
      <bottom style="thick">
        <color theme="1" tint="0.24994659260841701"/>
      </bottom>
      <diagonal/>
    </border>
    <border>
      <left/>
      <right style="thin">
        <color theme="0" tint="-0.34998626667073579"/>
      </right>
      <top style="thin">
        <color theme="0" tint="-0.34998626667073579"/>
      </top>
      <bottom style="thick">
        <color theme="1" tint="0.24994659260841701"/>
      </bottom>
      <diagonal/>
    </border>
    <border>
      <left style="thick">
        <color theme="1" tint="0.24994659260841701"/>
      </left>
      <right/>
      <top style="thick">
        <color theme="1" tint="0.24994659260841701"/>
      </top>
      <bottom style="thin">
        <color theme="0" tint="-0.34998626667073579"/>
      </bottom>
      <diagonal/>
    </border>
    <border>
      <left/>
      <right/>
      <top style="thick">
        <color theme="1" tint="0.24994659260841701"/>
      </top>
      <bottom style="thin">
        <color theme="0" tint="-0.34998626667073579"/>
      </bottom>
      <diagonal/>
    </border>
    <border>
      <left/>
      <right style="thick">
        <color theme="1" tint="0.24994659260841701"/>
      </right>
      <top style="thick">
        <color theme="1" tint="0.24994659260841701"/>
      </top>
      <bottom style="thin">
        <color theme="0" tint="-0.34998626667073579"/>
      </bottom>
      <diagonal/>
    </border>
    <border>
      <left style="thick">
        <color theme="1" tint="0.24994659260841701"/>
      </left>
      <right/>
      <top style="thin">
        <color theme="0" tint="-0.34998626667073579"/>
      </top>
      <bottom style="thin">
        <color theme="0" tint="-0.34998626667073579"/>
      </bottom>
      <diagonal/>
    </border>
    <border>
      <left/>
      <right style="thick">
        <color theme="1" tint="0.24994659260841701"/>
      </right>
      <top style="thin">
        <color theme="0" tint="-0.34998626667073579"/>
      </top>
      <bottom style="thin">
        <color theme="0" tint="-0.34998626667073579"/>
      </bottom>
      <diagonal/>
    </border>
    <border>
      <left style="thick">
        <color theme="1" tint="0.24994659260841701"/>
      </left>
      <right/>
      <top style="thin">
        <color theme="0" tint="-0.34998626667073579"/>
      </top>
      <bottom style="thick">
        <color theme="1" tint="0.24994659260841701"/>
      </bottom>
      <diagonal/>
    </border>
    <border>
      <left/>
      <right/>
      <top style="thin">
        <color theme="0" tint="-0.34998626667073579"/>
      </top>
      <bottom style="thick">
        <color theme="1" tint="0.24994659260841701"/>
      </bottom>
      <diagonal/>
    </border>
    <border>
      <left/>
      <right style="thick">
        <color theme="1" tint="0.24994659260841701"/>
      </right>
      <top style="thin">
        <color theme="0" tint="-0.34998626667073579"/>
      </top>
      <bottom style="thick">
        <color theme="1"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ck">
        <color theme="1" tint="0.24994659260841701"/>
      </left>
      <right style="thin">
        <color theme="0" tint="-0.34998626667073579"/>
      </right>
      <top style="thick">
        <color theme="1" tint="0.24994659260841701"/>
      </top>
      <bottom style="thick">
        <color theme="1" tint="0.24994659260841701"/>
      </bottom>
      <diagonal/>
    </border>
    <border>
      <left style="thin">
        <color theme="0" tint="-0.34998626667073579"/>
      </left>
      <right style="thick">
        <color theme="1" tint="0.24994659260841701"/>
      </right>
      <top style="thick">
        <color theme="1" tint="0.24994659260841701"/>
      </top>
      <bottom style="thick">
        <color theme="1" tint="0.24994659260841701"/>
      </bottom>
      <diagonal/>
    </border>
    <border>
      <left/>
      <right style="thin">
        <color theme="0" tint="-0.34998626667073579"/>
      </right>
      <top style="thin">
        <color theme="0" tint="-0.34998626667073579"/>
      </top>
      <bottom style="thin">
        <color theme="0" tint="-0.34998626667073579"/>
      </bottom>
      <diagonal/>
    </border>
    <border>
      <left style="thick">
        <color theme="1" tint="0.24994659260841701"/>
      </left>
      <right style="thin">
        <color theme="0" tint="-0.34998626667073579"/>
      </right>
      <top style="thick">
        <color theme="1" tint="0.24994659260841701"/>
      </top>
      <bottom style="thin">
        <color theme="0" tint="-0.34998626667073579"/>
      </bottom>
      <diagonal/>
    </border>
    <border>
      <left style="thin">
        <color theme="0" tint="-0.34998626667073579"/>
      </left>
      <right style="thick">
        <color theme="1" tint="0.24994659260841701"/>
      </right>
      <top style="thick">
        <color theme="1" tint="0.24994659260841701"/>
      </top>
      <bottom style="thin">
        <color theme="0" tint="-0.34998626667073579"/>
      </bottom>
      <diagonal/>
    </border>
    <border>
      <left style="thick">
        <color theme="1"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tint="0.24994659260841701"/>
      </right>
      <top style="thin">
        <color theme="0" tint="-0.34998626667073579"/>
      </top>
      <bottom style="thin">
        <color theme="0" tint="-0.34998626667073579"/>
      </bottom>
      <diagonal/>
    </border>
    <border>
      <left style="thick">
        <color theme="1" tint="0.24994659260841701"/>
      </left>
      <right style="thin">
        <color theme="0" tint="-0.34998626667073579"/>
      </right>
      <top style="thin">
        <color theme="0" tint="-0.34998626667073579"/>
      </top>
      <bottom style="thick">
        <color theme="1" tint="0.24994659260841701"/>
      </bottom>
      <diagonal/>
    </border>
    <border>
      <left style="thin">
        <color theme="0" tint="-0.34998626667073579"/>
      </left>
      <right style="thick">
        <color theme="1" tint="0.24994659260841701"/>
      </right>
      <top style="thin">
        <color theme="0" tint="-0.34998626667073579"/>
      </top>
      <bottom style="thick">
        <color theme="1" tint="0.24994659260841701"/>
      </bottom>
      <diagonal/>
    </border>
    <border>
      <left style="thin">
        <color theme="0" tint="-0.34998626667073579"/>
      </left>
      <right style="thin">
        <color theme="0" tint="-0.34998626667073579"/>
      </right>
      <top style="thick">
        <color theme="1" tint="0.24994659260841701"/>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34998626667073579"/>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161">
    <xf numFmtId="0" fontId="0" fillId="0" borderId="0" xfId="0">
      <alignment vertical="center"/>
    </xf>
    <xf numFmtId="0" fontId="7" fillId="0" borderId="0" xfId="0" applyFont="1">
      <alignment vertical="center"/>
    </xf>
    <xf numFmtId="38" fontId="7" fillId="0" borderId="0" xfId="1" applyFont="1">
      <alignment vertical="center"/>
    </xf>
    <xf numFmtId="0" fontId="7" fillId="4" borderId="0" xfId="0" applyFont="1" applyFill="1">
      <alignment vertical="center"/>
    </xf>
    <xf numFmtId="38" fontId="7" fillId="4" borderId="0" xfId="1" applyFont="1" applyFill="1">
      <alignment vertical="center"/>
    </xf>
    <xf numFmtId="58" fontId="7" fillId="0" borderId="0" xfId="0" applyNumberFormat="1" applyFont="1">
      <alignment vertical="center"/>
    </xf>
    <xf numFmtId="0" fontId="7" fillId="7" borderId="0" xfId="0" applyFont="1" applyFill="1">
      <alignment vertical="center"/>
    </xf>
    <xf numFmtId="0" fontId="8" fillId="0" borderId="0" xfId="0" applyFont="1" applyAlignment="1">
      <alignment horizontal="righ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5" fillId="0" borderId="0" xfId="0" applyFont="1">
      <alignment vertical="center"/>
    </xf>
    <xf numFmtId="0" fontId="13" fillId="0" borderId="0" xfId="0" applyFont="1">
      <alignment vertical="center"/>
    </xf>
    <xf numFmtId="0" fontId="4" fillId="7" borderId="0" xfId="0" applyFont="1" applyFill="1">
      <alignment vertical="center"/>
    </xf>
    <xf numFmtId="0" fontId="4" fillId="7" borderId="0" xfId="0" applyFont="1" applyFill="1" applyAlignment="1">
      <alignment horizontal="center" vertical="center"/>
    </xf>
    <xf numFmtId="40" fontId="4" fillId="7" borderId="0" xfId="0" applyNumberFormat="1" applyFont="1" applyFill="1" applyAlignment="1">
      <alignment horizontal="center" vertical="center"/>
    </xf>
    <xf numFmtId="0" fontId="21" fillId="7" borderId="0" xfId="0" applyFont="1" applyFill="1">
      <alignment vertical="center"/>
    </xf>
    <xf numFmtId="0" fontId="6" fillId="7" borderId="0" xfId="0" applyFont="1" applyFill="1" applyAlignment="1">
      <alignment horizontal="center" vertical="center"/>
    </xf>
    <xf numFmtId="0" fontId="5" fillId="7" borderId="0" xfId="0" applyFont="1" applyFill="1">
      <alignment vertical="center"/>
    </xf>
    <xf numFmtId="0" fontId="18" fillId="7" borderId="0" xfId="0" applyFont="1" applyFill="1">
      <alignment vertical="center"/>
    </xf>
    <xf numFmtId="0" fontId="18" fillId="7" borderId="0" xfId="0" applyFont="1" applyFill="1" applyAlignment="1">
      <alignment horizontal="center" vertical="center"/>
    </xf>
    <xf numFmtId="40" fontId="18" fillId="7" borderId="0" xfId="0" applyNumberFormat="1" applyFont="1" applyFill="1" applyAlignment="1">
      <alignment horizontal="center" vertical="center"/>
    </xf>
    <xf numFmtId="0" fontId="19" fillId="7" borderId="0" xfId="0" applyFont="1" applyFill="1">
      <alignment vertical="center"/>
    </xf>
    <xf numFmtId="0" fontId="19" fillId="7" borderId="0" xfId="0" applyFont="1" applyFill="1" applyAlignment="1">
      <alignment horizontal="left" vertical="center"/>
    </xf>
    <xf numFmtId="0" fontId="22" fillId="0" borderId="0" xfId="0" applyFont="1" applyAlignment="1">
      <alignment horizontal="right" vertical="center"/>
    </xf>
    <xf numFmtId="0" fontId="22" fillId="0" borderId="0" xfId="0" applyFont="1">
      <alignment vertical="center"/>
    </xf>
    <xf numFmtId="55" fontId="7" fillId="0" borderId="0" xfId="0" applyNumberFormat="1" applyFont="1">
      <alignment vertical="center"/>
    </xf>
    <xf numFmtId="0" fontId="25" fillId="7" borderId="0" xfId="0" applyFont="1" applyFill="1">
      <alignment vertical="center"/>
    </xf>
    <xf numFmtId="0" fontId="15" fillId="5" borderId="16" xfId="0" applyFont="1" applyFill="1" applyBorder="1" applyAlignment="1">
      <alignment horizontal="left" vertical="center"/>
    </xf>
    <xf numFmtId="55" fontId="15" fillId="5" borderId="16" xfId="0" applyNumberFormat="1" applyFont="1" applyFill="1" applyBorder="1" applyAlignment="1">
      <alignment horizontal="left" vertical="center"/>
    </xf>
    <xf numFmtId="0" fontId="18" fillId="2" borderId="16" xfId="0" applyFont="1" applyFill="1" applyBorder="1" applyAlignment="1">
      <alignment horizontal="center" vertical="center"/>
    </xf>
    <xf numFmtId="38" fontId="18" fillId="3" borderId="16" xfId="1" applyFont="1" applyFill="1" applyBorder="1" applyAlignment="1" applyProtection="1">
      <alignment horizontal="center" vertical="center"/>
      <protection locked="0"/>
    </xf>
    <xf numFmtId="0" fontId="18" fillId="6" borderId="17" xfId="0" applyFont="1" applyFill="1" applyBorder="1" applyAlignment="1">
      <alignment horizontal="center" vertical="center"/>
    </xf>
    <xf numFmtId="0" fontId="18" fillId="2" borderId="21" xfId="0" applyFont="1" applyFill="1" applyBorder="1" applyAlignment="1">
      <alignment horizontal="center" vertical="center"/>
    </xf>
    <xf numFmtId="0" fontId="15" fillId="5" borderId="18" xfId="0" applyFont="1" applyFill="1" applyBorder="1" applyAlignment="1">
      <alignment horizontal="left" vertical="center"/>
    </xf>
    <xf numFmtId="0" fontId="18" fillId="3" borderId="22" xfId="0" applyFont="1" applyFill="1" applyBorder="1" applyAlignment="1" applyProtection="1">
      <alignment horizontal="center" vertical="center"/>
      <protection locked="0"/>
    </xf>
    <xf numFmtId="0" fontId="18" fillId="3" borderId="23" xfId="0" applyFont="1" applyFill="1" applyBorder="1" applyAlignment="1" applyProtection="1">
      <alignment horizontal="center" vertical="center"/>
      <protection locked="0"/>
    </xf>
    <xf numFmtId="0" fontId="18" fillId="3" borderId="24" xfId="0" applyFont="1" applyFill="1" applyBorder="1" applyAlignment="1" applyProtection="1">
      <alignment horizontal="center" vertical="center"/>
      <protection locked="0"/>
    </xf>
    <xf numFmtId="0" fontId="18" fillId="3" borderId="25" xfId="0" applyFont="1" applyFill="1" applyBorder="1" applyAlignment="1" applyProtection="1">
      <alignment horizontal="center" vertical="center"/>
      <protection locked="0"/>
    </xf>
    <xf numFmtId="0" fontId="18" fillId="3" borderId="26" xfId="0" applyFont="1" applyFill="1" applyBorder="1" applyAlignment="1" applyProtection="1">
      <alignment horizontal="center" vertical="center"/>
      <protection locked="0"/>
    </xf>
    <xf numFmtId="0" fontId="18" fillId="3" borderId="27" xfId="0" applyFont="1" applyFill="1" applyBorder="1" applyAlignment="1" applyProtection="1">
      <alignment horizontal="center" vertical="center"/>
      <protection locked="0"/>
    </xf>
    <xf numFmtId="38" fontId="18" fillId="2" borderId="17" xfId="1" applyFont="1" applyFill="1" applyBorder="1" applyAlignment="1" applyProtection="1">
      <alignment horizontal="center" vertical="center"/>
    </xf>
    <xf numFmtId="38" fontId="18" fillId="2" borderId="21" xfId="1" applyFont="1" applyFill="1" applyBorder="1" applyAlignment="1" applyProtection="1">
      <alignment horizontal="center" vertical="center"/>
    </xf>
    <xf numFmtId="38" fontId="18" fillId="3" borderId="28" xfId="1" applyFont="1" applyFill="1" applyBorder="1" applyAlignment="1" applyProtection="1">
      <alignment horizontal="center" vertical="center"/>
      <protection locked="0"/>
    </xf>
    <xf numFmtId="40" fontId="18" fillId="3" borderId="23" xfId="1" applyNumberFormat="1" applyFont="1" applyFill="1" applyBorder="1" applyAlignment="1" applyProtection="1">
      <alignment horizontal="center" vertical="center"/>
      <protection locked="0"/>
    </xf>
    <xf numFmtId="40" fontId="18" fillId="3" borderId="25" xfId="1" applyNumberFormat="1" applyFont="1" applyFill="1" applyBorder="1" applyAlignment="1" applyProtection="1">
      <alignment horizontal="center" vertical="center"/>
      <protection locked="0"/>
    </xf>
    <xf numFmtId="38" fontId="18" fillId="3" borderId="3" xfId="1" applyFont="1" applyFill="1" applyBorder="1" applyAlignment="1" applyProtection="1">
      <alignment horizontal="center" vertical="center"/>
      <protection locked="0"/>
    </xf>
    <xf numFmtId="40" fontId="18" fillId="3" borderId="27" xfId="1" applyNumberFormat="1" applyFont="1" applyFill="1" applyBorder="1" applyAlignment="1" applyProtection="1">
      <alignment horizontal="center" vertical="center"/>
      <protection locked="0"/>
    </xf>
    <xf numFmtId="38" fontId="17" fillId="2" borderId="16" xfId="1" applyFont="1" applyFill="1" applyBorder="1" applyAlignment="1" applyProtection="1">
      <alignment horizontal="center" vertical="center"/>
    </xf>
    <xf numFmtId="38" fontId="26" fillId="3" borderId="16" xfId="1" applyFont="1" applyFill="1" applyBorder="1" applyAlignment="1" applyProtection="1">
      <alignment horizontal="center" vertical="center"/>
    </xf>
    <xf numFmtId="0" fontId="7" fillId="3" borderId="16" xfId="0" applyFont="1" applyFill="1" applyBorder="1" applyAlignment="1">
      <alignment horizontal="center" vertical="center"/>
    </xf>
    <xf numFmtId="0" fontId="7" fillId="6" borderId="16" xfId="0" applyFont="1" applyFill="1" applyBorder="1" applyAlignment="1">
      <alignment horizontal="center" vertical="center" wrapText="1"/>
    </xf>
    <xf numFmtId="0" fontId="14" fillId="0" borderId="0" xfId="2" applyFont="1" applyBorder="1" applyAlignment="1" applyProtection="1">
      <alignment vertical="center"/>
    </xf>
    <xf numFmtId="0" fontId="7" fillId="6" borderId="16" xfId="0" applyFont="1" applyFill="1" applyBorder="1">
      <alignment vertical="center"/>
    </xf>
    <xf numFmtId="0" fontId="7" fillId="2" borderId="16" xfId="0" applyFont="1" applyFill="1" applyBorder="1" applyAlignment="1">
      <alignment horizontal="center" vertical="center" wrapText="1"/>
    </xf>
    <xf numFmtId="55" fontId="7" fillId="2" borderId="16" xfId="0" applyNumberFormat="1" applyFont="1" applyFill="1" applyBorder="1" applyAlignment="1">
      <alignment horizontal="center" vertical="center"/>
    </xf>
    <xf numFmtId="0" fontId="7" fillId="0" borderId="2" xfId="0" applyFont="1" applyBorder="1">
      <alignment vertical="center"/>
    </xf>
    <xf numFmtId="14" fontId="7" fillId="3" borderId="11" xfId="0" applyNumberFormat="1" applyFont="1" applyFill="1" applyBorder="1" applyProtection="1">
      <alignment vertical="center"/>
      <protection locked="0"/>
    </xf>
    <xf numFmtId="0" fontId="7" fillId="3" borderId="2" xfId="0" applyFont="1" applyFill="1" applyBorder="1" applyProtection="1">
      <alignment vertical="center"/>
      <protection locked="0"/>
    </xf>
    <xf numFmtId="0" fontId="7" fillId="3" borderId="12" xfId="0" applyFont="1" applyFill="1" applyBorder="1" applyProtection="1">
      <alignment vertical="center"/>
      <protection locked="0"/>
    </xf>
    <xf numFmtId="14" fontId="7" fillId="3" borderId="13" xfId="0" applyNumberFormat="1" applyFont="1" applyFill="1" applyBorder="1" applyProtection="1">
      <alignment vertical="center"/>
      <protection locked="0"/>
    </xf>
    <xf numFmtId="0" fontId="7" fillId="3" borderId="14" xfId="0" applyFont="1" applyFill="1" applyBorder="1" applyProtection="1">
      <alignment vertical="center"/>
      <protection locked="0"/>
    </xf>
    <xf numFmtId="0" fontId="7" fillId="3" borderId="15" xfId="0" applyFont="1" applyFill="1" applyBorder="1" applyProtection="1">
      <alignment vertical="center"/>
      <protection locked="0"/>
    </xf>
    <xf numFmtId="0" fontId="7" fillId="3" borderId="4"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16" fillId="5" borderId="6" xfId="0" applyFont="1" applyFill="1" applyBorder="1" applyAlignment="1">
      <alignment horizontal="center" vertical="center"/>
    </xf>
    <xf numFmtId="0" fontId="16" fillId="5" borderId="7" xfId="0" applyFont="1" applyFill="1" applyBorder="1" applyAlignment="1">
      <alignment horizontal="center" vertical="center"/>
    </xf>
    <xf numFmtId="0" fontId="17" fillId="2" borderId="16" xfId="0" applyFont="1" applyFill="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7" fillId="0" borderId="1" xfId="0" applyFont="1" applyBorder="1">
      <alignment vertical="center"/>
    </xf>
    <xf numFmtId="14" fontId="7" fillId="3" borderId="8" xfId="0" applyNumberFormat="1" applyFont="1" applyFill="1" applyBorder="1" applyProtection="1">
      <alignment vertical="center"/>
      <protection locked="0"/>
    </xf>
    <xf numFmtId="0" fontId="7" fillId="3" borderId="9" xfId="0" applyFont="1" applyFill="1" applyBorder="1" applyProtection="1">
      <alignment vertical="center"/>
      <protection locked="0"/>
    </xf>
    <xf numFmtId="0" fontId="7" fillId="3" borderId="10" xfId="0" applyFont="1" applyFill="1" applyBorder="1" applyProtection="1">
      <alignment vertical="center"/>
      <protection locked="0"/>
    </xf>
    <xf numFmtId="0" fontId="15" fillId="5" borderId="0" xfId="0" applyFont="1" applyFill="1" applyAlignment="1">
      <alignment horizontal="center" vertical="center"/>
    </xf>
    <xf numFmtId="0" fontId="15" fillId="5" borderId="16"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17" xfId="0" applyFont="1" applyFill="1" applyBorder="1" applyAlignment="1">
      <alignment horizontal="center" vertical="center"/>
    </xf>
    <xf numFmtId="0" fontId="15" fillId="5" borderId="18" xfId="0" applyFont="1" applyFill="1" applyBorder="1" applyAlignment="1">
      <alignment horizontal="center" vertical="center"/>
    </xf>
    <xf numFmtId="0" fontId="15" fillId="5" borderId="16" xfId="0" applyFont="1" applyFill="1" applyBorder="1" applyAlignment="1">
      <alignment horizontal="left" vertical="center"/>
    </xf>
    <xf numFmtId="0" fontId="15" fillId="5" borderId="18" xfId="0" applyFont="1" applyFill="1" applyBorder="1" applyAlignment="1">
      <alignment horizontal="left" vertical="center"/>
    </xf>
    <xf numFmtId="0" fontId="15" fillId="5" borderId="16" xfId="0" applyFont="1" applyFill="1" applyBorder="1" applyAlignment="1">
      <alignment horizontal="left" vertical="center" wrapText="1"/>
    </xf>
    <xf numFmtId="0" fontId="15" fillId="5" borderId="29" xfId="0" applyFont="1" applyFill="1" applyBorder="1" applyAlignment="1">
      <alignment horizontal="center" vertical="center"/>
    </xf>
    <xf numFmtId="0" fontId="15" fillId="5" borderId="30" xfId="0" applyFont="1" applyFill="1" applyBorder="1" applyAlignment="1">
      <alignment horizontal="center" vertical="center"/>
    </xf>
    <xf numFmtId="0" fontId="15" fillId="5" borderId="31" xfId="0" applyFont="1" applyFill="1" applyBorder="1" applyAlignment="1">
      <alignment horizontal="center" vertical="center"/>
    </xf>
    <xf numFmtId="0" fontId="20" fillId="2" borderId="29"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31" xfId="0" applyFont="1" applyFill="1" applyBorder="1" applyAlignment="1">
      <alignment horizontal="center" vertical="center"/>
    </xf>
    <xf numFmtId="176" fontId="24" fillId="3" borderId="19" xfId="0" applyNumberFormat="1" applyFont="1" applyFill="1" applyBorder="1" applyAlignment="1" applyProtection="1">
      <alignment horizontal="center" vertical="center"/>
      <protection locked="0"/>
    </xf>
    <xf numFmtId="176" fontId="24" fillId="3" borderId="20" xfId="0" applyNumberFormat="1" applyFont="1" applyFill="1" applyBorder="1" applyAlignment="1" applyProtection="1">
      <alignment horizontal="center" vertical="center"/>
      <protection locked="0"/>
    </xf>
    <xf numFmtId="0" fontId="7" fillId="7" borderId="0" xfId="0" applyFont="1" applyFill="1" applyProtection="1">
      <alignment vertical="center"/>
    </xf>
    <xf numFmtId="0" fontId="7" fillId="0" borderId="0" xfId="0" applyFont="1" applyProtection="1">
      <alignment vertical="center"/>
    </xf>
    <xf numFmtId="0" fontId="8" fillId="0" borderId="0" xfId="0" applyFont="1" applyAlignment="1" applyProtection="1">
      <alignment horizontal="right" vertical="center"/>
    </xf>
    <xf numFmtId="0" fontId="9" fillId="0" borderId="0" xfId="0" applyFont="1" applyAlignment="1" applyProtection="1">
      <alignment horizontal="center" vertical="center"/>
    </xf>
    <xf numFmtId="0" fontId="10" fillId="0" borderId="0" xfId="0" applyFont="1" applyAlignment="1" applyProtection="1">
      <alignment horizontal="center" vertical="center"/>
    </xf>
    <xf numFmtId="0" fontId="15" fillId="5" borderId="0" xfId="0" applyFont="1" applyFill="1" applyAlignment="1" applyProtection="1">
      <alignment horizontal="center" vertical="center"/>
    </xf>
    <xf numFmtId="0" fontId="10" fillId="0" borderId="0" xfId="0" applyFont="1" applyProtection="1">
      <alignment vertical="center"/>
    </xf>
    <xf numFmtId="0" fontId="7" fillId="0" borderId="1" xfId="0" applyFont="1" applyBorder="1" applyProtection="1">
      <alignment vertical="center"/>
    </xf>
    <xf numFmtId="14" fontId="7" fillId="3" borderId="8" xfId="0" applyNumberFormat="1" applyFont="1" applyFill="1" applyBorder="1" applyProtection="1">
      <alignment vertical="center"/>
    </xf>
    <xf numFmtId="0" fontId="7" fillId="3" borderId="9" xfId="0" applyFont="1" applyFill="1" applyBorder="1" applyProtection="1">
      <alignment vertical="center"/>
    </xf>
    <xf numFmtId="0" fontId="7" fillId="3" borderId="10" xfId="0" applyFont="1" applyFill="1" applyBorder="1" applyProtection="1">
      <alignment vertical="center"/>
    </xf>
    <xf numFmtId="0" fontId="7" fillId="0" borderId="2" xfId="0" applyFont="1" applyBorder="1" applyProtection="1">
      <alignment vertical="center"/>
    </xf>
    <xf numFmtId="14" fontId="7" fillId="3" borderId="11" xfId="0" applyNumberFormat="1" applyFont="1" applyFill="1" applyBorder="1" applyProtection="1">
      <alignment vertical="center"/>
    </xf>
    <xf numFmtId="0" fontId="7" fillId="3" borderId="2" xfId="0" applyFont="1" applyFill="1" applyBorder="1" applyProtection="1">
      <alignment vertical="center"/>
    </xf>
    <xf numFmtId="0" fontId="7" fillId="3" borderId="12" xfId="0" applyFont="1" applyFill="1" applyBorder="1" applyProtection="1">
      <alignment vertical="center"/>
    </xf>
    <xf numFmtId="14" fontId="7" fillId="3" borderId="13" xfId="0" applyNumberFormat="1" applyFont="1" applyFill="1" applyBorder="1" applyProtection="1">
      <alignment vertical="center"/>
    </xf>
    <xf numFmtId="0" fontId="7" fillId="3" borderId="14" xfId="0" applyFont="1" applyFill="1" applyBorder="1" applyProtection="1">
      <alignment vertical="center"/>
    </xf>
    <xf numFmtId="0" fontId="7" fillId="3" borderId="15" xfId="0" applyFont="1" applyFill="1" applyBorder="1" applyProtection="1">
      <alignment vertical="center"/>
    </xf>
    <xf numFmtId="0" fontId="11" fillId="0" borderId="0" xfId="0" applyFont="1" applyProtection="1">
      <alignment vertical="center"/>
    </xf>
    <xf numFmtId="0" fontId="12" fillId="0" borderId="0" xfId="0" applyFont="1" applyProtection="1">
      <alignment vertical="center"/>
    </xf>
    <xf numFmtId="0" fontId="16" fillId="5" borderId="6" xfId="0" applyFont="1" applyFill="1" applyBorder="1" applyAlignment="1" applyProtection="1">
      <alignment horizontal="center" vertical="center"/>
    </xf>
    <xf numFmtId="0" fontId="16" fillId="5" borderId="7" xfId="0" applyFont="1" applyFill="1" applyBorder="1" applyAlignment="1" applyProtection="1">
      <alignment horizontal="center" vertical="center"/>
    </xf>
    <xf numFmtId="0" fontId="7" fillId="3" borderId="4" xfId="0" applyFont="1" applyFill="1" applyBorder="1" applyAlignment="1" applyProtection="1">
      <alignment horizontal="center" vertical="center"/>
    </xf>
    <xf numFmtId="0" fontId="7" fillId="3" borderId="5" xfId="0" applyFont="1" applyFill="1" applyBorder="1" applyAlignment="1" applyProtection="1">
      <alignment horizontal="center" vertical="center"/>
    </xf>
    <xf numFmtId="0" fontId="7" fillId="0" borderId="0" xfId="0" applyFont="1" applyAlignment="1" applyProtection="1">
      <alignment horizontal="right" vertical="center"/>
    </xf>
    <xf numFmtId="0" fontId="7" fillId="0" borderId="0" xfId="0" applyFont="1" applyAlignment="1" applyProtection="1">
      <alignment horizontal="center" vertical="center"/>
    </xf>
    <xf numFmtId="0" fontId="22" fillId="0" borderId="0" xfId="0" applyFont="1" applyAlignment="1" applyProtection="1">
      <alignment horizontal="right" vertical="center"/>
    </xf>
    <xf numFmtId="0" fontId="22" fillId="0" borderId="0" xfId="0" applyFont="1" applyProtection="1">
      <alignment vertical="center"/>
    </xf>
    <xf numFmtId="0" fontId="5" fillId="0" borderId="0" xfId="0" applyFont="1" applyProtection="1">
      <alignment vertical="center"/>
    </xf>
    <xf numFmtId="0" fontId="7" fillId="6" borderId="16" xfId="0" applyFont="1" applyFill="1" applyBorder="1" applyProtection="1">
      <alignment vertical="center"/>
    </xf>
    <xf numFmtId="0" fontId="7" fillId="6" borderId="16" xfId="0" applyFont="1" applyFill="1" applyBorder="1" applyAlignment="1" applyProtection="1">
      <alignment horizontal="center" vertical="center" wrapText="1"/>
    </xf>
    <xf numFmtId="0" fontId="7" fillId="2" borderId="16"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xf>
    <xf numFmtId="55" fontId="7" fillId="2" borderId="16" xfId="0" applyNumberFormat="1"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13" fillId="0" borderId="0" xfId="0" applyFont="1" applyProtection="1">
      <alignment vertical="center"/>
    </xf>
    <xf numFmtId="0" fontId="4" fillId="7" borderId="0" xfId="0" applyFont="1" applyFill="1" applyProtection="1">
      <alignment vertical="center"/>
    </xf>
    <xf numFmtId="0" fontId="4" fillId="7" borderId="0" xfId="0" applyFont="1" applyFill="1" applyAlignment="1" applyProtection="1">
      <alignment horizontal="center" vertical="center"/>
    </xf>
    <xf numFmtId="40" fontId="4" fillId="7" borderId="0" xfId="0" applyNumberFormat="1" applyFont="1" applyFill="1" applyAlignment="1" applyProtection="1">
      <alignment horizontal="center" vertical="center"/>
    </xf>
    <xf numFmtId="0" fontId="21" fillId="7" borderId="0" xfId="0" applyFont="1" applyFill="1" applyProtection="1">
      <alignment vertical="center"/>
    </xf>
    <xf numFmtId="0" fontId="15" fillId="5" borderId="16"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20" fillId="2" borderId="16"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176" fontId="24" fillId="3" borderId="19" xfId="0" applyNumberFormat="1" applyFont="1" applyFill="1" applyBorder="1" applyAlignment="1" applyProtection="1">
      <alignment horizontal="center" vertical="center"/>
    </xf>
    <xf numFmtId="176" fontId="24" fillId="3" borderId="20" xfId="0" applyNumberFormat="1" applyFont="1" applyFill="1" applyBorder="1" applyAlignment="1" applyProtection="1">
      <alignment horizontal="center" vertical="center"/>
    </xf>
    <xf numFmtId="0" fontId="6" fillId="7" borderId="0" xfId="0" applyFont="1" applyFill="1" applyAlignment="1" applyProtection="1">
      <alignment horizontal="center" vertical="center"/>
    </xf>
    <xf numFmtId="0" fontId="5" fillId="7" borderId="0" xfId="0" applyFont="1" applyFill="1" applyProtection="1">
      <alignment vertical="center"/>
    </xf>
    <xf numFmtId="0" fontId="15" fillId="5" borderId="16" xfId="0" applyFont="1" applyFill="1" applyBorder="1" applyAlignment="1" applyProtection="1">
      <alignment horizontal="left" vertical="center"/>
    </xf>
    <xf numFmtId="0" fontId="15" fillId="5" borderId="16" xfId="0" applyFont="1" applyFill="1" applyBorder="1" applyAlignment="1" applyProtection="1">
      <alignment horizontal="left" vertical="center" wrapText="1"/>
    </xf>
    <xf numFmtId="0" fontId="15" fillId="5" borderId="16" xfId="0" applyFont="1" applyFill="1" applyBorder="1" applyAlignment="1" applyProtection="1">
      <alignment horizontal="left" vertical="center"/>
    </xf>
    <xf numFmtId="0" fontId="15" fillId="5" borderId="18" xfId="0" applyFont="1" applyFill="1" applyBorder="1" applyAlignment="1" applyProtection="1">
      <alignment horizontal="left" vertical="center"/>
    </xf>
    <xf numFmtId="55" fontId="15" fillId="5" borderId="16" xfId="0" applyNumberFormat="1" applyFont="1" applyFill="1" applyBorder="1" applyAlignment="1" applyProtection="1">
      <alignment horizontal="left" vertical="center"/>
    </xf>
    <xf numFmtId="0" fontId="15" fillId="5" borderId="18" xfId="0" applyFont="1" applyFill="1" applyBorder="1" applyAlignment="1" applyProtection="1">
      <alignment horizontal="left" vertical="center"/>
    </xf>
    <xf numFmtId="0" fontId="18" fillId="6" borderId="17" xfId="0" applyFont="1" applyFill="1" applyBorder="1" applyAlignment="1" applyProtection="1">
      <alignment horizontal="center" vertical="center"/>
    </xf>
    <xf numFmtId="0" fontId="18" fillId="3" borderId="22" xfId="0" applyFont="1" applyFill="1" applyBorder="1" applyAlignment="1" applyProtection="1">
      <alignment horizontal="center" vertical="center"/>
    </xf>
    <xf numFmtId="0" fontId="18" fillId="3" borderId="23" xfId="0" applyFont="1" applyFill="1" applyBorder="1" applyAlignment="1" applyProtection="1">
      <alignment horizontal="center" vertical="center"/>
    </xf>
    <xf numFmtId="0" fontId="18" fillId="2" borderId="21" xfId="0" applyFont="1" applyFill="1" applyBorder="1" applyAlignment="1" applyProtection="1">
      <alignment horizontal="center" vertical="center"/>
    </xf>
    <xf numFmtId="38" fontId="18" fillId="3" borderId="28" xfId="1" applyFont="1" applyFill="1" applyBorder="1" applyAlignment="1" applyProtection="1">
      <alignment horizontal="center" vertical="center"/>
    </xf>
    <xf numFmtId="40" fontId="18" fillId="3" borderId="23" xfId="1" applyNumberFormat="1" applyFont="1" applyFill="1" applyBorder="1" applyAlignment="1" applyProtection="1">
      <alignment horizontal="center" vertical="center"/>
    </xf>
    <xf numFmtId="0" fontId="18" fillId="2" borderId="16" xfId="0" applyFont="1" applyFill="1" applyBorder="1" applyAlignment="1" applyProtection="1">
      <alignment horizontal="center" vertical="center"/>
    </xf>
    <xf numFmtId="0" fontId="18" fillId="3" borderId="24" xfId="0" applyFont="1" applyFill="1" applyBorder="1" applyAlignment="1" applyProtection="1">
      <alignment horizontal="center" vertical="center"/>
    </xf>
    <xf numFmtId="0" fontId="18" fillId="3" borderId="25" xfId="0" applyFont="1" applyFill="1" applyBorder="1" applyAlignment="1" applyProtection="1">
      <alignment horizontal="center" vertical="center"/>
    </xf>
    <xf numFmtId="38" fontId="18" fillId="3" borderId="16" xfId="1" applyFont="1" applyFill="1" applyBorder="1" applyAlignment="1" applyProtection="1">
      <alignment horizontal="center" vertical="center"/>
    </xf>
    <xf numFmtId="40" fontId="18" fillId="3" borderId="25" xfId="1" applyNumberFormat="1" applyFont="1" applyFill="1" applyBorder="1" applyAlignment="1" applyProtection="1">
      <alignment horizontal="center" vertical="center"/>
    </xf>
    <xf numFmtId="0" fontId="18" fillId="3" borderId="26" xfId="0" applyFont="1" applyFill="1" applyBorder="1" applyAlignment="1" applyProtection="1">
      <alignment horizontal="center" vertical="center"/>
    </xf>
    <xf numFmtId="0" fontId="18" fillId="3" borderId="27" xfId="0" applyFont="1" applyFill="1" applyBorder="1" applyAlignment="1" applyProtection="1">
      <alignment horizontal="center" vertical="center"/>
    </xf>
    <xf numFmtId="38" fontId="18" fillId="3" borderId="3" xfId="1" applyFont="1" applyFill="1" applyBorder="1" applyAlignment="1" applyProtection="1">
      <alignment horizontal="center" vertical="center"/>
    </xf>
    <xf numFmtId="40" fontId="18" fillId="3" borderId="27" xfId="1" applyNumberFormat="1" applyFont="1" applyFill="1" applyBorder="1" applyAlignment="1" applyProtection="1">
      <alignment horizontal="center" vertical="center"/>
    </xf>
  </cellXfs>
  <cellStyles count="3">
    <cellStyle name="ハイパーリンク" xfId="2" builtinId="8"/>
    <cellStyle name="桁区切り" xfId="1" builtinId="6"/>
    <cellStyle name="標準" xfId="0" builtinId="0"/>
  </cellStyles>
  <dxfs count="8">
    <dxf>
      <font>
        <b val="0"/>
        <i val="0"/>
        <strike val="0"/>
        <color auto="1"/>
      </font>
      <fill>
        <patternFill>
          <bgColor rgb="FFFF5050"/>
        </patternFill>
      </fill>
    </dxf>
    <dxf>
      <fill>
        <patternFill>
          <bgColor theme="0" tint="-4.9989318521683403E-2"/>
        </patternFill>
      </fill>
    </dxf>
    <dxf>
      <font>
        <color rgb="FF9C0006"/>
      </font>
      <fill>
        <patternFill>
          <bgColor rgb="FFFFC7CE"/>
        </patternFill>
      </fill>
    </dxf>
    <dxf>
      <font>
        <b val="0"/>
        <i val="0"/>
        <strike val="0"/>
        <color auto="1"/>
      </font>
      <fill>
        <patternFill>
          <bgColor rgb="FFFF5050"/>
        </patternFill>
      </fill>
    </dxf>
    <dxf>
      <fill>
        <patternFill>
          <bgColor theme="0" tint="-4.9989318521683403E-2"/>
        </patternFill>
      </fill>
    </dxf>
    <dxf>
      <font>
        <b val="0"/>
        <i val="0"/>
        <strike val="0"/>
        <color auto="1"/>
      </font>
      <fill>
        <patternFill>
          <bgColor rgb="FFFF5050"/>
        </patternFill>
      </fill>
    </dxf>
    <dxf>
      <fill>
        <patternFill>
          <bgColor theme="0" tint="-4.9989318521683403E-2"/>
        </patternFill>
      </fill>
    </dxf>
    <dxf>
      <font>
        <color rgb="FF9C0006"/>
      </font>
      <fill>
        <patternFill>
          <bgColor rgb="FFFFC7CE"/>
        </patternFill>
      </fill>
    </dxf>
  </dxfs>
  <tableStyles count="0" defaultTableStyle="TableStyleMedium2" defaultPivotStyle="PivotStyleLight16"/>
  <colors>
    <mruColors>
      <color rgb="FFFFFF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431267</xdr:colOff>
      <xdr:row>6</xdr:row>
      <xdr:rowOff>153524</xdr:rowOff>
    </xdr:from>
    <xdr:to>
      <xdr:col>14</xdr:col>
      <xdr:colOff>85330</xdr:colOff>
      <xdr:row>12</xdr:row>
      <xdr:rowOff>98031</xdr:rowOff>
    </xdr:to>
    <xdr:sp macro="" textlink="">
      <xdr:nvSpPr>
        <xdr:cNvPr id="9" name="正方形/長方形 8">
          <a:extLst>
            <a:ext uri="{FF2B5EF4-FFF2-40B4-BE49-F238E27FC236}">
              <a16:creationId xmlns:a16="http://schemas.microsoft.com/office/drawing/2014/main" id="{C9A0B900-234C-6DF6-1056-D541D8EE05D6}"/>
            </a:ext>
          </a:extLst>
        </xdr:cNvPr>
        <xdr:cNvSpPr/>
      </xdr:nvSpPr>
      <xdr:spPr>
        <a:xfrm>
          <a:off x="4028996" y="1938781"/>
          <a:ext cx="3660005" cy="1381421"/>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595678</xdr:colOff>
      <xdr:row>26</xdr:row>
      <xdr:rowOff>425587</xdr:rowOff>
    </xdr:from>
    <xdr:to>
      <xdr:col>14</xdr:col>
      <xdr:colOff>49696</xdr:colOff>
      <xdr:row>29</xdr:row>
      <xdr:rowOff>65589</xdr:rowOff>
    </xdr:to>
    <xdr:sp macro="" textlink="">
      <xdr:nvSpPr>
        <xdr:cNvPr id="13" name="正方形/長方形 12">
          <a:extLst>
            <a:ext uri="{FF2B5EF4-FFF2-40B4-BE49-F238E27FC236}">
              <a16:creationId xmlns:a16="http://schemas.microsoft.com/office/drawing/2014/main" id="{B5891641-CE83-42B5-CA35-522FF712C841}"/>
            </a:ext>
          </a:extLst>
        </xdr:cNvPr>
        <xdr:cNvSpPr/>
      </xdr:nvSpPr>
      <xdr:spPr>
        <a:xfrm>
          <a:off x="1962308" y="7018544"/>
          <a:ext cx="5674258" cy="990067"/>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516483</xdr:colOff>
      <xdr:row>6</xdr:row>
      <xdr:rowOff>230887</xdr:rowOff>
    </xdr:from>
    <xdr:to>
      <xdr:col>7</xdr:col>
      <xdr:colOff>428092</xdr:colOff>
      <xdr:row>9</xdr:row>
      <xdr:rowOff>125778</xdr:rowOff>
    </xdr:to>
    <xdr:cxnSp macro="">
      <xdr:nvCxnSpPr>
        <xdr:cNvPr id="5" name="直線矢印コネクタ 4">
          <a:extLst>
            <a:ext uri="{FF2B5EF4-FFF2-40B4-BE49-F238E27FC236}">
              <a16:creationId xmlns:a16="http://schemas.microsoft.com/office/drawing/2014/main" id="{0084B029-08BE-00E5-538A-9EF516CEC0A1}"/>
            </a:ext>
          </a:extLst>
        </xdr:cNvPr>
        <xdr:cNvCxnSpPr>
          <a:stCxn id="2" idx="0"/>
          <a:endCxn id="9" idx="1"/>
        </xdr:cNvCxnSpPr>
      </xdr:nvCxnSpPr>
      <xdr:spPr>
        <a:xfrm>
          <a:off x="2546669" y="2016144"/>
          <a:ext cx="1479152" cy="613348"/>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157369</xdr:colOff>
      <xdr:row>6</xdr:row>
      <xdr:rowOff>230887</xdr:rowOff>
    </xdr:from>
    <xdr:to>
      <xdr:col>6</xdr:col>
      <xdr:colOff>489154</xdr:colOff>
      <xdr:row>9</xdr:row>
      <xdr:rowOff>115957</xdr:rowOff>
    </xdr:to>
    <xdr:sp macro="" textlink="">
      <xdr:nvSpPr>
        <xdr:cNvPr id="2" name="正方形/長方形 1">
          <a:extLst>
            <a:ext uri="{FF2B5EF4-FFF2-40B4-BE49-F238E27FC236}">
              <a16:creationId xmlns:a16="http://schemas.microsoft.com/office/drawing/2014/main" id="{13170DE1-F54D-4146-84AA-88EDE0A62CF6}"/>
            </a:ext>
          </a:extLst>
        </xdr:cNvPr>
        <xdr:cNvSpPr/>
      </xdr:nvSpPr>
      <xdr:spPr>
        <a:xfrm>
          <a:off x="1523999" y="2019930"/>
          <a:ext cx="2029720" cy="605657"/>
        </a:xfrm>
        <a:prstGeom prst="rect">
          <a:avLst/>
        </a:prstGeom>
        <a:solidFill>
          <a:schemeClr val="accent1">
            <a:lumMod val="20000"/>
            <a:lumOff val="80000"/>
          </a:schemeClr>
        </a:solid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rPr>
            <a:t>入力日及び申請者情報を</a:t>
          </a:r>
          <a:br>
            <a:rPr kumimoji="1" lang="en-US" altLang="ja-JP" sz="1050">
              <a:solidFill>
                <a:sysClr val="windowText" lastClr="000000"/>
              </a:solidFill>
              <a:latin typeface="Meiryo UI" panose="020B0604030504040204" pitchFamily="50" charset="-128"/>
              <a:ea typeface="Meiryo UI" panose="020B0604030504040204" pitchFamily="50" charset="-128"/>
            </a:rPr>
          </a:br>
          <a:r>
            <a:rPr kumimoji="1" lang="ja-JP" altLang="en-US" sz="1050">
              <a:solidFill>
                <a:sysClr val="windowText" lastClr="000000"/>
              </a:solidFill>
              <a:latin typeface="Meiryo UI" panose="020B0604030504040204" pitchFamily="50" charset="-128"/>
              <a:ea typeface="Meiryo UI" panose="020B0604030504040204" pitchFamily="50" charset="-128"/>
            </a:rPr>
            <a:t>記入してください。</a:t>
          </a:r>
        </a:p>
      </xdr:txBody>
    </xdr:sp>
    <xdr:clientData/>
  </xdr:twoCellAnchor>
  <xdr:twoCellAnchor>
    <xdr:from>
      <xdr:col>6</xdr:col>
      <xdr:colOff>210764</xdr:colOff>
      <xdr:row>29</xdr:row>
      <xdr:rowOff>68764</xdr:rowOff>
    </xdr:from>
    <xdr:to>
      <xdr:col>9</xdr:col>
      <xdr:colOff>169459</xdr:colOff>
      <xdr:row>32</xdr:row>
      <xdr:rowOff>115956</xdr:rowOff>
    </xdr:to>
    <xdr:cxnSp macro="">
      <xdr:nvCxnSpPr>
        <xdr:cNvPr id="12" name="直線矢印コネクタ 11">
          <a:extLst>
            <a:ext uri="{FF2B5EF4-FFF2-40B4-BE49-F238E27FC236}">
              <a16:creationId xmlns:a16="http://schemas.microsoft.com/office/drawing/2014/main" id="{4C0A748B-9131-1BDF-9E92-ABE01C3E7A84}"/>
            </a:ext>
          </a:extLst>
        </xdr:cNvPr>
        <xdr:cNvCxnSpPr>
          <a:stCxn id="3" idx="2"/>
          <a:endCxn id="13" idx="2"/>
        </xdr:cNvCxnSpPr>
      </xdr:nvCxnSpPr>
      <xdr:spPr>
        <a:xfrm flipV="1">
          <a:off x="3275329" y="8011786"/>
          <a:ext cx="1524108" cy="958279"/>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273327</xdr:colOff>
      <xdr:row>29</xdr:row>
      <xdr:rowOff>248771</xdr:rowOff>
    </xdr:from>
    <xdr:to>
      <xdr:col>9</xdr:col>
      <xdr:colOff>274372</xdr:colOff>
      <xdr:row>32</xdr:row>
      <xdr:rowOff>115956</xdr:rowOff>
    </xdr:to>
    <xdr:sp macro="" textlink="">
      <xdr:nvSpPr>
        <xdr:cNvPr id="3" name="正方形/長方形 2">
          <a:extLst>
            <a:ext uri="{FF2B5EF4-FFF2-40B4-BE49-F238E27FC236}">
              <a16:creationId xmlns:a16="http://schemas.microsoft.com/office/drawing/2014/main" id="{1F60A99F-C269-401D-ADDA-91D594F81E5D}"/>
            </a:ext>
          </a:extLst>
        </xdr:cNvPr>
        <xdr:cNvSpPr/>
      </xdr:nvSpPr>
      <xdr:spPr>
        <a:xfrm>
          <a:off x="1639957" y="8191793"/>
          <a:ext cx="3264393" cy="778272"/>
        </a:xfrm>
        <a:prstGeom prst="rect">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直近月（</a:t>
          </a:r>
          <a:r>
            <a:rPr kumimoji="1" lang="en-US" altLang="ja-JP" sz="1100">
              <a:solidFill>
                <a:sysClr val="windowText" lastClr="000000"/>
              </a:solidFill>
              <a:latin typeface="Meiryo UI" panose="020B0604030504040204" pitchFamily="50" charset="-128"/>
              <a:ea typeface="Meiryo UI" panose="020B0604030504040204" pitchFamily="50" charset="-128"/>
            </a:rPr>
            <a:t>2026</a:t>
          </a:r>
          <a:r>
            <a:rPr kumimoji="1" lang="ja-JP" altLang="en-US" sz="1100">
              <a:solidFill>
                <a:sysClr val="windowText" lastClr="000000"/>
              </a:solidFill>
              <a:latin typeface="Meiryo UI" panose="020B0604030504040204" pitchFamily="50" charset="-128"/>
              <a:ea typeface="Meiryo UI" panose="020B0604030504040204" pitchFamily="50" charset="-128"/>
            </a:rPr>
            <a:t>年</a:t>
          </a:r>
          <a:r>
            <a:rPr kumimoji="1" lang="en-US" altLang="ja-JP" sz="1100">
              <a:solidFill>
                <a:sysClr val="windowText" lastClr="000000"/>
              </a:solidFill>
              <a:latin typeface="Meiryo UI" panose="020B0604030504040204" pitchFamily="50" charset="-128"/>
              <a:ea typeface="Meiryo UI" panose="020B0604030504040204" pitchFamily="50" charset="-128"/>
            </a:rPr>
            <a:t>4</a:t>
          </a:r>
          <a:r>
            <a:rPr kumimoji="1" lang="ja-JP" altLang="en-US" sz="1100">
              <a:solidFill>
                <a:sysClr val="windowText" lastClr="000000"/>
              </a:solidFill>
              <a:latin typeface="Meiryo UI" panose="020B0604030504040204" pitchFamily="50" charset="-128"/>
              <a:ea typeface="Meiryo UI" panose="020B0604030504040204" pitchFamily="50" charset="-128"/>
            </a:rPr>
            <a:t>月）及び</a:t>
          </a:r>
          <a:r>
            <a:rPr kumimoji="1" lang="en-US" altLang="ja-JP" sz="1100">
              <a:solidFill>
                <a:sysClr val="windowText" lastClr="000000"/>
              </a:solidFill>
              <a:latin typeface="Meiryo UI" panose="020B0604030504040204" pitchFamily="50" charset="-128"/>
              <a:ea typeface="Meiryo UI" panose="020B0604030504040204" pitchFamily="50" charset="-128"/>
            </a:rPr>
            <a:t>2025</a:t>
          </a:r>
          <a:r>
            <a:rPr kumimoji="1" lang="ja-JP" altLang="en-US" sz="1100">
              <a:solidFill>
                <a:sysClr val="windowText" lastClr="000000"/>
              </a:solidFill>
              <a:latin typeface="Meiryo UI" panose="020B0604030504040204" pitchFamily="50" charset="-128"/>
              <a:ea typeface="Meiryo UI" panose="020B0604030504040204" pitchFamily="50" charset="-128"/>
            </a:rPr>
            <a:t>年</a:t>
          </a:r>
          <a:r>
            <a:rPr kumimoji="1" lang="en-US" altLang="ja-JP" sz="1100">
              <a:solidFill>
                <a:sysClr val="windowText" lastClr="000000"/>
              </a:solidFill>
              <a:latin typeface="Meiryo UI" panose="020B0604030504040204" pitchFamily="50" charset="-128"/>
              <a:ea typeface="Meiryo UI" panose="020B0604030504040204" pitchFamily="50" charset="-128"/>
            </a:rPr>
            <a:t>7</a:t>
          </a:r>
          <a:r>
            <a:rPr kumimoji="1" lang="ja-JP" altLang="en-US" sz="1100">
              <a:solidFill>
                <a:sysClr val="windowText" lastClr="000000"/>
              </a:solidFill>
              <a:latin typeface="Meiryo UI" panose="020B0604030504040204" pitchFamily="50" charset="-128"/>
              <a:ea typeface="Meiryo UI" panose="020B0604030504040204" pitchFamily="50" charset="-128"/>
            </a:rPr>
            <a:t>月に記入した</a:t>
          </a:r>
          <a:br>
            <a:rPr kumimoji="1" lang="en-US" altLang="ja-JP" sz="1100">
              <a:solidFill>
                <a:sysClr val="windowText" lastClr="000000"/>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最低賃金者の情報が反映されます。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複数名いる場合は任意の</a:t>
          </a:r>
          <a:r>
            <a:rPr kumimoji="1" lang="en-US" altLang="ja-JP" sz="1100">
              <a:solidFill>
                <a:sysClr val="windowText" lastClr="000000"/>
              </a:solidFill>
              <a:latin typeface="Meiryo UI" panose="020B0604030504040204" pitchFamily="50" charset="-128"/>
              <a:ea typeface="Meiryo UI" panose="020B0604030504040204" pitchFamily="50" charset="-128"/>
            </a:rPr>
            <a:t>1</a:t>
          </a:r>
          <a:r>
            <a:rPr kumimoji="1" lang="ja-JP" altLang="en-US" sz="1100">
              <a:solidFill>
                <a:sysClr val="windowText" lastClr="000000"/>
              </a:solidFill>
              <a:latin typeface="Meiryo UI" panose="020B0604030504040204" pitchFamily="50" charset="-128"/>
              <a:ea typeface="Meiryo UI" panose="020B0604030504040204" pitchFamily="50" charset="-128"/>
            </a:rPr>
            <a:t>名になります。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78440</xdr:colOff>
      <xdr:row>11</xdr:row>
      <xdr:rowOff>0</xdr:rowOff>
    </xdr:from>
    <xdr:to>
      <xdr:col>3</xdr:col>
      <xdr:colOff>458391</xdr:colOff>
      <xdr:row>13</xdr:row>
      <xdr:rowOff>5953</xdr:rowOff>
    </xdr:to>
    <xdr:sp macro="" textlink="">
      <xdr:nvSpPr>
        <xdr:cNvPr id="8" name="正方形/長方形 7">
          <a:extLst>
            <a:ext uri="{FF2B5EF4-FFF2-40B4-BE49-F238E27FC236}">
              <a16:creationId xmlns:a16="http://schemas.microsoft.com/office/drawing/2014/main" id="{FD79C2D8-51A8-4FBE-AB35-DAEE87B2D4D3}"/>
            </a:ext>
          </a:extLst>
        </xdr:cNvPr>
        <xdr:cNvSpPr/>
      </xdr:nvSpPr>
      <xdr:spPr>
        <a:xfrm>
          <a:off x="1221440" y="2724150"/>
          <a:ext cx="1948401" cy="577453"/>
        </a:xfrm>
        <a:prstGeom prst="rect">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従業員番号を記入してください。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必須項目ではありません。</a:t>
          </a:r>
        </a:p>
      </xdr:txBody>
    </xdr:sp>
    <xdr:clientData/>
  </xdr:twoCellAnchor>
  <xdr:twoCellAnchor>
    <xdr:from>
      <xdr:col>3</xdr:col>
      <xdr:colOff>577804</xdr:colOff>
      <xdr:row>11</xdr:row>
      <xdr:rowOff>1</xdr:rowOff>
    </xdr:from>
    <xdr:to>
      <xdr:col>5</xdr:col>
      <xdr:colOff>326979</xdr:colOff>
      <xdr:row>15</xdr:row>
      <xdr:rowOff>139700</xdr:rowOff>
    </xdr:to>
    <xdr:sp macro="" textlink="">
      <xdr:nvSpPr>
        <xdr:cNvPr id="9" name="正方形/長方形 8">
          <a:extLst>
            <a:ext uri="{FF2B5EF4-FFF2-40B4-BE49-F238E27FC236}">
              <a16:creationId xmlns:a16="http://schemas.microsoft.com/office/drawing/2014/main" id="{08FE7358-2FED-4C84-BD72-EB29033CF8CE}"/>
            </a:ext>
          </a:extLst>
        </xdr:cNvPr>
        <xdr:cNvSpPr/>
      </xdr:nvSpPr>
      <xdr:spPr>
        <a:xfrm>
          <a:off x="3292429" y="2726532"/>
          <a:ext cx="2892425" cy="1282699"/>
        </a:xfrm>
        <a:prstGeom prst="rect">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対象となる従業員名を記入してください。</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対象者については「最低賃金が最も低い</a:t>
          </a:r>
          <a:br>
            <a:rPr kumimoji="1" lang="en-US" altLang="ja-JP" sz="1100">
              <a:solidFill>
                <a:sysClr val="windowText" lastClr="000000"/>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事業場で従事する従業員」が対象です。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該当事業場に所属する従業員は</a:t>
          </a:r>
          <a:br>
            <a:rPr kumimoji="1" lang="en-US" altLang="ja-JP" sz="1100">
              <a:solidFill>
                <a:sysClr val="windowText" lastClr="000000"/>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　 全員分記入してください。</a:t>
          </a:r>
        </a:p>
      </xdr:txBody>
    </xdr:sp>
    <xdr:clientData/>
  </xdr:twoCellAnchor>
  <xdr:twoCellAnchor>
    <xdr:from>
      <xdr:col>2</xdr:col>
      <xdr:colOff>785428</xdr:colOff>
      <xdr:row>8</xdr:row>
      <xdr:rowOff>47055</xdr:rowOff>
    </xdr:from>
    <xdr:to>
      <xdr:col>2</xdr:col>
      <xdr:colOff>1054228</xdr:colOff>
      <xdr:row>11</xdr:row>
      <xdr:rowOff>0</xdr:rowOff>
    </xdr:to>
    <xdr:cxnSp macro="">
      <xdr:nvCxnSpPr>
        <xdr:cNvPr id="12" name="直線矢印コネクタ 11">
          <a:extLst>
            <a:ext uri="{FF2B5EF4-FFF2-40B4-BE49-F238E27FC236}">
              <a16:creationId xmlns:a16="http://schemas.microsoft.com/office/drawing/2014/main" id="{6FCE5053-14C4-4C73-A835-5B5D0478123A}"/>
            </a:ext>
          </a:extLst>
        </xdr:cNvPr>
        <xdr:cNvCxnSpPr>
          <a:stCxn id="8" idx="0"/>
          <a:endCxn id="13" idx="2"/>
        </xdr:cNvCxnSpPr>
      </xdr:nvCxnSpPr>
      <xdr:spPr>
        <a:xfrm flipH="1" flipV="1">
          <a:off x="1928428" y="1916336"/>
          <a:ext cx="268800" cy="810195"/>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922020</xdr:colOff>
      <xdr:row>5</xdr:row>
      <xdr:rowOff>144380</xdr:rowOff>
    </xdr:from>
    <xdr:to>
      <xdr:col>3</xdr:col>
      <xdr:colOff>29710</xdr:colOff>
      <xdr:row>8</xdr:row>
      <xdr:rowOff>50230</xdr:rowOff>
    </xdr:to>
    <xdr:sp macro="" textlink="">
      <xdr:nvSpPr>
        <xdr:cNvPr id="13" name="正方形/長方形 12">
          <a:extLst>
            <a:ext uri="{FF2B5EF4-FFF2-40B4-BE49-F238E27FC236}">
              <a16:creationId xmlns:a16="http://schemas.microsoft.com/office/drawing/2014/main" id="{A93B14A5-EFF2-4581-A3B0-9E90D5109613}"/>
            </a:ext>
          </a:extLst>
        </xdr:cNvPr>
        <xdr:cNvSpPr/>
      </xdr:nvSpPr>
      <xdr:spPr>
        <a:xfrm>
          <a:off x="1112520" y="1272140"/>
          <a:ext cx="1633720" cy="660230"/>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788206</xdr:colOff>
      <xdr:row>8</xdr:row>
      <xdr:rowOff>47055</xdr:rowOff>
    </xdr:from>
    <xdr:to>
      <xdr:col>4</xdr:col>
      <xdr:colOff>453979</xdr:colOff>
      <xdr:row>11</xdr:row>
      <xdr:rowOff>1</xdr:rowOff>
    </xdr:to>
    <xdr:cxnSp macro="">
      <xdr:nvCxnSpPr>
        <xdr:cNvPr id="19" name="直線矢印コネクタ 18">
          <a:extLst>
            <a:ext uri="{FF2B5EF4-FFF2-40B4-BE49-F238E27FC236}">
              <a16:creationId xmlns:a16="http://schemas.microsoft.com/office/drawing/2014/main" id="{1D4B78EE-87FF-8186-1966-22506EFE7701}"/>
            </a:ext>
          </a:extLst>
        </xdr:cNvPr>
        <xdr:cNvCxnSpPr>
          <a:stCxn id="9" idx="0"/>
          <a:endCxn id="20" idx="2"/>
        </xdr:cNvCxnSpPr>
      </xdr:nvCxnSpPr>
      <xdr:spPr>
        <a:xfrm flipH="1" flipV="1">
          <a:off x="3502831" y="1916336"/>
          <a:ext cx="1237398" cy="810196"/>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1553448</xdr:colOff>
      <xdr:row>5</xdr:row>
      <xdr:rowOff>144380</xdr:rowOff>
    </xdr:from>
    <xdr:to>
      <xdr:col>4</xdr:col>
      <xdr:colOff>29313</xdr:colOff>
      <xdr:row>8</xdr:row>
      <xdr:rowOff>50230</xdr:rowOff>
    </xdr:to>
    <xdr:sp macro="" textlink="">
      <xdr:nvSpPr>
        <xdr:cNvPr id="20" name="正方形/長方形 19">
          <a:extLst>
            <a:ext uri="{FF2B5EF4-FFF2-40B4-BE49-F238E27FC236}">
              <a16:creationId xmlns:a16="http://schemas.microsoft.com/office/drawing/2014/main" id="{71D9263F-C8CD-67FA-BFB6-269008138E4F}"/>
            </a:ext>
          </a:extLst>
        </xdr:cNvPr>
        <xdr:cNvSpPr/>
      </xdr:nvSpPr>
      <xdr:spPr>
        <a:xfrm>
          <a:off x="2696448" y="1263568"/>
          <a:ext cx="1619115" cy="655943"/>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249011</xdr:colOff>
      <xdr:row>11</xdr:row>
      <xdr:rowOff>0</xdr:rowOff>
    </xdr:from>
    <xdr:to>
      <xdr:col>6</xdr:col>
      <xdr:colOff>1928341</xdr:colOff>
      <xdr:row>13</xdr:row>
      <xdr:rowOff>0</xdr:rowOff>
    </xdr:to>
    <xdr:sp macro="" textlink="">
      <xdr:nvSpPr>
        <xdr:cNvPr id="28" name="正方形/長方形 27">
          <a:extLst>
            <a:ext uri="{FF2B5EF4-FFF2-40B4-BE49-F238E27FC236}">
              <a16:creationId xmlns:a16="http://schemas.microsoft.com/office/drawing/2014/main" id="{DB038EF1-B45B-4A10-81A5-0AB2086AEF4B}"/>
            </a:ext>
          </a:extLst>
        </xdr:cNvPr>
        <xdr:cNvSpPr/>
      </xdr:nvSpPr>
      <xdr:spPr>
        <a:xfrm>
          <a:off x="8331654" y="2748643"/>
          <a:ext cx="1679330" cy="576943"/>
        </a:xfrm>
        <a:prstGeom prst="rect">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プルダウンより給与制度を選択してください。</a:t>
          </a:r>
        </a:p>
      </xdr:txBody>
    </xdr:sp>
    <xdr:clientData/>
  </xdr:twoCellAnchor>
  <xdr:twoCellAnchor>
    <xdr:from>
      <xdr:col>6</xdr:col>
      <xdr:colOff>1077669</xdr:colOff>
      <xdr:row>8</xdr:row>
      <xdr:rowOff>47055</xdr:rowOff>
    </xdr:from>
    <xdr:to>
      <xdr:col>6</xdr:col>
      <xdr:colOff>1090264</xdr:colOff>
      <xdr:row>11</xdr:row>
      <xdr:rowOff>0</xdr:rowOff>
    </xdr:to>
    <xdr:cxnSp macro="">
      <xdr:nvCxnSpPr>
        <xdr:cNvPr id="29" name="直線矢印コネクタ 28">
          <a:extLst>
            <a:ext uri="{FF2B5EF4-FFF2-40B4-BE49-F238E27FC236}">
              <a16:creationId xmlns:a16="http://schemas.microsoft.com/office/drawing/2014/main" id="{290C3097-4DE1-5191-7271-0788FA2B83D7}"/>
            </a:ext>
          </a:extLst>
        </xdr:cNvPr>
        <xdr:cNvCxnSpPr>
          <a:stCxn id="28" idx="0"/>
          <a:endCxn id="30" idx="2"/>
        </xdr:cNvCxnSpPr>
      </xdr:nvCxnSpPr>
      <xdr:spPr>
        <a:xfrm flipH="1" flipV="1">
          <a:off x="9160312" y="1930284"/>
          <a:ext cx="12595" cy="818359"/>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2182098</xdr:colOff>
      <xdr:row>5</xdr:row>
      <xdr:rowOff>144380</xdr:rowOff>
    </xdr:from>
    <xdr:to>
      <xdr:col>6</xdr:col>
      <xdr:colOff>2200275</xdr:colOff>
      <xdr:row>8</xdr:row>
      <xdr:rowOff>50230</xdr:rowOff>
    </xdr:to>
    <xdr:sp macro="" textlink="">
      <xdr:nvSpPr>
        <xdr:cNvPr id="30" name="正方形/長方形 29">
          <a:extLst>
            <a:ext uri="{FF2B5EF4-FFF2-40B4-BE49-F238E27FC236}">
              <a16:creationId xmlns:a16="http://schemas.microsoft.com/office/drawing/2014/main" id="{6DB92AB8-A873-FF6D-8754-0EE42CDD6355}"/>
            </a:ext>
          </a:extLst>
        </xdr:cNvPr>
        <xdr:cNvSpPr/>
      </xdr:nvSpPr>
      <xdr:spPr>
        <a:xfrm>
          <a:off x="8039973" y="1268330"/>
          <a:ext cx="2237502" cy="658325"/>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411069</xdr:colOff>
      <xdr:row>11</xdr:row>
      <xdr:rowOff>0</xdr:rowOff>
    </xdr:from>
    <xdr:to>
      <xdr:col>7</xdr:col>
      <xdr:colOff>1782896</xdr:colOff>
      <xdr:row>13</xdr:row>
      <xdr:rowOff>17182</xdr:rowOff>
    </xdr:to>
    <xdr:sp macro="" textlink="">
      <xdr:nvSpPr>
        <xdr:cNvPr id="33" name="正方形/長方形 32">
          <a:extLst>
            <a:ext uri="{FF2B5EF4-FFF2-40B4-BE49-F238E27FC236}">
              <a16:creationId xmlns:a16="http://schemas.microsoft.com/office/drawing/2014/main" id="{AFDDD204-636A-4FF2-8116-2F7581E9B031}"/>
            </a:ext>
          </a:extLst>
        </xdr:cNvPr>
        <xdr:cNvSpPr/>
      </xdr:nvSpPr>
      <xdr:spPr>
        <a:xfrm>
          <a:off x="10714398" y="2748643"/>
          <a:ext cx="1371827" cy="594125"/>
        </a:xfrm>
        <a:prstGeom prst="rect">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円単位で金額を</a:t>
          </a:r>
          <a:br>
            <a:rPr kumimoji="1" lang="en-US" altLang="ja-JP" sz="1100">
              <a:solidFill>
                <a:sysClr val="windowText" lastClr="000000"/>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記入してください。</a:t>
          </a:r>
        </a:p>
      </xdr:txBody>
    </xdr:sp>
    <xdr:clientData/>
  </xdr:twoCellAnchor>
  <xdr:twoCellAnchor>
    <xdr:from>
      <xdr:col>8</xdr:col>
      <xdr:colOff>40821</xdr:colOff>
      <xdr:row>11</xdr:row>
      <xdr:rowOff>1</xdr:rowOff>
    </xdr:from>
    <xdr:to>
      <xdr:col>9</xdr:col>
      <xdr:colOff>1477480</xdr:colOff>
      <xdr:row>15</xdr:row>
      <xdr:rowOff>149087</xdr:rowOff>
    </xdr:to>
    <xdr:sp macro="" textlink="">
      <xdr:nvSpPr>
        <xdr:cNvPr id="34" name="正方形/長方形 33">
          <a:extLst>
            <a:ext uri="{FF2B5EF4-FFF2-40B4-BE49-F238E27FC236}">
              <a16:creationId xmlns:a16="http://schemas.microsoft.com/office/drawing/2014/main" id="{6792A2A7-C03B-4A06-A3BF-BD0E179E7503}"/>
            </a:ext>
          </a:extLst>
        </xdr:cNvPr>
        <xdr:cNvSpPr/>
      </xdr:nvSpPr>
      <xdr:spPr>
        <a:xfrm>
          <a:off x="12564125" y="2766392"/>
          <a:ext cx="3656398" cy="1308652"/>
        </a:xfrm>
        <a:prstGeom prst="rect">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所定労働時間を記入してください。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30</a:t>
          </a:r>
          <a:r>
            <a:rPr kumimoji="1" lang="ja-JP" altLang="en-US" sz="1100">
              <a:solidFill>
                <a:sysClr val="windowText" lastClr="000000"/>
              </a:solidFill>
              <a:latin typeface="Meiryo UI" panose="020B0604030504040204" pitchFamily="50" charset="-128"/>
              <a:ea typeface="Meiryo UI" panose="020B0604030504040204" pitchFamily="50" charset="-128"/>
            </a:rPr>
            <a:t>分は</a:t>
          </a:r>
          <a:r>
            <a:rPr kumimoji="1" lang="en-US" altLang="ja-JP" sz="1100">
              <a:solidFill>
                <a:sysClr val="windowText" lastClr="000000"/>
              </a:solidFill>
              <a:latin typeface="Meiryo UI" panose="020B0604030504040204" pitchFamily="50" charset="-128"/>
              <a:ea typeface="Meiryo UI" panose="020B0604030504040204" pitchFamily="50" charset="-128"/>
            </a:rPr>
            <a:t>0.5</a:t>
          </a:r>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a:solidFill>
                <a:sysClr val="windowText" lastClr="000000"/>
              </a:solidFill>
              <a:latin typeface="Meiryo UI" panose="020B0604030504040204" pitchFamily="50" charset="-128"/>
              <a:ea typeface="Meiryo UI" panose="020B0604030504040204" pitchFamily="50" charset="-128"/>
            </a:rPr>
            <a:t>15</a:t>
          </a:r>
          <a:r>
            <a:rPr kumimoji="1" lang="ja-JP" altLang="en-US" sz="1100">
              <a:solidFill>
                <a:sysClr val="windowText" lastClr="000000"/>
              </a:solidFill>
              <a:latin typeface="Meiryo UI" panose="020B0604030504040204" pitchFamily="50" charset="-128"/>
              <a:ea typeface="Meiryo UI" panose="020B0604030504040204" pitchFamily="50" charset="-128"/>
            </a:rPr>
            <a:t>分は</a:t>
          </a:r>
          <a:r>
            <a:rPr kumimoji="1" lang="en-US" altLang="ja-JP" sz="1100">
              <a:solidFill>
                <a:sysClr val="windowText" lastClr="000000"/>
              </a:solidFill>
              <a:latin typeface="Meiryo UI" panose="020B0604030504040204" pitchFamily="50" charset="-128"/>
              <a:ea typeface="Meiryo UI" panose="020B0604030504040204" pitchFamily="50" charset="-128"/>
            </a:rPr>
            <a:t>0.25</a:t>
          </a:r>
          <a:r>
            <a:rPr kumimoji="1" lang="ja-JP" altLang="en-US" sz="1100">
              <a:solidFill>
                <a:sysClr val="windowText" lastClr="000000"/>
              </a:solidFill>
              <a:latin typeface="Meiryo UI" panose="020B0604030504040204" pitchFamily="50" charset="-128"/>
              <a:ea typeface="Meiryo UI" panose="020B0604030504040204" pitchFamily="50" charset="-128"/>
            </a:rPr>
            <a:t>とし、</a:t>
          </a:r>
          <a:r>
            <a:rPr kumimoji="1" lang="en-US" altLang="ja-JP" sz="1100">
              <a:solidFill>
                <a:sysClr val="windowText" lastClr="000000"/>
              </a:solidFill>
              <a:latin typeface="Meiryo UI" panose="020B0604030504040204" pitchFamily="50" charset="-128"/>
              <a:ea typeface="Meiryo UI" panose="020B0604030504040204" pitchFamily="50" charset="-128"/>
            </a:rPr>
            <a:t>15</a:t>
          </a:r>
          <a:r>
            <a:rPr kumimoji="1" lang="ja-JP" altLang="en-US" sz="1100">
              <a:solidFill>
                <a:sysClr val="windowText" lastClr="000000"/>
              </a:solidFill>
              <a:latin typeface="Meiryo UI" panose="020B0604030504040204" pitchFamily="50" charset="-128"/>
              <a:ea typeface="Meiryo UI" panose="020B0604030504040204" pitchFamily="50" charset="-128"/>
            </a:rPr>
            <a:t>分刻みで記入してください。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例</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6</a:t>
          </a:r>
          <a:r>
            <a:rPr kumimoji="1" lang="ja-JP" altLang="en-US" sz="1100">
              <a:solidFill>
                <a:sysClr val="windowText" lastClr="000000"/>
              </a:solidFill>
              <a:latin typeface="Meiryo UI" panose="020B0604030504040204" pitchFamily="50" charset="-128"/>
              <a:ea typeface="Meiryo UI" panose="020B0604030504040204" pitchFamily="50" charset="-128"/>
            </a:rPr>
            <a:t>時間⇒</a:t>
          </a:r>
          <a:r>
            <a:rPr kumimoji="1" lang="en-US" altLang="ja-JP" sz="1100">
              <a:solidFill>
                <a:sysClr val="windowText" lastClr="000000"/>
              </a:solidFill>
              <a:latin typeface="Meiryo UI" panose="020B0604030504040204" pitchFamily="50" charset="-128"/>
              <a:ea typeface="Meiryo UI" panose="020B0604030504040204" pitchFamily="50" charset="-128"/>
            </a:rPr>
            <a:t>6</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7</a:t>
          </a:r>
          <a:r>
            <a:rPr kumimoji="1" lang="ja-JP" altLang="en-US" sz="1100">
              <a:solidFill>
                <a:sysClr val="windowText" lastClr="000000"/>
              </a:solidFill>
              <a:latin typeface="Meiryo UI" panose="020B0604030504040204" pitchFamily="50" charset="-128"/>
              <a:ea typeface="Meiryo UI" panose="020B0604030504040204" pitchFamily="50" charset="-128"/>
            </a:rPr>
            <a:t>時間</a:t>
          </a:r>
          <a:r>
            <a:rPr kumimoji="1" lang="en-US" altLang="ja-JP" sz="1100">
              <a:solidFill>
                <a:sysClr val="windowText" lastClr="000000"/>
              </a:solidFill>
              <a:latin typeface="Meiryo UI" panose="020B0604030504040204" pitchFamily="50" charset="-128"/>
              <a:ea typeface="Meiryo UI" panose="020B0604030504040204" pitchFamily="50" charset="-128"/>
            </a:rPr>
            <a:t>30</a:t>
          </a:r>
          <a:r>
            <a:rPr kumimoji="1" lang="ja-JP" altLang="en-US" sz="1100">
              <a:solidFill>
                <a:sysClr val="windowText" lastClr="000000"/>
              </a:solidFill>
              <a:latin typeface="Meiryo UI" panose="020B0604030504040204" pitchFamily="50" charset="-128"/>
              <a:ea typeface="Meiryo UI" panose="020B0604030504040204" pitchFamily="50" charset="-128"/>
            </a:rPr>
            <a:t>分⇒</a:t>
          </a:r>
          <a:r>
            <a:rPr kumimoji="1" lang="en-US" altLang="ja-JP" sz="1100">
              <a:solidFill>
                <a:sysClr val="windowText" lastClr="000000"/>
              </a:solidFill>
              <a:latin typeface="Meiryo UI" panose="020B0604030504040204" pitchFamily="50" charset="-128"/>
              <a:ea typeface="Meiryo UI" panose="020B0604030504040204" pitchFamily="50" charset="-128"/>
            </a:rPr>
            <a:t>7.50</a:t>
          </a:r>
        </a:p>
      </xdr:txBody>
    </xdr:sp>
    <xdr:clientData/>
  </xdr:twoCellAnchor>
  <xdr:twoCellAnchor>
    <xdr:from>
      <xdr:col>10</xdr:col>
      <xdr:colOff>388257</xdr:colOff>
      <xdr:row>11</xdr:row>
      <xdr:rowOff>-1</xdr:rowOff>
    </xdr:from>
    <xdr:to>
      <xdr:col>10</xdr:col>
      <xdr:colOff>3393903</xdr:colOff>
      <xdr:row>14</xdr:row>
      <xdr:rowOff>11479</xdr:rowOff>
    </xdr:to>
    <xdr:sp macro="" textlink="">
      <xdr:nvSpPr>
        <xdr:cNvPr id="35" name="正方形/長方形 34">
          <a:extLst>
            <a:ext uri="{FF2B5EF4-FFF2-40B4-BE49-F238E27FC236}">
              <a16:creationId xmlns:a16="http://schemas.microsoft.com/office/drawing/2014/main" id="{3593202E-BAE2-4749-97A1-0BC3FC18CBC7}"/>
            </a:ext>
          </a:extLst>
        </xdr:cNvPr>
        <xdr:cNvSpPr/>
      </xdr:nvSpPr>
      <xdr:spPr>
        <a:xfrm>
          <a:off x="18621828" y="2721428"/>
          <a:ext cx="3005646" cy="868730"/>
        </a:xfrm>
        <a:prstGeom prst="rect">
          <a:avLst/>
        </a:prstGeom>
        <a:solidFill>
          <a:schemeClr val="accent1">
            <a:lumMod val="20000"/>
            <a:lumOff val="80000"/>
          </a:schemeClr>
        </a:solidFill>
        <a:ln w="127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入力の内容に基づき判定が表示されます。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〇：従業員の賃金が地域別最低賃金以上です。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：従業員の賃金が地域別最低賃金未満です。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7</xdr:col>
      <xdr:colOff>1087451</xdr:colOff>
      <xdr:row>8</xdr:row>
      <xdr:rowOff>47055</xdr:rowOff>
    </xdr:from>
    <xdr:to>
      <xdr:col>7</xdr:col>
      <xdr:colOff>1093808</xdr:colOff>
      <xdr:row>11</xdr:row>
      <xdr:rowOff>0</xdr:rowOff>
    </xdr:to>
    <xdr:cxnSp macro="">
      <xdr:nvCxnSpPr>
        <xdr:cNvPr id="36" name="直線矢印コネクタ 35">
          <a:extLst>
            <a:ext uri="{FF2B5EF4-FFF2-40B4-BE49-F238E27FC236}">
              <a16:creationId xmlns:a16="http://schemas.microsoft.com/office/drawing/2014/main" id="{6EAC18A1-AF2C-F68A-D9B0-B5A9415889BC}"/>
            </a:ext>
          </a:extLst>
        </xdr:cNvPr>
        <xdr:cNvCxnSpPr>
          <a:stCxn id="33" idx="0"/>
          <a:endCxn id="37" idx="2"/>
        </xdr:cNvCxnSpPr>
      </xdr:nvCxnSpPr>
      <xdr:spPr>
        <a:xfrm flipH="1" flipV="1">
          <a:off x="11386357" y="1916336"/>
          <a:ext cx="6357" cy="810195"/>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2180854</xdr:colOff>
      <xdr:row>5</xdr:row>
      <xdr:rowOff>141205</xdr:rowOff>
    </xdr:from>
    <xdr:to>
      <xdr:col>7</xdr:col>
      <xdr:colOff>2214563</xdr:colOff>
      <xdr:row>8</xdr:row>
      <xdr:rowOff>47055</xdr:rowOff>
    </xdr:to>
    <xdr:sp macro="" textlink="">
      <xdr:nvSpPr>
        <xdr:cNvPr id="37" name="正方形/長方形 36">
          <a:extLst>
            <a:ext uri="{FF2B5EF4-FFF2-40B4-BE49-F238E27FC236}">
              <a16:creationId xmlns:a16="http://schemas.microsoft.com/office/drawing/2014/main" id="{0C4CE1F0-B84C-7863-0F69-4D817F39E95F}"/>
            </a:ext>
          </a:extLst>
        </xdr:cNvPr>
        <xdr:cNvSpPr/>
      </xdr:nvSpPr>
      <xdr:spPr>
        <a:xfrm>
          <a:off x="10259245" y="1260393"/>
          <a:ext cx="2254224" cy="655943"/>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1128118</xdr:colOff>
      <xdr:row>8</xdr:row>
      <xdr:rowOff>50230</xdr:rowOff>
    </xdr:from>
    <xdr:to>
      <xdr:col>8</xdr:col>
      <xdr:colOff>1340664</xdr:colOff>
      <xdr:row>11</xdr:row>
      <xdr:rowOff>0</xdr:rowOff>
    </xdr:to>
    <xdr:cxnSp macro="">
      <xdr:nvCxnSpPr>
        <xdr:cNvPr id="42" name="直線矢印コネクタ 41">
          <a:extLst>
            <a:ext uri="{FF2B5EF4-FFF2-40B4-BE49-F238E27FC236}">
              <a16:creationId xmlns:a16="http://schemas.microsoft.com/office/drawing/2014/main" id="{A634FD7A-BEE0-42F2-BB42-502973E32839}"/>
            </a:ext>
          </a:extLst>
        </xdr:cNvPr>
        <xdr:cNvCxnSpPr>
          <a:endCxn id="43" idx="2"/>
        </xdr:cNvCxnSpPr>
      </xdr:nvCxnSpPr>
      <xdr:spPr>
        <a:xfrm flipH="1" flipV="1">
          <a:off x="13647540" y="1919511"/>
          <a:ext cx="212546" cy="807020"/>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11907</xdr:colOff>
      <xdr:row>5</xdr:row>
      <xdr:rowOff>144380</xdr:rowOff>
    </xdr:from>
    <xdr:to>
      <xdr:col>9</xdr:col>
      <xdr:colOff>23812</xdr:colOff>
      <xdr:row>8</xdr:row>
      <xdr:rowOff>50230</xdr:rowOff>
    </xdr:to>
    <xdr:sp macro="" textlink="">
      <xdr:nvSpPr>
        <xdr:cNvPr id="43" name="正方形/長方形 42">
          <a:extLst>
            <a:ext uri="{FF2B5EF4-FFF2-40B4-BE49-F238E27FC236}">
              <a16:creationId xmlns:a16="http://schemas.microsoft.com/office/drawing/2014/main" id="{2A45AA0B-03D1-C672-F627-06A59B2DB126}"/>
            </a:ext>
          </a:extLst>
        </xdr:cNvPr>
        <xdr:cNvSpPr/>
      </xdr:nvSpPr>
      <xdr:spPr>
        <a:xfrm>
          <a:off x="12531329" y="1263568"/>
          <a:ext cx="2232421" cy="655943"/>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1892668</xdr:colOff>
      <xdr:row>8</xdr:row>
      <xdr:rowOff>47055</xdr:rowOff>
    </xdr:from>
    <xdr:to>
      <xdr:col>10</xdr:col>
      <xdr:colOff>1902038</xdr:colOff>
      <xdr:row>11</xdr:row>
      <xdr:rowOff>-1</xdr:rowOff>
    </xdr:to>
    <xdr:cxnSp macro="">
      <xdr:nvCxnSpPr>
        <xdr:cNvPr id="48" name="直線矢印コネクタ 47">
          <a:extLst>
            <a:ext uri="{FF2B5EF4-FFF2-40B4-BE49-F238E27FC236}">
              <a16:creationId xmlns:a16="http://schemas.microsoft.com/office/drawing/2014/main" id="{0879FB91-A66C-981F-713F-4E3731603327}"/>
            </a:ext>
          </a:extLst>
        </xdr:cNvPr>
        <xdr:cNvCxnSpPr>
          <a:stCxn id="35" idx="0"/>
          <a:endCxn id="49" idx="2"/>
        </xdr:cNvCxnSpPr>
      </xdr:nvCxnSpPr>
      <xdr:spPr>
        <a:xfrm flipV="1">
          <a:off x="20129380" y="1930074"/>
          <a:ext cx="9370" cy="810194"/>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3445058</xdr:colOff>
      <xdr:row>5</xdr:row>
      <xdr:rowOff>141205</xdr:rowOff>
    </xdr:from>
    <xdr:to>
      <xdr:col>11</xdr:col>
      <xdr:colOff>36633</xdr:colOff>
      <xdr:row>8</xdr:row>
      <xdr:rowOff>47055</xdr:rowOff>
    </xdr:to>
    <xdr:sp macro="" textlink="">
      <xdr:nvSpPr>
        <xdr:cNvPr id="49" name="正方形/長方形 48">
          <a:extLst>
            <a:ext uri="{FF2B5EF4-FFF2-40B4-BE49-F238E27FC236}">
              <a16:creationId xmlns:a16="http://schemas.microsoft.com/office/drawing/2014/main" id="{F809391E-C191-93FD-3951-F704E6740B63}"/>
            </a:ext>
          </a:extLst>
        </xdr:cNvPr>
        <xdr:cNvSpPr/>
      </xdr:nvSpPr>
      <xdr:spPr>
        <a:xfrm>
          <a:off x="18161183" y="1284205"/>
          <a:ext cx="3878200" cy="667850"/>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1539840</xdr:colOff>
      <xdr:row>1</xdr:row>
      <xdr:rowOff>239632</xdr:rowOff>
    </xdr:from>
    <xdr:to>
      <xdr:col>6</xdr:col>
      <xdr:colOff>40821</xdr:colOff>
      <xdr:row>3</xdr:row>
      <xdr:rowOff>54430</xdr:rowOff>
    </xdr:to>
    <xdr:sp macro="" textlink="">
      <xdr:nvSpPr>
        <xdr:cNvPr id="3" name="正方形/長方形 2">
          <a:extLst>
            <a:ext uri="{FF2B5EF4-FFF2-40B4-BE49-F238E27FC236}">
              <a16:creationId xmlns:a16="http://schemas.microsoft.com/office/drawing/2014/main" id="{A7C4A939-DE0D-722D-9561-F64219424FA7}"/>
            </a:ext>
          </a:extLst>
        </xdr:cNvPr>
        <xdr:cNvSpPr/>
      </xdr:nvSpPr>
      <xdr:spPr>
        <a:xfrm>
          <a:off x="4261269" y="430132"/>
          <a:ext cx="3875802" cy="386298"/>
        </a:xfrm>
        <a:prstGeom prst="rect">
          <a:avLst/>
        </a:prstGeom>
        <a:noFill/>
        <a:ln w="38100">
          <a:solidFill>
            <a:schemeClr val="accent1">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486654</xdr:colOff>
      <xdr:row>1</xdr:row>
      <xdr:rowOff>81643</xdr:rowOff>
    </xdr:from>
    <xdr:to>
      <xdr:col>7</xdr:col>
      <xdr:colOff>227070</xdr:colOff>
      <xdr:row>3</xdr:row>
      <xdr:rowOff>87596</xdr:rowOff>
    </xdr:to>
    <xdr:sp macro="" textlink="">
      <xdr:nvSpPr>
        <xdr:cNvPr id="5" name="正方形/長方形 4">
          <a:extLst>
            <a:ext uri="{FF2B5EF4-FFF2-40B4-BE49-F238E27FC236}">
              <a16:creationId xmlns:a16="http://schemas.microsoft.com/office/drawing/2014/main" id="{D5683229-EFB1-CB73-D9A9-52C629AA96D7}"/>
            </a:ext>
          </a:extLst>
        </xdr:cNvPr>
        <xdr:cNvSpPr/>
      </xdr:nvSpPr>
      <xdr:spPr>
        <a:xfrm>
          <a:off x="8582904" y="272143"/>
          <a:ext cx="1958380" cy="577453"/>
        </a:xfrm>
        <a:prstGeom prst="rect">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プルダウンより応募申請直近月を入力してください。</a:t>
          </a:r>
        </a:p>
      </xdr:txBody>
    </xdr:sp>
    <xdr:clientData/>
  </xdr:twoCellAnchor>
  <xdr:twoCellAnchor>
    <xdr:from>
      <xdr:col>6</xdr:col>
      <xdr:colOff>40821</xdr:colOff>
      <xdr:row>2</xdr:row>
      <xdr:rowOff>84620</xdr:rowOff>
    </xdr:from>
    <xdr:to>
      <xdr:col>6</xdr:col>
      <xdr:colOff>486654</xdr:colOff>
      <xdr:row>2</xdr:row>
      <xdr:rowOff>147031</xdr:rowOff>
    </xdr:to>
    <xdr:cxnSp macro="">
      <xdr:nvCxnSpPr>
        <xdr:cNvPr id="6" name="直線矢印コネクタ 5">
          <a:extLst>
            <a:ext uri="{FF2B5EF4-FFF2-40B4-BE49-F238E27FC236}">
              <a16:creationId xmlns:a16="http://schemas.microsoft.com/office/drawing/2014/main" id="{22B4D7F2-3A8A-407E-84BF-5A8F29A9D2DD}"/>
            </a:ext>
          </a:extLst>
        </xdr:cNvPr>
        <xdr:cNvCxnSpPr>
          <a:stCxn id="5" idx="1"/>
          <a:endCxn id="3" idx="3"/>
        </xdr:cNvCxnSpPr>
      </xdr:nvCxnSpPr>
      <xdr:spPr>
        <a:xfrm flipH="1">
          <a:off x="8137071" y="560870"/>
          <a:ext cx="445833" cy="62411"/>
        </a:xfrm>
        <a:prstGeom prst="straightConnector1">
          <a:avLst/>
        </a:prstGeom>
        <a:ln>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ユーザー定義 1">
      <a:dk1>
        <a:sysClr val="windowText" lastClr="000000"/>
      </a:dk1>
      <a:lt1>
        <a:sysClr val="window" lastClr="FFFFFF"/>
      </a:lt1>
      <a:dk2>
        <a:srgbClr val="0E2841"/>
      </a:dk2>
      <a:lt2>
        <a:srgbClr val="E8E8E8"/>
      </a:lt2>
      <a:accent1>
        <a:srgbClr val="EF4898"/>
      </a:accent1>
      <a:accent2>
        <a:srgbClr val="EB6F8B"/>
      </a:accent2>
      <a:accent3>
        <a:srgbClr val="F5B693"/>
      </a:accent3>
      <a:accent4>
        <a:srgbClr val="FBE89B"/>
      </a:accent4>
      <a:accent5>
        <a:srgbClr val="094EB8"/>
      </a:accent5>
      <a:accent6>
        <a:srgbClr val="00B0F0"/>
      </a:accent6>
      <a:hlink>
        <a:srgbClr val="0070C0"/>
      </a:hlink>
      <a:folHlink>
        <a:srgbClr val="0070C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hlw.go.jp/stf/seisakunitsuite/bunya/koyou_roudou/roudoukijun/chingin/newpage_43899.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s://www.mhlw.go.jp/stf/seisakunitsuite/bunya/koyou_roudou/roudoukijun/chingin/newpage_43899.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ABA3-58C3-47FE-AE04-BD6DA511B219}">
  <sheetPr>
    <tabColor theme="4"/>
    <pageSetUpPr autoPageBreaks="0"/>
  </sheetPr>
  <dimension ref="B1:O35"/>
  <sheetViews>
    <sheetView showGridLines="0" tabSelected="1" zoomScaleNormal="100" zoomScaleSheetLayoutView="85" workbookViewId="0">
      <selection activeCell="K8" sqref="K8:N8"/>
    </sheetView>
  </sheetViews>
  <sheetFormatPr defaultColWidth="6.25" defaultRowHeight="18.75" customHeight="1"/>
  <cols>
    <col min="1" max="1" width="2.5" style="6" customWidth="1"/>
    <col min="2" max="2" width="6.83203125" style="6" customWidth="1"/>
    <col min="3" max="4" width="8.58203125" style="6" customWidth="1"/>
    <col min="5" max="12" width="6.83203125" style="6" customWidth="1"/>
    <col min="13" max="14" width="9.08203125" style="6" customWidth="1"/>
    <col min="15" max="15" width="6.83203125" style="6" customWidth="1"/>
    <col min="16" max="16" width="1.83203125" style="6" customWidth="1"/>
    <col min="17" max="16384" width="6.25" style="6"/>
  </cols>
  <sheetData>
    <row r="1" spans="2:15" ht="15.65" customHeight="1"/>
    <row r="2" spans="2:15" ht="18.75" customHeight="1">
      <c r="B2" s="1"/>
      <c r="C2" s="1"/>
      <c r="D2" s="1"/>
      <c r="E2" s="1"/>
      <c r="F2" s="1"/>
      <c r="G2" s="1"/>
      <c r="H2" s="1"/>
      <c r="I2" s="1"/>
      <c r="J2" s="1"/>
      <c r="K2" s="1"/>
      <c r="L2" s="1"/>
      <c r="M2" s="1"/>
      <c r="N2" s="1"/>
      <c r="O2" s="7" t="s">
        <v>80</v>
      </c>
    </row>
    <row r="3" spans="2:15" ht="18.75" customHeight="1">
      <c r="B3" s="1"/>
      <c r="C3" s="1"/>
      <c r="D3" s="1"/>
      <c r="E3" s="1"/>
      <c r="F3" s="1"/>
      <c r="G3" s="1"/>
      <c r="H3" s="1"/>
      <c r="I3" s="1"/>
      <c r="J3" s="1"/>
      <c r="K3" s="1"/>
      <c r="L3" s="1"/>
      <c r="M3" s="1"/>
      <c r="N3" s="1"/>
      <c r="O3" s="1"/>
    </row>
    <row r="4" spans="2:15" ht="18.75" customHeight="1">
      <c r="B4" s="1"/>
      <c r="C4" s="1"/>
      <c r="D4" s="70"/>
      <c r="E4" s="70"/>
      <c r="F4" s="70"/>
      <c r="G4" s="70"/>
      <c r="H4" s="70"/>
      <c r="I4" s="70"/>
      <c r="J4" s="70"/>
      <c r="K4" s="70"/>
      <c r="L4" s="70"/>
      <c r="M4" s="70"/>
      <c r="N4" s="1"/>
      <c r="O4" s="1"/>
    </row>
    <row r="5" spans="2:15" ht="29.25" customHeight="1">
      <c r="B5" s="1"/>
      <c r="C5" s="1"/>
      <c r="D5" s="71" t="s">
        <v>78</v>
      </c>
      <c r="E5" s="71"/>
      <c r="F5" s="71"/>
      <c r="G5" s="71"/>
      <c r="H5" s="71"/>
      <c r="I5" s="71"/>
      <c r="J5" s="71"/>
      <c r="K5" s="71"/>
      <c r="L5" s="71"/>
      <c r="M5" s="71"/>
      <c r="N5" s="1"/>
      <c r="O5" s="1"/>
    </row>
    <row r="6" spans="2:15" ht="39" customHeight="1">
      <c r="B6" s="1"/>
      <c r="C6" s="1"/>
      <c r="D6" s="1"/>
      <c r="E6" s="76" t="s">
        <v>79</v>
      </c>
      <c r="F6" s="76"/>
      <c r="G6" s="76"/>
      <c r="H6" s="76"/>
      <c r="I6" s="76"/>
      <c r="J6" s="76"/>
      <c r="K6" s="76"/>
      <c r="L6" s="76"/>
      <c r="M6" s="8"/>
      <c r="N6" s="1"/>
      <c r="O6" s="1"/>
    </row>
    <row r="7" spans="2:15" ht="18.75" customHeight="1" thickBot="1">
      <c r="B7" s="1"/>
      <c r="C7" s="1"/>
      <c r="D7" s="1"/>
      <c r="E7" s="1"/>
      <c r="F7" s="1"/>
      <c r="G7" s="1"/>
      <c r="H7" s="1"/>
      <c r="I7" s="1"/>
      <c r="J7" s="1"/>
      <c r="K7" s="1"/>
      <c r="L7" s="1"/>
      <c r="M7" s="1"/>
      <c r="N7" s="1"/>
      <c r="O7" s="1"/>
    </row>
    <row r="8" spans="2:15" ht="18.75" customHeight="1" thickTop="1">
      <c r="B8" s="1"/>
      <c r="C8" s="1"/>
      <c r="D8" s="1"/>
      <c r="E8" s="1"/>
      <c r="F8" s="1"/>
      <c r="G8" s="1"/>
      <c r="H8" s="1"/>
      <c r="I8" s="72" t="s">
        <v>51</v>
      </c>
      <c r="J8" s="72"/>
      <c r="K8" s="73"/>
      <c r="L8" s="74"/>
      <c r="M8" s="74"/>
      <c r="N8" s="75"/>
      <c r="O8" s="1"/>
    </row>
    <row r="9" spans="2:15" ht="18.75" customHeight="1">
      <c r="B9" s="1"/>
      <c r="C9" s="1"/>
      <c r="D9" s="1"/>
      <c r="E9" s="1"/>
      <c r="F9" s="1"/>
      <c r="G9" s="1"/>
      <c r="H9" s="1"/>
      <c r="I9" s="58" t="s">
        <v>89</v>
      </c>
      <c r="J9" s="58"/>
      <c r="K9" s="59"/>
      <c r="L9" s="60"/>
      <c r="M9" s="60"/>
      <c r="N9" s="61"/>
      <c r="O9" s="1"/>
    </row>
    <row r="10" spans="2:15" ht="18.75" customHeight="1">
      <c r="B10" s="1"/>
      <c r="C10" s="1"/>
      <c r="D10" s="1"/>
      <c r="E10" s="1"/>
      <c r="F10" s="1"/>
      <c r="G10" s="1"/>
      <c r="H10" s="1"/>
      <c r="I10" s="58" t="s">
        <v>52</v>
      </c>
      <c r="J10" s="58"/>
      <c r="K10" s="59"/>
      <c r="L10" s="60"/>
      <c r="M10" s="60"/>
      <c r="N10" s="61"/>
      <c r="O10" s="1"/>
    </row>
    <row r="11" spans="2:15" ht="18.75" customHeight="1">
      <c r="B11" s="1"/>
      <c r="C11" s="1"/>
      <c r="D11" s="1"/>
      <c r="E11" s="1"/>
      <c r="F11" s="1"/>
      <c r="G11" s="1"/>
      <c r="H11" s="1"/>
      <c r="I11" s="58" t="s">
        <v>53</v>
      </c>
      <c r="J11" s="58"/>
      <c r="K11" s="59"/>
      <c r="L11" s="60"/>
      <c r="M11" s="60"/>
      <c r="N11" s="61"/>
      <c r="O11" s="1"/>
    </row>
    <row r="12" spans="2:15" ht="18.75" customHeight="1" thickBot="1">
      <c r="B12" s="1"/>
      <c r="C12" s="1"/>
      <c r="D12" s="1"/>
      <c r="E12" s="1"/>
      <c r="F12" s="1"/>
      <c r="G12" s="1"/>
      <c r="H12" s="1"/>
      <c r="I12" s="58" t="s">
        <v>54</v>
      </c>
      <c r="J12" s="58"/>
      <c r="K12" s="62"/>
      <c r="L12" s="63"/>
      <c r="M12" s="63"/>
      <c r="N12" s="64"/>
      <c r="O12" s="1"/>
    </row>
    <row r="13" spans="2:15" ht="18.75" customHeight="1" thickTop="1">
      <c r="B13" s="1"/>
      <c r="C13" s="1"/>
      <c r="D13" s="1"/>
      <c r="E13" s="1"/>
      <c r="F13" s="1"/>
      <c r="G13" s="1"/>
      <c r="H13" s="1"/>
      <c r="I13" s="1"/>
      <c r="J13" s="1"/>
      <c r="K13" s="1"/>
      <c r="L13" s="1"/>
      <c r="M13" s="1"/>
      <c r="N13" s="1"/>
      <c r="O13" s="1"/>
    </row>
    <row r="14" spans="2:15" ht="18.75" customHeight="1">
      <c r="B14" s="1"/>
      <c r="C14" s="1" t="s">
        <v>84</v>
      </c>
      <c r="D14" s="1"/>
      <c r="E14" s="1"/>
      <c r="F14" s="1"/>
      <c r="G14" s="1"/>
      <c r="H14" s="1"/>
      <c r="I14" s="1"/>
      <c r="J14" s="1"/>
      <c r="K14" s="1"/>
      <c r="L14" s="1"/>
      <c r="M14" s="1"/>
      <c r="N14" s="1"/>
      <c r="O14" s="1"/>
    </row>
    <row r="15" spans="2:15" ht="18.75" customHeight="1">
      <c r="B15" s="1"/>
      <c r="C15" s="9" t="s">
        <v>81</v>
      </c>
      <c r="D15" s="1"/>
      <c r="E15" s="1"/>
      <c r="F15" s="1"/>
      <c r="G15" s="1"/>
      <c r="H15" s="1"/>
      <c r="I15" s="1"/>
      <c r="J15" s="1"/>
      <c r="K15" s="1"/>
      <c r="L15" s="1"/>
      <c r="M15" s="1"/>
      <c r="N15" s="1"/>
      <c r="O15" s="1"/>
    </row>
    <row r="16" spans="2:15" ht="18.75" customHeight="1">
      <c r="B16" s="1"/>
      <c r="C16" s="9" t="s">
        <v>55</v>
      </c>
      <c r="D16" s="1"/>
      <c r="E16" s="1"/>
      <c r="F16" s="1"/>
      <c r="G16" s="10"/>
      <c r="H16" s="1"/>
      <c r="I16" s="1"/>
      <c r="J16" s="1"/>
      <c r="K16" s="1"/>
      <c r="L16" s="1"/>
      <c r="M16" s="1"/>
      <c r="N16" s="1"/>
      <c r="O16" s="1"/>
    </row>
    <row r="17" spans="2:15" ht="18.75" customHeight="1">
      <c r="B17" s="1"/>
      <c r="C17" s="1"/>
      <c r="D17" s="1"/>
      <c r="E17" s="1"/>
      <c r="F17" s="1"/>
      <c r="G17" s="1"/>
      <c r="H17" s="1"/>
      <c r="I17" s="1"/>
      <c r="J17" s="1"/>
      <c r="K17" s="1"/>
      <c r="L17" s="1"/>
      <c r="M17" s="1"/>
      <c r="N17" s="1"/>
      <c r="O17" s="1"/>
    </row>
    <row r="18" spans="2:15" ht="18.75" customHeight="1">
      <c r="B18" s="1"/>
      <c r="C18" s="1" t="s">
        <v>95</v>
      </c>
      <c r="D18" s="1"/>
      <c r="E18" s="1"/>
      <c r="F18" s="1"/>
      <c r="G18" s="1"/>
      <c r="H18" s="1"/>
      <c r="I18" s="1"/>
      <c r="J18" s="1"/>
      <c r="K18" s="1"/>
      <c r="L18" s="1"/>
      <c r="M18" s="1"/>
      <c r="N18" s="1"/>
      <c r="O18" s="1"/>
    </row>
    <row r="19" spans="2:15" ht="18.75" customHeight="1">
      <c r="B19" s="1"/>
      <c r="C19" s="1" t="s">
        <v>99</v>
      </c>
      <c r="D19" s="1"/>
      <c r="E19" s="1"/>
      <c r="F19" s="1"/>
      <c r="G19" s="1"/>
      <c r="H19" s="1"/>
      <c r="I19" s="1"/>
      <c r="J19" s="1"/>
      <c r="K19" s="1"/>
      <c r="L19" s="1"/>
      <c r="M19" s="1"/>
      <c r="N19" s="1"/>
      <c r="O19" s="1"/>
    </row>
    <row r="20" spans="2:15" ht="18.75" customHeight="1">
      <c r="B20" s="1"/>
      <c r="C20" s="1"/>
      <c r="D20" s="1"/>
      <c r="E20" s="1"/>
      <c r="F20" s="1"/>
      <c r="G20" s="1"/>
      <c r="H20" s="1"/>
      <c r="I20" s="1"/>
      <c r="J20" s="1"/>
      <c r="K20" s="1"/>
      <c r="L20" s="1"/>
      <c r="M20" s="1"/>
      <c r="N20" s="1"/>
      <c r="O20" s="1"/>
    </row>
    <row r="21" spans="2:15" ht="18.75" customHeight="1" thickBot="1">
      <c r="B21" s="1"/>
      <c r="C21" s="67" t="s">
        <v>56</v>
      </c>
      <c r="D21" s="68"/>
      <c r="E21" s="1"/>
      <c r="F21" s="1"/>
      <c r="G21" s="1"/>
      <c r="H21" s="1"/>
      <c r="I21" s="1"/>
      <c r="J21" s="1"/>
      <c r="K21" s="1"/>
      <c r="L21" s="1"/>
      <c r="M21" s="1"/>
      <c r="N21" s="1"/>
      <c r="O21" s="1"/>
    </row>
    <row r="22" spans="2:15" ht="18.75" customHeight="1" thickTop="1" thickBot="1">
      <c r="B22" s="1"/>
      <c r="C22" s="65"/>
      <c r="D22" s="66"/>
      <c r="E22" s="11" t="s">
        <v>82</v>
      </c>
      <c r="F22" s="1" t="s">
        <v>92</v>
      </c>
      <c r="G22" s="1"/>
      <c r="H22" s="1"/>
      <c r="I22" s="1"/>
      <c r="J22" s="1"/>
      <c r="K22" s="1"/>
      <c r="L22" s="1"/>
      <c r="M22" s="1"/>
      <c r="N22" s="1"/>
      <c r="O22" s="1"/>
    </row>
    <row r="23" spans="2:15" ht="18.75" customHeight="1" thickTop="1">
      <c r="B23" s="1"/>
      <c r="C23" s="12"/>
      <c r="D23" s="12"/>
      <c r="E23" s="1"/>
      <c r="F23" s="1" t="s">
        <v>93</v>
      </c>
      <c r="G23" s="1"/>
      <c r="H23" s="1"/>
      <c r="I23" s="1"/>
      <c r="J23" s="1"/>
      <c r="K23" s="1"/>
      <c r="L23" s="1"/>
      <c r="M23" s="1"/>
      <c r="N23" s="1"/>
      <c r="O23" s="1"/>
    </row>
    <row r="24" spans="2:15" ht="18.75" customHeight="1">
      <c r="B24" s="1"/>
      <c r="C24" s="12"/>
      <c r="D24" s="12"/>
      <c r="E24" s="26" t="s">
        <v>83</v>
      </c>
      <c r="F24" s="27" t="s">
        <v>94</v>
      </c>
      <c r="G24" s="1"/>
      <c r="H24" s="1"/>
      <c r="I24" s="1"/>
      <c r="J24" s="1"/>
      <c r="K24" s="1"/>
      <c r="L24" s="1"/>
      <c r="M24" s="1"/>
      <c r="N24" s="1"/>
      <c r="O24" s="1"/>
    </row>
    <row r="25" spans="2:15" ht="18.75" customHeight="1">
      <c r="B25" s="1"/>
      <c r="C25" s="1"/>
      <c r="D25" s="1"/>
      <c r="E25" s="1"/>
      <c r="F25" s="1"/>
      <c r="G25" s="1"/>
      <c r="H25" s="1"/>
      <c r="I25" s="1"/>
      <c r="J25" s="1"/>
      <c r="K25" s="1"/>
      <c r="L25" s="1"/>
      <c r="M25" s="1"/>
      <c r="N25" s="1"/>
      <c r="O25" s="1"/>
    </row>
    <row r="26" spans="2:15" ht="18.75" customHeight="1">
      <c r="B26" s="1"/>
      <c r="C26" s="13" t="s">
        <v>57</v>
      </c>
      <c r="D26" s="1"/>
      <c r="E26" s="1"/>
      <c r="F26" s="1"/>
      <c r="G26" s="1"/>
      <c r="H26" s="1"/>
      <c r="I26" s="1"/>
      <c r="J26" s="1"/>
      <c r="K26" s="1"/>
      <c r="L26" s="1"/>
      <c r="M26" s="1"/>
      <c r="N26" s="1"/>
      <c r="O26" s="1"/>
    </row>
    <row r="27" spans="2:15" ht="38.25" customHeight="1">
      <c r="B27" s="1"/>
      <c r="C27" s="55"/>
      <c r="D27" s="55"/>
      <c r="E27" s="53" t="s">
        <v>58</v>
      </c>
      <c r="F27" s="53"/>
      <c r="G27" s="53"/>
      <c r="H27" s="53"/>
      <c r="I27" s="53"/>
      <c r="J27" s="53"/>
      <c r="K27" s="53" t="s">
        <v>59</v>
      </c>
      <c r="L27" s="53"/>
      <c r="M27" s="53" t="s">
        <v>60</v>
      </c>
      <c r="N27" s="53"/>
      <c r="O27" s="1"/>
    </row>
    <row r="28" spans="2:15" ht="33.75" customHeight="1">
      <c r="B28" s="1"/>
      <c r="C28" s="56" t="s">
        <v>96</v>
      </c>
      <c r="D28" s="56"/>
      <c r="E28" s="69" t="str">
        <f>IFERROR(_xlfn.XLOOKUP(確認書!M28,'直近月（2026年4月または5月）'!$J$9:$J$3008,'直近月（2026年4月または5月）'!$D$9:$D$3008),"")</f>
        <v/>
      </c>
      <c r="F28" s="69"/>
      <c r="G28" s="69"/>
      <c r="H28" s="69"/>
      <c r="I28" s="69"/>
      <c r="J28" s="69"/>
      <c r="K28" s="50" t="str">
        <f>IFERROR(_xlfn.XLOOKUP(M28,'直近月（2026年4月または5月）'!$J$9:$J$3008,'直近月（2026年4月または5月）'!$F$9:$F$3008),"")</f>
        <v/>
      </c>
      <c r="L28" s="50"/>
      <c r="M28" s="50" cm="1">
        <f t="array" ref="M28">MIN(IF('直近月（2026年4月または5月）'!$K$9:$K$3008="〇",'直近月（2026年4月または5月）'!$J$9:$J$3008))</f>
        <v>0</v>
      </c>
      <c r="N28" s="50"/>
      <c r="O28" s="1"/>
    </row>
    <row r="29" spans="2:15" ht="33.75" customHeight="1">
      <c r="B29" s="1"/>
      <c r="C29" s="57">
        <v>45839</v>
      </c>
      <c r="D29" s="57"/>
      <c r="E29" s="69" t="str">
        <f>IFERROR(_xlfn.XLOOKUP(確認書!M29,'2025年7月'!$J$9:$J$3008,'2025年7月'!$D$9:$D$3008),"")</f>
        <v/>
      </c>
      <c r="F29" s="69"/>
      <c r="G29" s="69"/>
      <c r="H29" s="69"/>
      <c r="I29" s="69"/>
      <c r="J29" s="69"/>
      <c r="K29" s="50" t="str">
        <f>IFERROR(_xlfn.XLOOKUP(M29,'2025年7月'!$J$9:$J$3008,'2025年7月'!$F$9:$F$3008),"")</f>
        <v/>
      </c>
      <c r="L29" s="50"/>
      <c r="M29" s="50" cm="1">
        <f t="array" ref="M29">MIN(IF('2025年7月'!$K$9:$K$3008="〇",'2025年7月'!$J$9:$J$3008))</f>
        <v>0</v>
      </c>
      <c r="N29" s="50"/>
      <c r="O29" s="1"/>
    </row>
    <row r="30" spans="2:15" ht="33.75" customHeight="1">
      <c r="B30" s="1"/>
      <c r="C30" s="1"/>
      <c r="D30" s="1"/>
      <c r="E30" s="1"/>
      <c r="F30" s="1"/>
      <c r="G30" s="1"/>
      <c r="H30" s="1"/>
      <c r="I30" s="1"/>
      <c r="J30" s="1"/>
      <c r="K30" s="52" t="s">
        <v>61</v>
      </c>
      <c r="L30" s="52"/>
      <c r="M30" s="51">
        <f>IF(M28="","",M28-M29)</f>
        <v>0</v>
      </c>
      <c r="N30" s="51"/>
      <c r="O30" s="1"/>
    </row>
    <row r="31" spans="2:15" ht="18.75" customHeight="1">
      <c r="B31" s="1"/>
      <c r="C31" s="1"/>
      <c r="D31" s="1"/>
      <c r="E31" s="1"/>
      <c r="F31" s="1"/>
      <c r="G31" s="1"/>
      <c r="H31" s="1"/>
      <c r="I31" s="1"/>
      <c r="J31" s="1"/>
      <c r="K31" s="14" t="s">
        <v>62</v>
      </c>
      <c r="L31" s="1"/>
      <c r="M31" s="1"/>
      <c r="N31" s="1"/>
      <c r="O31" s="1"/>
    </row>
    <row r="32" spans="2:15" ht="18.75" customHeight="1">
      <c r="B32" s="1"/>
      <c r="C32" s="1"/>
      <c r="D32" s="1"/>
      <c r="E32" s="1"/>
      <c r="F32" s="12"/>
      <c r="G32" s="1"/>
      <c r="H32" s="1"/>
      <c r="I32" s="1"/>
      <c r="J32" s="1"/>
      <c r="K32" s="1"/>
      <c r="L32" s="1"/>
      <c r="M32" s="1"/>
      <c r="N32" s="1"/>
      <c r="O32" s="1"/>
    </row>
    <row r="33" spans="2:15" ht="18.75" customHeight="1">
      <c r="B33" s="1"/>
      <c r="C33" s="1" t="s">
        <v>63</v>
      </c>
      <c r="D33" s="1"/>
      <c r="E33" s="1"/>
      <c r="F33" s="1"/>
      <c r="G33" s="1"/>
      <c r="H33" s="1"/>
      <c r="I33" s="1"/>
      <c r="J33" s="1"/>
      <c r="K33" s="1"/>
      <c r="L33" s="1"/>
      <c r="M33" s="1"/>
      <c r="N33" s="1"/>
      <c r="O33" s="1"/>
    </row>
    <row r="34" spans="2:15" ht="18.75" customHeight="1">
      <c r="B34" s="1"/>
      <c r="C34" s="54" t="s">
        <v>64</v>
      </c>
      <c r="D34" s="54"/>
      <c r="E34" s="54"/>
      <c r="F34" s="54"/>
      <c r="G34" s="54"/>
      <c r="H34" s="54"/>
      <c r="I34" s="54"/>
      <c r="J34" s="54"/>
      <c r="K34" s="54"/>
      <c r="L34" s="54"/>
      <c r="M34" s="1"/>
      <c r="N34" s="1"/>
      <c r="O34" s="1"/>
    </row>
    <row r="35" spans="2:15" ht="18.75" customHeight="1">
      <c r="B35" s="1"/>
      <c r="C35" s="1"/>
      <c r="D35" s="1"/>
      <c r="E35" s="1"/>
      <c r="F35" s="1"/>
      <c r="G35" s="1"/>
      <c r="H35" s="1"/>
      <c r="I35" s="1"/>
      <c r="J35" s="1"/>
      <c r="K35" s="1"/>
      <c r="L35" s="1"/>
      <c r="M35" s="1"/>
      <c r="N35" s="1"/>
      <c r="O35" s="1"/>
    </row>
  </sheetData>
  <sheetProtection algorithmName="SHA-512" hashValue="Xt01/0D68/n+25na4I/onnkcBTz8qWh0+oOfWvLm+1z/2LwRbi+EHFb0HlnJz6L2a6qB/HvdxVgQwdOOoH5TBA==" saltValue="cIG625Bq2u4vf0Cb7AemhQ==" spinCount="100000" sheet="1" objects="1" scenarios="1" selectLockedCells="1"/>
  <mergeCells count="30">
    <mergeCell ref="D4:M4"/>
    <mergeCell ref="D5:M5"/>
    <mergeCell ref="I8:J8"/>
    <mergeCell ref="K8:N8"/>
    <mergeCell ref="I9:J9"/>
    <mergeCell ref="K9:N9"/>
    <mergeCell ref="E6:L6"/>
    <mergeCell ref="C34:L34"/>
    <mergeCell ref="C27:D27"/>
    <mergeCell ref="C28:D28"/>
    <mergeCell ref="C29:D29"/>
    <mergeCell ref="I10:J10"/>
    <mergeCell ref="K10:N10"/>
    <mergeCell ref="I11:J11"/>
    <mergeCell ref="K11:N11"/>
    <mergeCell ref="I12:J12"/>
    <mergeCell ref="K12:N12"/>
    <mergeCell ref="C22:D22"/>
    <mergeCell ref="C21:D21"/>
    <mergeCell ref="E27:J27"/>
    <mergeCell ref="E29:J29"/>
    <mergeCell ref="E28:J28"/>
    <mergeCell ref="M27:N27"/>
    <mergeCell ref="M28:N28"/>
    <mergeCell ref="M29:N29"/>
    <mergeCell ref="M30:N30"/>
    <mergeCell ref="K30:L30"/>
    <mergeCell ref="K27:L27"/>
    <mergeCell ref="K28:L28"/>
    <mergeCell ref="K29:L29"/>
  </mergeCells>
  <phoneticPr fontId="2"/>
  <conditionalFormatting sqref="M30">
    <cfRule type="cellIs" dxfId="7" priority="1" operator="lessThan">
      <formula>63</formula>
    </cfRule>
  </conditionalFormatting>
  <hyperlinks>
    <hyperlink ref="C34" r:id="rId1" xr:uid="{CBD8834A-C489-4CD6-A734-E4AEFA64E61A}"/>
  </hyperlinks>
  <pageMargins left="0.7" right="0.7" top="0.75" bottom="0.75" header="0.3" footer="0.3"/>
  <pageSetup paperSize="9" scale="72"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F5CFC5CC-9046-49A9-9F5C-05E29E851E69}">
          <x14:formula1>
            <xm:f>リスト!A$3:A$49</xm:f>
          </x14:formula1>
          <xm:sqref>C22:D22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6B56-B531-4576-9B3C-3DA78B2C12FB}">
  <sheetPr>
    <tabColor theme="4"/>
  </sheetPr>
  <dimension ref="A1:L3009"/>
  <sheetViews>
    <sheetView showGridLines="0" zoomScaleNormal="100" workbookViewId="0">
      <pane ySplit="8" topLeftCell="A9" activePane="bottomLeft" state="frozen"/>
      <selection activeCell="E5" sqref="E5:L5"/>
      <selection pane="bottomLeft" activeCell="C9" sqref="C9"/>
    </sheetView>
  </sheetViews>
  <sheetFormatPr defaultColWidth="9" defaultRowHeight="14.25" customHeight="1"/>
  <cols>
    <col min="1" max="1" width="2.5" style="15" customWidth="1"/>
    <col min="2" max="2" width="12.5" style="15" customWidth="1"/>
    <col min="3" max="5" width="20.58203125" style="16" customWidth="1"/>
    <col min="6" max="6" width="20.75" style="16" customWidth="1"/>
    <col min="7" max="8" width="29.08203125" style="16" customWidth="1"/>
    <col min="9" max="9" width="29.08203125" style="17" customWidth="1"/>
    <col min="10" max="10" width="45.75" style="16" customWidth="1"/>
    <col min="11" max="11" width="50" style="15" customWidth="1"/>
    <col min="12" max="12" width="9" style="18"/>
    <col min="13" max="16384" width="9" style="15"/>
  </cols>
  <sheetData>
    <row r="1" spans="2:12" ht="15" customHeight="1">
      <c r="L1" s="18" t="s">
        <v>86</v>
      </c>
    </row>
    <row r="2" spans="2:12" ht="22.5" customHeight="1" thickBot="1">
      <c r="B2" s="77" t="s">
        <v>52</v>
      </c>
      <c r="C2" s="77"/>
      <c r="D2" s="77"/>
      <c r="E2" s="80" t="s">
        <v>65</v>
      </c>
      <c r="F2" s="80"/>
      <c r="G2" s="15"/>
      <c r="L2" s="18" t="s">
        <v>86</v>
      </c>
    </row>
    <row r="3" spans="2:12" ht="22.5" customHeight="1" thickTop="1" thickBot="1">
      <c r="B3" s="78">
        <f>確認書!$K$10</f>
        <v>0</v>
      </c>
      <c r="C3" s="78"/>
      <c r="D3" s="79"/>
      <c r="E3" s="90"/>
      <c r="F3" s="91"/>
      <c r="G3" s="19"/>
      <c r="L3" s="18" t="s">
        <v>86</v>
      </c>
    </row>
    <row r="4" spans="2:12" ht="14.25" customHeight="1" thickTop="1">
      <c r="L4" s="18" t="s">
        <v>86</v>
      </c>
    </row>
    <row r="5" spans="2:12" ht="14.25" customHeight="1">
      <c r="B5" s="20" t="s">
        <v>66</v>
      </c>
      <c r="C5" s="15"/>
      <c r="D5" s="15"/>
      <c r="E5" s="15"/>
      <c r="F5" s="15"/>
      <c r="G5" s="15"/>
      <c r="H5" s="15"/>
      <c r="I5" s="15"/>
      <c r="J5" s="15"/>
      <c r="L5" s="18" t="s">
        <v>86</v>
      </c>
    </row>
    <row r="6" spans="2:12" ht="14.25" customHeight="1">
      <c r="B6" s="20" t="s">
        <v>67</v>
      </c>
      <c r="C6" s="15"/>
      <c r="D6" s="15"/>
      <c r="E6" s="15"/>
      <c r="F6" s="15"/>
      <c r="G6" s="15"/>
      <c r="H6" s="15"/>
      <c r="I6" s="15"/>
      <c r="J6" s="15"/>
      <c r="L6" s="18" t="s">
        <v>86</v>
      </c>
    </row>
    <row r="7" spans="2:12" ht="22.5" customHeight="1">
      <c r="B7" s="77" t="s">
        <v>85</v>
      </c>
      <c r="C7" s="81" t="s">
        <v>68</v>
      </c>
      <c r="D7" s="81" t="s">
        <v>69</v>
      </c>
      <c r="E7" s="83" t="s">
        <v>87</v>
      </c>
      <c r="F7" s="30" t="s">
        <v>70</v>
      </c>
      <c r="G7" s="30" t="s">
        <v>71</v>
      </c>
      <c r="H7" s="30" t="s">
        <v>72</v>
      </c>
      <c r="I7" s="30" t="s">
        <v>73</v>
      </c>
      <c r="J7" s="81" t="s">
        <v>74</v>
      </c>
      <c r="K7" s="81" t="s">
        <v>75</v>
      </c>
      <c r="L7" s="18" t="s">
        <v>86</v>
      </c>
    </row>
    <row r="8" spans="2:12" ht="22.5" customHeight="1" thickBot="1">
      <c r="B8" s="77"/>
      <c r="C8" s="82"/>
      <c r="D8" s="82"/>
      <c r="E8" s="81"/>
      <c r="F8" s="31" t="s">
        <v>97</v>
      </c>
      <c r="G8" s="36" t="s">
        <v>76</v>
      </c>
      <c r="H8" s="36" t="s">
        <v>76</v>
      </c>
      <c r="I8" s="36" t="s">
        <v>77</v>
      </c>
      <c r="J8" s="81"/>
      <c r="K8" s="81"/>
      <c r="L8" s="18" t="s">
        <v>86</v>
      </c>
    </row>
    <row r="9" spans="2:12" ht="22.5" customHeight="1" thickTop="1">
      <c r="B9" s="34">
        <f>ROW()-8</f>
        <v>1</v>
      </c>
      <c r="C9" s="37"/>
      <c r="D9" s="38"/>
      <c r="E9" s="35" t="str">
        <f>IFERROR(IF(D9="","",確認書!$C$22),"")</f>
        <v/>
      </c>
      <c r="F9" s="43" t="str">
        <f>IFERROR(IF(VLOOKUP(E9,リスト!$A$2:$E$49,5,FALSE)&gt;'直近月（2026年4月または5月）'!$E$3,VLOOKUP(E9,リスト!$A$2:$E$49,2,FALSE),VLOOKUP(E9,リスト!$A$2:$E$49,4,FALSE)),"")</f>
        <v/>
      </c>
      <c r="G9" s="37"/>
      <c r="H9" s="45"/>
      <c r="I9" s="46"/>
      <c r="J9" s="44" t="str" cm="1">
        <f t="array" ref="J9">IFERROR(_xlfn.IFS(COUNTBLANK(G9:I9)=3,"",H9="","H列に金額を入力してください",G9="3.時間給",H9,I9="","I列に労働時間を入力してください",G9="1.月給",ROUND(H9/I9,0),G9="2.日給",ROUND(H9/I9,0)),"")</f>
        <v/>
      </c>
      <c r="K9" s="32" t="str" cm="1">
        <f t="array" ref="K9">IFERROR(_xlfn.IFS(E9="","",J9&lt;F9,"×（法定外・特例等対象外です）",J9&gt;=F9,"〇"),"")</f>
        <v/>
      </c>
      <c r="L9" s="18" t="s">
        <v>86</v>
      </c>
    </row>
    <row r="10" spans="2:12" ht="22.5" customHeight="1">
      <c r="B10" s="34">
        <f t="shared" ref="B10:B73" si="0">ROW()-8</f>
        <v>2</v>
      </c>
      <c r="C10" s="39"/>
      <c r="D10" s="40"/>
      <c r="E10" s="35" t="str">
        <f>IFERROR(IF(D10="","",確認書!$C$22),"")</f>
        <v/>
      </c>
      <c r="F10" s="43" t="str">
        <f>IFERROR(IF(VLOOKUP(E10,リスト!$A$2:$E$49,5,FALSE)&gt;'直近月（2026年4月または5月）'!$E$3,VLOOKUP(E10,リスト!$A$2:$E$49,2,FALSE),VLOOKUP(E10,リスト!$A$2:$E$49,4,FALSE)),"")</f>
        <v/>
      </c>
      <c r="G10" s="39"/>
      <c r="H10" s="33"/>
      <c r="I10" s="47"/>
      <c r="J10" s="44" t="str" cm="1">
        <f t="array" ref="J10">IFERROR(_xlfn.IFS(COUNTBLANK(G10:I10)=3,"",H10="","H列に金額を入力してください",G10="3.時間給",H10,I10="","I列に労働時間を入力してください",G10="1.月給",ROUND(H10/I10,0),G10="2.日給",ROUND(H10/I10,0)),"")</f>
        <v/>
      </c>
      <c r="K10" s="32" t="str" cm="1">
        <f t="array" ref="K10">IFERROR(_xlfn.IFS(E10="","",J10&lt;F10,"×（法定外・特例等対象外です）",J10&gt;=F10,"〇"),"")</f>
        <v/>
      </c>
      <c r="L10" s="18" t="s">
        <v>86</v>
      </c>
    </row>
    <row r="11" spans="2:12" ht="22.5" customHeight="1">
      <c r="B11" s="34">
        <f t="shared" si="0"/>
        <v>3</v>
      </c>
      <c r="C11" s="39"/>
      <c r="D11" s="40"/>
      <c r="E11" s="35" t="str">
        <f>IFERROR(IF(D11="","",確認書!$C$22),"")</f>
        <v/>
      </c>
      <c r="F11" s="43" t="str">
        <f>IFERROR(IF(VLOOKUP(E11,リスト!$A$2:$E$49,5,FALSE)&gt;'直近月（2026年4月または5月）'!$E$3,VLOOKUP(E11,リスト!$A$2:$E$49,2,FALSE),VLOOKUP(E11,リスト!$A$2:$E$49,4,FALSE)),"")</f>
        <v/>
      </c>
      <c r="G11" s="39"/>
      <c r="H11" s="33"/>
      <c r="I11" s="47"/>
      <c r="J11" s="44" t="str" cm="1">
        <f t="array" ref="J11">IFERROR(_xlfn.IFS(COUNTBLANK(G11:I11)=3,"",H11="","H列に金額を入力してください",G11="3.時間給",H11,I11="","I列に労働時間を入力してください",G11="1.月給",ROUND(H11/I11,0),G11="2.日給",ROUND(H11/I11,0)),"")</f>
        <v/>
      </c>
      <c r="K11" s="32" t="str" cm="1">
        <f t="array" ref="K11">IFERROR(_xlfn.IFS(E11="","",J11&lt;F11,"×（法定外・特例等対象外です）",J11&gt;=F11,"〇"),"")</f>
        <v/>
      </c>
      <c r="L11" s="18" t="s">
        <v>86</v>
      </c>
    </row>
    <row r="12" spans="2:12" ht="22.5" customHeight="1">
      <c r="B12" s="34">
        <f t="shared" si="0"/>
        <v>4</v>
      </c>
      <c r="C12" s="39"/>
      <c r="D12" s="40"/>
      <c r="E12" s="35" t="str">
        <f>IFERROR(IF(D12="","",確認書!$C$22),"")</f>
        <v/>
      </c>
      <c r="F12" s="43" t="str">
        <f>IFERROR(IF(VLOOKUP(E12,リスト!$A$2:$E$49,5,FALSE)&gt;'直近月（2026年4月または5月）'!$E$3,VLOOKUP(E12,リスト!$A$2:$E$49,2,FALSE),VLOOKUP(E12,リスト!$A$2:$E$49,4,FALSE)),"")</f>
        <v/>
      </c>
      <c r="G12" s="39"/>
      <c r="H12" s="33"/>
      <c r="I12" s="47"/>
      <c r="J12" s="44" t="str" cm="1">
        <f t="array" ref="J12">IFERROR(_xlfn.IFS(COUNTBLANK(G12:I12)=3,"",H12="","H列に金額を入力してください",G12="3.時間給",H12,I12="","I列に労働時間を入力してください",G12="1.月給",ROUND(H12/I12,0),G12="2.日給",ROUND(H12/I12,0)),"")</f>
        <v/>
      </c>
      <c r="K12" s="32" t="str" cm="1">
        <f t="array" ref="K12">IFERROR(_xlfn.IFS(E12="","",J12&lt;F12,"×（法定外・特例等対象外です）",J12&gt;=F12,"〇"),"")</f>
        <v/>
      </c>
      <c r="L12" s="18" t="s">
        <v>86</v>
      </c>
    </row>
    <row r="13" spans="2:12" ht="22.5" customHeight="1">
      <c r="B13" s="34">
        <f t="shared" si="0"/>
        <v>5</v>
      </c>
      <c r="C13" s="39"/>
      <c r="D13" s="40"/>
      <c r="E13" s="35" t="str">
        <f>IFERROR(IF(D13="","",確認書!$C$22),"")</f>
        <v/>
      </c>
      <c r="F13" s="43" t="str">
        <f>IFERROR(IF(VLOOKUP(E13,リスト!$A$2:$E$49,5,FALSE)&gt;'直近月（2026年4月または5月）'!$E$3,VLOOKUP(E13,リスト!$A$2:$E$49,2,FALSE),VLOOKUP(E13,リスト!$A$2:$E$49,4,FALSE)),"")</f>
        <v/>
      </c>
      <c r="G13" s="39"/>
      <c r="H13" s="33"/>
      <c r="I13" s="47"/>
      <c r="J13" s="44" t="str" cm="1">
        <f t="array" ref="J13">IFERROR(_xlfn.IFS(COUNTBLANK(G13:I13)=3,"",H13="","H列に金額を入力してください",G13="3.時間給",H13,I13="","I列に労働時間を入力してください",G13="1.月給",ROUND(H13/I13,0),G13="2.日給",ROUND(H13/I13,0)),"")</f>
        <v/>
      </c>
      <c r="K13" s="32" t="str" cm="1">
        <f t="array" ref="K13">IFERROR(_xlfn.IFS(E13="","",J13&lt;F13,"×（法定外・特例等対象外です）",J13&gt;=F13,"〇"),"")</f>
        <v/>
      </c>
      <c r="L13" s="18" t="s">
        <v>86</v>
      </c>
    </row>
    <row r="14" spans="2:12" ht="22.5" customHeight="1">
      <c r="B14" s="34">
        <f t="shared" si="0"/>
        <v>6</v>
      </c>
      <c r="C14" s="39"/>
      <c r="D14" s="40"/>
      <c r="E14" s="35" t="str">
        <f>IFERROR(IF(D14="","",確認書!$C$22),"")</f>
        <v/>
      </c>
      <c r="F14" s="43" t="str">
        <f>IFERROR(IF(VLOOKUP(E14,リスト!$A$2:$E$49,5,FALSE)&gt;'直近月（2026年4月または5月）'!$E$3,VLOOKUP(E14,リスト!$A$2:$E$49,2,FALSE),VLOOKUP(E14,リスト!$A$2:$E$49,4,FALSE)),"")</f>
        <v/>
      </c>
      <c r="G14" s="39"/>
      <c r="H14" s="33"/>
      <c r="I14" s="47"/>
      <c r="J14" s="44" t="str" cm="1">
        <f t="array" ref="J14">IFERROR(_xlfn.IFS(COUNTBLANK(G14:I14)=3,"",H14="","H列に金額を入力してください",G14="3.時間給",H14,I14="","I列に労働時間を入力してください",G14="1.月給",ROUND(H14/I14,0),G14="2.日給",ROUND(H14/I14,0)),"")</f>
        <v/>
      </c>
      <c r="K14" s="32" t="str" cm="1">
        <f t="array" ref="K14">IFERROR(_xlfn.IFS(E14="","",J14&lt;F14,"×（法定外・特例等対象外です）",J14&gt;=F14,"〇"),"")</f>
        <v/>
      </c>
      <c r="L14" s="18" t="s">
        <v>86</v>
      </c>
    </row>
    <row r="15" spans="2:12" ht="22.5" customHeight="1">
      <c r="B15" s="34">
        <f t="shared" si="0"/>
        <v>7</v>
      </c>
      <c r="C15" s="39"/>
      <c r="D15" s="40"/>
      <c r="E15" s="35" t="str">
        <f>IFERROR(IF(D15="","",確認書!$C$22),"")</f>
        <v/>
      </c>
      <c r="F15" s="43" t="str">
        <f>IFERROR(IF(VLOOKUP(E15,リスト!$A$2:$E$49,5,FALSE)&gt;'直近月（2026年4月または5月）'!$E$3,VLOOKUP(E15,リスト!$A$2:$E$49,2,FALSE),VLOOKUP(E15,リスト!$A$2:$E$49,4,FALSE)),"")</f>
        <v/>
      </c>
      <c r="G15" s="39"/>
      <c r="H15" s="33"/>
      <c r="I15" s="47"/>
      <c r="J15" s="44" t="str" cm="1">
        <f t="array" ref="J15">IFERROR(_xlfn.IFS(COUNTBLANK(G15:I15)=3,"",H15="","H列に金額を入力してください",G15="3.時間給",H15,I15="","I列に労働時間を入力してください",G15="1.月給",ROUND(H15/I15,0),G15="2.日給",ROUND(H15/I15,0)),"")</f>
        <v/>
      </c>
      <c r="K15" s="32" t="str" cm="1">
        <f t="array" ref="K15">IFERROR(_xlfn.IFS(E15="","",J15&lt;F15,"×（法定外・特例等対象外です）",J15&gt;=F15,"〇"),"")</f>
        <v/>
      </c>
      <c r="L15" s="18" t="s">
        <v>86</v>
      </c>
    </row>
    <row r="16" spans="2:12" ht="22.5" customHeight="1">
      <c r="B16" s="34">
        <f t="shared" si="0"/>
        <v>8</v>
      </c>
      <c r="C16" s="39"/>
      <c r="D16" s="40"/>
      <c r="E16" s="35" t="str">
        <f>IFERROR(IF(D16="","",確認書!$C$22),"")</f>
        <v/>
      </c>
      <c r="F16" s="43" t="str">
        <f>IFERROR(IF(VLOOKUP(E16,リスト!$A$2:$E$49,5,FALSE)&gt;'直近月（2026年4月または5月）'!$E$3,VLOOKUP(E16,リスト!$A$2:$E$49,2,FALSE),VLOOKUP(E16,リスト!$A$2:$E$49,4,FALSE)),"")</f>
        <v/>
      </c>
      <c r="G16" s="39"/>
      <c r="H16" s="33"/>
      <c r="I16" s="47"/>
      <c r="J16" s="44" t="str" cm="1">
        <f t="array" ref="J16">IFERROR(_xlfn.IFS(COUNTBLANK(G16:I16)=3,"",H16="","H列に金額を入力してください",G16="3.時間給",H16,I16="","I列に労働時間を入力してください",G16="1.月給",ROUND(H16/I16,0),G16="2.日給",ROUND(H16/I16,0)),"")</f>
        <v/>
      </c>
      <c r="K16" s="32" t="str" cm="1">
        <f t="array" ref="K16">IFERROR(_xlfn.IFS(E16="","",J16&lt;F16,"×（法定外・特例等対象外です）",J16&gt;=F16,"〇"),"")</f>
        <v/>
      </c>
      <c r="L16" s="18" t="s">
        <v>86</v>
      </c>
    </row>
    <row r="17" spans="2:12" ht="22.5" customHeight="1">
      <c r="B17" s="34">
        <f t="shared" si="0"/>
        <v>9</v>
      </c>
      <c r="C17" s="39"/>
      <c r="D17" s="40"/>
      <c r="E17" s="35" t="str">
        <f>IFERROR(IF(D17="","",確認書!$C$22),"")</f>
        <v/>
      </c>
      <c r="F17" s="43" t="str">
        <f>IFERROR(IF(VLOOKUP(E17,リスト!$A$2:$E$49,5,FALSE)&gt;'直近月（2026年4月または5月）'!$E$3,VLOOKUP(E17,リスト!$A$2:$E$49,2,FALSE),VLOOKUP(E17,リスト!$A$2:$E$49,4,FALSE)),"")</f>
        <v/>
      </c>
      <c r="G17" s="39"/>
      <c r="H17" s="33"/>
      <c r="I17" s="47"/>
      <c r="J17" s="44" t="str" cm="1">
        <f t="array" ref="J17">IFERROR(_xlfn.IFS(COUNTBLANK(G17:I17)=3,"",H17="","H列に金額を入力してください",G17="3.時間給",H17,I17="","I列に労働時間を入力してください",G17="1.月給",ROUND(H17/I17,0),G17="2.日給",ROUND(H17/I17,0)),"")</f>
        <v/>
      </c>
      <c r="K17" s="32" t="str" cm="1">
        <f t="array" ref="K17">IFERROR(_xlfn.IFS(E17="","",J17&lt;F17,"×（法定外・特例等対象外です）",J17&gt;=F17,"〇"),"")</f>
        <v/>
      </c>
      <c r="L17" s="18" t="s">
        <v>86</v>
      </c>
    </row>
    <row r="18" spans="2:12" ht="22.5" customHeight="1">
      <c r="B18" s="34">
        <f t="shared" si="0"/>
        <v>10</v>
      </c>
      <c r="C18" s="39"/>
      <c r="D18" s="40"/>
      <c r="E18" s="35" t="str">
        <f>IFERROR(IF(D18="","",確認書!$C$22),"")</f>
        <v/>
      </c>
      <c r="F18" s="43" t="str">
        <f>IFERROR(IF(VLOOKUP(E18,リスト!$A$2:$E$49,5,FALSE)&gt;'直近月（2026年4月または5月）'!$E$3,VLOOKUP(E18,リスト!$A$2:$E$49,2,FALSE),VLOOKUP(E18,リスト!$A$2:$E$49,4,FALSE)),"")</f>
        <v/>
      </c>
      <c r="G18" s="39"/>
      <c r="H18" s="33"/>
      <c r="I18" s="47"/>
      <c r="J18" s="44" t="str" cm="1">
        <f t="array" ref="J18">IFERROR(_xlfn.IFS(COUNTBLANK(G18:I18)=3,"",H18="","H列に金額を入力してください",G18="3.時間給",H18,I18="","I列に労働時間を入力してください",G18="1.月給",ROUND(H18/I18,0),G18="2.日給",ROUND(H18/I18,0)),"")</f>
        <v/>
      </c>
      <c r="K18" s="32" t="str" cm="1">
        <f t="array" ref="K18">IFERROR(_xlfn.IFS(E18="","",J18&lt;F18,"×（法定外・特例等対象外です）",J18&gt;=F18,"〇"),"")</f>
        <v/>
      </c>
      <c r="L18" s="18" t="s">
        <v>86</v>
      </c>
    </row>
    <row r="19" spans="2:12" ht="22.5" customHeight="1">
      <c r="B19" s="34">
        <f t="shared" si="0"/>
        <v>11</v>
      </c>
      <c r="C19" s="39"/>
      <c r="D19" s="40"/>
      <c r="E19" s="35" t="str">
        <f>IFERROR(IF(D19="","",確認書!$C$22),"")</f>
        <v/>
      </c>
      <c r="F19" s="43" t="str">
        <f>IFERROR(IF(VLOOKUP(E19,リスト!$A$2:$E$49,5,FALSE)&gt;'直近月（2026年4月または5月）'!$E$3,VLOOKUP(E19,リスト!$A$2:$E$49,2,FALSE),VLOOKUP(E19,リスト!$A$2:$E$49,4,FALSE)),"")</f>
        <v/>
      </c>
      <c r="G19" s="39"/>
      <c r="H19" s="33"/>
      <c r="I19" s="47"/>
      <c r="J19" s="44" t="str" cm="1">
        <f t="array" ref="J19">IFERROR(_xlfn.IFS(COUNTBLANK(G19:I19)=3,"",H19="","H列に金額を入力してください",G19="3.時間給",H19,I19="","I列に労働時間を入力してください",G19="1.月給",ROUND(H19/I19,0),G19="2.日給",ROUND(H19/I19,0)),"")</f>
        <v/>
      </c>
      <c r="K19" s="32" t="str" cm="1">
        <f t="array" ref="K19">IFERROR(_xlfn.IFS(E19="","",J19&lt;F19,"×（法定外・特例等対象外です）",J19&gt;=F19,"〇"),"")</f>
        <v/>
      </c>
      <c r="L19" s="18" t="s">
        <v>86</v>
      </c>
    </row>
    <row r="20" spans="2:12" ht="22.5" customHeight="1">
      <c r="B20" s="34">
        <f t="shared" si="0"/>
        <v>12</v>
      </c>
      <c r="C20" s="39"/>
      <c r="D20" s="40"/>
      <c r="E20" s="35" t="str">
        <f>IFERROR(IF(D20="","",確認書!$C$22),"")</f>
        <v/>
      </c>
      <c r="F20" s="43" t="str">
        <f>IFERROR(IF(VLOOKUP(E20,リスト!$A$2:$E$49,5,FALSE)&gt;'直近月（2026年4月または5月）'!$E$3,VLOOKUP(E20,リスト!$A$2:$E$49,2,FALSE),VLOOKUP(E20,リスト!$A$2:$E$49,4,FALSE)),"")</f>
        <v/>
      </c>
      <c r="G20" s="39"/>
      <c r="H20" s="33"/>
      <c r="I20" s="47"/>
      <c r="J20" s="44" t="str" cm="1">
        <f t="array" ref="J20">IFERROR(_xlfn.IFS(COUNTBLANK(G20:I20)=3,"",H20="","H列に金額を入力してください",G20="3.時間給",H20,I20="","I列に労働時間を入力してください",G20="1.月給",ROUND(H20/I20,0),G20="2.日給",ROUND(H20/I20,0)),"")</f>
        <v/>
      </c>
      <c r="K20" s="32" t="str" cm="1">
        <f t="array" ref="K20">IFERROR(_xlfn.IFS(E20="","",J20&lt;F20,"×（法定外・特例等対象外です）",J20&gt;=F20,"〇"),"")</f>
        <v/>
      </c>
      <c r="L20" s="18" t="s">
        <v>86</v>
      </c>
    </row>
    <row r="21" spans="2:12" ht="22.5" customHeight="1">
      <c r="B21" s="34">
        <f t="shared" si="0"/>
        <v>13</v>
      </c>
      <c r="C21" s="39"/>
      <c r="D21" s="40"/>
      <c r="E21" s="35" t="str">
        <f>IFERROR(IF(D21="","",確認書!$C$22),"")</f>
        <v/>
      </c>
      <c r="F21" s="43" t="str">
        <f>IFERROR(IF(VLOOKUP(E21,リスト!$A$2:$E$49,5,FALSE)&gt;'直近月（2026年4月または5月）'!$E$3,VLOOKUP(E21,リスト!$A$2:$E$49,2,FALSE),VLOOKUP(E21,リスト!$A$2:$E$49,4,FALSE)),"")</f>
        <v/>
      </c>
      <c r="G21" s="39"/>
      <c r="H21" s="33"/>
      <c r="I21" s="47"/>
      <c r="J21" s="44" t="str" cm="1">
        <f t="array" ref="J21">IFERROR(_xlfn.IFS(COUNTBLANK(G21:I21)=3,"",H21="","H列に金額を入力してください",G21="3.時間給",H21,I21="","I列に労働時間を入力してください",G21="1.月給",ROUND(H21/I21,0),G21="2.日給",ROUND(H21/I21,0)),"")</f>
        <v/>
      </c>
      <c r="K21" s="32" t="str" cm="1">
        <f t="array" ref="K21">IFERROR(_xlfn.IFS(E21="","",J21&lt;F21,"×（法定外・特例等対象外です）",J21&gt;=F21,"〇"),"")</f>
        <v/>
      </c>
      <c r="L21" s="18" t="s">
        <v>86</v>
      </c>
    </row>
    <row r="22" spans="2:12" ht="22.5" customHeight="1">
      <c r="B22" s="34">
        <f t="shared" si="0"/>
        <v>14</v>
      </c>
      <c r="C22" s="39"/>
      <c r="D22" s="40"/>
      <c r="E22" s="35" t="str">
        <f>IFERROR(IF(D22="","",確認書!$C$22),"")</f>
        <v/>
      </c>
      <c r="F22" s="43" t="str">
        <f>IFERROR(IF(VLOOKUP(E22,リスト!$A$2:$E$49,5,FALSE)&gt;'直近月（2026年4月または5月）'!$E$3,VLOOKUP(E22,リスト!$A$2:$E$49,2,FALSE),VLOOKUP(E22,リスト!$A$2:$E$49,4,FALSE)),"")</f>
        <v/>
      </c>
      <c r="G22" s="39"/>
      <c r="H22" s="33"/>
      <c r="I22" s="47"/>
      <c r="J22" s="44" t="str" cm="1">
        <f t="array" ref="J22">IFERROR(_xlfn.IFS(COUNTBLANK(G22:I22)=3,"",H22="","H列に金額を入力してください",G22="3.時間給",H22,I22="","I列に労働時間を入力してください",G22="1.月給",ROUND(H22/I22,0),G22="2.日給",ROUND(H22/I22,0)),"")</f>
        <v/>
      </c>
      <c r="K22" s="32" t="str" cm="1">
        <f t="array" ref="K22">IFERROR(_xlfn.IFS(E22="","",J22&lt;F22,"×（法定外・特例等対象外です）",J22&gt;=F22,"〇"),"")</f>
        <v/>
      </c>
      <c r="L22" s="18" t="s">
        <v>86</v>
      </c>
    </row>
    <row r="23" spans="2:12" ht="22.5" customHeight="1">
      <c r="B23" s="34">
        <f t="shared" si="0"/>
        <v>15</v>
      </c>
      <c r="C23" s="39"/>
      <c r="D23" s="40"/>
      <c r="E23" s="35" t="str">
        <f>IFERROR(IF(D23="","",確認書!$C$22),"")</f>
        <v/>
      </c>
      <c r="F23" s="43" t="str">
        <f>IFERROR(IF(VLOOKUP(E23,リスト!$A$2:$E$49,5,FALSE)&gt;'直近月（2026年4月または5月）'!$E$3,VLOOKUP(E23,リスト!$A$2:$E$49,2,FALSE),VLOOKUP(E23,リスト!$A$2:$E$49,4,FALSE)),"")</f>
        <v/>
      </c>
      <c r="G23" s="39"/>
      <c r="H23" s="33"/>
      <c r="I23" s="47"/>
      <c r="J23" s="44" t="str" cm="1">
        <f t="array" ref="J23">IFERROR(_xlfn.IFS(COUNTBLANK(G23:I23)=3,"",H23="","H列に金額を入力してください",G23="3.時間給",H23,I23="","I列に労働時間を入力してください",G23="1.月給",ROUND(H23/I23,0),G23="2.日給",ROUND(H23/I23,0)),"")</f>
        <v/>
      </c>
      <c r="K23" s="32" t="str" cm="1">
        <f t="array" ref="K23">IFERROR(_xlfn.IFS(E23="","",J23&lt;F23,"×（法定外・特例等対象外です）",J23&gt;=F23,"〇"),"")</f>
        <v/>
      </c>
      <c r="L23" s="18" t="s">
        <v>86</v>
      </c>
    </row>
    <row r="24" spans="2:12" ht="22.5" customHeight="1">
      <c r="B24" s="34">
        <f t="shared" si="0"/>
        <v>16</v>
      </c>
      <c r="C24" s="39"/>
      <c r="D24" s="40"/>
      <c r="E24" s="35" t="str">
        <f>IFERROR(IF(D24="","",確認書!$C$22),"")</f>
        <v/>
      </c>
      <c r="F24" s="43" t="str">
        <f>IFERROR(IF(VLOOKUP(E24,リスト!$A$2:$E$49,5,FALSE)&gt;'直近月（2026年4月または5月）'!$E$3,VLOOKUP(E24,リスト!$A$2:$E$49,2,FALSE),VLOOKUP(E24,リスト!$A$2:$E$49,4,FALSE)),"")</f>
        <v/>
      </c>
      <c r="G24" s="39"/>
      <c r="H24" s="33"/>
      <c r="I24" s="47"/>
      <c r="J24" s="44" t="str" cm="1">
        <f t="array" ref="J24">IFERROR(_xlfn.IFS(COUNTBLANK(G24:I24)=3,"",H24="","H列に金額を入力してください",G24="3.時間給",H24,I24="","I列に労働時間を入力してください",G24="1.月給",ROUND(H24/I24,0),G24="2.日給",ROUND(H24/I24,0)),"")</f>
        <v/>
      </c>
      <c r="K24" s="32" t="str" cm="1">
        <f t="array" ref="K24">IFERROR(_xlfn.IFS(E24="","",J24&lt;F24,"×（法定外・特例等対象外です）",J24&gt;=F24,"〇"),"")</f>
        <v/>
      </c>
      <c r="L24" s="18" t="s">
        <v>86</v>
      </c>
    </row>
    <row r="25" spans="2:12" ht="22.5" customHeight="1">
      <c r="B25" s="34">
        <f t="shared" si="0"/>
        <v>17</v>
      </c>
      <c r="C25" s="39"/>
      <c r="D25" s="40"/>
      <c r="E25" s="35" t="str">
        <f>IFERROR(IF(D25="","",確認書!$C$22),"")</f>
        <v/>
      </c>
      <c r="F25" s="43" t="str">
        <f>IFERROR(IF(VLOOKUP(E25,リスト!$A$2:$E$49,5,FALSE)&gt;'直近月（2026年4月または5月）'!$E$3,VLOOKUP(E25,リスト!$A$2:$E$49,2,FALSE),VLOOKUP(E25,リスト!$A$2:$E$49,4,FALSE)),"")</f>
        <v/>
      </c>
      <c r="G25" s="39"/>
      <c r="H25" s="33"/>
      <c r="I25" s="47"/>
      <c r="J25" s="44" t="str" cm="1">
        <f t="array" ref="J25">IFERROR(_xlfn.IFS(COUNTBLANK(G25:I25)=3,"",H25="","H列に金額を入力してください",G25="3.時間給",H25,I25="","I列に労働時間を入力してください",G25="1.月給",ROUND(H25/I25,0),G25="2.日給",ROUND(H25/I25,0)),"")</f>
        <v/>
      </c>
      <c r="K25" s="32" t="str" cm="1">
        <f t="array" ref="K25">IFERROR(_xlfn.IFS(E25="","",J25&lt;F25,"×（法定外・特例等対象外です）",J25&gt;=F25,"〇"),"")</f>
        <v/>
      </c>
      <c r="L25" s="18" t="s">
        <v>86</v>
      </c>
    </row>
    <row r="26" spans="2:12" ht="22.5" customHeight="1">
      <c r="B26" s="34">
        <f t="shared" si="0"/>
        <v>18</v>
      </c>
      <c r="C26" s="39"/>
      <c r="D26" s="40"/>
      <c r="E26" s="35" t="str">
        <f>IFERROR(IF(D26="","",確認書!$C$22),"")</f>
        <v/>
      </c>
      <c r="F26" s="43" t="str">
        <f>IFERROR(IF(VLOOKUP(E26,リスト!$A$2:$E$49,5,FALSE)&gt;'直近月（2026年4月または5月）'!$E$3,VLOOKUP(E26,リスト!$A$2:$E$49,2,FALSE),VLOOKUP(E26,リスト!$A$2:$E$49,4,FALSE)),"")</f>
        <v/>
      </c>
      <c r="G26" s="39"/>
      <c r="H26" s="33"/>
      <c r="I26" s="47"/>
      <c r="J26" s="44" t="str" cm="1">
        <f t="array" ref="J26">IFERROR(_xlfn.IFS(COUNTBLANK(G26:I26)=3,"",H26="","H列に金額を入力してください",G26="3.時間給",H26,I26="","I列に労働時間を入力してください",G26="1.月給",ROUND(H26/I26,0),G26="2.日給",ROUND(H26/I26,0)),"")</f>
        <v/>
      </c>
      <c r="K26" s="32" t="str" cm="1">
        <f t="array" ref="K26">IFERROR(_xlfn.IFS(E26="","",J26&lt;F26,"×（法定外・特例等対象外です）",J26&gt;=F26,"〇"),"")</f>
        <v/>
      </c>
      <c r="L26" s="18" t="s">
        <v>86</v>
      </c>
    </row>
    <row r="27" spans="2:12" ht="22.5" customHeight="1">
      <c r="B27" s="34">
        <f t="shared" si="0"/>
        <v>19</v>
      </c>
      <c r="C27" s="39"/>
      <c r="D27" s="40"/>
      <c r="E27" s="35" t="str">
        <f>IFERROR(IF(D27="","",確認書!$C$22),"")</f>
        <v/>
      </c>
      <c r="F27" s="43" t="str">
        <f>IFERROR(IF(VLOOKUP(E27,リスト!$A$2:$E$49,5,FALSE)&gt;'直近月（2026年4月または5月）'!$E$3,VLOOKUP(E27,リスト!$A$2:$E$49,2,FALSE),VLOOKUP(E27,リスト!$A$2:$E$49,4,FALSE)),"")</f>
        <v/>
      </c>
      <c r="G27" s="39"/>
      <c r="H27" s="33"/>
      <c r="I27" s="47"/>
      <c r="J27" s="44" t="str" cm="1">
        <f t="array" ref="J27">IFERROR(_xlfn.IFS(COUNTBLANK(G27:I27)=3,"",H27="","H列に金額を入力してください",G27="3.時間給",H27,I27="","I列に労働時間を入力してください",G27="1.月給",ROUND(H27/I27,0),G27="2.日給",ROUND(H27/I27,0)),"")</f>
        <v/>
      </c>
      <c r="K27" s="32" t="str" cm="1">
        <f t="array" ref="K27">IFERROR(_xlfn.IFS(E27="","",J27&lt;F27,"×（法定外・特例等対象外です）",J27&gt;=F27,"〇"),"")</f>
        <v/>
      </c>
      <c r="L27" s="18" t="s">
        <v>86</v>
      </c>
    </row>
    <row r="28" spans="2:12" ht="22.5" customHeight="1">
      <c r="B28" s="34">
        <f t="shared" si="0"/>
        <v>20</v>
      </c>
      <c r="C28" s="39"/>
      <c r="D28" s="40"/>
      <c r="E28" s="35" t="str">
        <f>IFERROR(IF(D28="","",確認書!$C$22),"")</f>
        <v/>
      </c>
      <c r="F28" s="43" t="str">
        <f>IFERROR(IF(VLOOKUP(E28,リスト!$A$2:$E$49,5,FALSE)&gt;'直近月（2026年4月または5月）'!$E$3,VLOOKUP(E28,リスト!$A$2:$E$49,2,FALSE),VLOOKUP(E28,リスト!$A$2:$E$49,4,FALSE)),"")</f>
        <v/>
      </c>
      <c r="G28" s="39"/>
      <c r="H28" s="33"/>
      <c r="I28" s="47"/>
      <c r="J28" s="44" t="str" cm="1">
        <f t="array" ref="J28">IFERROR(_xlfn.IFS(COUNTBLANK(G28:I28)=3,"",H28="","H列に金額を入力してください",G28="3.時間給",H28,I28="","I列に労働時間を入力してください",G28="1.月給",ROUND(H28/I28,0),G28="2.日給",ROUND(H28/I28,0)),"")</f>
        <v/>
      </c>
      <c r="K28" s="32" t="str" cm="1">
        <f t="array" ref="K28">IFERROR(_xlfn.IFS(E28="","",J28&lt;F28,"×（法定外・特例等対象外です）",J28&gt;=F28,"〇"),"")</f>
        <v/>
      </c>
      <c r="L28" s="18" t="s">
        <v>86</v>
      </c>
    </row>
    <row r="29" spans="2:12" ht="22.5" customHeight="1">
      <c r="B29" s="34">
        <f t="shared" si="0"/>
        <v>21</v>
      </c>
      <c r="C29" s="39"/>
      <c r="D29" s="40"/>
      <c r="E29" s="35" t="str">
        <f>IFERROR(IF(D29="","",確認書!$C$22),"")</f>
        <v/>
      </c>
      <c r="F29" s="43" t="str">
        <f>IFERROR(IF(VLOOKUP(E29,リスト!$A$2:$E$49,5,FALSE)&gt;'直近月（2026年4月または5月）'!$E$3,VLOOKUP(E29,リスト!$A$2:$E$49,2,FALSE),VLOOKUP(E29,リスト!$A$2:$E$49,4,FALSE)),"")</f>
        <v/>
      </c>
      <c r="G29" s="39"/>
      <c r="H29" s="33"/>
      <c r="I29" s="47"/>
      <c r="J29" s="44" t="str" cm="1">
        <f t="array" ref="J29">IFERROR(_xlfn.IFS(COUNTBLANK(G29:I29)=3,"",H29="","H列に金額を入力してください",G29="3.時間給",H29,I29="","I列に労働時間を入力してください",G29="1.月給",ROUND(H29/I29,0),G29="2.日給",ROUND(H29/I29,0)),"")</f>
        <v/>
      </c>
      <c r="K29" s="32" t="str" cm="1">
        <f t="array" ref="K29">IFERROR(_xlfn.IFS(E29="","",J29&lt;F29,"×（法定外・特例等対象外です）",J29&gt;=F29,"〇"),"")</f>
        <v/>
      </c>
      <c r="L29" s="18" t="s">
        <v>86</v>
      </c>
    </row>
    <row r="30" spans="2:12" ht="22.5" customHeight="1">
      <c r="B30" s="34">
        <f t="shared" si="0"/>
        <v>22</v>
      </c>
      <c r="C30" s="39"/>
      <c r="D30" s="40"/>
      <c r="E30" s="35" t="str">
        <f>IFERROR(IF(D30="","",確認書!$C$22),"")</f>
        <v/>
      </c>
      <c r="F30" s="43" t="str">
        <f>IFERROR(IF(VLOOKUP(E30,リスト!$A$2:$E$49,5,FALSE)&gt;'直近月（2026年4月または5月）'!$E$3,VLOOKUP(E30,リスト!$A$2:$E$49,2,FALSE),VLOOKUP(E30,リスト!$A$2:$E$49,4,FALSE)),"")</f>
        <v/>
      </c>
      <c r="G30" s="39"/>
      <c r="H30" s="33"/>
      <c r="I30" s="47"/>
      <c r="J30" s="44" t="str" cm="1">
        <f t="array" ref="J30">IFERROR(_xlfn.IFS(COUNTBLANK(G30:I30)=3,"",H30="","H列に金額を入力してください",G30="3.時間給",H30,I30="","I列に労働時間を入力してください",G30="1.月給",ROUND(H30/I30,0),G30="2.日給",ROUND(H30/I30,0)),"")</f>
        <v/>
      </c>
      <c r="K30" s="32" t="str" cm="1">
        <f t="array" ref="K30">IFERROR(_xlfn.IFS(E30="","",J30&lt;F30,"×（法定外・特例等対象外です）",J30&gt;=F30,"〇"),"")</f>
        <v/>
      </c>
      <c r="L30" s="18" t="s">
        <v>86</v>
      </c>
    </row>
    <row r="31" spans="2:12" ht="22.5" customHeight="1">
      <c r="B31" s="34">
        <f t="shared" si="0"/>
        <v>23</v>
      </c>
      <c r="C31" s="39"/>
      <c r="D31" s="40"/>
      <c r="E31" s="35" t="str">
        <f>IFERROR(IF(D31="","",確認書!$C$22),"")</f>
        <v/>
      </c>
      <c r="F31" s="43" t="str">
        <f>IFERROR(IF(VLOOKUP(E31,リスト!$A$2:$E$49,5,FALSE)&gt;'直近月（2026年4月または5月）'!$E$3,VLOOKUP(E31,リスト!$A$2:$E$49,2,FALSE),VLOOKUP(E31,リスト!$A$2:$E$49,4,FALSE)),"")</f>
        <v/>
      </c>
      <c r="G31" s="39"/>
      <c r="H31" s="33"/>
      <c r="I31" s="47"/>
      <c r="J31" s="44" t="str" cm="1">
        <f t="array" ref="J31">IFERROR(_xlfn.IFS(COUNTBLANK(G31:I31)=3,"",H31="","H列に金額を入力してください",G31="3.時間給",H31,I31="","I列に労働時間を入力してください",G31="1.月給",ROUND(H31/I31,0),G31="2.日給",ROUND(H31/I31,0)),"")</f>
        <v/>
      </c>
      <c r="K31" s="32" t="str" cm="1">
        <f t="array" ref="K31">IFERROR(_xlfn.IFS(E31="","",J31&lt;F31,"×（法定外・特例等対象外です）",J31&gt;=F31,"〇"),"")</f>
        <v/>
      </c>
      <c r="L31" s="18" t="s">
        <v>86</v>
      </c>
    </row>
    <row r="32" spans="2:12" ht="22.5" customHeight="1">
      <c r="B32" s="34">
        <f t="shared" si="0"/>
        <v>24</v>
      </c>
      <c r="C32" s="39"/>
      <c r="D32" s="40"/>
      <c r="E32" s="35" t="str">
        <f>IFERROR(IF(D32="","",確認書!$C$22),"")</f>
        <v/>
      </c>
      <c r="F32" s="43" t="str">
        <f>IFERROR(IF(VLOOKUP(E32,リスト!$A$2:$E$49,5,FALSE)&gt;'直近月（2026年4月または5月）'!$E$3,VLOOKUP(E32,リスト!$A$2:$E$49,2,FALSE),VLOOKUP(E32,リスト!$A$2:$E$49,4,FALSE)),"")</f>
        <v/>
      </c>
      <c r="G32" s="39"/>
      <c r="H32" s="33"/>
      <c r="I32" s="47"/>
      <c r="J32" s="44" t="str" cm="1">
        <f t="array" ref="J32">IFERROR(_xlfn.IFS(COUNTBLANK(G32:I32)=3,"",H32="","H列に金額を入力してください",G32="3.時間給",H32,I32="","I列に労働時間を入力してください",G32="1.月給",ROUND(H32/I32,0),G32="2.日給",ROUND(H32/I32,0)),"")</f>
        <v/>
      </c>
      <c r="K32" s="32" t="str" cm="1">
        <f t="array" ref="K32">IFERROR(_xlfn.IFS(E32="","",J32&lt;F32,"×（法定外・特例等対象外です）",J32&gt;=F32,"〇"),"")</f>
        <v/>
      </c>
      <c r="L32" s="18" t="s">
        <v>86</v>
      </c>
    </row>
    <row r="33" spans="2:12" ht="22.5" customHeight="1">
      <c r="B33" s="34">
        <f t="shared" si="0"/>
        <v>25</v>
      </c>
      <c r="C33" s="39"/>
      <c r="D33" s="40"/>
      <c r="E33" s="35" t="str">
        <f>IFERROR(IF(D33="","",確認書!$C$22),"")</f>
        <v/>
      </c>
      <c r="F33" s="43" t="str">
        <f>IFERROR(IF(VLOOKUP(E33,リスト!$A$2:$E$49,5,FALSE)&gt;'直近月（2026年4月または5月）'!$E$3,VLOOKUP(E33,リスト!$A$2:$E$49,2,FALSE),VLOOKUP(E33,リスト!$A$2:$E$49,4,FALSE)),"")</f>
        <v/>
      </c>
      <c r="G33" s="39"/>
      <c r="H33" s="33"/>
      <c r="I33" s="47"/>
      <c r="J33" s="44" t="str" cm="1">
        <f t="array" ref="J33">IFERROR(_xlfn.IFS(COUNTBLANK(G33:I33)=3,"",H33="","H列に金額を入力してください",G33="3.時間給",H33,I33="","I列に労働時間を入力してください",G33="1.月給",ROUND(H33/I33,0),G33="2.日給",ROUND(H33/I33,0)),"")</f>
        <v/>
      </c>
      <c r="K33" s="32" t="str" cm="1">
        <f t="array" ref="K33">IFERROR(_xlfn.IFS(E33="","",J33&lt;F33,"×（法定外・特例等対象外です）",J33&gt;=F33,"〇"),"")</f>
        <v/>
      </c>
      <c r="L33" s="18" t="s">
        <v>86</v>
      </c>
    </row>
    <row r="34" spans="2:12" ht="22.5" customHeight="1">
      <c r="B34" s="34">
        <f t="shared" si="0"/>
        <v>26</v>
      </c>
      <c r="C34" s="39"/>
      <c r="D34" s="40"/>
      <c r="E34" s="35" t="str">
        <f>IFERROR(IF(D34="","",確認書!$C$22),"")</f>
        <v/>
      </c>
      <c r="F34" s="43" t="str">
        <f>IFERROR(IF(VLOOKUP(E34,リスト!$A$2:$E$49,5,FALSE)&gt;'直近月（2026年4月または5月）'!$E$3,VLOOKUP(E34,リスト!$A$2:$E$49,2,FALSE),VLOOKUP(E34,リスト!$A$2:$E$49,4,FALSE)),"")</f>
        <v/>
      </c>
      <c r="G34" s="39"/>
      <c r="H34" s="33"/>
      <c r="I34" s="47"/>
      <c r="J34" s="44" t="str" cm="1">
        <f t="array" ref="J34">IFERROR(_xlfn.IFS(COUNTBLANK(G34:I34)=3,"",H34="","H列に金額を入力してください",G34="3.時間給",H34,I34="","I列に労働時間を入力してください",G34="1.月給",ROUND(H34/I34,0),G34="2.日給",ROUND(H34/I34,0)),"")</f>
        <v/>
      </c>
      <c r="K34" s="32" t="str" cm="1">
        <f t="array" ref="K34">IFERROR(_xlfn.IFS(E34="","",J34&lt;F34,"×（法定外・特例等対象外です）",J34&gt;=F34,"〇"),"")</f>
        <v/>
      </c>
      <c r="L34" s="18" t="s">
        <v>86</v>
      </c>
    </row>
    <row r="35" spans="2:12" ht="22.5" customHeight="1">
      <c r="B35" s="34">
        <f t="shared" si="0"/>
        <v>27</v>
      </c>
      <c r="C35" s="39"/>
      <c r="D35" s="40"/>
      <c r="E35" s="35" t="str">
        <f>IFERROR(IF(D35="","",確認書!$C$22),"")</f>
        <v/>
      </c>
      <c r="F35" s="43" t="str">
        <f>IFERROR(IF(VLOOKUP(E35,リスト!$A$2:$E$49,5,FALSE)&gt;'直近月（2026年4月または5月）'!$E$3,VLOOKUP(E35,リスト!$A$2:$E$49,2,FALSE),VLOOKUP(E35,リスト!$A$2:$E$49,4,FALSE)),"")</f>
        <v/>
      </c>
      <c r="G35" s="39"/>
      <c r="H35" s="33"/>
      <c r="I35" s="47"/>
      <c r="J35" s="44" t="str" cm="1">
        <f t="array" ref="J35">IFERROR(_xlfn.IFS(COUNTBLANK(G35:I35)=3,"",H35="","H列に金額を入力してください",G35="3.時間給",H35,I35="","I列に労働時間を入力してください",G35="1.月給",ROUND(H35/I35,0),G35="2.日給",ROUND(H35/I35,0)),"")</f>
        <v/>
      </c>
      <c r="K35" s="32" t="str" cm="1">
        <f t="array" ref="K35">IFERROR(_xlfn.IFS(E35="","",J35&lt;F35,"×（法定外・特例等対象外です）",J35&gt;=F35,"〇"),"")</f>
        <v/>
      </c>
      <c r="L35" s="18" t="s">
        <v>86</v>
      </c>
    </row>
    <row r="36" spans="2:12" ht="22.5" customHeight="1">
      <c r="B36" s="34">
        <f t="shared" si="0"/>
        <v>28</v>
      </c>
      <c r="C36" s="39"/>
      <c r="D36" s="40"/>
      <c r="E36" s="35" t="str">
        <f>IFERROR(IF(D36="","",確認書!$C$22),"")</f>
        <v/>
      </c>
      <c r="F36" s="43" t="str">
        <f>IFERROR(IF(VLOOKUP(E36,リスト!$A$2:$E$49,5,FALSE)&gt;'直近月（2026年4月または5月）'!$E$3,VLOOKUP(E36,リスト!$A$2:$E$49,2,FALSE),VLOOKUP(E36,リスト!$A$2:$E$49,4,FALSE)),"")</f>
        <v/>
      </c>
      <c r="G36" s="39"/>
      <c r="H36" s="33"/>
      <c r="I36" s="47"/>
      <c r="J36" s="44" t="str" cm="1">
        <f t="array" ref="J36">IFERROR(_xlfn.IFS(COUNTBLANK(G36:I36)=3,"",H36="","H列に金額を入力してください",G36="3.時間給",H36,I36="","I列に労働時間を入力してください",G36="1.月給",ROUND(H36/I36,0),G36="2.日給",ROUND(H36/I36,0)),"")</f>
        <v/>
      </c>
      <c r="K36" s="32" t="str" cm="1">
        <f t="array" ref="K36">IFERROR(_xlfn.IFS(E36="","",J36&lt;F36,"×（法定外・特例等対象外です）",J36&gt;=F36,"〇"),"")</f>
        <v/>
      </c>
      <c r="L36" s="18" t="s">
        <v>86</v>
      </c>
    </row>
    <row r="37" spans="2:12" ht="22.5" customHeight="1">
      <c r="B37" s="34">
        <f t="shared" si="0"/>
        <v>29</v>
      </c>
      <c r="C37" s="39"/>
      <c r="D37" s="40"/>
      <c r="E37" s="35" t="str">
        <f>IFERROR(IF(D37="","",確認書!$C$22),"")</f>
        <v/>
      </c>
      <c r="F37" s="43" t="str">
        <f>IFERROR(IF(VLOOKUP(E37,リスト!$A$2:$E$49,5,FALSE)&gt;'直近月（2026年4月または5月）'!$E$3,VLOOKUP(E37,リスト!$A$2:$E$49,2,FALSE),VLOOKUP(E37,リスト!$A$2:$E$49,4,FALSE)),"")</f>
        <v/>
      </c>
      <c r="G37" s="39"/>
      <c r="H37" s="33"/>
      <c r="I37" s="47"/>
      <c r="J37" s="44" t="str" cm="1">
        <f t="array" ref="J37">IFERROR(_xlfn.IFS(COUNTBLANK(G37:I37)=3,"",H37="","H列に金額を入力してください",G37="3.時間給",H37,I37="","I列に労働時間を入力してください",G37="1.月給",ROUND(H37/I37,0),G37="2.日給",ROUND(H37/I37,0)),"")</f>
        <v/>
      </c>
      <c r="K37" s="32" t="str" cm="1">
        <f t="array" ref="K37">IFERROR(_xlfn.IFS(E37="","",J37&lt;F37,"×（法定外・特例等対象外です）",J37&gt;=F37,"〇"),"")</f>
        <v/>
      </c>
      <c r="L37" s="18" t="s">
        <v>86</v>
      </c>
    </row>
    <row r="38" spans="2:12" ht="22.5" customHeight="1">
      <c r="B38" s="34">
        <f t="shared" si="0"/>
        <v>30</v>
      </c>
      <c r="C38" s="39"/>
      <c r="D38" s="40"/>
      <c r="E38" s="35" t="str">
        <f>IFERROR(IF(D38="","",確認書!$C$22),"")</f>
        <v/>
      </c>
      <c r="F38" s="43" t="str">
        <f>IFERROR(IF(VLOOKUP(E38,リスト!$A$2:$E$49,5,FALSE)&gt;'直近月（2026年4月または5月）'!$E$3,VLOOKUP(E38,リスト!$A$2:$E$49,2,FALSE),VLOOKUP(E38,リスト!$A$2:$E$49,4,FALSE)),"")</f>
        <v/>
      </c>
      <c r="G38" s="39"/>
      <c r="H38" s="33"/>
      <c r="I38" s="47"/>
      <c r="J38" s="44" t="str" cm="1">
        <f t="array" ref="J38">IFERROR(_xlfn.IFS(COUNTBLANK(G38:I38)=3,"",H38="","H列に金額を入力してください",G38="3.時間給",H38,I38="","I列に労働時間を入力してください",G38="1.月給",ROUND(H38/I38,0),G38="2.日給",ROUND(H38/I38,0)),"")</f>
        <v/>
      </c>
      <c r="K38" s="32" t="str" cm="1">
        <f t="array" ref="K38">IFERROR(_xlfn.IFS(E38="","",J38&lt;F38,"×（法定外・特例等対象外です）",J38&gt;=F38,"〇"),"")</f>
        <v/>
      </c>
      <c r="L38" s="18" t="s">
        <v>86</v>
      </c>
    </row>
    <row r="39" spans="2:12" ht="22.5" customHeight="1">
      <c r="B39" s="34">
        <f t="shared" si="0"/>
        <v>31</v>
      </c>
      <c r="C39" s="39"/>
      <c r="D39" s="40"/>
      <c r="E39" s="35" t="str">
        <f>IFERROR(IF(D39="","",確認書!$C$22),"")</f>
        <v/>
      </c>
      <c r="F39" s="43" t="str">
        <f>IFERROR(IF(VLOOKUP(E39,リスト!$A$2:$E$49,5,FALSE)&gt;'直近月（2026年4月または5月）'!$E$3,VLOOKUP(E39,リスト!$A$2:$E$49,2,FALSE),VLOOKUP(E39,リスト!$A$2:$E$49,4,FALSE)),"")</f>
        <v/>
      </c>
      <c r="G39" s="39"/>
      <c r="H39" s="33"/>
      <c r="I39" s="47"/>
      <c r="J39" s="44" t="str" cm="1">
        <f t="array" ref="J39">IFERROR(_xlfn.IFS(COUNTBLANK(G39:I39)=3,"",H39="","H列に金額を入力してください",G39="3.時間給",H39,I39="","I列に労働時間を入力してください",G39="1.月給",ROUND(H39/I39,0),G39="2.日給",ROUND(H39/I39,0)),"")</f>
        <v/>
      </c>
      <c r="K39" s="32" t="str" cm="1">
        <f t="array" ref="K39">IFERROR(_xlfn.IFS(E39="","",J39&lt;F39,"×（法定外・特例等対象外です）",J39&gt;=F39,"〇"),"")</f>
        <v/>
      </c>
      <c r="L39" s="18" t="s">
        <v>86</v>
      </c>
    </row>
    <row r="40" spans="2:12" ht="22.5" customHeight="1">
      <c r="B40" s="34">
        <f t="shared" si="0"/>
        <v>32</v>
      </c>
      <c r="C40" s="39"/>
      <c r="D40" s="40"/>
      <c r="E40" s="35" t="str">
        <f>IFERROR(IF(D40="","",確認書!$C$22),"")</f>
        <v/>
      </c>
      <c r="F40" s="43" t="str">
        <f>IFERROR(IF(VLOOKUP(E40,リスト!$A$2:$E$49,5,FALSE)&gt;'直近月（2026年4月または5月）'!$E$3,VLOOKUP(E40,リスト!$A$2:$E$49,2,FALSE),VLOOKUP(E40,リスト!$A$2:$E$49,4,FALSE)),"")</f>
        <v/>
      </c>
      <c r="G40" s="39"/>
      <c r="H40" s="33"/>
      <c r="I40" s="47"/>
      <c r="J40" s="44" t="str" cm="1">
        <f t="array" ref="J40">IFERROR(_xlfn.IFS(COUNTBLANK(G40:I40)=3,"",H40="","H列に金額を入力してください",G40="3.時間給",H40,I40="","I列に労働時間を入力してください",G40="1.月給",ROUND(H40/I40,0),G40="2.日給",ROUND(H40/I40,0)),"")</f>
        <v/>
      </c>
      <c r="K40" s="32" t="str" cm="1">
        <f t="array" ref="K40">IFERROR(_xlfn.IFS(E40="","",J40&lt;F40,"×（法定外・特例等対象外です）",J40&gt;=F40,"〇"),"")</f>
        <v/>
      </c>
      <c r="L40" s="18" t="s">
        <v>86</v>
      </c>
    </row>
    <row r="41" spans="2:12" ht="22.5" customHeight="1">
      <c r="B41" s="34">
        <f t="shared" si="0"/>
        <v>33</v>
      </c>
      <c r="C41" s="39"/>
      <c r="D41" s="40"/>
      <c r="E41" s="35" t="str">
        <f>IFERROR(IF(D41="","",確認書!$C$22),"")</f>
        <v/>
      </c>
      <c r="F41" s="43" t="str">
        <f>IFERROR(IF(VLOOKUP(E41,リスト!$A$2:$E$49,5,FALSE)&gt;'直近月（2026年4月または5月）'!$E$3,VLOOKUP(E41,リスト!$A$2:$E$49,2,FALSE),VLOOKUP(E41,リスト!$A$2:$E$49,4,FALSE)),"")</f>
        <v/>
      </c>
      <c r="G41" s="39"/>
      <c r="H41" s="33"/>
      <c r="I41" s="47"/>
      <c r="J41" s="44" t="str" cm="1">
        <f t="array" ref="J41">IFERROR(_xlfn.IFS(COUNTBLANK(G41:I41)=3,"",H41="","H列に金額を入力してください",G41="3.時間給",H41,I41="","I列に労働時間を入力してください",G41="1.月給",ROUND(H41/I41,0),G41="2.日給",ROUND(H41/I41,0)),"")</f>
        <v/>
      </c>
      <c r="K41" s="32" t="str" cm="1">
        <f t="array" ref="K41">IFERROR(_xlfn.IFS(E41="","",J41&lt;F41,"×（法定外・特例等対象外です）",J41&gt;=F41,"〇"),"")</f>
        <v/>
      </c>
      <c r="L41" s="18" t="s">
        <v>86</v>
      </c>
    </row>
    <row r="42" spans="2:12" ht="22.5" customHeight="1">
      <c r="B42" s="34">
        <f t="shared" si="0"/>
        <v>34</v>
      </c>
      <c r="C42" s="39"/>
      <c r="D42" s="40"/>
      <c r="E42" s="35" t="str">
        <f>IFERROR(IF(D42="","",確認書!$C$22),"")</f>
        <v/>
      </c>
      <c r="F42" s="43" t="str">
        <f>IFERROR(IF(VLOOKUP(E42,リスト!$A$2:$E$49,5,FALSE)&gt;'直近月（2026年4月または5月）'!$E$3,VLOOKUP(E42,リスト!$A$2:$E$49,2,FALSE),VLOOKUP(E42,リスト!$A$2:$E$49,4,FALSE)),"")</f>
        <v/>
      </c>
      <c r="G42" s="39"/>
      <c r="H42" s="33"/>
      <c r="I42" s="47"/>
      <c r="J42" s="44" t="str" cm="1">
        <f t="array" ref="J42">IFERROR(_xlfn.IFS(COUNTBLANK(G42:I42)=3,"",H42="","H列に金額を入力してください",G42="3.時間給",H42,I42="","I列に労働時間を入力してください",G42="1.月給",ROUND(H42/I42,0),G42="2.日給",ROUND(H42/I42,0)),"")</f>
        <v/>
      </c>
      <c r="K42" s="32" t="str" cm="1">
        <f t="array" ref="K42">IFERROR(_xlfn.IFS(E42="","",J42&lt;F42,"×（法定外・特例等対象外です）",J42&gt;=F42,"〇"),"")</f>
        <v/>
      </c>
      <c r="L42" s="18" t="s">
        <v>86</v>
      </c>
    </row>
    <row r="43" spans="2:12" ht="22.5" customHeight="1">
      <c r="B43" s="34">
        <f t="shared" si="0"/>
        <v>35</v>
      </c>
      <c r="C43" s="39"/>
      <c r="D43" s="40"/>
      <c r="E43" s="35" t="str">
        <f>IFERROR(IF(D43="","",確認書!$C$22),"")</f>
        <v/>
      </c>
      <c r="F43" s="43" t="str">
        <f>IFERROR(IF(VLOOKUP(E43,リスト!$A$2:$E$49,5,FALSE)&gt;'直近月（2026年4月または5月）'!$E$3,VLOOKUP(E43,リスト!$A$2:$E$49,2,FALSE),VLOOKUP(E43,リスト!$A$2:$E$49,4,FALSE)),"")</f>
        <v/>
      </c>
      <c r="G43" s="39"/>
      <c r="H43" s="33"/>
      <c r="I43" s="47"/>
      <c r="J43" s="44" t="str" cm="1">
        <f t="array" ref="J43">IFERROR(_xlfn.IFS(COUNTBLANK(G43:I43)=3,"",H43="","H列に金額を入力してください",G43="3.時間給",H43,I43="","I列に労働時間を入力してください",G43="1.月給",ROUND(H43/I43,0),G43="2.日給",ROUND(H43/I43,0)),"")</f>
        <v/>
      </c>
      <c r="K43" s="32" t="str" cm="1">
        <f t="array" ref="K43">IFERROR(_xlfn.IFS(E43="","",J43&lt;F43,"×（法定外・特例等対象外です）",J43&gt;=F43,"〇"),"")</f>
        <v/>
      </c>
      <c r="L43" s="18" t="s">
        <v>86</v>
      </c>
    </row>
    <row r="44" spans="2:12" ht="22.5" customHeight="1">
      <c r="B44" s="34">
        <f t="shared" si="0"/>
        <v>36</v>
      </c>
      <c r="C44" s="39"/>
      <c r="D44" s="40"/>
      <c r="E44" s="35" t="str">
        <f>IFERROR(IF(D44="","",確認書!$C$22),"")</f>
        <v/>
      </c>
      <c r="F44" s="43" t="str">
        <f>IFERROR(IF(VLOOKUP(E44,リスト!$A$2:$E$49,5,FALSE)&gt;'直近月（2026年4月または5月）'!$E$3,VLOOKUP(E44,リスト!$A$2:$E$49,2,FALSE),VLOOKUP(E44,リスト!$A$2:$E$49,4,FALSE)),"")</f>
        <v/>
      </c>
      <c r="G44" s="39"/>
      <c r="H44" s="33"/>
      <c r="I44" s="47"/>
      <c r="J44" s="44" t="str" cm="1">
        <f t="array" ref="J44">IFERROR(_xlfn.IFS(COUNTBLANK(G44:I44)=3,"",H44="","H列に金額を入力してください",G44="3.時間給",H44,I44="","I列に労働時間を入力してください",G44="1.月給",ROUND(H44/I44,0),G44="2.日給",ROUND(H44/I44,0)),"")</f>
        <v/>
      </c>
      <c r="K44" s="32" t="str" cm="1">
        <f t="array" ref="K44">IFERROR(_xlfn.IFS(E44="","",J44&lt;F44,"×（法定外・特例等対象外です）",J44&gt;=F44,"〇"),"")</f>
        <v/>
      </c>
      <c r="L44" s="18" t="s">
        <v>86</v>
      </c>
    </row>
    <row r="45" spans="2:12" ht="22.5" customHeight="1">
      <c r="B45" s="34">
        <f t="shared" si="0"/>
        <v>37</v>
      </c>
      <c r="C45" s="39"/>
      <c r="D45" s="40"/>
      <c r="E45" s="35" t="str">
        <f>IFERROR(IF(D45="","",確認書!$C$22),"")</f>
        <v/>
      </c>
      <c r="F45" s="43" t="str">
        <f>IFERROR(IF(VLOOKUP(E45,リスト!$A$2:$E$49,5,FALSE)&gt;'直近月（2026年4月または5月）'!$E$3,VLOOKUP(E45,リスト!$A$2:$E$49,2,FALSE),VLOOKUP(E45,リスト!$A$2:$E$49,4,FALSE)),"")</f>
        <v/>
      </c>
      <c r="G45" s="39"/>
      <c r="H45" s="33"/>
      <c r="I45" s="47"/>
      <c r="J45" s="44" t="str" cm="1">
        <f t="array" ref="J45">IFERROR(_xlfn.IFS(COUNTBLANK(G45:I45)=3,"",H45="","H列に金額を入力してください",G45="3.時間給",H45,I45="","I列に労働時間を入力してください",G45="1.月給",ROUND(H45/I45,0),G45="2.日給",ROUND(H45/I45,0)),"")</f>
        <v/>
      </c>
      <c r="K45" s="32" t="str" cm="1">
        <f t="array" ref="K45">IFERROR(_xlfn.IFS(E45="","",J45&lt;F45,"×（法定外・特例等対象外です）",J45&gt;=F45,"〇"),"")</f>
        <v/>
      </c>
      <c r="L45" s="18" t="s">
        <v>86</v>
      </c>
    </row>
    <row r="46" spans="2:12" ht="22.5" customHeight="1">
      <c r="B46" s="34">
        <f t="shared" si="0"/>
        <v>38</v>
      </c>
      <c r="C46" s="39"/>
      <c r="D46" s="40"/>
      <c r="E46" s="35" t="str">
        <f>IFERROR(IF(D46="","",確認書!$C$22),"")</f>
        <v/>
      </c>
      <c r="F46" s="43" t="str">
        <f>IFERROR(IF(VLOOKUP(E46,リスト!$A$2:$E$49,5,FALSE)&gt;'直近月（2026年4月または5月）'!$E$3,VLOOKUP(E46,リスト!$A$2:$E$49,2,FALSE),VLOOKUP(E46,リスト!$A$2:$E$49,4,FALSE)),"")</f>
        <v/>
      </c>
      <c r="G46" s="39"/>
      <c r="H46" s="33"/>
      <c r="I46" s="47"/>
      <c r="J46" s="44" t="str" cm="1">
        <f t="array" ref="J46">IFERROR(_xlfn.IFS(COUNTBLANK(G46:I46)=3,"",H46="","H列に金額を入力してください",G46="3.時間給",H46,I46="","I列に労働時間を入力してください",G46="1.月給",ROUND(H46/I46,0),G46="2.日給",ROUND(H46/I46,0)),"")</f>
        <v/>
      </c>
      <c r="K46" s="32" t="str" cm="1">
        <f t="array" ref="K46">IFERROR(_xlfn.IFS(E46="","",J46&lt;F46,"×（法定外・特例等対象外です）",J46&gt;=F46,"〇"),"")</f>
        <v/>
      </c>
      <c r="L46" s="18" t="s">
        <v>86</v>
      </c>
    </row>
    <row r="47" spans="2:12" ht="22.5" customHeight="1">
      <c r="B47" s="34">
        <f t="shared" si="0"/>
        <v>39</v>
      </c>
      <c r="C47" s="39"/>
      <c r="D47" s="40"/>
      <c r="E47" s="35" t="str">
        <f>IFERROR(IF(D47="","",確認書!$C$22),"")</f>
        <v/>
      </c>
      <c r="F47" s="43" t="str">
        <f>IFERROR(IF(VLOOKUP(E47,リスト!$A$2:$E$49,5,FALSE)&gt;'直近月（2026年4月または5月）'!$E$3,VLOOKUP(E47,リスト!$A$2:$E$49,2,FALSE),VLOOKUP(E47,リスト!$A$2:$E$49,4,FALSE)),"")</f>
        <v/>
      </c>
      <c r="G47" s="39"/>
      <c r="H47" s="33"/>
      <c r="I47" s="47"/>
      <c r="J47" s="44" t="str" cm="1">
        <f t="array" ref="J47">IFERROR(_xlfn.IFS(COUNTBLANK(G47:I47)=3,"",H47="","H列に金額を入力してください",G47="3.時間給",H47,I47="","I列に労働時間を入力してください",G47="1.月給",ROUND(H47/I47,0),G47="2.日給",ROUND(H47/I47,0)),"")</f>
        <v/>
      </c>
      <c r="K47" s="32" t="str" cm="1">
        <f t="array" ref="K47">IFERROR(_xlfn.IFS(E47="","",J47&lt;F47,"×（法定外・特例等対象外です）",J47&gt;=F47,"〇"),"")</f>
        <v/>
      </c>
      <c r="L47" s="18" t="s">
        <v>86</v>
      </c>
    </row>
    <row r="48" spans="2:12" ht="22.5" customHeight="1">
      <c r="B48" s="34">
        <f t="shared" si="0"/>
        <v>40</v>
      </c>
      <c r="C48" s="39"/>
      <c r="D48" s="40"/>
      <c r="E48" s="35" t="str">
        <f>IFERROR(IF(D48="","",確認書!$C$22),"")</f>
        <v/>
      </c>
      <c r="F48" s="43" t="str">
        <f>IFERROR(IF(VLOOKUP(E48,リスト!$A$2:$E$49,5,FALSE)&gt;'直近月（2026年4月または5月）'!$E$3,VLOOKUP(E48,リスト!$A$2:$E$49,2,FALSE),VLOOKUP(E48,リスト!$A$2:$E$49,4,FALSE)),"")</f>
        <v/>
      </c>
      <c r="G48" s="39"/>
      <c r="H48" s="33"/>
      <c r="I48" s="47"/>
      <c r="J48" s="44" t="str" cm="1">
        <f t="array" ref="J48">IFERROR(_xlfn.IFS(COUNTBLANK(G48:I48)=3,"",H48="","H列に金額を入力してください",G48="3.時間給",H48,I48="","I列に労働時間を入力してください",G48="1.月給",ROUND(H48/I48,0),G48="2.日給",ROUND(H48/I48,0)),"")</f>
        <v/>
      </c>
      <c r="K48" s="32" t="str" cm="1">
        <f t="array" ref="K48">IFERROR(_xlfn.IFS(E48="","",J48&lt;F48,"×（法定外・特例等対象外です）",J48&gt;=F48,"〇"),"")</f>
        <v/>
      </c>
      <c r="L48" s="18" t="s">
        <v>86</v>
      </c>
    </row>
    <row r="49" spans="2:12" ht="22.5" customHeight="1">
      <c r="B49" s="34">
        <f t="shared" si="0"/>
        <v>41</v>
      </c>
      <c r="C49" s="39"/>
      <c r="D49" s="40"/>
      <c r="E49" s="35" t="str">
        <f>IFERROR(IF(D49="","",確認書!$C$22),"")</f>
        <v/>
      </c>
      <c r="F49" s="43" t="str">
        <f>IFERROR(IF(VLOOKUP(E49,リスト!$A$2:$E$49,5,FALSE)&gt;'直近月（2026年4月または5月）'!$E$3,VLOOKUP(E49,リスト!$A$2:$E$49,2,FALSE),VLOOKUP(E49,リスト!$A$2:$E$49,4,FALSE)),"")</f>
        <v/>
      </c>
      <c r="G49" s="39"/>
      <c r="H49" s="33"/>
      <c r="I49" s="47"/>
      <c r="J49" s="44" t="str" cm="1">
        <f t="array" ref="J49">IFERROR(_xlfn.IFS(COUNTBLANK(G49:I49)=3,"",H49="","H列に金額を入力してください",G49="3.時間給",H49,I49="","I列に労働時間を入力してください",G49="1.月給",ROUND(H49/I49,0),G49="2.日給",ROUND(H49/I49,0)),"")</f>
        <v/>
      </c>
      <c r="K49" s="32" t="str" cm="1">
        <f t="array" ref="K49">IFERROR(_xlfn.IFS(E49="","",J49&lt;F49,"×（法定外・特例等対象外です）",J49&gt;=F49,"〇"),"")</f>
        <v/>
      </c>
      <c r="L49" s="18" t="s">
        <v>86</v>
      </c>
    </row>
    <row r="50" spans="2:12" ht="22.5" customHeight="1">
      <c r="B50" s="34">
        <f t="shared" si="0"/>
        <v>42</v>
      </c>
      <c r="C50" s="39"/>
      <c r="D50" s="40"/>
      <c r="E50" s="35" t="str">
        <f>IFERROR(IF(D50="","",確認書!$C$22),"")</f>
        <v/>
      </c>
      <c r="F50" s="43" t="str">
        <f>IFERROR(IF(VLOOKUP(E50,リスト!$A$2:$E$49,5,FALSE)&gt;'直近月（2026年4月または5月）'!$E$3,VLOOKUP(E50,リスト!$A$2:$E$49,2,FALSE),VLOOKUP(E50,リスト!$A$2:$E$49,4,FALSE)),"")</f>
        <v/>
      </c>
      <c r="G50" s="39"/>
      <c r="H50" s="33"/>
      <c r="I50" s="47"/>
      <c r="J50" s="44" t="str" cm="1">
        <f t="array" ref="J50">IFERROR(_xlfn.IFS(COUNTBLANK(G50:I50)=3,"",H50="","H列に金額を入力してください",G50="3.時間給",H50,I50="","I列に労働時間を入力してください",G50="1.月給",ROUND(H50/I50,0),G50="2.日給",ROUND(H50/I50,0)),"")</f>
        <v/>
      </c>
      <c r="K50" s="32" t="str" cm="1">
        <f t="array" ref="K50">IFERROR(_xlfn.IFS(E50="","",J50&lt;F50,"×（法定外・特例等対象外です）",J50&gt;=F50,"〇"),"")</f>
        <v/>
      </c>
      <c r="L50" s="18" t="s">
        <v>86</v>
      </c>
    </row>
    <row r="51" spans="2:12" ht="22.5" customHeight="1">
      <c r="B51" s="34">
        <f t="shared" si="0"/>
        <v>43</v>
      </c>
      <c r="C51" s="39"/>
      <c r="D51" s="40"/>
      <c r="E51" s="35" t="str">
        <f>IFERROR(IF(D51="","",確認書!$C$22),"")</f>
        <v/>
      </c>
      <c r="F51" s="43" t="str">
        <f>IFERROR(IF(VLOOKUP(E51,リスト!$A$2:$E$49,5,FALSE)&gt;'直近月（2026年4月または5月）'!$E$3,VLOOKUP(E51,リスト!$A$2:$E$49,2,FALSE),VLOOKUP(E51,リスト!$A$2:$E$49,4,FALSE)),"")</f>
        <v/>
      </c>
      <c r="G51" s="39"/>
      <c r="H51" s="33"/>
      <c r="I51" s="47"/>
      <c r="J51" s="44" t="str" cm="1">
        <f t="array" ref="J51">IFERROR(_xlfn.IFS(COUNTBLANK(G51:I51)=3,"",H51="","H列に金額を入力してください",G51="3.時間給",H51,I51="","I列に労働時間を入力してください",G51="1.月給",ROUND(H51/I51,0),G51="2.日給",ROUND(H51/I51,0)),"")</f>
        <v/>
      </c>
      <c r="K51" s="32" t="str" cm="1">
        <f t="array" ref="K51">IFERROR(_xlfn.IFS(E51="","",J51&lt;F51,"×（法定外・特例等対象外です）",J51&gt;=F51,"〇"),"")</f>
        <v/>
      </c>
      <c r="L51" s="18" t="s">
        <v>86</v>
      </c>
    </row>
    <row r="52" spans="2:12" ht="22.5" customHeight="1">
      <c r="B52" s="34">
        <f t="shared" si="0"/>
        <v>44</v>
      </c>
      <c r="C52" s="39"/>
      <c r="D52" s="40"/>
      <c r="E52" s="35" t="str">
        <f>IFERROR(IF(D52="","",確認書!$C$22),"")</f>
        <v/>
      </c>
      <c r="F52" s="43" t="str">
        <f>IFERROR(IF(VLOOKUP(E52,リスト!$A$2:$E$49,5,FALSE)&gt;'直近月（2026年4月または5月）'!$E$3,VLOOKUP(E52,リスト!$A$2:$E$49,2,FALSE),VLOOKUP(E52,リスト!$A$2:$E$49,4,FALSE)),"")</f>
        <v/>
      </c>
      <c r="G52" s="39"/>
      <c r="H52" s="33"/>
      <c r="I52" s="47"/>
      <c r="J52" s="44" t="str" cm="1">
        <f t="array" ref="J52">IFERROR(_xlfn.IFS(COUNTBLANK(G52:I52)=3,"",H52="","H列に金額を入力してください",G52="3.時間給",H52,I52="","I列に労働時間を入力してください",G52="1.月給",ROUND(H52/I52,0),G52="2.日給",ROUND(H52/I52,0)),"")</f>
        <v/>
      </c>
      <c r="K52" s="32" t="str" cm="1">
        <f t="array" ref="K52">IFERROR(_xlfn.IFS(E52="","",J52&lt;F52,"×（法定外・特例等対象外です）",J52&gt;=F52,"〇"),"")</f>
        <v/>
      </c>
      <c r="L52" s="18" t="s">
        <v>86</v>
      </c>
    </row>
    <row r="53" spans="2:12" ht="22.5" customHeight="1">
      <c r="B53" s="34">
        <f t="shared" si="0"/>
        <v>45</v>
      </c>
      <c r="C53" s="39"/>
      <c r="D53" s="40"/>
      <c r="E53" s="35" t="str">
        <f>IFERROR(IF(D53="","",確認書!$C$22),"")</f>
        <v/>
      </c>
      <c r="F53" s="43" t="str">
        <f>IFERROR(IF(VLOOKUP(E53,リスト!$A$2:$E$49,5,FALSE)&gt;'直近月（2026年4月または5月）'!$E$3,VLOOKUP(E53,リスト!$A$2:$E$49,2,FALSE),VLOOKUP(E53,リスト!$A$2:$E$49,4,FALSE)),"")</f>
        <v/>
      </c>
      <c r="G53" s="39"/>
      <c r="H53" s="33"/>
      <c r="I53" s="47"/>
      <c r="J53" s="44" t="str" cm="1">
        <f t="array" ref="J53">IFERROR(_xlfn.IFS(COUNTBLANK(G53:I53)=3,"",H53="","H列に金額を入力してください",G53="3.時間給",H53,I53="","I列に労働時間を入力してください",G53="1.月給",ROUND(H53/I53,0),G53="2.日給",ROUND(H53/I53,0)),"")</f>
        <v/>
      </c>
      <c r="K53" s="32" t="str" cm="1">
        <f t="array" ref="K53">IFERROR(_xlfn.IFS(E53="","",J53&lt;F53,"×（法定外・特例等対象外です）",J53&gt;=F53,"〇"),"")</f>
        <v/>
      </c>
      <c r="L53" s="18" t="s">
        <v>86</v>
      </c>
    </row>
    <row r="54" spans="2:12" ht="22.5" customHeight="1">
      <c r="B54" s="34">
        <f t="shared" si="0"/>
        <v>46</v>
      </c>
      <c r="C54" s="39"/>
      <c r="D54" s="40"/>
      <c r="E54" s="35" t="str">
        <f>IFERROR(IF(D54="","",確認書!$C$22),"")</f>
        <v/>
      </c>
      <c r="F54" s="43" t="str">
        <f>IFERROR(IF(VLOOKUP(E54,リスト!$A$2:$E$49,5,FALSE)&gt;'直近月（2026年4月または5月）'!$E$3,VLOOKUP(E54,リスト!$A$2:$E$49,2,FALSE),VLOOKUP(E54,リスト!$A$2:$E$49,4,FALSE)),"")</f>
        <v/>
      </c>
      <c r="G54" s="39"/>
      <c r="H54" s="33"/>
      <c r="I54" s="47"/>
      <c r="J54" s="44" t="str" cm="1">
        <f t="array" ref="J54">IFERROR(_xlfn.IFS(COUNTBLANK(G54:I54)=3,"",H54="","H列に金額を入力してください",G54="3.時間給",H54,I54="","I列に労働時間を入力してください",G54="1.月給",ROUND(H54/I54,0),G54="2.日給",ROUND(H54/I54,0)),"")</f>
        <v/>
      </c>
      <c r="K54" s="32" t="str" cm="1">
        <f t="array" ref="K54">IFERROR(_xlfn.IFS(E54="","",J54&lt;F54,"×（法定外・特例等対象外です）",J54&gt;=F54,"〇"),"")</f>
        <v/>
      </c>
      <c r="L54" s="18" t="s">
        <v>86</v>
      </c>
    </row>
    <row r="55" spans="2:12" ht="22.5" customHeight="1">
      <c r="B55" s="34">
        <f t="shared" si="0"/>
        <v>47</v>
      </c>
      <c r="C55" s="39"/>
      <c r="D55" s="40"/>
      <c r="E55" s="35" t="str">
        <f>IFERROR(IF(D55="","",確認書!$C$22),"")</f>
        <v/>
      </c>
      <c r="F55" s="43" t="str">
        <f>IFERROR(IF(VLOOKUP(E55,リスト!$A$2:$E$49,5,FALSE)&gt;'直近月（2026年4月または5月）'!$E$3,VLOOKUP(E55,リスト!$A$2:$E$49,2,FALSE),VLOOKUP(E55,リスト!$A$2:$E$49,4,FALSE)),"")</f>
        <v/>
      </c>
      <c r="G55" s="39"/>
      <c r="H55" s="33"/>
      <c r="I55" s="47"/>
      <c r="J55" s="44" t="str" cm="1">
        <f t="array" ref="J55">IFERROR(_xlfn.IFS(COUNTBLANK(G55:I55)=3,"",H55="","H列に金額を入力してください",G55="3.時間給",H55,I55="","I列に労働時間を入力してください",G55="1.月給",ROUND(H55/I55,0),G55="2.日給",ROUND(H55/I55,0)),"")</f>
        <v/>
      </c>
      <c r="K55" s="32" t="str" cm="1">
        <f t="array" ref="K55">IFERROR(_xlfn.IFS(E55="","",J55&lt;F55,"×（法定外・特例等対象外です）",J55&gt;=F55,"〇"),"")</f>
        <v/>
      </c>
      <c r="L55" s="18" t="s">
        <v>86</v>
      </c>
    </row>
    <row r="56" spans="2:12" ht="22.5" customHeight="1">
      <c r="B56" s="34">
        <f t="shared" si="0"/>
        <v>48</v>
      </c>
      <c r="C56" s="39"/>
      <c r="D56" s="40"/>
      <c r="E56" s="35" t="str">
        <f>IFERROR(IF(D56="","",確認書!$C$22),"")</f>
        <v/>
      </c>
      <c r="F56" s="43" t="str">
        <f>IFERROR(IF(VLOOKUP(E56,リスト!$A$2:$E$49,5,FALSE)&gt;'直近月（2026年4月または5月）'!$E$3,VLOOKUP(E56,リスト!$A$2:$E$49,2,FALSE),VLOOKUP(E56,リスト!$A$2:$E$49,4,FALSE)),"")</f>
        <v/>
      </c>
      <c r="G56" s="39"/>
      <c r="H56" s="33"/>
      <c r="I56" s="47"/>
      <c r="J56" s="44" t="str" cm="1">
        <f t="array" ref="J56">IFERROR(_xlfn.IFS(COUNTBLANK(G56:I56)=3,"",H56="","H列に金額を入力してください",G56="3.時間給",H56,I56="","I列に労働時間を入力してください",G56="1.月給",ROUND(H56/I56,0),G56="2.日給",ROUND(H56/I56,0)),"")</f>
        <v/>
      </c>
      <c r="K56" s="32" t="str" cm="1">
        <f t="array" ref="K56">IFERROR(_xlfn.IFS(E56="","",J56&lt;F56,"×（法定外・特例等対象外です）",J56&gt;=F56,"〇"),"")</f>
        <v/>
      </c>
      <c r="L56" s="18" t="s">
        <v>86</v>
      </c>
    </row>
    <row r="57" spans="2:12" ht="22.5" customHeight="1">
      <c r="B57" s="34">
        <f t="shared" si="0"/>
        <v>49</v>
      </c>
      <c r="C57" s="39"/>
      <c r="D57" s="40"/>
      <c r="E57" s="35" t="str">
        <f>IFERROR(IF(D57="","",確認書!$C$22),"")</f>
        <v/>
      </c>
      <c r="F57" s="43" t="str">
        <f>IFERROR(IF(VLOOKUP(E57,リスト!$A$2:$E$49,5,FALSE)&gt;'直近月（2026年4月または5月）'!$E$3,VLOOKUP(E57,リスト!$A$2:$E$49,2,FALSE),VLOOKUP(E57,リスト!$A$2:$E$49,4,FALSE)),"")</f>
        <v/>
      </c>
      <c r="G57" s="39"/>
      <c r="H57" s="33"/>
      <c r="I57" s="47"/>
      <c r="J57" s="44" t="str" cm="1">
        <f t="array" ref="J57">IFERROR(_xlfn.IFS(COUNTBLANK(G57:I57)=3,"",H57="","H列に金額を入力してください",G57="3.時間給",H57,I57="","I列に労働時間を入力してください",G57="1.月給",ROUND(H57/I57,0),G57="2.日給",ROUND(H57/I57,0)),"")</f>
        <v/>
      </c>
      <c r="K57" s="32" t="str" cm="1">
        <f t="array" ref="K57">IFERROR(_xlfn.IFS(E57="","",J57&lt;F57,"×（法定外・特例等対象外です）",J57&gt;=F57,"〇"),"")</f>
        <v/>
      </c>
      <c r="L57" s="18" t="s">
        <v>86</v>
      </c>
    </row>
    <row r="58" spans="2:12" ht="22.5" customHeight="1">
      <c r="B58" s="34">
        <f t="shared" si="0"/>
        <v>50</v>
      </c>
      <c r="C58" s="39"/>
      <c r="D58" s="40"/>
      <c r="E58" s="35" t="str">
        <f>IFERROR(IF(D58="","",確認書!$C$22),"")</f>
        <v/>
      </c>
      <c r="F58" s="43" t="str">
        <f>IFERROR(IF(VLOOKUP(E58,リスト!$A$2:$E$49,5,FALSE)&gt;'直近月（2026年4月または5月）'!$E$3,VLOOKUP(E58,リスト!$A$2:$E$49,2,FALSE),VLOOKUP(E58,リスト!$A$2:$E$49,4,FALSE)),"")</f>
        <v/>
      </c>
      <c r="G58" s="39"/>
      <c r="H58" s="33"/>
      <c r="I58" s="47"/>
      <c r="J58" s="44" t="str" cm="1">
        <f t="array" ref="J58">IFERROR(_xlfn.IFS(COUNTBLANK(G58:I58)=3,"",H58="","H列に金額を入力してください",G58="3.時間給",H58,I58="","I列に労働時間を入力してください",G58="1.月給",ROUND(H58/I58,0),G58="2.日給",ROUND(H58/I58,0)),"")</f>
        <v/>
      </c>
      <c r="K58" s="32" t="str" cm="1">
        <f t="array" ref="K58">IFERROR(_xlfn.IFS(E58="","",J58&lt;F58,"×（法定外・特例等対象外です）",J58&gt;=F58,"〇"),"")</f>
        <v/>
      </c>
      <c r="L58" s="18" t="s">
        <v>86</v>
      </c>
    </row>
    <row r="59" spans="2:12" ht="22.5" customHeight="1">
      <c r="B59" s="34">
        <f t="shared" si="0"/>
        <v>51</v>
      </c>
      <c r="C59" s="39"/>
      <c r="D59" s="40"/>
      <c r="E59" s="35" t="str">
        <f>IFERROR(IF(D59="","",確認書!$C$22),"")</f>
        <v/>
      </c>
      <c r="F59" s="43" t="str">
        <f>IFERROR(IF(VLOOKUP(E59,リスト!$A$2:$E$49,5,FALSE)&gt;'直近月（2026年4月または5月）'!$E$3,VLOOKUP(E59,リスト!$A$2:$E$49,2,FALSE),VLOOKUP(E59,リスト!$A$2:$E$49,4,FALSE)),"")</f>
        <v/>
      </c>
      <c r="G59" s="39"/>
      <c r="H59" s="33"/>
      <c r="I59" s="47"/>
      <c r="J59" s="44" t="str" cm="1">
        <f t="array" ref="J59">IFERROR(_xlfn.IFS(COUNTBLANK(G59:I59)=3,"",H59="","H列に金額を入力してください",G59="3.時間給",H59,I59="","I列に労働時間を入力してください",G59="1.月給",ROUND(H59/I59,0),G59="2.日給",ROUND(H59/I59,0)),"")</f>
        <v/>
      </c>
      <c r="K59" s="32" t="str" cm="1">
        <f t="array" ref="K59">IFERROR(_xlfn.IFS(E59="","",J59&lt;F59,"×（法定外・特例等対象外です）",J59&gt;=F59,"〇"),"")</f>
        <v/>
      </c>
      <c r="L59" s="18" t="s">
        <v>86</v>
      </c>
    </row>
    <row r="60" spans="2:12" ht="22.5" customHeight="1">
      <c r="B60" s="34">
        <f t="shared" si="0"/>
        <v>52</v>
      </c>
      <c r="C60" s="39"/>
      <c r="D60" s="40"/>
      <c r="E60" s="35" t="str">
        <f>IFERROR(IF(D60="","",確認書!$C$22),"")</f>
        <v/>
      </c>
      <c r="F60" s="43" t="str">
        <f>IFERROR(IF(VLOOKUP(E60,リスト!$A$2:$E$49,5,FALSE)&gt;'直近月（2026年4月または5月）'!$E$3,VLOOKUP(E60,リスト!$A$2:$E$49,2,FALSE),VLOOKUP(E60,リスト!$A$2:$E$49,4,FALSE)),"")</f>
        <v/>
      </c>
      <c r="G60" s="39"/>
      <c r="H60" s="33"/>
      <c r="I60" s="47"/>
      <c r="J60" s="44" t="str" cm="1">
        <f t="array" ref="J60">IFERROR(_xlfn.IFS(COUNTBLANK(G60:I60)=3,"",H60="","H列に金額を入力してください",G60="3.時間給",H60,I60="","I列に労働時間を入力してください",G60="1.月給",ROUND(H60/I60,0),G60="2.日給",ROUND(H60/I60,0)),"")</f>
        <v/>
      </c>
      <c r="K60" s="32" t="str" cm="1">
        <f t="array" ref="K60">IFERROR(_xlfn.IFS(E60="","",J60&lt;F60,"×（法定外・特例等対象外です）",J60&gt;=F60,"〇"),"")</f>
        <v/>
      </c>
      <c r="L60" s="18" t="s">
        <v>86</v>
      </c>
    </row>
    <row r="61" spans="2:12" ht="22.5" customHeight="1">
      <c r="B61" s="34">
        <f t="shared" si="0"/>
        <v>53</v>
      </c>
      <c r="C61" s="39"/>
      <c r="D61" s="40"/>
      <c r="E61" s="35" t="str">
        <f>IFERROR(IF(D61="","",確認書!$C$22),"")</f>
        <v/>
      </c>
      <c r="F61" s="43" t="str">
        <f>IFERROR(IF(VLOOKUP(E61,リスト!$A$2:$E$49,5,FALSE)&gt;'直近月（2026年4月または5月）'!$E$3,VLOOKUP(E61,リスト!$A$2:$E$49,2,FALSE),VLOOKUP(E61,リスト!$A$2:$E$49,4,FALSE)),"")</f>
        <v/>
      </c>
      <c r="G61" s="39"/>
      <c r="H61" s="33"/>
      <c r="I61" s="47"/>
      <c r="J61" s="44" t="str" cm="1">
        <f t="array" ref="J61">IFERROR(_xlfn.IFS(COUNTBLANK(G61:I61)=3,"",H61="","H列に金額を入力してください",G61="3.時間給",H61,I61="","I列に労働時間を入力してください",G61="1.月給",ROUND(H61/I61,0),G61="2.日給",ROUND(H61/I61,0)),"")</f>
        <v/>
      </c>
      <c r="K61" s="32" t="str" cm="1">
        <f t="array" ref="K61">IFERROR(_xlfn.IFS(E61="","",J61&lt;F61,"×（法定外・特例等対象外です）",J61&gt;=F61,"〇"),"")</f>
        <v/>
      </c>
      <c r="L61" s="18" t="s">
        <v>86</v>
      </c>
    </row>
    <row r="62" spans="2:12" ht="22.5" customHeight="1">
      <c r="B62" s="34">
        <f t="shared" si="0"/>
        <v>54</v>
      </c>
      <c r="C62" s="39"/>
      <c r="D62" s="40"/>
      <c r="E62" s="35" t="str">
        <f>IFERROR(IF(D62="","",確認書!$C$22),"")</f>
        <v/>
      </c>
      <c r="F62" s="43" t="str">
        <f>IFERROR(IF(VLOOKUP(E62,リスト!$A$2:$E$49,5,FALSE)&gt;'直近月（2026年4月または5月）'!$E$3,VLOOKUP(E62,リスト!$A$2:$E$49,2,FALSE),VLOOKUP(E62,リスト!$A$2:$E$49,4,FALSE)),"")</f>
        <v/>
      </c>
      <c r="G62" s="39"/>
      <c r="H62" s="33"/>
      <c r="I62" s="47"/>
      <c r="J62" s="44" t="str" cm="1">
        <f t="array" ref="J62">IFERROR(_xlfn.IFS(COUNTBLANK(G62:I62)=3,"",H62="","H列に金額を入力してください",G62="3.時間給",H62,I62="","I列に労働時間を入力してください",G62="1.月給",ROUND(H62/I62,0),G62="2.日給",ROUND(H62/I62,0)),"")</f>
        <v/>
      </c>
      <c r="K62" s="32" t="str" cm="1">
        <f t="array" ref="K62">IFERROR(_xlfn.IFS(E62="","",J62&lt;F62,"×（法定外・特例等対象外です）",J62&gt;=F62,"〇"),"")</f>
        <v/>
      </c>
      <c r="L62" s="18" t="s">
        <v>86</v>
      </c>
    </row>
    <row r="63" spans="2:12" ht="22.5" customHeight="1">
      <c r="B63" s="34">
        <f t="shared" si="0"/>
        <v>55</v>
      </c>
      <c r="C63" s="39"/>
      <c r="D63" s="40"/>
      <c r="E63" s="35" t="str">
        <f>IFERROR(IF(D63="","",確認書!$C$22),"")</f>
        <v/>
      </c>
      <c r="F63" s="43" t="str">
        <f>IFERROR(IF(VLOOKUP(E63,リスト!$A$2:$E$49,5,FALSE)&gt;'直近月（2026年4月または5月）'!$E$3,VLOOKUP(E63,リスト!$A$2:$E$49,2,FALSE),VLOOKUP(E63,リスト!$A$2:$E$49,4,FALSE)),"")</f>
        <v/>
      </c>
      <c r="G63" s="39"/>
      <c r="H63" s="33"/>
      <c r="I63" s="47"/>
      <c r="J63" s="44" t="str" cm="1">
        <f t="array" ref="J63">IFERROR(_xlfn.IFS(COUNTBLANK(G63:I63)=3,"",H63="","H列に金額を入力してください",G63="3.時間給",H63,I63="","I列に労働時間を入力してください",G63="1.月給",ROUND(H63/I63,0),G63="2.日給",ROUND(H63/I63,0)),"")</f>
        <v/>
      </c>
      <c r="K63" s="32" t="str" cm="1">
        <f t="array" ref="K63">IFERROR(_xlfn.IFS(E63="","",J63&lt;F63,"×（法定外・特例等対象外です）",J63&gt;=F63,"〇"),"")</f>
        <v/>
      </c>
      <c r="L63" s="18" t="s">
        <v>86</v>
      </c>
    </row>
    <row r="64" spans="2:12" ht="22.5" customHeight="1">
      <c r="B64" s="34">
        <f t="shared" si="0"/>
        <v>56</v>
      </c>
      <c r="C64" s="39"/>
      <c r="D64" s="40"/>
      <c r="E64" s="35" t="str">
        <f>IFERROR(IF(D64="","",確認書!$C$22),"")</f>
        <v/>
      </c>
      <c r="F64" s="43" t="str">
        <f>IFERROR(IF(VLOOKUP(E64,リスト!$A$2:$E$49,5,FALSE)&gt;'直近月（2026年4月または5月）'!$E$3,VLOOKUP(E64,リスト!$A$2:$E$49,2,FALSE),VLOOKUP(E64,リスト!$A$2:$E$49,4,FALSE)),"")</f>
        <v/>
      </c>
      <c r="G64" s="39"/>
      <c r="H64" s="33"/>
      <c r="I64" s="47"/>
      <c r="J64" s="44" t="str" cm="1">
        <f t="array" ref="J64">IFERROR(_xlfn.IFS(COUNTBLANK(G64:I64)=3,"",H64="","H列に金額を入力してください",G64="3.時間給",H64,I64="","I列に労働時間を入力してください",G64="1.月給",ROUND(H64/I64,0),G64="2.日給",ROUND(H64/I64,0)),"")</f>
        <v/>
      </c>
      <c r="K64" s="32" t="str" cm="1">
        <f t="array" ref="K64">IFERROR(_xlfn.IFS(E64="","",J64&lt;F64,"×（法定外・特例等対象外です）",J64&gt;=F64,"〇"),"")</f>
        <v/>
      </c>
      <c r="L64" s="18" t="s">
        <v>86</v>
      </c>
    </row>
    <row r="65" spans="2:12" ht="22.5" customHeight="1">
      <c r="B65" s="34">
        <f t="shared" si="0"/>
        <v>57</v>
      </c>
      <c r="C65" s="39"/>
      <c r="D65" s="40"/>
      <c r="E65" s="35" t="str">
        <f>IFERROR(IF(D65="","",確認書!$C$22),"")</f>
        <v/>
      </c>
      <c r="F65" s="43" t="str">
        <f>IFERROR(IF(VLOOKUP(E65,リスト!$A$2:$E$49,5,FALSE)&gt;'直近月（2026年4月または5月）'!$E$3,VLOOKUP(E65,リスト!$A$2:$E$49,2,FALSE),VLOOKUP(E65,リスト!$A$2:$E$49,4,FALSE)),"")</f>
        <v/>
      </c>
      <c r="G65" s="39"/>
      <c r="H65" s="33"/>
      <c r="I65" s="47"/>
      <c r="J65" s="44" t="str" cm="1">
        <f t="array" ref="J65">IFERROR(_xlfn.IFS(COUNTBLANK(G65:I65)=3,"",H65="","H列に金額を入力してください",G65="3.時間給",H65,I65="","I列に労働時間を入力してください",G65="1.月給",ROUND(H65/I65,0),G65="2.日給",ROUND(H65/I65,0)),"")</f>
        <v/>
      </c>
      <c r="K65" s="32" t="str" cm="1">
        <f t="array" ref="K65">IFERROR(_xlfn.IFS(E65="","",J65&lt;F65,"×（法定外・特例等対象外です）",J65&gt;=F65,"〇"),"")</f>
        <v/>
      </c>
      <c r="L65" s="18" t="s">
        <v>86</v>
      </c>
    </row>
    <row r="66" spans="2:12" ht="22.5" customHeight="1">
      <c r="B66" s="34">
        <f t="shared" si="0"/>
        <v>58</v>
      </c>
      <c r="C66" s="39"/>
      <c r="D66" s="40"/>
      <c r="E66" s="35" t="str">
        <f>IFERROR(IF(D66="","",確認書!$C$22),"")</f>
        <v/>
      </c>
      <c r="F66" s="43" t="str">
        <f>IFERROR(IF(VLOOKUP(E66,リスト!$A$2:$E$49,5,FALSE)&gt;'直近月（2026年4月または5月）'!$E$3,VLOOKUP(E66,リスト!$A$2:$E$49,2,FALSE),VLOOKUP(E66,リスト!$A$2:$E$49,4,FALSE)),"")</f>
        <v/>
      </c>
      <c r="G66" s="39"/>
      <c r="H66" s="33"/>
      <c r="I66" s="47"/>
      <c r="J66" s="44" t="str" cm="1">
        <f t="array" ref="J66">IFERROR(_xlfn.IFS(COUNTBLANK(G66:I66)=3,"",H66="","H列に金額を入力してください",G66="3.時間給",H66,I66="","I列に労働時間を入力してください",G66="1.月給",ROUND(H66/I66,0),G66="2.日給",ROUND(H66/I66,0)),"")</f>
        <v/>
      </c>
      <c r="K66" s="32" t="str" cm="1">
        <f t="array" ref="K66">IFERROR(_xlfn.IFS(E66="","",J66&lt;F66,"×（法定外・特例等対象外です）",J66&gt;=F66,"〇"),"")</f>
        <v/>
      </c>
      <c r="L66" s="18" t="s">
        <v>86</v>
      </c>
    </row>
    <row r="67" spans="2:12" ht="22.5" customHeight="1">
      <c r="B67" s="34">
        <f t="shared" si="0"/>
        <v>59</v>
      </c>
      <c r="C67" s="39"/>
      <c r="D67" s="40"/>
      <c r="E67" s="35" t="str">
        <f>IFERROR(IF(D67="","",確認書!$C$22),"")</f>
        <v/>
      </c>
      <c r="F67" s="43" t="str">
        <f>IFERROR(IF(VLOOKUP(E67,リスト!$A$2:$E$49,5,FALSE)&gt;'直近月（2026年4月または5月）'!$E$3,VLOOKUP(E67,リスト!$A$2:$E$49,2,FALSE),VLOOKUP(E67,リスト!$A$2:$E$49,4,FALSE)),"")</f>
        <v/>
      </c>
      <c r="G67" s="39"/>
      <c r="H67" s="33"/>
      <c r="I67" s="47"/>
      <c r="J67" s="44" t="str" cm="1">
        <f t="array" ref="J67">IFERROR(_xlfn.IFS(COUNTBLANK(G67:I67)=3,"",H67="","H列に金額を入力してください",G67="3.時間給",H67,I67="","I列に労働時間を入力してください",G67="1.月給",ROUND(H67/I67,0),G67="2.日給",ROUND(H67/I67,0)),"")</f>
        <v/>
      </c>
      <c r="K67" s="32" t="str" cm="1">
        <f t="array" ref="K67">IFERROR(_xlfn.IFS(E67="","",J67&lt;F67,"×（法定外・特例等対象外です）",J67&gt;=F67,"〇"),"")</f>
        <v/>
      </c>
      <c r="L67" s="18" t="s">
        <v>86</v>
      </c>
    </row>
    <row r="68" spans="2:12" ht="22.5" customHeight="1">
      <c r="B68" s="34">
        <f t="shared" si="0"/>
        <v>60</v>
      </c>
      <c r="C68" s="39"/>
      <c r="D68" s="40"/>
      <c r="E68" s="35" t="str">
        <f>IFERROR(IF(D68="","",確認書!$C$22),"")</f>
        <v/>
      </c>
      <c r="F68" s="43" t="str">
        <f>IFERROR(IF(VLOOKUP(E68,リスト!$A$2:$E$49,5,FALSE)&gt;'直近月（2026年4月または5月）'!$E$3,VLOOKUP(E68,リスト!$A$2:$E$49,2,FALSE),VLOOKUP(E68,リスト!$A$2:$E$49,4,FALSE)),"")</f>
        <v/>
      </c>
      <c r="G68" s="39"/>
      <c r="H68" s="33"/>
      <c r="I68" s="47"/>
      <c r="J68" s="44" t="str" cm="1">
        <f t="array" ref="J68">IFERROR(_xlfn.IFS(COUNTBLANK(G68:I68)=3,"",H68="","H列に金額を入力してください",G68="3.時間給",H68,I68="","I列に労働時間を入力してください",G68="1.月給",ROUND(H68/I68,0),G68="2.日給",ROUND(H68/I68,0)),"")</f>
        <v/>
      </c>
      <c r="K68" s="32" t="str" cm="1">
        <f t="array" ref="K68">IFERROR(_xlfn.IFS(E68="","",J68&lt;F68,"×（法定外・特例等対象外です）",J68&gt;=F68,"〇"),"")</f>
        <v/>
      </c>
      <c r="L68" s="18" t="s">
        <v>86</v>
      </c>
    </row>
    <row r="69" spans="2:12" ht="22.5" customHeight="1">
      <c r="B69" s="34">
        <f t="shared" si="0"/>
        <v>61</v>
      </c>
      <c r="C69" s="39"/>
      <c r="D69" s="40"/>
      <c r="E69" s="35" t="str">
        <f>IFERROR(IF(D69="","",確認書!$C$22),"")</f>
        <v/>
      </c>
      <c r="F69" s="43" t="str">
        <f>IFERROR(IF(VLOOKUP(E69,リスト!$A$2:$E$49,5,FALSE)&gt;'直近月（2026年4月または5月）'!$E$3,VLOOKUP(E69,リスト!$A$2:$E$49,2,FALSE),VLOOKUP(E69,リスト!$A$2:$E$49,4,FALSE)),"")</f>
        <v/>
      </c>
      <c r="G69" s="39"/>
      <c r="H69" s="33"/>
      <c r="I69" s="47"/>
      <c r="J69" s="44" t="str" cm="1">
        <f t="array" ref="J69">IFERROR(_xlfn.IFS(COUNTBLANK(G69:I69)=3,"",H69="","H列に金額を入力してください",G69="3.時間給",H69,I69="","I列に労働時間を入力してください",G69="1.月給",ROUND(H69/I69,0),G69="2.日給",ROUND(H69/I69,0)),"")</f>
        <v/>
      </c>
      <c r="K69" s="32" t="str" cm="1">
        <f t="array" ref="K69">IFERROR(_xlfn.IFS(E69="","",J69&lt;F69,"×（法定外・特例等対象外です）",J69&gt;=F69,"〇"),"")</f>
        <v/>
      </c>
      <c r="L69" s="18" t="s">
        <v>86</v>
      </c>
    </row>
    <row r="70" spans="2:12" ht="22.5" customHeight="1">
      <c r="B70" s="34">
        <f t="shared" si="0"/>
        <v>62</v>
      </c>
      <c r="C70" s="39"/>
      <c r="D70" s="40"/>
      <c r="E70" s="35" t="str">
        <f>IFERROR(IF(D70="","",確認書!$C$22),"")</f>
        <v/>
      </c>
      <c r="F70" s="43" t="str">
        <f>IFERROR(IF(VLOOKUP(E70,リスト!$A$2:$E$49,5,FALSE)&gt;'直近月（2026年4月または5月）'!$E$3,VLOOKUP(E70,リスト!$A$2:$E$49,2,FALSE),VLOOKUP(E70,リスト!$A$2:$E$49,4,FALSE)),"")</f>
        <v/>
      </c>
      <c r="G70" s="39"/>
      <c r="H70" s="33"/>
      <c r="I70" s="47"/>
      <c r="J70" s="44" t="str" cm="1">
        <f t="array" ref="J70">IFERROR(_xlfn.IFS(COUNTBLANK(G70:I70)=3,"",H70="","H列に金額を入力してください",G70="3.時間給",H70,I70="","I列に労働時間を入力してください",G70="1.月給",ROUND(H70/I70,0),G70="2.日給",ROUND(H70/I70,0)),"")</f>
        <v/>
      </c>
      <c r="K70" s="32" t="str" cm="1">
        <f t="array" ref="K70">IFERROR(_xlfn.IFS(E70="","",J70&lt;F70,"×（法定外・特例等対象外です）",J70&gt;=F70,"〇"),"")</f>
        <v/>
      </c>
      <c r="L70" s="18" t="s">
        <v>86</v>
      </c>
    </row>
    <row r="71" spans="2:12" ht="22.5" customHeight="1">
      <c r="B71" s="34">
        <f t="shared" si="0"/>
        <v>63</v>
      </c>
      <c r="C71" s="39"/>
      <c r="D71" s="40"/>
      <c r="E71" s="35" t="str">
        <f>IFERROR(IF(D71="","",確認書!$C$22),"")</f>
        <v/>
      </c>
      <c r="F71" s="43" t="str">
        <f>IFERROR(IF(VLOOKUP(E71,リスト!$A$2:$E$49,5,FALSE)&gt;'直近月（2026年4月または5月）'!$E$3,VLOOKUP(E71,リスト!$A$2:$E$49,2,FALSE),VLOOKUP(E71,リスト!$A$2:$E$49,4,FALSE)),"")</f>
        <v/>
      </c>
      <c r="G71" s="39"/>
      <c r="H71" s="33"/>
      <c r="I71" s="47"/>
      <c r="J71" s="44" t="str" cm="1">
        <f t="array" ref="J71">IFERROR(_xlfn.IFS(COUNTBLANK(G71:I71)=3,"",H71="","H列に金額を入力してください",G71="3.時間給",H71,I71="","I列に労働時間を入力してください",G71="1.月給",ROUND(H71/I71,0),G71="2.日給",ROUND(H71/I71,0)),"")</f>
        <v/>
      </c>
      <c r="K71" s="32" t="str" cm="1">
        <f t="array" ref="K71">IFERROR(_xlfn.IFS(E71="","",J71&lt;F71,"×（法定外・特例等対象外です）",J71&gt;=F71,"〇"),"")</f>
        <v/>
      </c>
      <c r="L71" s="18" t="s">
        <v>86</v>
      </c>
    </row>
    <row r="72" spans="2:12" ht="22.5" customHeight="1">
      <c r="B72" s="34">
        <f t="shared" si="0"/>
        <v>64</v>
      </c>
      <c r="C72" s="39"/>
      <c r="D72" s="40"/>
      <c r="E72" s="35" t="str">
        <f>IFERROR(IF(D72="","",確認書!$C$22),"")</f>
        <v/>
      </c>
      <c r="F72" s="43" t="str">
        <f>IFERROR(IF(VLOOKUP(E72,リスト!$A$2:$E$49,5,FALSE)&gt;'直近月（2026年4月または5月）'!$E$3,VLOOKUP(E72,リスト!$A$2:$E$49,2,FALSE),VLOOKUP(E72,リスト!$A$2:$E$49,4,FALSE)),"")</f>
        <v/>
      </c>
      <c r="G72" s="39"/>
      <c r="H72" s="33"/>
      <c r="I72" s="47"/>
      <c r="J72" s="44" t="str" cm="1">
        <f t="array" ref="J72">IFERROR(_xlfn.IFS(COUNTBLANK(G72:I72)=3,"",H72="","H列に金額を入力してください",G72="3.時間給",H72,I72="","I列に労働時間を入力してください",G72="1.月給",ROUND(H72/I72,0),G72="2.日給",ROUND(H72/I72,0)),"")</f>
        <v/>
      </c>
      <c r="K72" s="32" t="str" cm="1">
        <f t="array" ref="K72">IFERROR(_xlfn.IFS(E72="","",J72&lt;F72,"×（法定外・特例等対象外です）",J72&gt;=F72,"〇"),"")</f>
        <v/>
      </c>
      <c r="L72" s="18" t="s">
        <v>86</v>
      </c>
    </row>
    <row r="73" spans="2:12" ht="22.5" customHeight="1">
      <c r="B73" s="34">
        <f t="shared" si="0"/>
        <v>65</v>
      </c>
      <c r="C73" s="39"/>
      <c r="D73" s="40"/>
      <c r="E73" s="35" t="str">
        <f>IFERROR(IF(D73="","",確認書!$C$22),"")</f>
        <v/>
      </c>
      <c r="F73" s="43" t="str">
        <f>IFERROR(IF(VLOOKUP(E73,リスト!$A$2:$E$49,5,FALSE)&gt;'直近月（2026年4月または5月）'!$E$3,VLOOKUP(E73,リスト!$A$2:$E$49,2,FALSE),VLOOKUP(E73,リスト!$A$2:$E$49,4,FALSE)),"")</f>
        <v/>
      </c>
      <c r="G73" s="39"/>
      <c r="H73" s="33"/>
      <c r="I73" s="47"/>
      <c r="J73" s="44" t="str" cm="1">
        <f t="array" ref="J73">IFERROR(_xlfn.IFS(COUNTBLANK(G73:I73)=3,"",H73="","H列に金額を入力してください",G73="3.時間給",H73,I73="","I列に労働時間を入力してください",G73="1.月給",ROUND(H73/I73,0),G73="2.日給",ROUND(H73/I73,0)),"")</f>
        <v/>
      </c>
      <c r="K73" s="32" t="str" cm="1">
        <f t="array" ref="K73">IFERROR(_xlfn.IFS(E73="","",J73&lt;F73,"×（法定外・特例等対象外です）",J73&gt;=F73,"〇"),"")</f>
        <v/>
      </c>
      <c r="L73" s="18" t="s">
        <v>86</v>
      </c>
    </row>
    <row r="74" spans="2:12" ht="22.5" customHeight="1">
      <c r="B74" s="34">
        <f t="shared" ref="B74:B137" si="1">ROW()-8</f>
        <v>66</v>
      </c>
      <c r="C74" s="39"/>
      <c r="D74" s="40"/>
      <c r="E74" s="35" t="str">
        <f>IFERROR(IF(D74="","",確認書!$C$22),"")</f>
        <v/>
      </c>
      <c r="F74" s="43" t="str">
        <f>IFERROR(IF(VLOOKUP(E74,リスト!$A$2:$E$49,5,FALSE)&gt;'直近月（2026年4月または5月）'!$E$3,VLOOKUP(E74,リスト!$A$2:$E$49,2,FALSE),VLOOKUP(E74,リスト!$A$2:$E$49,4,FALSE)),"")</f>
        <v/>
      </c>
      <c r="G74" s="39"/>
      <c r="H74" s="33"/>
      <c r="I74" s="47"/>
      <c r="J74" s="44" t="str" cm="1">
        <f t="array" ref="J74">IFERROR(_xlfn.IFS(COUNTBLANK(G74:I74)=3,"",H74="","H列に金額を入力してください",G74="3.時間給",H74,I74="","I列に労働時間を入力してください",G74="1.月給",ROUND(H74/I74,0),G74="2.日給",ROUND(H74/I74,0)),"")</f>
        <v/>
      </c>
      <c r="K74" s="32" t="str" cm="1">
        <f t="array" ref="K74">IFERROR(_xlfn.IFS(E74="","",J74&lt;F74,"×（法定外・特例等対象外です）",J74&gt;=F74,"〇"),"")</f>
        <v/>
      </c>
      <c r="L74" s="18" t="s">
        <v>86</v>
      </c>
    </row>
    <row r="75" spans="2:12" ht="22.5" customHeight="1">
      <c r="B75" s="34">
        <f t="shared" si="1"/>
        <v>67</v>
      </c>
      <c r="C75" s="39"/>
      <c r="D75" s="40"/>
      <c r="E75" s="35" t="str">
        <f>IFERROR(IF(D75="","",確認書!$C$22),"")</f>
        <v/>
      </c>
      <c r="F75" s="43" t="str">
        <f>IFERROR(IF(VLOOKUP(E75,リスト!$A$2:$E$49,5,FALSE)&gt;'直近月（2026年4月または5月）'!$E$3,VLOOKUP(E75,リスト!$A$2:$E$49,2,FALSE),VLOOKUP(E75,リスト!$A$2:$E$49,4,FALSE)),"")</f>
        <v/>
      </c>
      <c r="G75" s="39"/>
      <c r="H75" s="33"/>
      <c r="I75" s="47"/>
      <c r="J75" s="44" t="str" cm="1">
        <f t="array" ref="J75">IFERROR(_xlfn.IFS(COUNTBLANK(G75:I75)=3,"",H75="","H列に金額を入力してください",G75="3.時間給",H75,I75="","I列に労働時間を入力してください",G75="1.月給",ROUND(H75/I75,0),G75="2.日給",ROUND(H75/I75,0)),"")</f>
        <v/>
      </c>
      <c r="K75" s="32" t="str" cm="1">
        <f t="array" ref="K75">IFERROR(_xlfn.IFS(E75="","",J75&lt;F75,"×（法定外・特例等対象外です）",J75&gt;=F75,"〇"),"")</f>
        <v/>
      </c>
      <c r="L75" s="18" t="s">
        <v>86</v>
      </c>
    </row>
    <row r="76" spans="2:12" ht="22.5" customHeight="1">
      <c r="B76" s="34">
        <f t="shared" si="1"/>
        <v>68</v>
      </c>
      <c r="C76" s="39"/>
      <c r="D76" s="40"/>
      <c r="E76" s="35" t="str">
        <f>IFERROR(IF(D76="","",確認書!$C$22),"")</f>
        <v/>
      </c>
      <c r="F76" s="43" t="str">
        <f>IFERROR(IF(VLOOKUP(E76,リスト!$A$2:$E$49,5,FALSE)&gt;'直近月（2026年4月または5月）'!$E$3,VLOOKUP(E76,リスト!$A$2:$E$49,2,FALSE),VLOOKUP(E76,リスト!$A$2:$E$49,4,FALSE)),"")</f>
        <v/>
      </c>
      <c r="G76" s="39"/>
      <c r="H76" s="33"/>
      <c r="I76" s="47"/>
      <c r="J76" s="44" t="str" cm="1">
        <f t="array" ref="J76">IFERROR(_xlfn.IFS(COUNTBLANK(G76:I76)=3,"",H76="","H列に金額を入力してください",G76="3.時間給",H76,I76="","I列に労働時間を入力してください",G76="1.月給",ROUND(H76/I76,0),G76="2.日給",ROUND(H76/I76,0)),"")</f>
        <v/>
      </c>
      <c r="K76" s="32" t="str" cm="1">
        <f t="array" ref="K76">IFERROR(_xlfn.IFS(E76="","",J76&lt;F76,"×（法定外・特例等対象外です）",J76&gt;=F76,"〇"),"")</f>
        <v/>
      </c>
      <c r="L76" s="18" t="s">
        <v>86</v>
      </c>
    </row>
    <row r="77" spans="2:12" ht="22.5" customHeight="1">
      <c r="B77" s="34">
        <f t="shared" si="1"/>
        <v>69</v>
      </c>
      <c r="C77" s="39"/>
      <c r="D77" s="40"/>
      <c r="E77" s="35" t="str">
        <f>IFERROR(IF(D77="","",確認書!$C$22),"")</f>
        <v/>
      </c>
      <c r="F77" s="43" t="str">
        <f>IFERROR(IF(VLOOKUP(E77,リスト!$A$2:$E$49,5,FALSE)&gt;'直近月（2026年4月または5月）'!$E$3,VLOOKUP(E77,リスト!$A$2:$E$49,2,FALSE),VLOOKUP(E77,リスト!$A$2:$E$49,4,FALSE)),"")</f>
        <v/>
      </c>
      <c r="G77" s="39"/>
      <c r="H77" s="33"/>
      <c r="I77" s="47"/>
      <c r="J77" s="44" t="str" cm="1">
        <f t="array" ref="J77">IFERROR(_xlfn.IFS(COUNTBLANK(G77:I77)=3,"",H77="","H列に金額を入力してください",G77="3.時間給",H77,I77="","I列に労働時間を入力してください",G77="1.月給",ROUND(H77/I77,0),G77="2.日給",ROUND(H77/I77,0)),"")</f>
        <v/>
      </c>
      <c r="K77" s="32" t="str" cm="1">
        <f t="array" ref="K77">IFERROR(_xlfn.IFS(E77="","",J77&lt;F77,"×（法定外・特例等対象外です）",J77&gt;=F77,"〇"),"")</f>
        <v/>
      </c>
      <c r="L77" s="18" t="s">
        <v>86</v>
      </c>
    </row>
    <row r="78" spans="2:12" ht="22.5" customHeight="1">
      <c r="B78" s="34">
        <f t="shared" si="1"/>
        <v>70</v>
      </c>
      <c r="C78" s="39"/>
      <c r="D78" s="40"/>
      <c r="E78" s="35" t="str">
        <f>IFERROR(IF(D78="","",確認書!$C$22),"")</f>
        <v/>
      </c>
      <c r="F78" s="43" t="str">
        <f>IFERROR(IF(VLOOKUP(E78,リスト!$A$2:$E$49,5,FALSE)&gt;'直近月（2026年4月または5月）'!$E$3,VLOOKUP(E78,リスト!$A$2:$E$49,2,FALSE),VLOOKUP(E78,リスト!$A$2:$E$49,4,FALSE)),"")</f>
        <v/>
      </c>
      <c r="G78" s="39"/>
      <c r="H78" s="33"/>
      <c r="I78" s="47"/>
      <c r="J78" s="44" t="str" cm="1">
        <f t="array" ref="J78">IFERROR(_xlfn.IFS(COUNTBLANK(G78:I78)=3,"",H78="","H列に金額を入力してください",G78="3.時間給",H78,I78="","I列に労働時間を入力してください",G78="1.月給",ROUND(H78/I78,0),G78="2.日給",ROUND(H78/I78,0)),"")</f>
        <v/>
      </c>
      <c r="K78" s="32" t="str" cm="1">
        <f t="array" ref="K78">IFERROR(_xlfn.IFS(E78="","",J78&lt;F78,"×（法定外・特例等対象外です）",J78&gt;=F78,"〇"),"")</f>
        <v/>
      </c>
      <c r="L78" s="18" t="s">
        <v>86</v>
      </c>
    </row>
    <row r="79" spans="2:12" ht="22.5" customHeight="1">
      <c r="B79" s="34">
        <f t="shared" si="1"/>
        <v>71</v>
      </c>
      <c r="C79" s="39"/>
      <c r="D79" s="40"/>
      <c r="E79" s="35" t="str">
        <f>IFERROR(IF(D79="","",確認書!$C$22),"")</f>
        <v/>
      </c>
      <c r="F79" s="43" t="str">
        <f>IFERROR(IF(VLOOKUP(E79,リスト!$A$2:$E$49,5,FALSE)&gt;'直近月（2026年4月または5月）'!$E$3,VLOOKUP(E79,リスト!$A$2:$E$49,2,FALSE),VLOOKUP(E79,リスト!$A$2:$E$49,4,FALSE)),"")</f>
        <v/>
      </c>
      <c r="G79" s="39"/>
      <c r="H79" s="33"/>
      <c r="I79" s="47"/>
      <c r="J79" s="44" t="str" cm="1">
        <f t="array" ref="J79">IFERROR(_xlfn.IFS(COUNTBLANK(G79:I79)=3,"",H79="","H列に金額を入力してください",G79="3.時間給",H79,I79="","I列に労働時間を入力してください",G79="1.月給",ROUND(H79/I79,0),G79="2.日給",ROUND(H79/I79,0)),"")</f>
        <v/>
      </c>
      <c r="K79" s="32" t="str" cm="1">
        <f t="array" ref="K79">IFERROR(_xlfn.IFS(E79="","",J79&lt;F79,"×（法定外・特例等対象外です）",J79&gt;=F79,"〇"),"")</f>
        <v/>
      </c>
      <c r="L79" s="18" t="s">
        <v>86</v>
      </c>
    </row>
    <row r="80" spans="2:12" ht="22.5" customHeight="1">
      <c r="B80" s="34">
        <f t="shared" si="1"/>
        <v>72</v>
      </c>
      <c r="C80" s="39"/>
      <c r="D80" s="40"/>
      <c r="E80" s="35" t="str">
        <f>IFERROR(IF(D80="","",確認書!$C$22),"")</f>
        <v/>
      </c>
      <c r="F80" s="43" t="str">
        <f>IFERROR(IF(VLOOKUP(E80,リスト!$A$2:$E$49,5,FALSE)&gt;'直近月（2026年4月または5月）'!$E$3,VLOOKUP(E80,リスト!$A$2:$E$49,2,FALSE),VLOOKUP(E80,リスト!$A$2:$E$49,4,FALSE)),"")</f>
        <v/>
      </c>
      <c r="G80" s="39"/>
      <c r="H80" s="33"/>
      <c r="I80" s="47"/>
      <c r="J80" s="44" t="str" cm="1">
        <f t="array" ref="J80">IFERROR(_xlfn.IFS(COUNTBLANK(G80:I80)=3,"",H80="","H列に金額を入力してください",G80="3.時間給",H80,I80="","I列に労働時間を入力してください",G80="1.月給",ROUND(H80/I80,0),G80="2.日給",ROUND(H80/I80,0)),"")</f>
        <v/>
      </c>
      <c r="K80" s="32" t="str" cm="1">
        <f t="array" ref="K80">IFERROR(_xlfn.IFS(E80="","",J80&lt;F80,"×（法定外・特例等対象外です）",J80&gt;=F80,"〇"),"")</f>
        <v/>
      </c>
      <c r="L80" s="18" t="s">
        <v>86</v>
      </c>
    </row>
    <row r="81" spans="2:12" ht="22.5" customHeight="1">
      <c r="B81" s="34">
        <f t="shared" si="1"/>
        <v>73</v>
      </c>
      <c r="C81" s="39"/>
      <c r="D81" s="40"/>
      <c r="E81" s="35" t="str">
        <f>IFERROR(IF(D81="","",確認書!$C$22),"")</f>
        <v/>
      </c>
      <c r="F81" s="43" t="str">
        <f>IFERROR(IF(VLOOKUP(E81,リスト!$A$2:$E$49,5,FALSE)&gt;'直近月（2026年4月または5月）'!$E$3,VLOOKUP(E81,リスト!$A$2:$E$49,2,FALSE),VLOOKUP(E81,リスト!$A$2:$E$49,4,FALSE)),"")</f>
        <v/>
      </c>
      <c r="G81" s="39"/>
      <c r="H81" s="33"/>
      <c r="I81" s="47"/>
      <c r="J81" s="44" t="str" cm="1">
        <f t="array" ref="J81">IFERROR(_xlfn.IFS(COUNTBLANK(G81:I81)=3,"",H81="","H列に金額を入力してください",G81="3.時間給",H81,I81="","I列に労働時間を入力してください",G81="1.月給",ROUND(H81/I81,0),G81="2.日給",ROUND(H81/I81,0)),"")</f>
        <v/>
      </c>
      <c r="K81" s="32" t="str" cm="1">
        <f t="array" ref="K81">IFERROR(_xlfn.IFS(E81="","",J81&lt;F81,"×（法定外・特例等対象外です）",J81&gt;=F81,"〇"),"")</f>
        <v/>
      </c>
      <c r="L81" s="18" t="s">
        <v>86</v>
      </c>
    </row>
    <row r="82" spans="2:12" ht="22.5" customHeight="1">
      <c r="B82" s="34">
        <f t="shared" si="1"/>
        <v>74</v>
      </c>
      <c r="C82" s="39"/>
      <c r="D82" s="40"/>
      <c r="E82" s="35" t="str">
        <f>IFERROR(IF(D82="","",確認書!$C$22),"")</f>
        <v/>
      </c>
      <c r="F82" s="43" t="str">
        <f>IFERROR(IF(VLOOKUP(E82,リスト!$A$2:$E$49,5,FALSE)&gt;'直近月（2026年4月または5月）'!$E$3,VLOOKUP(E82,リスト!$A$2:$E$49,2,FALSE),VLOOKUP(E82,リスト!$A$2:$E$49,4,FALSE)),"")</f>
        <v/>
      </c>
      <c r="G82" s="39"/>
      <c r="H82" s="33"/>
      <c r="I82" s="47"/>
      <c r="J82" s="44" t="str" cm="1">
        <f t="array" ref="J82">IFERROR(_xlfn.IFS(COUNTBLANK(G82:I82)=3,"",H82="","H列に金額を入力してください",G82="3.時間給",H82,I82="","I列に労働時間を入力してください",G82="1.月給",ROUND(H82/I82,0),G82="2.日給",ROUND(H82/I82,0)),"")</f>
        <v/>
      </c>
      <c r="K82" s="32" t="str" cm="1">
        <f t="array" ref="K82">IFERROR(_xlfn.IFS(E82="","",J82&lt;F82,"×（法定外・特例等対象外です）",J82&gt;=F82,"〇"),"")</f>
        <v/>
      </c>
      <c r="L82" s="18" t="s">
        <v>86</v>
      </c>
    </row>
    <row r="83" spans="2:12" ht="22.5" customHeight="1">
      <c r="B83" s="34">
        <f t="shared" si="1"/>
        <v>75</v>
      </c>
      <c r="C83" s="39"/>
      <c r="D83" s="40"/>
      <c r="E83" s="35" t="str">
        <f>IFERROR(IF(D83="","",確認書!$C$22),"")</f>
        <v/>
      </c>
      <c r="F83" s="43" t="str">
        <f>IFERROR(IF(VLOOKUP(E83,リスト!$A$2:$E$49,5,FALSE)&gt;'直近月（2026年4月または5月）'!$E$3,VLOOKUP(E83,リスト!$A$2:$E$49,2,FALSE),VLOOKUP(E83,リスト!$A$2:$E$49,4,FALSE)),"")</f>
        <v/>
      </c>
      <c r="G83" s="39"/>
      <c r="H83" s="33"/>
      <c r="I83" s="47"/>
      <c r="J83" s="44" t="str" cm="1">
        <f t="array" ref="J83">IFERROR(_xlfn.IFS(COUNTBLANK(G83:I83)=3,"",H83="","H列に金額を入力してください",G83="3.時間給",H83,I83="","I列に労働時間を入力してください",G83="1.月給",ROUND(H83/I83,0),G83="2.日給",ROUND(H83/I83,0)),"")</f>
        <v/>
      </c>
      <c r="K83" s="32" t="str" cm="1">
        <f t="array" ref="K83">IFERROR(_xlfn.IFS(E83="","",J83&lt;F83,"×（法定外・特例等対象外です）",J83&gt;=F83,"〇"),"")</f>
        <v/>
      </c>
      <c r="L83" s="18" t="s">
        <v>86</v>
      </c>
    </row>
    <row r="84" spans="2:12" ht="22.5" customHeight="1">
      <c r="B84" s="34">
        <f t="shared" si="1"/>
        <v>76</v>
      </c>
      <c r="C84" s="39"/>
      <c r="D84" s="40"/>
      <c r="E84" s="35" t="str">
        <f>IFERROR(IF(D84="","",確認書!$C$22),"")</f>
        <v/>
      </c>
      <c r="F84" s="43" t="str">
        <f>IFERROR(IF(VLOOKUP(E84,リスト!$A$2:$E$49,5,FALSE)&gt;'直近月（2026年4月または5月）'!$E$3,VLOOKUP(E84,リスト!$A$2:$E$49,2,FALSE),VLOOKUP(E84,リスト!$A$2:$E$49,4,FALSE)),"")</f>
        <v/>
      </c>
      <c r="G84" s="39"/>
      <c r="H84" s="33"/>
      <c r="I84" s="47"/>
      <c r="J84" s="44" t="str" cm="1">
        <f t="array" ref="J84">IFERROR(_xlfn.IFS(COUNTBLANK(G84:I84)=3,"",H84="","H列に金額を入力してください",G84="3.時間給",H84,I84="","I列に労働時間を入力してください",G84="1.月給",ROUND(H84/I84,0),G84="2.日給",ROUND(H84/I84,0)),"")</f>
        <v/>
      </c>
      <c r="K84" s="32" t="str" cm="1">
        <f t="array" ref="K84">IFERROR(_xlfn.IFS(E84="","",J84&lt;F84,"×（法定外・特例等対象外です）",J84&gt;=F84,"〇"),"")</f>
        <v/>
      </c>
      <c r="L84" s="18" t="s">
        <v>86</v>
      </c>
    </row>
    <row r="85" spans="2:12" ht="22.5" customHeight="1">
      <c r="B85" s="34">
        <f t="shared" si="1"/>
        <v>77</v>
      </c>
      <c r="C85" s="39"/>
      <c r="D85" s="40"/>
      <c r="E85" s="35" t="str">
        <f>IFERROR(IF(D85="","",確認書!$C$22),"")</f>
        <v/>
      </c>
      <c r="F85" s="43" t="str">
        <f>IFERROR(IF(VLOOKUP(E85,リスト!$A$2:$E$49,5,FALSE)&gt;'直近月（2026年4月または5月）'!$E$3,VLOOKUP(E85,リスト!$A$2:$E$49,2,FALSE),VLOOKUP(E85,リスト!$A$2:$E$49,4,FALSE)),"")</f>
        <v/>
      </c>
      <c r="G85" s="39"/>
      <c r="H85" s="33"/>
      <c r="I85" s="47"/>
      <c r="J85" s="44" t="str" cm="1">
        <f t="array" ref="J85">IFERROR(_xlfn.IFS(COUNTBLANK(G85:I85)=3,"",H85="","H列に金額を入力してください",G85="3.時間給",H85,I85="","I列に労働時間を入力してください",G85="1.月給",ROUND(H85/I85,0),G85="2.日給",ROUND(H85/I85,0)),"")</f>
        <v/>
      </c>
      <c r="K85" s="32" t="str" cm="1">
        <f t="array" ref="K85">IFERROR(_xlfn.IFS(E85="","",J85&lt;F85,"×（法定外・特例等対象外です）",J85&gt;=F85,"〇"),"")</f>
        <v/>
      </c>
      <c r="L85" s="18" t="s">
        <v>86</v>
      </c>
    </row>
    <row r="86" spans="2:12" ht="22.5" customHeight="1">
      <c r="B86" s="34">
        <f t="shared" si="1"/>
        <v>78</v>
      </c>
      <c r="C86" s="39"/>
      <c r="D86" s="40"/>
      <c r="E86" s="35" t="str">
        <f>IFERROR(IF(D86="","",確認書!$C$22),"")</f>
        <v/>
      </c>
      <c r="F86" s="43" t="str">
        <f>IFERROR(IF(VLOOKUP(E86,リスト!$A$2:$E$49,5,FALSE)&gt;'直近月（2026年4月または5月）'!$E$3,VLOOKUP(E86,リスト!$A$2:$E$49,2,FALSE),VLOOKUP(E86,リスト!$A$2:$E$49,4,FALSE)),"")</f>
        <v/>
      </c>
      <c r="G86" s="39"/>
      <c r="H86" s="33"/>
      <c r="I86" s="47"/>
      <c r="J86" s="44" t="str" cm="1">
        <f t="array" ref="J86">IFERROR(_xlfn.IFS(COUNTBLANK(G86:I86)=3,"",H86="","H列に金額を入力してください",G86="3.時間給",H86,I86="","I列に労働時間を入力してください",G86="1.月給",ROUND(H86/I86,0),G86="2.日給",ROUND(H86/I86,0)),"")</f>
        <v/>
      </c>
      <c r="K86" s="32" t="str" cm="1">
        <f t="array" ref="K86">IFERROR(_xlfn.IFS(E86="","",J86&lt;F86,"×（法定外・特例等対象外です）",J86&gt;=F86,"〇"),"")</f>
        <v/>
      </c>
      <c r="L86" s="18" t="s">
        <v>86</v>
      </c>
    </row>
    <row r="87" spans="2:12" ht="22.5" customHeight="1">
      <c r="B87" s="34">
        <f t="shared" si="1"/>
        <v>79</v>
      </c>
      <c r="C87" s="39"/>
      <c r="D87" s="40"/>
      <c r="E87" s="35" t="str">
        <f>IFERROR(IF(D87="","",確認書!$C$22),"")</f>
        <v/>
      </c>
      <c r="F87" s="43" t="str">
        <f>IFERROR(IF(VLOOKUP(E87,リスト!$A$2:$E$49,5,FALSE)&gt;'直近月（2026年4月または5月）'!$E$3,VLOOKUP(E87,リスト!$A$2:$E$49,2,FALSE),VLOOKUP(E87,リスト!$A$2:$E$49,4,FALSE)),"")</f>
        <v/>
      </c>
      <c r="G87" s="39"/>
      <c r="H87" s="33"/>
      <c r="I87" s="47"/>
      <c r="J87" s="44" t="str" cm="1">
        <f t="array" ref="J87">IFERROR(_xlfn.IFS(COUNTBLANK(G87:I87)=3,"",H87="","H列に金額を入力してください",G87="3.時間給",H87,I87="","I列に労働時間を入力してください",G87="1.月給",ROUND(H87/I87,0),G87="2.日給",ROUND(H87/I87,0)),"")</f>
        <v/>
      </c>
      <c r="K87" s="32" t="str" cm="1">
        <f t="array" ref="K87">IFERROR(_xlfn.IFS(E87="","",J87&lt;F87,"×（法定外・特例等対象外です）",J87&gt;=F87,"〇"),"")</f>
        <v/>
      </c>
      <c r="L87" s="18" t="s">
        <v>86</v>
      </c>
    </row>
    <row r="88" spans="2:12" ht="22.5" customHeight="1">
      <c r="B88" s="34">
        <f t="shared" si="1"/>
        <v>80</v>
      </c>
      <c r="C88" s="39"/>
      <c r="D88" s="40"/>
      <c r="E88" s="35" t="str">
        <f>IFERROR(IF(D88="","",確認書!$C$22),"")</f>
        <v/>
      </c>
      <c r="F88" s="43" t="str">
        <f>IFERROR(IF(VLOOKUP(E88,リスト!$A$2:$E$49,5,FALSE)&gt;'直近月（2026年4月または5月）'!$E$3,VLOOKUP(E88,リスト!$A$2:$E$49,2,FALSE),VLOOKUP(E88,リスト!$A$2:$E$49,4,FALSE)),"")</f>
        <v/>
      </c>
      <c r="G88" s="39"/>
      <c r="H88" s="33"/>
      <c r="I88" s="47"/>
      <c r="J88" s="44" t="str" cm="1">
        <f t="array" ref="J88">IFERROR(_xlfn.IFS(COUNTBLANK(G88:I88)=3,"",H88="","H列に金額を入力してください",G88="3.時間給",H88,I88="","I列に労働時間を入力してください",G88="1.月給",ROUND(H88/I88,0),G88="2.日給",ROUND(H88/I88,0)),"")</f>
        <v/>
      </c>
      <c r="K88" s="32" t="str" cm="1">
        <f t="array" ref="K88">IFERROR(_xlfn.IFS(E88="","",J88&lt;F88,"×（法定外・特例等対象外です）",J88&gt;=F88,"〇"),"")</f>
        <v/>
      </c>
      <c r="L88" s="18" t="s">
        <v>86</v>
      </c>
    </row>
    <row r="89" spans="2:12" ht="22.5" customHeight="1">
      <c r="B89" s="34">
        <f t="shared" si="1"/>
        <v>81</v>
      </c>
      <c r="C89" s="39"/>
      <c r="D89" s="40"/>
      <c r="E89" s="35" t="str">
        <f>IFERROR(IF(D89="","",確認書!$C$22),"")</f>
        <v/>
      </c>
      <c r="F89" s="43" t="str">
        <f>IFERROR(IF(VLOOKUP(E89,リスト!$A$2:$E$49,5,FALSE)&gt;'直近月（2026年4月または5月）'!$E$3,VLOOKUP(E89,リスト!$A$2:$E$49,2,FALSE),VLOOKUP(E89,リスト!$A$2:$E$49,4,FALSE)),"")</f>
        <v/>
      </c>
      <c r="G89" s="39"/>
      <c r="H89" s="33"/>
      <c r="I89" s="47"/>
      <c r="J89" s="44" t="str" cm="1">
        <f t="array" ref="J89">IFERROR(_xlfn.IFS(COUNTBLANK(G89:I89)=3,"",H89="","H列に金額を入力してください",G89="3.時間給",H89,I89="","I列に労働時間を入力してください",G89="1.月給",ROUND(H89/I89,0),G89="2.日給",ROUND(H89/I89,0)),"")</f>
        <v/>
      </c>
      <c r="K89" s="32" t="str" cm="1">
        <f t="array" ref="K89">IFERROR(_xlfn.IFS(E89="","",J89&lt;F89,"×（法定外・特例等対象外です）",J89&gt;=F89,"〇"),"")</f>
        <v/>
      </c>
      <c r="L89" s="18" t="s">
        <v>86</v>
      </c>
    </row>
    <row r="90" spans="2:12" ht="22.5" customHeight="1">
      <c r="B90" s="34">
        <f t="shared" si="1"/>
        <v>82</v>
      </c>
      <c r="C90" s="39"/>
      <c r="D90" s="40"/>
      <c r="E90" s="35" t="str">
        <f>IFERROR(IF(D90="","",確認書!$C$22),"")</f>
        <v/>
      </c>
      <c r="F90" s="43" t="str">
        <f>IFERROR(IF(VLOOKUP(E90,リスト!$A$2:$E$49,5,FALSE)&gt;'直近月（2026年4月または5月）'!$E$3,VLOOKUP(E90,リスト!$A$2:$E$49,2,FALSE),VLOOKUP(E90,リスト!$A$2:$E$49,4,FALSE)),"")</f>
        <v/>
      </c>
      <c r="G90" s="39"/>
      <c r="H90" s="33"/>
      <c r="I90" s="47"/>
      <c r="J90" s="44" t="str" cm="1">
        <f t="array" ref="J90">IFERROR(_xlfn.IFS(COUNTBLANK(G90:I90)=3,"",H90="","H列に金額を入力してください",G90="3.時間給",H90,I90="","I列に労働時間を入力してください",G90="1.月給",ROUND(H90/I90,0),G90="2.日給",ROUND(H90/I90,0)),"")</f>
        <v/>
      </c>
      <c r="K90" s="32" t="str" cm="1">
        <f t="array" ref="K90">IFERROR(_xlfn.IFS(E90="","",J90&lt;F90,"×（法定外・特例等対象外です）",J90&gt;=F90,"〇"),"")</f>
        <v/>
      </c>
      <c r="L90" s="18" t="s">
        <v>86</v>
      </c>
    </row>
    <row r="91" spans="2:12" ht="22.5" customHeight="1">
      <c r="B91" s="34">
        <f t="shared" si="1"/>
        <v>83</v>
      </c>
      <c r="C91" s="39"/>
      <c r="D91" s="40"/>
      <c r="E91" s="35" t="str">
        <f>IFERROR(IF(D91="","",確認書!$C$22),"")</f>
        <v/>
      </c>
      <c r="F91" s="43" t="str">
        <f>IFERROR(IF(VLOOKUP(E91,リスト!$A$2:$E$49,5,FALSE)&gt;'直近月（2026年4月または5月）'!$E$3,VLOOKUP(E91,リスト!$A$2:$E$49,2,FALSE),VLOOKUP(E91,リスト!$A$2:$E$49,4,FALSE)),"")</f>
        <v/>
      </c>
      <c r="G91" s="39"/>
      <c r="H91" s="33"/>
      <c r="I91" s="47"/>
      <c r="J91" s="44" t="str" cm="1">
        <f t="array" ref="J91">IFERROR(_xlfn.IFS(COUNTBLANK(G91:I91)=3,"",H91="","H列に金額を入力してください",G91="3.時間給",H91,I91="","I列に労働時間を入力してください",G91="1.月給",ROUND(H91/I91,0),G91="2.日給",ROUND(H91/I91,0)),"")</f>
        <v/>
      </c>
      <c r="K91" s="32" t="str" cm="1">
        <f t="array" ref="K91">IFERROR(_xlfn.IFS(E91="","",J91&lt;F91,"×（法定外・特例等対象外です）",J91&gt;=F91,"〇"),"")</f>
        <v/>
      </c>
      <c r="L91" s="18" t="s">
        <v>86</v>
      </c>
    </row>
    <row r="92" spans="2:12" ht="22.5" customHeight="1">
      <c r="B92" s="34">
        <f t="shared" si="1"/>
        <v>84</v>
      </c>
      <c r="C92" s="39"/>
      <c r="D92" s="40"/>
      <c r="E92" s="35" t="str">
        <f>IFERROR(IF(D92="","",確認書!$C$22),"")</f>
        <v/>
      </c>
      <c r="F92" s="43" t="str">
        <f>IFERROR(IF(VLOOKUP(E92,リスト!$A$2:$E$49,5,FALSE)&gt;'直近月（2026年4月または5月）'!$E$3,VLOOKUP(E92,リスト!$A$2:$E$49,2,FALSE),VLOOKUP(E92,リスト!$A$2:$E$49,4,FALSE)),"")</f>
        <v/>
      </c>
      <c r="G92" s="39"/>
      <c r="H92" s="33"/>
      <c r="I92" s="47"/>
      <c r="J92" s="44" t="str" cm="1">
        <f t="array" ref="J92">IFERROR(_xlfn.IFS(COUNTBLANK(G92:I92)=3,"",H92="","H列に金額を入力してください",G92="3.時間給",H92,I92="","I列に労働時間を入力してください",G92="1.月給",ROUND(H92/I92,0),G92="2.日給",ROUND(H92/I92,0)),"")</f>
        <v/>
      </c>
      <c r="K92" s="32" t="str" cm="1">
        <f t="array" ref="K92">IFERROR(_xlfn.IFS(E92="","",J92&lt;F92,"×（法定外・特例等対象外です）",J92&gt;=F92,"〇"),"")</f>
        <v/>
      </c>
      <c r="L92" s="18" t="s">
        <v>86</v>
      </c>
    </row>
    <row r="93" spans="2:12" ht="22.5" customHeight="1">
      <c r="B93" s="34">
        <f t="shared" si="1"/>
        <v>85</v>
      </c>
      <c r="C93" s="39"/>
      <c r="D93" s="40"/>
      <c r="E93" s="35" t="str">
        <f>IFERROR(IF(D93="","",確認書!$C$22),"")</f>
        <v/>
      </c>
      <c r="F93" s="43" t="str">
        <f>IFERROR(IF(VLOOKUP(E93,リスト!$A$2:$E$49,5,FALSE)&gt;'直近月（2026年4月または5月）'!$E$3,VLOOKUP(E93,リスト!$A$2:$E$49,2,FALSE),VLOOKUP(E93,リスト!$A$2:$E$49,4,FALSE)),"")</f>
        <v/>
      </c>
      <c r="G93" s="39"/>
      <c r="H93" s="33"/>
      <c r="I93" s="47"/>
      <c r="J93" s="44" t="str" cm="1">
        <f t="array" ref="J93">IFERROR(_xlfn.IFS(COUNTBLANK(G93:I93)=3,"",H93="","H列に金額を入力してください",G93="3.時間給",H93,I93="","I列に労働時間を入力してください",G93="1.月給",ROUND(H93/I93,0),G93="2.日給",ROUND(H93/I93,0)),"")</f>
        <v/>
      </c>
      <c r="K93" s="32" t="str" cm="1">
        <f t="array" ref="K93">IFERROR(_xlfn.IFS(E93="","",J93&lt;F93,"×（法定外・特例等対象外です）",J93&gt;=F93,"〇"),"")</f>
        <v/>
      </c>
      <c r="L93" s="18" t="s">
        <v>86</v>
      </c>
    </row>
    <row r="94" spans="2:12" ht="22.5" customHeight="1">
      <c r="B94" s="34">
        <f t="shared" si="1"/>
        <v>86</v>
      </c>
      <c r="C94" s="39"/>
      <c r="D94" s="40"/>
      <c r="E94" s="35" t="str">
        <f>IFERROR(IF(D94="","",確認書!$C$22),"")</f>
        <v/>
      </c>
      <c r="F94" s="43" t="str">
        <f>IFERROR(IF(VLOOKUP(E94,リスト!$A$2:$E$49,5,FALSE)&gt;'直近月（2026年4月または5月）'!$E$3,VLOOKUP(E94,リスト!$A$2:$E$49,2,FALSE),VLOOKUP(E94,リスト!$A$2:$E$49,4,FALSE)),"")</f>
        <v/>
      </c>
      <c r="G94" s="39"/>
      <c r="H94" s="33"/>
      <c r="I94" s="47"/>
      <c r="J94" s="44" t="str" cm="1">
        <f t="array" ref="J94">IFERROR(_xlfn.IFS(COUNTBLANK(G94:I94)=3,"",H94="","H列に金額を入力してください",G94="3.時間給",H94,I94="","I列に労働時間を入力してください",G94="1.月給",ROUND(H94/I94,0),G94="2.日給",ROUND(H94/I94,0)),"")</f>
        <v/>
      </c>
      <c r="K94" s="32" t="str" cm="1">
        <f t="array" ref="K94">IFERROR(_xlfn.IFS(E94="","",J94&lt;F94,"×（法定外・特例等対象外です）",J94&gt;=F94,"〇"),"")</f>
        <v/>
      </c>
      <c r="L94" s="18" t="s">
        <v>86</v>
      </c>
    </row>
    <row r="95" spans="2:12" ht="22.5" customHeight="1">
      <c r="B95" s="34">
        <f t="shared" si="1"/>
        <v>87</v>
      </c>
      <c r="C95" s="39"/>
      <c r="D95" s="40"/>
      <c r="E95" s="35" t="str">
        <f>IFERROR(IF(D95="","",確認書!$C$22),"")</f>
        <v/>
      </c>
      <c r="F95" s="43" t="str">
        <f>IFERROR(IF(VLOOKUP(E95,リスト!$A$2:$E$49,5,FALSE)&gt;'直近月（2026年4月または5月）'!$E$3,VLOOKUP(E95,リスト!$A$2:$E$49,2,FALSE),VLOOKUP(E95,リスト!$A$2:$E$49,4,FALSE)),"")</f>
        <v/>
      </c>
      <c r="G95" s="39"/>
      <c r="H95" s="33"/>
      <c r="I95" s="47"/>
      <c r="J95" s="44" t="str" cm="1">
        <f t="array" ref="J95">IFERROR(_xlfn.IFS(COUNTBLANK(G95:I95)=3,"",H95="","H列に金額を入力してください",G95="3.時間給",H95,I95="","I列に労働時間を入力してください",G95="1.月給",ROUND(H95/I95,0),G95="2.日給",ROUND(H95/I95,0)),"")</f>
        <v/>
      </c>
      <c r="K95" s="32" t="str" cm="1">
        <f t="array" ref="K95">IFERROR(_xlfn.IFS(E95="","",J95&lt;F95,"×（法定外・特例等対象外です）",J95&gt;=F95,"〇"),"")</f>
        <v/>
      </c>
      <c r="L95" s="18" t="s">
        <v>86</v>
      </c>
    </row>
    <row r="96" spans="2:12" ht="22.5" customHeight="1">
      <c r="B96" s="34">
        <f t="shared" si="1"/>
        <v>88</v>
      </c>
      <c r="C96" s="39"/>
      <c r="D96" s="40"/>
      <c r="E96" s="35" t="str">
        <f>IFERROR(IF(D96="","",確認書!$C$22),"")</f>
        <v/>
      </c>
      <c r="F96" s="43" t="str">
        <f>IFERROR(IF(VLOOKUP(E96,リスト!$A$2:$E$49,5,FALSE)&gt;'直近月（2026年4月または5月）'!$E$3,VLOOKUP(E96,リスト!$A$2:$E$49,2,FALSE),VLOOKUP(E96,リスト!$A$2:$E$49,4,FALSE)),"")</f>
        <v/>
      </c>
      <c r="G96" s="39"/>
      <c r="H96" s="33"/>
      <c r="I96" s="47"/>
      <c r="J96" s="44" t="str" cm="1">
        <f t="array" ref="J96">IFERROR(_xlfn.IFS(COUNTBLANK(G96:I96)=3,"",H96="","H列に金額を入力してください",G96="3.時間給",H96,I96="","I列に労働時間を入力してください",G96="1.月給",ROUND(H96/I96,0),G96="2.日給",ROUND(H96/I96,0)),"")</f>
        <v/>
      </c>
      <c r="K96" s="32" t="str" cm="1">
        <f t="array" ref="K96">IFERROR(_xlfn.IFS(E96="","",J96&lt;F96,"×（法定外・特例等対象外です）",J96&gt;=F96,"〇"),"")</f>
        <v/>
      </c>
      <c r="L96" s="18" t="s">
        <v>86</v>
      </c>
    </row>
    <row r="97" spans="2:12" ht="22.5" customHeight="1">
      <c r="B97" s="34">
        <f t="shared" si="1"/>
        <v>89</v>
      </c>
      <c r="C97" s="39"/>
      <c r="D97" s="40"/>
      <c r="E97" s="35" t="str">
        <f>IFERROR(IF(D97="","",確認書!$C$22),"")</f>
        <v/>
      </c>
      <c r="F97" s="43" t="str">
        <f>IFERROR(IF(VLOOKUP(E97,リスト!$A$2:$E$49,5,FALSE)&gt;'直近月（2026年4月または5月）'!$E$3,VLOOKUP(E97,リスト!$A$2:$E$49,2,FALSE),VLOOKUP(E97,リスト!$A$2:$E$49,4,FALSE)),"")</f>
        <v/>
      </c>
      <c r="G97" s="39"/>
      <c r="H97" s="33"/>
      <c r="I97" s="47"/>
      <c r="J97" s="44" t="str" cm="1">
        <f t="array" ref="J97">IFERROR(_xlfn.IFS(COUNTBLANK(G97:I97)=3,"",H97="","H列に金額を入力してください",G97="3.時間給",H97,I97="","I列に労働時間を入力してください",G97="1.月給",ROUND(H97/I97,0),G97="2.日給",ROUND(H97/I97,0)),"")</f>
        <v/>
      </c>
      <c r="K97" s="32" t="str" cm="1">
        <f t="array" ref="K97">IFERROR(_xlfn.IFS(E97="","",J97&lt;F97,"×（法定外・特例等対象外です）",J97&gt;=F97,"〇"),"")</f>
        <v/>
      </c>
      <c r="L97" s="18" t="s">
        <v>86</v>
      </c>
    </row>
    <row r="98" spans="2:12" ht="22.5" customHeight="1">
      <c r="B98" s="34">
        <f t="shared" si="1"/>
        <v>90</v>
      </c>
      <c r="C98" s="39"/>
      <c r="D98" s="40"/>
      <c r="E98" s="35" t="str">
        <f>IFERROR(IF(D98="","",確認書!$C$22),"")</f>
        <v/>
      </c>
      <c r="F98" s="43" t="str">
        <f>IFERROR(IF(VLOOKUP(E98,リスト!$A$2:$E$49,5,FALSE)&gt;'直近月（2026年4月または5月）'!$E$3,VLOOKUP(E98,リスト!$A$2:$E$49,2,FALSE),VLOOKUP(E98,リスト!$A$2:$E$49,4,FALSE)),"")</f>
        <v/>
      </c>
      <c r="G98" s="39"/>
      <c r="H98" s="33"/>
      <c r="I98" s="47"/>
      <c r="J98" s="44" t="str" cm="1">
        <f t="array" ref="J98">IFERROR(_xlfn.IFS(COUNTBLANK(G98:I98)=3,"",H98="","H列に金額を入力してください",G98="3.時間給",H98,I98="","I列に労働時間を入力してください",G98="1.月給",ROUND(H98/I98,0),G98="2.日給",ROUND(H98/I98,0)),"")</f>
        <v/>
      </c>
      <c r="K98" s="32" t="str" cm="1">
        <f t="array" ref="K98">IFERROR(_xlfn.IFS(E98="","",J98&lt;F98,"×（法定外・特例等対象外です）",J98&gt;=F98,"〇"),"")</f>
        <v/>
      </c>
      <c r="L98" s="18" t="s">
        <v>86</v>
      </c>
    </row>
    <row r="99" spans="2:12" ht="22.5" customHeight="1">
      <c r="B99" s="34">
        <f t="shared" si="1"/>
        <v>91</v>
      </c>
      <c r="C99" s="39"/>
      <c r="D99" s="40"/>
      <c r="E99" s="35" t="str">
        <f>IFERROR(IF(D99="","",確認書!$C$22),"")</f>
        <v/>
      </c>
      <c r="F99" s="43" t="str">
        <f>IFERROR(IF(VLOOKUP(E99,リスト!$A$2:$E$49,5,FALSE)&gt;'直近月（2026年4月または5月）'!$E$3,VLOOKUP(E99,リスト!$A$2:$E$49,2,FALSE),VLOOKUP(E99,リスト!$A$2:$E$49,4,FALSE)),"")</f>
        <v/>
      </c>
      <c r="G99" s="39"/>
      <c r="H99" s="33"/>
      <c r="I99" s="47"/>
      <c r="J99" s="44" t="str" cm="1">
        <f t="array" ref="J99">IFERROR(_xlfn.IFS(COUNTBLANK(G99:I99)=3,"",H99="","H列に金額を入力してください",G99="3.時間給",H99,I99="","I列に労働時間を入力してください",G99="1.月給",ROUND(H99/I99,0),G99="2.日給",ROUND(H99/I99,0)),"")</f>
        <v/>
      </c>
      <c r="K99" s="32" t="str" cm="1">
        <f t="array" ref="K99">IFERROR(_xlfn.IFS(E99="","",J99&lt;F99,"×（法定外・特例等対象外です）",J99&gt;=F99,"〇"),"")</f>
        <v/>
      </c>
      <c r="L99" s="18" t="s">
        <v>86</v>
      </c>
    </row>
    <row r="100" spans="2:12" ht="22.5" customHeight="1">
      <c r="B100" s="34">
        <f t="shared" si="1"/>
        <v>92</v>
      </c>
      <c r="C100" s="39"/>
      <c r="D100" s="40"/>
      <c r="E100" s="35" t="str">
        <f>IFERROR(IF(D100="","",確認書!$C$22),"")</f>
        <v/>
      </c>
      <c r="F100" s="43" t="str">
        <f>IFERROR(IF(VLOOKUP(E100,リスト!$A$2:$E$49,5,FALSE)&gt;'直近月（2026年4月または5月）'!$E$3,VLOOKUP(E100,リスト!$A$2:$E$49,2,FALSE),VLOOKUP(E100,リスト!$A$2:$E$49,4,FALSE)),"")</f>
        <v/>
      </c>
      <c r="G100" s="39"/>
      <c r="H100" s="33"/>
      <c r="I100" s="47"/>
      <c r="J100" s="44" t="str" cm="1">
        <f t="array" ref="J100">IFERROR(_xlfn.IFS(COUNTBLANK(G100:I100)=3,"",H100="","H列に金額を入力してください",G100="3.時間給",H100,I100="","I列に労働時間を入力してください",G100="1.月給",ROUND(H100/I100,0),G100="2.日給",ROUND(H100/I100,0)),"")</f>
        <v/>
      </c>
      <c r="K100" s="32" t="str" cm="1">
        <f t="array" ref="K100">IFERROR(_xlfn.IFS(E100="","",J100&lt;F100,"×（法定外・特例等対象外です）",J100&gt;=F100,"〇"),"")</f>
        <v/>
      </c>
      <c r="L100" s="18" t="s">
        <v>86</v>
      </c>
    </row>
    <row r="101" spans="2:12" ht="22.5" customHeight="1">
      <c r="B101" s="34">
        <f t="shared" si="1"/>
        <v>93</v>
      </c>
      <c r="C101" s="39"/>
      <c r="D101" s="40"/>
      <c r="E101" s="35" t="str">
        <f>IFERROR(IF(D101="","",確認書!$C$22),"")</f>
        <v/>
      </c>
      <c r="F101" s="43" t="str">
        <f>IFERROR(IF(VLOOKUP(E101,リスト!$A$2:$E$49,5,FALSE)&gt;'直近月（2026年4月または5月）'!$E$3,VLOOKUP(E101,リスト!$A$2:$E$49,2,FALSE),VLOOKUP(E101,リスト!$A$2:$E$49,4,FALSE)),"")</f>
        <v/>
      </c>
      <c r="G101" s="39"/>
      <c r="H101" s="33"/>
      <c r="I101" s="47"/>
      <c r="J101" s="44" t="str" cm="1">
        <f t="array" ref="J101">IFERROR(_xlfn.IFS(COUNTBLANK(G101:I101)=3,"",H101="","H列に金額を入力してください",G101="3.時間給",H101,I101="","I列に労働時間を入力してください",G101="1.月給",ROUND(H101/I101,0),G101="2.日給",ROUND(H101/I101,0)),"")</f>
        <v/>
      </c>
      <c r="K101" s="32" t="str" cm="1">
        <f t="array" ref="K101">IFERROR(_xlfn.IFS(E101="","",J101&lt;F101,"×（法定外・特例等対象外です）",J101&gt;=F101,"〇"),"")</f>
        <v/>
      </c>
      <c r="L101" s="18" t="s">
        <v>86</v>
      </c>
    </row>
    <row r="102" spans="2:12" ht="22.5" customHeight="1">
      <c r="B102" s="34">
        <f t="shared" si="1"/>
        <v>94</v>
      </c>
      <c r="C102" s="39"/>
      <c r="D102" s="40"/>
      <c r="E102" s="35" t="str">
        <f>IFERROR(IF(D102="","",確認書!$C$22),"")</f>
        <v/>
      </c>
      <c r="F102" s="43" t="str">
        <f>IFERROR(IF(VLOOKUP(E102,リスト!$A$2:$E$49,5,FALSE)&gt;'直近月（2026年4月または5月）'!$E$3,VLOOKUP(E102,リスト!$A$2:$E$49,2,FALSE),VLOOKUP(E102,リスト!$A$2:$E$49,4,FALSE)),"")</f>
        <v/>
      </c>
      <c r="G102" s="39"/>
      <c r="H102" s="33"/>
      <c r="I102" s="47"/>
      <c r="J102" s="44" t="str" cm="1">
        <f t="array" ref="J102">IFERROR(_xlfn.IFS(COUNTBLANK(G102:I102)=3,"",H102="","H列に金額を入力してください",G102="3.時間給",H102,I102="","I列に労働時間を入力してください",G102="1.月給",ROUND(H102/I102,0),G102="2.日給",ROUND(H102/I102,0)),"")</f>
        <v/>
      </c>
      <c r="K102" s="32" t="str" cm="1">
        <f t="array" ref="K102">IFERROR(_xlfn.IFS(E102="","",J102&lt;F102,"×（法定外・特例等対象外です）",J102&gt;=F102,"〇"),"")</f>
        <v/>
      </c>
      <c r="L102" s="18" t="s">
        <v>86</v>
      </c>
    </row>
    <row r="103" spans="2:12" ht="22.5" customHeight="1">
      <c r="B103" s="34">
        <f t="shared" si="1"/>
        <v>95</v>
      </c>
      <c r="C103" s="39"/>
      <c r="D103" s="40"/>
      <c r="E103" s="35" t="str">
        <f>IFERROR(IF(D103="","",確認書!$C$22),"")</f>
        <v/>
      </c>
      <c r="F103" s="43" t="str">
        <f>IFERROR(IF(VLOOKUP(E103,リスト!$A$2:$E$49,5,FALSE)&gt;'直近月（2026年4月または5月）'!$E$3,VLOOKUP(E103,リスト!$A$2:$E$49,2,FALSE),VLOOKUP(E103,リスト!$A$2:$E$49,4,FALSE)),"")</f>
        <v/>
      </c>
      <c r="G103" s="39"/>
      <c r="H103" s="33"/>
      <c r="I103" s="47"/>
      <c r="J103" s="44" t="str" cm="1">
        <f t="array" ref="J103">IFERROR(_xlfn.IFS(COUNTBLANK(G103:I103)=3,"",H103="","H列に金額を入力してください",G103="3.時間給",H103,I103="","I列に労働時間を入力してください",G103="1.月給",ROUND(H103/I103,0),G103="2.日給",ROUND(H103/I103,0)),"")</f>
        <v/>
      </c>
      <c r="K103" s="32" t="str" cm="1">
        <f t="array" ref="K103">IFERROR(_xlfn.IFS(E103="","",J103&lt;F103,"×（法定外・特例等対象外です）",J103&gt;=F103,"〇"),"")</f>
        <v/>
      </c>
      <c r="L103" s="18" t="s">
        <v>86</v>
      </c>
    </row>
    <row r="104" spans="2:12" ht="22.5" customHeight="1">
      <c r="B104" s="34">
        <f t="shared" si="1"/>
        <v>96</v>
      </c>
      <c r="C104" s="39"/>
      <c r="D104" s="40"/>
      <c r="E104" s="35" t="str">
        <f>IFERROR(IF(D104="","",確認書!$C$22),"")</f>
        <v/>
      </c>
      <c r="F104" s="43" t="str">
        <f>IFERROR(IF(VLOOKUP(E104,リスト!$A$2:$E$49,5,FALSE)&gt;'直近月（2026年4月または5月）'!$E$3,VLOOKUP(E104,リスト!$A$2:$E$49,2,FALSE),VLOOKUP(E104,リスト!$A$2:$E$49,4,FALSE)),"")</f>
        <v/>
      </c>
      <c r="G104" s="39"/>
      <c r="H104" s="33"/>
      <c r="I104" s="47"/>
      <c r="J104" s="44" t="str" cm="1">
        <f t="array" ref="J104">IFERROR(_xlfn.IFS(COUNTBLANK(G104:I104)=3,"",H104="","H列に金額を入力してください",G104="3.時間給",H104,I104="","I列に労働時間を入力してください",G104="1.月給",ROUND(H104/I104,0),G104="2.日給",ROUND(H104/I104,0)),"")</f>
        <v/>
      </c>
      <c r="K104" s="32" t="str" cm="1">
        <f t="array" ref="K104">IFERROR(_xlfn.IFS(E104="","",J104&lt;F104,"×（法定外・特例等対象外です）",J104&gt;=F104,"〇"),"")</f>
        <v/>
      </c>
      <c r="L104" s="18" t="s">
        <v>86</v>
      </c>
    </row>
    <row r="105" spans="2:12" ht="22.5" customHeight="1">
      <c r="B105" s="34">
        <f t="shared" si="1"/>
        <v>97</v>
      </c>
      <c r="C105" s="39"/>
      <c r="D105" s="40"/>
      <c r="E105" s="35" t="str">
        <f>IFERROR(IF(D105="","",確認書!$C$22),"")</f>
        <v/>
      </c>
      <c r="F105" s="43" t="str">
        <f>IFERROR(IF(VLOOKUP(E105,リスト!$A$2:$E$49,5,FALSE)&gt;'直近月（2026年4月または5月）'!$E$3,VLOOKUP(E105,リスト!$A$2:$E$49,2,FALSE),VLOOKUP(E105,リスト!$A$2:$E$49,4,FALSE)),"")</f>
        <v/>
      </c>
      <c r="G105" s="39"/>
      <c r="H105" s="33"/>
      <c r="I105" s="47"/>
      <c r="J105" s="44" t="str" cm="1">
        <f t="array" ref="J105">IFERROR(_xlfn.IFS(COUNTBLANK(G105:I105)=3,"",H105="","H列に金額を入力してください",G105="3.時間給",H105,I105="","I列に労働時間を入力してください",G105="1.月給",ROUND(H105/I105,0),G105="2.日給",ROUND(H105/I105,0)),"")</f>
        <v/>
      </c>
      <c r="K105" s="32" t="str" cm="1">
        <f t="array" ref="K105">IFERROR(_xlfn.IFS(E105="","",J105&lt;F105,"×（法定外・特例等対象外です）",J105&gt;=F105,"〇"),"")</f>
        <v/>
      </c>
      <c r="L105" s="18" t="s">
        <v>86</v>
      </c>
    </row>
    <row r="106" spans="2:12" ht="22.5" customHeight="1">
      <c r="B106" s="34">
        <f t="shared" si="1"/>
        <v>98</v>
      </c>
      <c r="C106" s="39"/>
      <c r="D106" s="40"/>
      <c r="E106" s="35" t="str">
        <f>IFERROR(IF(D106="","",確認書!$C$22),"")</f>
        <v/>
      </c>
      <c r="F106" s="43" t="str">
        <f>IFERROR(IF(VLOOKUP(E106,リスト!$A$2:$E$49,5,FALSE)&gt;'直近月（2026年4月または5月）'!$E$3,VLOOKUP(E106,リスト!$A$2:$E$49,2,FALSE),VLOOKUP(E106,リスト!$A$2:$E$49,4,FALSE)),"")</f>
        <v/>
      </c>
      <c r="G106" s="39"/>
      <c r="H106" s="33"/>
      <c r="I106" s="47"/>
      <c r="J106" s="44" t="str" cm="1">
        <f t="array" ref="J106">IFERROR(_xlfn.IFS(COUNTBLANK(G106:I106)=3,"",H106="","H列に金額を入力してください",G106="3.時間給",H106,I106="","I列に労働時間を入力してください",G106="1.月給",ROUND(H106/I106,0),G106="2.日給",ROUND(H106/I106,0)),"")</f>
        <v/>
      </c>
      <c r="K106" s="32" t="str" cm="1">
        <f t="array" ref="K106">IFERROR(_xlfn.IFS(E106="","",J106&lt;F106,"×（法定外・特例等対象外です）",J106&gt;=F106,"〇"),"")</f>
        <v/>
      </c>
      <c r="L106" s="18" t="s">
        <v>86</v>
      </c>
    </row>
    <row r="107" spans="2:12" ht="22.5" customHeight="1">
      <c r="B107" s="34">
        <f t="shared" si="1"/>
        <v>99</v>
      </c>
      <c r="C107" s="39"/>
      <c r="D107" s="40"/>
      <c r="E107" s="35" t="str">
        <f>IFERROR(IF(D107="","",確認書!$C$22),"")</f>
        <v/>
      </c>
      <c r="F107" s="43" t="str">
        <f>IFERROR(IF(VLOOKUP(E107,リスト!$A$2:$E$49,5,FALSE)&gt;'直近月（2026年4月または5月）'!$E$3,VLOOKUP(E107,リスト!$A$2:$E$49,2,FALSE),VLOOKUP(E107,リスト!$A$2:$E$49,4,FALSE)),"")</f>
        <v/>
      </c>
      <c r="G107" s="39"/>
      <c r="H107" s="33"/>
      <c r="I107" s="47"/>
      <c r="J107" s="44" t="str" cm="1">
        <f t="array" ref="J107">IFERROR(_xlfn.IFS(COUNTBLANK(G107:I107)=3,"",H107="","H列に金額を入力してください",G107="3.時間給",H107,I107="","I列に労働時間を入力してください",G107="1.月給",ROUND(H107/I107,0),G107="2.日給",ROUND(H107/I107,0)),"")</f>
        <v/>
      </c>
      <c r="K107" s="32" t="str" cm="1">
        <f t="array" ref="K107">IFERROR(_xlfn.IFS(E107="","",J107&lt;F107,"×（法定外・特例等対象外です）",J107&gt;=F107,"〇"),"")</f>
        <v/>
      </c>
      <c r="L107" s="18" t="s">
        <v>86</v>
      </c>
    </row>
    <row r="108" spans="2:12" ht="22.5" customHeight="1">
      <c r="B108" s="34">
        <f t="shared" si="1"/>
        <v>100</v>
      </c>
      <c r="C108" s="39"/>
      <c r="D108" s="40"/>
      <c r="E108" s="35" t="str">
        <f>IFERROR(IF(D108="","",確認書!$C$22),"")</f>
        <v/>
      </c>
      <c r="F108" s="43" t="str">
        <f>IFERROR(IF(VLOOKUP(E108,リスト!$A$2:$E$49,5,FALSE)&gt;'直近月（2026年4月または5月）'!$E$3,VLOOKUP(E108,リスト!$A$2:$E$49,2,FALSE),VLOOKUP(E108,リスト!$A$2:$E$49,4,FALSE)),"")</f>
        <v/>
      </c>
      <c r="G108" s="39"/>
      <c r="H108" s="33"/>
      <c r="I108" s="47"/>
      <c r="J108" s="44" t="str" cm="1">
        <f t="array" ref="J108">IFERROR(_xlfn.IFS(COUNTBLANK(G108:I108)=3,"",H108="","H列に金額を入力してください",G108="3.時間給",H108,I108="","I列に労働時間を入力してください",G108="1.月給",ROUND(H108/I108,0),G108="2.日給",ROUND(H108/I108,0)),"")</f>
        <v/>
      </c>
      <c r="K108" s="32" t="str" cm="1">
        <f t="array" ref="K108">IFERROR(_xlfn.IFS(E108="","",J108&lt;F108,"×（法定外・特例等対象外です）",J108&gt;=F108,"〇"),"")</f>
        <v/>
      </c>
      <c r="L108" s="18" t="s">
        <v>86</v>
      </c>
    </row>
    <row r="109" spans="2:12" ht="22.5" customHeight="1">
      <c r="B109" s="34">
        <f t="shared" si="1"/>
        <v>101</v>
      </c>
      <c r="C109" s="39"/>
      <c r="D109" s="40"/>
      <c r="E109" s="35" t="str">
        <f>IFERROR(IF(D109="","",確認書!$C$22),"")</f>
        <v/>
      </c>
      <c r="F109" s="43" t="str">
        <f>IFERROR(IF(VLOOKUP(E109,リスト!$A$2:$E$49,5,FALSE)&gt;'直近月（2026年4月または5月）'!$E$3,VLOOKUP(E109,リスト!$A$2:$E$49,2,FALSE),VLOOKUP(E109,リスト!$A$2:$E$49,4,FALSE)),"")</f>
        <v/>
      </c>
      <c r="G109" s="39"/>
      <c r="H109" s="33"/>
      <c r="I109" s="47"/>
      <c r="J109" s="44" t="str" cm="1">
        <f t="array" ref="J109">IFERROR(_xlfn.IFS(COUNTBLANK(G109:I109)=3,"",H109="","H列に金額を入力してください",G109="3.時間給",H109,I109="","I列に労働時間を入力してください",G109="1.月給",ROUND(H109/I109,0),G109="2.日給",ROUND(H109/I109,0)),"")</f>
        <v/>
      </c>
      <c r="K109" s="32" t="str" cm="1">
        <f t="array" ref="K109">IFERROR(_xlfn.IFS(E109="","",J109&lt;F109,"×（法定外・特例等対象外です）",J109&gt;=F109,"〇"),"")</f>
        <v/>
      </c>
      <c r="L109" s="18" t="s">
        <v>86</v>
      </c>
    </row>
    <row r="110" spans="2:12" ht="22.5" customHeight="1">
      <c r="B110" s="34">
        <f t="shared" si="1"/>
        <v>102</v>
      </c>
      <c r="C110" s="39"/>
      <c r="D110" s="40"/>
      <c r="E110" s="35" t="str">
        <f>IFERROR(IF(D110="","",確認書!$C$22),"")</f>
        <v/>
      </c>
      <c r="F110" s="43" t="str">
        <f>IFERROR(IF(VLOOKUP(E110,リスト!$A$2:$E$49,5,FALSE)&gt;'直近月（2026年4月または5月）'!$E$3,VLOOKUP(E110,リスト!$A$2:$E$49,2,FALSE),VLOOKUP(E110,リスト!$A$2:$E$49,4,FALSE)),"")</f>
        <v/>
      </c>
      <c r="G110" s="39"/>
      <c r="H110" s="33"/>
      <c r="I110" s="47"/>
      <c r="J110" s="44" t="str" cm="1">
        <f t="array" ref="J110">IFERROR(_xlfn.IFS(COUNTBLANK(G110:I110)=3,"",H110="","H列に金額を入力してください",G110="3.時間給",H110,I110="","I列に労働時間を入力してください",G110="1.月給",ROUND(H110/I110,0),G110="2.日給",ROUND(H110/I110,0)),"")</f>
        <v/>
      </c>
      <c r="K110" s="32" t="str" cm="1">
        <f t="array" ref="K110">IFERROR(_xlfn.IFS(E110="","",J110&lt;F110,"×（法定外・特例等対象外です）",J110&gt;=F110,"〇"),"")</f>
        <v/>
      </c>
      <c r="L110" s="18" t="s">
        <v>86</v>
      </c>
    </row>
    <row r="111" spans="2:12" ht="22.5" customHeight="1">
      <c r="B111" s="34">
        <f t="shared" si="1"/>
        <v>103</v>
      </c>
      <c r="C111" s="39"/>
      <c r="D111" s="40"/>
      <c r="E111" s="35" t="str">
        <f>IFERROR(IF(D111="","",確認書!$C$22),"")</f>
        <v/>
      </c>
      <c r="F111" s="43" t="str">
        <f>IFERROR(IF(VLOOKUP(E111,リスト!$A$2:$E$49,5,FALSE)&gt;'直近月（2026年4月または5月）'!$E$3,VLOOKUP(E111,リスト!$A$2:$E$49,2,FALSE),VLOOKUP(E111,リスト!$A$2:$E$49,4,FALSE)),"")</f>
        <v/>
      </c>
      <c r="G111" s="39"/>
      <c r="H111" s="33"/>
      <c r="I111" s="47"/>
      <c r="J111" s="44" t="str" cm="1">
        <f t="array" ref="J111">IFERROR(_xlfn.IFS(COUNTBLANK(G111:I111)=3,"",H111="","H列に金額を入力してください",G111="3.時間給",H111,I111="","I列に労働時間を入力してください",G111="1.月給",ROUND(H111/I111,0),G111="2.日給",ROUND(H111/I111,0)),"")</f>
        <v/>
      </c>
      <c r="K111" s="32" t="str" cm="1">
        <f t="array" ref="K111">IFERROR(_xlfn.IFS(E111="","",J111&lt;F111,"×（法定外・特例等対象外です）",J111&gt;=F111,"〇"),"")</f>
        <v/>
      </c>
      <c r="L111" s="18" t="s">
        <v>86</v>
      </c>
    </row>
    <row r="112" spans="2:12" ht="22.5" customHeight="1">
      <c r="B112" s="34">
        <f t="shared" si="1"/>
        <v>104</v>
      </c>
      <c r="C112" s="39"/>
      <c r="D112" s="40"/>
      <c r="E112" s="35" t="str">
        <f>IFERROR(IF(D112="","",確認書!$C$22),"")</f>
        <v/>
      </c>
      <c r="F112" s="43" t="str">
        <f>IFERROR(IF(VLOOKUP(E112,リスト!$A$2:$E$49,5,FALSE)&gt;'直近月（2026年4月または5月）'!$E$3,VLOOKUP(E112,リスト!$A$2:$E$49,2,FALSE),VLOOKUP(E112,リスト!$A$2:$E$49,4,FALSE)),"")</f>
        <v/>
      </c>
      <c r="G112" s="39"/>
      <c r="H112" s="33"/>
      <c r="I112" s="47"/>
      <c r="J112" s="44" t="str" cm="1">
        <f t="array" ref="J112">IFERROR(_xlfn.IFS(COUNTBLANK(G112:I112)=3,"",H112="","H列に金額を入力してください",G112="3.時間給",H112,I112="","I列に労働時間を入力してください",G112="1.月給",ROUND(H112/I112,0),G112="2.日給",ROUND(H112/I112,0)),"")</f>
        <v/>
      </c>
      <c r="K112" s="32" t="str" cm="1">
        <f t="array" ref="K112">IFERROR(_xlfn.IFS(E112="","",J112&lt;F112,"×（法定外・特例等対象外です）",J112&gt;=F112,"〇"),"")</f>
        <v/>
      </c>
      <c r="L112" s="18" t="s">
        <v>86</v>
      </c>
    </row>
    <row r="113" spans="2:12" ht="22.5" customHeight="1">
      <c r="B113" s="34">
        <f t="shared" si="1"/>
        <v>105</v>
      </c>
      <c r="C113" s="39"/>
      <c r="D113" s="40"/>
      <c r="E113" s="35" t="str">
        <f>IFERROR(IF(D113="","",確認書!$C$22),"")</f>
        <v/>
      </c>
      <c r="F113" s="43" t="str">
        <f>IFERROR(IF(VLOOKUP(E113,リスト!$A$2:$E$49,5,FALSE)&gt;'直近月（2026年4月または5月）'!$E$3,VLOOKUP(E113,リスト!$A$2:$E$49,2,FALSE),VLOOKUP(E113,リスト!$A$2:$E$49,4,FALSE)),"")</f>
        <v/>
      </c>
      <c r="G113" s="39"/>
      <c r="H113" s="33"/>
      <c r="I113" s="47"/>
      <c r="J113" s="44" t="str" cm="1">
        <f t="array" ref="J113">IFERROR(_xlfn.IFS(COUNTBLANK(G113:I113)=3,"",H113="","H列に金額を入力してください",G113="3.時間給",H113,I113="","I列に労働時間を入力してください",G113="1.月給",ROUND(H113/I113,0),G113="2.日給",ROUND(H113/I113,0)),"")</f>
        <v/>
      </c>
      <c r="K113" s="32" t="str" cm="1">
        <f t="array" ref="K113">IFERROR(_xlfn.IFS(E113="","",J113&lt;F113,"×（法定外・特例等対象外です）",J113&gt;=F113,"〇"),"")</f>
        <v/>
      </c>
      <c r="L113" s="18" t="s">
        <v>86</v>
      </c>
    </row>
    <row r="114" spans="2:12" ht="22.5" customHeight="1">
      <c r="B114" s="34">
        <f t="shared" si="1"/>
        <v>106</v>
      </c>
      <c r="C114" s="39"/>
      <c r="D114" s="40"/>
      <c r="E114" s="35" t="str">
        <f>IFERROR(IF(D114="","",確認書!$C$22),"")</f>
        <v/>
      </c>
      <c r="F114" s="43" t="str">
        <f>IFERROR(IF(VLOOKUP(E114,リスト!$A$2:$E$49,5,FALSE)&gt;'直近月（2026年4月または5月）'!$E$3,VLOOKUP(E114,リスト!$A$2:$E$49,2,FALSE),VLOOKUP(E114,リスト!$A$2:$E$49,4,FALSE)),"")</f>
        <v/>
      </c>
      <c r="G114" s="39"/>
      <c r="H114" s="33"/>
      <c r="I114" s="47"/>
      <c r="J114" s="44" t="str" cm="1">
        <f t="array" ref="J114">IFERROR(_xlfn.IFS(COUNTBLANK(G114:I114)=3,"",H114="","H列に金額を入力してください",G114="3.時間給",H114,I114="","I列に労働時間を入力してください",G114="1.月給",ROUND(H114/I114,0),G114="2.日給",ROUND(H114/I114,0)),"")</f>
        <v/>
      </c>
      <c r="K114" s="32" t="str" cm="1">
        <f t="array" ref="K114">IFERROR(_xlfn.IFS(E114="","",J114&lt;F114,"×（法定外・特例等対象外です）",J114&gt;=F114,"〇"),"")</f>
        <v/>
      </c>
      <c r="L114" s="18" t="s">
        <v>86</v>
      </c>
    </row>
    <row r="115" spans="2:12" ht="22.5" customHeight="1">
      <c r="B115" s="34">
        <f t="shared" si="1"/>
        <v>107</v>
      </c>
      <c r="C115" s="39"/>
      <c r="D115" s="40"/>
      <c r="E115" s="35" t="str">
        <f>IFERROR(IF(D115="","",確認書!$C$22),"")</f>
        <v/>
      </c>
      <c r="F115" s="43" t="str">
        <f>IFERROR(IF(VLOOKUP(E115,リスト!$A$2:$E$49,5,FALSE)&gt;'直近月（2026年4月または5月）'!$E$3,VLOOKUP(E115,リスト!$A$2:$E$49,2,FALSE),VLOOKUP(E115,リスト!$A$2:$E$49,4,FALSE)),"")</f>
        <v/>
      </c>
      <c r="G115" s="39"/>
      <c r="H115" s="33"/>
      <c r="I115" s="47"/>
      <c r="J115" s="44" t="str" cm="1">
        <f t="array" ref="J115">IFERROR(_xlfn.IFS(COUNTBLANK(G115:I115)=3,"",H115="","H列に金額を入力してください",G115="3.時間給",H115,I115="","I列に労働時間を入力してください",G115="1.月給",ROUND(H115/I115,0),G115="2.日給",ROUND(H115/I115,0)),"")</f>
        <v/>
      </c>
      <c r="K115" s="32" t="str" cm="1">
        <f t="array" ref="K115">IFERROR(_xlfn.IFS(E115="","",J115&lt;F115,"×（法定外・特例等対象外です）",J115&gt;=F115,"〇"),"")</f>
        <v/>
      </c>
      <c r="L115" s="18" t="s">
        <v>86</v>
      </c>
    </row>
    <row r="116" spans="2:12" ht="22.5" customHeight="1">
      <c r="B116" s="34">
        <f t="shared" si="1"/>
        <v>108</v>
      </c>
      <c r="C116" s="39"/>
      <c r="D116" s="40"/>
      <c r="E116" s="35" t="str">
        <f>IFERROR(IF(D116="","",確認書!$C$22),"")</f>
        <v/>
      </c>
      <c r="F116" s="43" t="str">
        <f>IFERROR(IF(VLOOKUP(E116,リスト!$A$2:$E$49,5,FALSE)&gt;'直近月（2026年4月または5月）'!$E$3,VLOOKUP(E116,リスト!$A$2:$E$49,2,FALSE),VLOOKUP(E116,リスト!$A$2:$E$49,4,FALSE)),"")</f>
        <v/>
      </c>
      <c r="G116" s="39"/>
      <c r="H116" s="33"/>
      <c r="I116" s="47"/>
      <c r="J116" s="44" t="str" cm="1">
        <f t="array" ref="J116">IFERROR(_xlfn.IFS(COUNTBLANK(G116:I116)=3,"",H116="","H列に金額を入力してください",G116="3.時間給",H116,I116="","I列に労働時間を入力してください",G116="1.月給",ROUND(H116/I116,0),G116="2.日給",ROUND(H116/I116,0)),"")</f>
        <v/>
      </c>
      <c r="K116" s="32" t="str" cm="1">
        <f t="array" ref="K116">IFERROR(_xlfn.IFS(E116="","",J116&lt;F116,"×（法定外・特例等対象外です）",J116&gt;=F116,"〇"),"")</f>
        <v/>
      </c>
      <c r="L116" s="18" t="s">
        <v>86</v>
      </c>
    </row>
    <row r="117" spans="2:12" ht="22.5" customHeight="1">
      <c r="B117" s="34">
        <f t="shared" si="1"/>
        <v>109</v>
      </c>
      <c r="C117" s="39"/>
      <c r="D117" s="40"/>
      <c r="E117" s="35" t="str">
        <f>IFERROR(IF(D117="","",確認書!$C$22),"")</f>
        <v/>
      </c>
      <c r="F117" s="43" t="str">
        <f>IFERROR(IF(VLOOKUP(E117,リスト!$A$2:$E$49,5,FALSE)&gt;'直近月（2026年4月または5月）'!$E$3,VLOOKUP(E117,リスト!$A$2:$E$49,2,FALSE),VLOOKUP(E117,リスト!$A$2:$E$49,4,FALSE)),"")</f>
        <v/>
      </c>
      <c r="G117" s="39"/>
      <c r="H117" s="33"/>
      <c r="I117" s="47"/>
      <c r="J117" s="44" t="str" cm="1">
        <f t="array" ref="J117">IFERROR(_xlfn.IFS(COUNTBLANK(G117:I117)=3,"",H117="","H列に金額を入力してください",G117="3.時間給",H117,I117="","I列に労働時間を入力してください",G117="1.月給",ROUND(H117/I117,0),G117="2.日給",ROUND(H117/I117,0)),"")</f>
        <v/>
      </c>
      <c r="K117" s="32" t="str" cm="1">
        <f t="array" ref="K117">IFERROR(_xlfn.IFS(E117="","",J117&lt;F117,"×（法定外・特例等対象外です）",J117&gt;=F117,"〇"),"")</f>
        <v/>
      </c>
      <c r="L117" s="18" t="s">
        <v>86</v>
      </c>
    </row>
    <row r="118" spans="2:12" ht="22.5" customHeight="1">
      <c r="B118" s="34">
        <f t="shared" si="1"/>
        <v>110</v>
      </c>
      <c r="C118" s="39"/>
      <c r="D118" s="40"/>
      <c r="E118" s="35" t="str">
        <f>IFERROR(IF(D118="","",確認書!$C$22),"")</f>
        <v/>
      </c>
      <c r="F118" s="43" t="str">
        <f>IFERROR(IF(VLOOKUP(E118,リスト!$A$2:$E$49,5,FALSE)&gt;'直近月（2026年4月または5月）'!$E$3,VLOOKUP(E118,リスト!$A$2:$E$49,2,FALSE),VLOOKUP(E118,リスト!$A$2:$E$49,4,FALSE)),"")</f>
        <v/>
      </c>
      <c r="G118" s="39"/>
      <c r="H118" s="33"/>
      <c r="I118" s="47"/>
      <c r="J118" s="44" t="str" cm="1">
        <f t="array" ref="J118">IFERROR(_xlfn.IFS(COUNTBLANK(G118:I118)=3,"",H118="","H列に金額を入力してください",G118="3.時間給",H118,I118="","I列に労働時間を入力してください",G118="1.月給",ROUND(H118/I118,0),G118="2.日給",ROUND(H118/I118,0)),"")</f>
        <v/>
      </c>
      <c r="K118" s="32" t="str" cm="1">
        <f t="array" ref="K118">IFERROR(_xlfn.IFS(E118="","",J118&lt;F118,"×（法定外・特例等対象外です）",J118&gt;=F118,"〇"),"")</f>
        <v/>
      </c>
      <c r="L118" s="18" t="s">
        <v>86</v>
      </c>
    </row>
    <row r="119" spans="2:12" ht="22.5" customHeight="1">
      <c r="B119" s="34">
        <f t="shared" si="1"/>
        <v>111</v>
      </c>
      <c r="C119" s="39"/>
      <c r="D119" s="40"/>
      <c r="E119" s="35" t="str">
        <f>IFERROR(IF(D119="","",確認書!$C$22),"")</f>
        <v/>
      </c>
      <c r="F119" s="43" t="str">
        <f>IFERROR(IF(VLOOKUP(E119,リスト!$A$2:$E$49,5,FALSE)&gt;'直近月（2026年4月または5月）'!$E$3,VLOOKUP(E119,リスト!$A$2:$E$49,2,FALSE),VLOOKUP(E119,リスト!$A$2:$E$49,4,FALSE)),"")</f>
        <v/>
      </c>
      <c r="G119" s="39"/>
      <c r="H119" s="33"/>
      <c r="I119" s="47"/>
      <c r="J119" s="44" t="str" cm="1">
        <f t="array" ref="J119">IFERROR(_xlfn.IFS(COUNTBLANK(G119:I119)=3,"",H119="","H列に金額を入力してください",G119="3.時間給",H119,I119="","I列に労働時間を入力してください",G119="1.月給",ROUND(H119/I119,0),G119="2.日給",ROUND(H119/I119,0)),"")</f>
        <v/>
      </c>
      <c r="K119" s="32" t="str" cm="1">
        <f t="array" ref="K119">IFERROR(_xlfn.IFS(E119="","",J119&lt;F119,"×（法定外・特例等対象外です）",J119&gt;=F119,"〇"),"")</f>
        <v/>
      </c>
      <c r="L119" s="18" t="s">
        <v>86</v>
      </c>
    </row>
    <row r="120" spans="2:12" ht="22.5" customHeight="1">
      <c r="B120" s="34">
        <f t="shared" si="1"/>
        <v>112</v>
      </c>
      <c r="C120" s="39"/>
      <c r="D120" s="40"/>
      <c r="E120" s="35" t="str">
        <f>IFERROR(IF(D120="","",確認書!$C$22),"")</f>
        <v/>
      </c>
      <c r="F120" s="43" t="str">
        <f>IFERROR(IF(VLOOKUP(E120,リスト!$A$2:$E$49,5,FALSE)&gt;'直近月（2026年4月または5月）'!$E$3,VLOOKUP(E120,リスト!$A$2:$E$49,2,FALSE),VLOOKUP(E120,リスト!$A$2:$E$49,4,FALSE)),"")</f>
        <v/>
      </c>
      <c r="G120" s="39"/>
      <c r="H120" s="33"/>
      <c r="I120" s="47"/>
      <c r="J120" s="44" t="str" cm="1">
        <f t="array" ref="J120">IFERROR(_xlfn.IFS(COUNTBLANK(G120:I120)=3,"",H120="","H列に金額を入力してください",G120="3.時間給",H120,I120="","I列に労働時間を入力してください",G120="1.月給",ROUND(H120/I120,0),G120="2.日給",ROUND(H120/I120,0)),"")</f>
        <v/>
      </c>
      <c r="K120" s="32" t="str" cm="1">
        <f t="array" ref="K120">IFERROR(_xlfn.IFS(E120="","",J120&lt;F120,"×（法定外・特例等対象外です）",J120&gt;=F120,"〇"),"")</f>
        <v/>
      </c>
      <c r="L120" s="18" t="s">
        <v>86</v>
      </c>
    </row>
    <row r="121" spans="2:12" ht="22.5" customHeight="1">
      <c r="B121" s="34">
        <f t="shared" si="1"/>
        <v>113</v>
      </c>
      <c r="C121" s="39"/>
      <c r="D121" s="40"/>
      <c r="E121" s="35" t="str">
        <f>IFERROR(IF(D121="","",確認書!$C$22),"")</f>
        <v/>
      </c>
      <c r="F121" s="43" t="str">
        <f>IFERROR(IF(VLOOKUP(E121,リスト!$A$2:$E$49,5,FALSE)&gt;'直近月（2026年4月または5月）'!$E$3,VLOOKUP(E121,リスト!$A$2:$E$49,2,FALSE),VLOOKUP(E121,リスト!$A$2:$E$49,4,FALSE)),"")</f>
        <v/>
      </c>
      <c r="G121" s="39"/>
      <c r="H121" s="33"/>
      <c r="I121" s="47"/>
      <c r="J121" s="44" t="str" cm="1">
        <f t="array" ref="J121">IFERROR(_xlfn.IFS(COUNTBLANK(G121:I121)=3,"",H121="","H列に金額を入力してください",G121="3.時間給",H121,I121="","I列に労働時間を入力してください",G121="1.月給",ROUND(H121/I121,0),G121="2.日給",ROUND(H121/I121,0)),"")</f>
        <v/>
      </c>
      <c r="K121" s="32" t="str" cm="1">
        <f t="array" ref="K121">IFERROR(_xlfn.IFS(E121="","",J121&lt;F121,"×（法定外・特例等対象外です）",J121&gt;=F121,"〇"),"")</f>
        <v/>
      </c>
      <c r="L121" s="18" t="s">
        <v>86</v>
      </c>
    </row>
    <row r="122" spans="2:12" ht="22.5" customHeight="1">
      <c r="B122" s="34">
        <f t="shared" si="1"/>
        <v>114</v>
      </c>
      <c r="C122" s="39"/>
      <c r="D122" s="40"/>
      <c r="E122" s="35" t="str">
        <f>IFERROR(IF(D122="","",確認書!$C$22),"")</f>
        <v/>
      </c>
      <c r="F122" s="43" t="str">
        <f>IFERROR(IF(VLOOKUP(E122,リスト!$A$2:$E$49,5,FALSE)&gt;'直近月（2026年4月または5月）'!$E$3,VLOOKUP(E122,リスト!$A$2:$E$49,2,FALSE),VLOOKUP(E122,リスト!$A$2:$E$49,4,FALSE)),"")</f>
        <v/>
      </c>
      <c r="G122" s="39"/>
      <c r="H122" s="33"/>
      <c r="I122" s="47"/>
      <c r="J122" s="44" t="str" cm="1">
        <f t="array" ref="J122">IFERROR(_xlfn.IFS(COUNTBLANK(G122:I122)=3,"",H122="","H列に金額を入力してください",G122="3.時間給",H122,I122="","I列に労働時間を入力してください",G122="1.月給",ROUND(H122/I122,0),G122="2.日給",ROUND(H122/I122,0)),"")</f>
        <v/>
      </c>
      <c r="K122" s="32" t="str" cm="1">
        <f t="array" ref="K122">IFERROR(_xlfn.IFS(E122="","",J122&lt;F122,"×（法定外・特例等対象外です）",J122&gt;=F122,"〇"),"")</f>
        <v/>
      </c>
      <c r="L122" s="18" t="s">
        <v>86</v>
      </c>
    </row>
    <row r="123" spans="2:12" ht="22.5" customHeight="1">
      <c r="B123" s="34">
        <f t="shared" si="1"/>
        <v>115</v>
      </c>
      <c r="C123" s="39"/>
      <c r="D123" s="40"/>
      <c r="E123" s="35" t="str">
        <f>IFERROR(IF(D123="","",確認書!$C$22),"")</f>
        <v/>
      </c>
      <c r="F123" s="43" t="str">
        <f>IFERROR(IF(VLOOKUP(E123,リスト!$A$2:$E$49,5,FALSE)&gt;'直近月（2026年4月または5月）'!$E$3,VLOOKUP(E123,リスト!$A$2:$E$49,2,FALSE),VLOOKUP(E123,リスト!$A$2:$E$49,4,FALSE)),"")</f>
        <v/>
      </c>
      <c r="G123" s="39"/>
      <c r="H123" s="33"/>
      <c r="I123" s="47"/>
      <c r="J123" s="44" t="str" cm="1">
        <f t="array" ref="J123">IFERROR(_xlfn.IFS(COUNTBLANK(G123:I123)=3,"",H123="","H列に金額を入力してください",G123="3.時間給",H123,I123="","I列に労働時間を入力してください",G123="1.月給",ROUND(H123/I123,0),G123="2.日給",ROUND(H123/I123,0)),"")</f>
        <v/>
      </c>
      <c r="K123" s="32" t="str" cm="1">
        <f t="array" ref="K123">IFERROR(_xlfn.IFS(E123="","",J123&lt;F123,"×（法定外・特例等対象外です）",J123&gt;=F123,"〇"),"")</f>
        <v/>
      </c>
      <c r="L123" s="18" t="s">
        <v>86</v>
      </c>
    </row>
    <row r="124" spans="2:12" ht="22.5" customHeight="1">
      <c r="B124" s="34">
        <f t="shared" si="1"/>
        <v>116</v>
      </c>
      <c r="C124" s="39"/>
      <c r="D124" s="40"/>
      <c r="E124" s="35" t="str">
        <f>IFERROR(IF(D124="","",確認書!$C$22),"")</f>
        <v/>
      </c>
      <c r="F124" s="43" t="str">
        <f>IFERROR(IF(VLOOKUP(E124,リスト!$A$2:$E$49,5,FALSE)&gt;'直近月（2026年4月または5月）'!$E$3,VLOOKUP(E124,リスト!$A$2:$E$49,2,FALSE),VLOOKUP(E124,リスト!$A$2:$E$49,4,FALSE)),"")</f>
        <v/>
      </c>
      <c r="G124" s="39"/>
      <c r="H124" s="33"/>
      <c r="I124" s="47"/>
      <c r="J124" s="44" t="str" cm="1">
        <f t="array" ref="J124">IFERROR(_xlfn.IFS(COUNTBLANK(G124:I124)=3,"",H124="","H列に金額を入力してください",G124="3.時間給",H124,I124="","I列に労働時間を入力してください",G124="1.月給",ROUND(H124/I124,0),G124="2.日給",ROUND(H124/I124,0)),"")</f>
        <v/>
      </c>
      <c r="K124" s="32" t="str" cm="1">
        <f t="array" ref="K124">IFERROR(_xlfn.IFS(E124="","",J124&lt;F124,"×（法定外・特例等対象外です）",J124&gt;=F124,"〇"),"")</f>
        <v/>
      </c>
      <c r="L124" s="18" t="s">
        <v>86</v>
      </c>
    </row>
    <row r="125" spans="2:12" ht="22.5" customHeight="1">
      <c r="B125" s="34">
        <f t="shared" si="1"/>
        <v>117</v>
      </c>
      <c r="C125" s="39"/>
      <c r="D125" s="40"/>
      <c r="E125" s="35" t="str">
        <f>IFERROR(IF(D125="","",確認書!$C$22),"")</f>
        <v/>
      </c>
      <c r="F125" s="43" t="str">
        <f>IFERROR(IF(VLOOKUP(E125,リスト!$A$2:$E$49,5,FALSE)&gt;'直近月（2026年4月または5月）'!$E$3,VLOOKUP(E125,リスト!$A$2:$E$49,2,FALSE),VLOOKUP(E125,リスト!$A$2:$E$49,4,FALSE)),"")</f>
        <v/>
      </c>
      <c r="G125" s="39"/>
      <c r="H125" s="33"/>
      <c r="I125" s="47"/>
      <c r="J125" s="44" t="str" cm="1">
        <f t="array" ref="J125">IFERROR(_xlfn.IFS(COUNTBLANK(G125:I125)=3,"",H125="","H列に金額を入力してください",G125="3.時間給",H125,I125="","I列に労働時間を入力してください",G125="1.月給",ROUND(H125/I125,0),G125="2.日給",ROUND(H125/I125,0)),"")</f>
        <v/>
      </c>
      <c r="K125" s="32" t="str" cm="1">
        <f t="array" ref="K125">IFERROR(_xlfn.IFS(E125="","",J125&lt;F125,"×（法定外・特例等対象外です）",J125&gt;=F125,"〇"),"")</f>
        <v/>
      </c>
      <c r="L125" s="18" t="s">
        <v>86</v>
      </c>
    </row>
    <row r="126" spans="2:12" ht="22.5" customHeight="1">
      <c r="B126" s="34">
        <f t="shared" si="1"/>
        <v>118</v>
      </c>
      <c r="C126" s="39"/>
      <c r="D126" s="40"/>
      <c r="E126" s="35" t="str">
        <f>IFERROR(IF(D126="","",確認書!$C$22),"")</f>
        <v/>
      </c>
      <c r="F126" s="43" t="str">
        <f>IFERROR(IF(VLOOKUP(E126,リスト!$A$2:$E$49,5,FALSE)&gt;'直近月（2026年4月または5月）'!$E$3,VLOOKUP(E126,リスト!$A$2:$E$49,2,FALSE),VLOOKUP(E126,リスト!$A$2:$E$49,4,FALSE)),"")</f>
        <v/>
      </c>
      <c r="G126" s="39"/>
      <c r="H126" s="33"/>
      <c r="I126" s="47"/>
      <c r="J126" s="44" t="str" cm="1">
        <f t="array" ref="J126">IFERROR(_xlfn.IFS(COUNTBLANK(G126:I126)=3,"",H126="","H列に金額を入力してください",G126="3.時間給",H126,I126="","I列に労働時間を入力してください",G126="1.月給",ROUND(H126/I126,0),G126="2.日給",ROUND(H126/I126,0)),"")</f>
        <v/>
      </c>
      <c r="K126" s="32" t="str" cm="1">
        <f t="array" ref="K126">IFERROR(_xlfn.IFS(E126="","",J126&lt;F126,"×（法定外・特例等対象外です）",J126&gt;=F126,"〇"),"")</f>
        <v/>
      </c>
      <c r="L126" s="18" t="s">
        <v>86</v>
      </c>
    </row>
    <row r="127" spans="2:12" ht="22.5" customHeight="1">
      <c r="B127" s="34">
        <f t="shared" si="1"/>
        <v>119</v>
      </c>
      <c r="C127" s="39"/>
      <c r="D127" s="40"/>
      <c r="E127" s="35" t="str">
        <f>IFERROR(IF(D127="","",確認書!$C$22),"")</f>
        <v/>
      </c>
      <c r="F127" s="43" t="str">
        <f>IFERROR(IF(VLOOKUP(E127,リスト!$A$2:$E$49,5,FALSE)&gt;'直近月（2026年4月または5月）'!$E$3,VLOOKUP(E127,リスト!$A$2:$E$49,2,FALSE),VLOOKUP(E127,リスト!$A$2:$E$49,4,FALSE)),"")</f>
        <v/>
      </c>
      <c r="G127" s="39"/>
      <c r="H127" s="33"/>
      <c r="I127" s="47"/>
      <c r="J127" s="44" t="str" cm="1">
        <f t="array" ref="J127">IFERROR(_xlfn.IFS(COUNTBLANK(G127:I127)=3,"",H127="","H列に金額を入力してください",G127="3.時間給",H127,I127="","I列に労働時間を入力してください",G127="1.月給",ROUND(H127/I127,0),G127="2.日給",ROUND(H127/I127,0)),"")</f>
        <v/>
      </c>
      <c r="K127" s="32" t="str" cm="1">
        <f t="array" ref="K127">IFERROR(_xlfn.IFS(E127="","",J127&lt;F127,"×（法定外・特例等対象外です）",J127&gt;=F127,"〇"),"")</f>
        <v/>
      </c>
      <c r="L127" s="18" t="s">
        <v>86</v>
      </c>
    </row>
    <row r="128" spans="2:12" ht="22.5" customHeight="1">
      <c r="B128" s="34">
        <f t="shared" si="1"/>
        <v>120</v>
      </c>
      <c r="C128" s="39"/>
      <c r="D128" s="40"/>
      <c r="E128" s="35" t="str">
        <f>IFERROR(IF(D128="","",確認書!$C$22),"")</f>
        <v/>
      </c>
      <c r="F128" s="43" t="str">
        <f>IFERROR(IF(VLOOKUP(E128,リスト!$A$2:$E$49,5,FALSE)&gt;'直近月（2026年4月または5月）'!$E$3,VLOOKUP(E128,リスト!$A$2:$E$49,2,FALSE),VLOOKUP(E128,リスト!$A$2:$E$49,4,FALSE)),"")</f>
        <v/>
      </c>
      <c r="G128" s="39"/>
      <c r="H128" s="33"/>
      <c r="I128" s="47"/>
      <c r="J128" s="44" t="str" cm="1">
        <f t="array" ref="J128">IFERROR(_xlfn.IFS(COUNTBLANK(G128:I128)=3,"",H128="","H列に金額を入力してください",G128="3.時間給",H128,I128="","I列に労働時間を入力してください",G128="1.月給",ROUND(H128/I128,0),G128="2.日給",ROUND(H128/I128,0)),"")</f>
        <v/>
      </c>
      <c r="K128" s="32" t="str" cm="1">
        <f t="array" ref="K128">IFERROR(_xlfn.IFS(E128="","",J128&lt;F128,"×（法定外・特例等対象外です）",J128&gt;=F128,"〇"),"")</f>
        <v/>
      </c>
      <c r="L128" s="18" t="s">
        <v>86</v>
      </c>
    </row>
    <row r="129" spans="2:12" ht="22.5" customHeight="1">
      <c r="B129" s="34">
        <f t="shared" si="1"/>
        <v>121</v>
      </c>
      <c r="C129" s="39"/>
      <c r="D129" s="40"/>
      <c r="E129" s="35" t="str">
        <f>IFERROR(IF(D129="","",確認書!$C$22),"")</f>
        <v/>
      </c>
      <c r="F129" s="43" t="str">
        <f>IFERROR(IF(VLOOKUP(E129,リスト!$A$2:$E$49,5,FALSE)&gt;'直近月（2026年4月または5月）'!$E$3,VLOOKUP(E129,リスト!$A$2:$E$49,2,FALSE),VLOOKUP(E129,リスト!$A$2:$E$49,4,FALSE)),"")</f>
        <v/>
      </c>
      <c r="G129" s="39"/>
      <c r="H129" s="33"/>
      <c r="I129" s="47"/>
      <c r="J129" s="44" t="str" cm="1">
        <f t="array" ref="J129">IFERROR(_xlfn.IFS(COUNTBLANK(G129:I129)=3,"",H129="","H列に金額を入力してください",G129="3.時間給",H129,I129="","I列に労働時間を入力してください",G129="1.月給",ROUND(H129/I129,0),G129="2.日給",ROUND(H129/I129,0)),"")</f>
        <v/>
      </c>
      <c r="K129" s="32" t="str" cm="1">
        <f t="array" ref="K129">IFERROR(_xlfn.IFS(E129="","",J129&lt;F129,"×（法定外・特例等対象外です）",J129&gt;=F129,"〇"),"")</f>
        <v/>
      </c>
      <c r="L129" s="18" t="s">
        <v>86</v>
      </c>
    </row>
    <row r="130" spans="2:12" ht="22.5" customHeight="1">
      <c r="B130" s="34">
        <f t="shared" si="1"/>
        <v>122</v>
      </c>
      <c r="C130" s="39"/>
      <c r="D130" s="40"/>
      <c r="E130" s="35" t="str">
        <f>IFERROR(IF(D130="","",確認書!$C$22),"")</f>
        <v/>
      </c>
      <c r="F130" s="43" t="str">
        <f>IFERROR(IF(VLOOKUP(E130,リスト!$A$2:$E$49,5,FALSE)&gt;'直近月（2026年4月または5月）'!$E$3,VLOOKUP(E130,リスト!$A$2:$E$49,2,FALSE),VLOOKUP(E130,リスト!$A$2:$E$49,4,FALSE)),"")</f>
        <v/>
      </c>
      <c r="G130" s="39"/>
      <c r="H130" s="33"/>
      <c r="I130" s="47"/>
      <c r="J130" s="44" t="str" cm="1">
        <f t="array" ref="J130">IFERROR(_xlfn.IFS(COUNTBLANK(G130:I130)=3,"",H130="","H列に金額を入力してください",G130="3.時間給",H130,I130="","I列に労働時間を入力してください",G130="1.月給",ROUND(H130/I130,0),G130="2.日給",ROUND(H130/I130,0)),"")</f>
        <v/>
      </c>
      <c r="K130" s="32" t="str" cm="1">
        <f t="array" ref="K130">IFERROR(_xlfn.IFS(E130="","",J130&lt;F130,"×（法定外・特例等対象外です）",J130&gt;=F130,"〇"),"")</f>
        <v/>
      </c>
      <c r="L130" s="18" t="s">
        <v>86</v>
      </c>
    </row>
    <row r="131" spans="2:12" ht="22.5" customHeight="1">
      <c r="B131" s="34">
        <f t="shared" si="1"/>
        <v>123</v>
      </c>
      <c r="C131" s="39"/>
      <c r="D131" s="40"/>
      <c r="E131" s="35" t="str">
        <f>IFERROR(IF(D131="","",確認書!$C$22),"")</f>
        <v/>
      </c>
      <c r="F131" s="43" t="str">
        <f>IFERROR(IF(VLOOKUP(E131,リスト!$A$2:$E$49,5,FALSE)&gt;'直近月（2026年4月または5月）'!$E$3,VLOOKUP(E131,リスト!$A$2:$E$49,2,FALSE),VLOOKUP(E131,リスト!$A$2:$E$49,4,FALSE)),"")</f>
        <v/>
      </c>
      <c r="G131" s="39"/>
      <c r="H131" s="33"/>
      <c r="I131" s="47"/>
      <c r="J131" s="44" t="str" cm="1">
        <f t="array" ref="J131">IFERROR(_xlfn.IFS(COUNTBLANK(G131:I131)=3,"",H131="","H列に金額を入力してください",G131="3.時間給",H131,I131="","I列に労働時間を入力してください",G131="1.月給",ROUND(H131/I131,0),G131="2.日給",ROUND(H131/I131,0)),"")</f>
        <v/>
      </c>
      <c r="K131" s="32" t="str" cm="1">
        <f t="array" ref="K131">IFERROR(_xlfn.IFS(E131="","",J131&lt;F131,"×（法定外・特例等対象外です）",J131&gt;=F131,"〇"),"")</f>
        <v/>
      </c>
      <c r="L131" s="18" t="s">
        <v>86</v>
      </c>
    </row>
    <row r="132" spans="2:12" ht="22.5" customHeight="1">
      <c r="B132" s="34">
        <f t="shared" si="1"/>
        <v>124</v>
      </c>
      <c r="C132" s="39"/>
      <c r="D132" s="40"/>
      <c r="E132" s="35" t="str">
        <f>IFERROR(IF(D132="","",確認書!$C$22),"")</f>
        <v/>
      </c>
      <c r="F132" s="43" t="str">
        <f>IFERROR(IF(VLOOKUP(E132,リスト!$A$2:$E$49,5,FALSE)&gt;'直近月（2026年4月または5月）'!$E$3,VLOOKUP(E132,リスト!$A$2:$E$49,2,FALSE),VLOOKUP(E132,リスト!$A$2:$E$49,4,FALSE)),"")</f>
        <v/>
      </c>
      <c r="G132" s="39"/>
      <c r="H132" s="33"/>
      <c r="I132" s="47"/>
      <c r="J132" s="44" t="str" cm="1">
        <f t="array" ref="J132">IFERROR(_xlfn.IFS(COUNTBLANK(G132:I132)=3,"",H132="","H列に金額を入力してください",G132="3.時間給",H132,I132="","I列に労働時間を入力してください",G132="1.月給",ROUND(H132/I132,0),G132="2.日給",ROUND(H132/I132,0)),"")</f>
        <v/>
      </c>
      <c r="K132" s="32" t="str" cm="1">
        <f t="array" ref="K132">IFERROR(_xlfn.IFS(E132="","",J132&lt;F132,"×（法定外・特例等対象外です）",J132&gt;=F132,"〇"),"")</f>
        <v/>
      </c>
      <c r="L132" s="18" t="s">
        <v>86</v>
      </c>
    </row>
    <row r="133" spans="2:12" ht="22.5" customHeight="1">
      <c r="B133" s="34">
        <f t="shared" si="1"/>
        <v>125</v>
      </c>
      <c r="C133" s="39"/>
      <c r="D133" s="40"/>
      <c r="E133" s="35" t="str">
        <f>IFERROR(IF(D133="","",確認書!$C$22),"")</f>
        <v/>
      </c>
      <c r="F133" s="43" t="str">
        <f>IFERROR(IF(VLOOKUP(E133,リスト!$A$2:$E$49,5,FALSE)&gt;'直近月（2026年4月または5月）'!$E$3,VLOOKUP(E133,リスト!$A$2:$E$49,2,FALSE),VLOOKUP(E133,リスト!$A$2:$E$49,4,FALSE)),"")</f>
        <v/>
      </c>
      <c r="G133" s="39"/>
      <c r="H133" s="33"/>
      <c r="I133" s="47"/>
      <c r="J133" s="44" t="str" cm="1">
        <f t="array" ref="J133">IFERROR(_xlfn.IFS(COUNTBLANK(G133:I133)=3,"",H133="","H列に金額を入力してください",G133="3.時間給",H133,I133="","I列に労働時間を入力してください",G133="1.月給",ROUND(H133/I133,0),G133="2.日給",ROUND(H133/I133,0)),"")</f>
        <v/>
      </c>
      <c r="K133" s="32" t="str" cm="1">
        <f t="array" ref="K133">IFERROR(_xlfn.IFS(E133="","",J133&lt;F133,"×（法定外・特例等対象外です）",J133&gt;=F133,"〇"),"")</f>
        <v/>
      </c>
      <c r="L133" s="18" t="s">
        <v>86</v>
      </c>
    </row>
    <row r="134" spans="2:12" ht="22.5" customHeight="1">
      <c r="B134" s="34">
        <f t="shared" si="1"/>
        <v>126</v>
      </c>
      <c r="C134" s="39"/>
      <c r="D134" s="40"/>
      <c r="E134" s="35" t="str">
        <f>IFERROR(IF(D134="","",確認書!$C$22),"")</f>
        <v/>
      </c>
      <c r="F134" s="43" t="str">
        <f>IFERROR(IF(VLOOKUP(E134,リスト!$A$2:$E$49,5,FALSE)&gt;'直近月（2026年4月または5月）'!$E$3,VLOOKUP(E134,リスト!$A$2:$E$49,2,FALSE),VLOOKUP(E134,リスト!$A$2:$E$49,4,FALSE)),"")</f>
        <v/>
      </c>
      <c r="G134" s="39"/>
      <c r="H134" s="33"/>
      <c r="I134" s="47"/>
      <c r="J134" s="44" t="str" cm="1">
        <f t="array" ref="J134">IFERROR(_xlfn.IFS(COUNTBLANK(G134:I134)=3,"",H134="","H列に金額を入力してください",G134="3.時間給",H134,I134="","I列に労働時間を入力してください",G134="1.月給",ROUND(H134/I134,0),G134="2.日給",ROUND(H134/I134,0)),"")</f>
        <v/>
      </c>
      <c r="K134" s="32" t="str" cm="1">
        <f t="array" ref="K134">IFERROR(_xlfn.IFS(E134="","",J134&lt;F134,"×（法定外・特例等対象外です）",J134&gt;=F134,"〇"),"")</f>
        <v/>
      </c>
      <c r="L134" s="18" t="s">
        <v>86</v>
      </c>
    </row>
    <row r="135" spans="2:12" ht="22.5" customHeight="1">
      <c r="B135" s="34">
        <f t="shared" si="1"/>
        <v>127</v>
      </c>
      <c r="C135" s="39"/>
      <c r="D135" s="40"/>
      <c r="E135" s="35" t="str">
        <f>IFERROR(IF(D135="","",確認書!$C$22),"")</f>
        <v/>
      </c>
      <c r="F135" s="43" t="str">
        <f>IFERROR(IF(VLOOKUP(E135,リスト!$A$2:$E$49,5,FALSE)&gt;'直近月（2026年4月または5月）'!$E$3,VLOOKUP(E135,リスト!$A$2:$E$49,2,FALSE),VLOOKUP(E135,リスト!$A$2:$E$49,4,FALSE)),"")</f>
        <v/>
      </c>
      <c r="G135" s="39"/>
      <c r="H135" s="33"/>
      <c r="I135" s="47"/>
      <c r="J135" s="44" t="str" cm="1">
        <f t="array" ref="J135">IFERROR(_xlfn.IFS(COUNTBLANK(G135:I135)=3,"",H135="","H列に金額を入力してください",G135="3.時間給",H135,I135="","I列に労働時間を入力してください",G135="1.月給",ROUND(H135/I135,0),G135="2.日給",ROUND(H135/I135,0)),"")</f>
        <v/>
      </c>
      <c r="K135" s="32" t="str" cm="1">
        <f t="array" ref="K135">IFERROR(_xlfn.IFS(E135="","",J135&lt;F135,"×（法定外・特例等対象外です）",J135&gt;=F135,"〇"),"")</f>
        <v/>
      </c>
      <c r="L135" s="18" t="s">
        <v>86</v>
      </c>
    </row>
    <row r="136" spans="2:12" ht="22.5" customHeight="1">
      <c r="B136" s="34">
        <f t="shared" si="1"/>
        <v>128</v>
      </c>
      <c r="C136" s="39"/>
      <c r="D136" s="40"/>
      <c r="E136" s="35" t="str">
        <f>IFERROR(IF(D136="","",確認書!$C$22),"")</f>
        <v/>
      </c>
      <c r="F136" s="43" t="str">
        <f>IFERROR(IF(VLOOKUP(E136,リスト!$A$2:$E$49,5,FALSE)&gt;'直近月（2026年4月または5月）'!$E$3,VLOOKUP(E136,リスト!$A$2:$E$49,2,FALSE),VLOOKUP(E136,リスト!$A$2:$E$49,4,FALSE)),"")</f>
        <v/>
      </c>
      <c r="G136" s="39"/>
      <c r="H136" s="33"/>
      <c r="I136" s="47"/>
      <c r="J136" s="44" t="str" cm="1">
        <f t="array" ref="J136">IFERROR(_xlfn.IFS(COUNTBLANK(G136:I136)=3,"",H136="","H列に金額を入力してください",G136="3.時間給",H136,I136="","I列に労働時間を入力してください",G136="1.月給",ROUND(H136/I136,0),G136="2.日給",ROUND(H136/I136,0)),"")</f>
        <v/>
      </c>
      <c r="K136" s="32" t="str" cm="1">
        <f t="array" ref="K136">IFERROR(_xlfn.IFS(E136="","",J136&lt;F136,"×（法定外・特例等対象外です）",J136&gt;=F136,"〇"),"")</f>
        <v/>
      </c>
      <c r="L136" s="18" t="s">
        <v>86</v>
      </c>
    </row>
    <row r="137" spans="2:12" ht="22.5" customHeight="1">
      <c r="B137" s="34">
        <f t="shared" si="1"/>
        <v>129</v>
      </c>
      <c r="C137" s="39"/>
      <c r="D137" s="40"/>
      <c r="E137" s="35" t="str">
        <f>IFERROR(IF(D137="","",確認書!$C$22),"")</f>
        <v/>
      </c>
      <c r="F137" s="43" t="str">
        <f>IFERROR(IF(VLOOKUP(E137,リスト!$A$2:$E$49,5,FALSE)&gt;'直近月（2026年4月または5月）'!$E$3,VLOOKUP(E137,リスト!$A$2:$E$49,2,FALSE),VLOOKUP(E137,リスト!$A$2:$E$49,4,FALSE)),"")</f>
        <v/>
      </c>
      <c r="G137" s="39"/>
      <c r="H137" s="33"/>
      <c r="I137" s="47"/>
      <c r="J137" s="44" t="str" cm="1">
        <f t="array" ref="J137">IFERROR(_xlfn.IFS(COUNTBLANK(G137:I137)=3,"",H137="","H列に金額を入力してください",G137="3.時間給",H137,I137="","I列に労働時間を入力してください",G137="1.月給",ROUND(H137/I137,0),G137="2.日給",ROUND(H137/I137,0)),"")</f>
        <v/>
      </c>
      <c r="K137" s="32" t="str" cm="1">
        <f t="array" ref="K137">IFERROR(_xlfn.IFS(E137="","",J137&lt;F137,"×（法定外・特例等対象外です）",J137&gt;=F137,"〇"),"")</f>
        <v/>
      </c>
      <c r="L137" s="18" t="s">
        <v>86</v>
      </c>
    </row>
    <row r="138" spans="2:12" ht="22.5" customHeight="1">
      <c r="B138" s="34">
        <f t="shared" ref="B138:B201" si="2">ROW()-8</f>
        <v>130</v>
      </c>
      <c r="C138" s="39"/>
      <c r="D138" s="40"/>
      <c r="E138" s="35" t="str">
        <f>IFERROR(IF(D138="","",確認書!$C$22),"")</f>
        <v/>
      </c>
      <c r="F138" s="43" t="str">
        <f>IFERROR(IF(VLOOKUP(E138,リスト!$A$2:$E$49,5,FALSE)&gt;'直近月（2026年4月または5月）'!$E$3,VLOOKUP(E138,リスト!$A$2:$E$49,2,FALSE),VLOOKUP(E138,リスト!$A$2:$E$49,4,FALSE)),"")</f>
        <v/>
      </c>
      <c r="G138" s="39"/>
      <c r="H138" s="33"/>
      <c r="I138" s="47"/>
      <c r="J138" s="44" t="str" cm="1">
        <f t="array" ref="J138">IFERROR(_xlfn.IFS(COUNTBLANK(G138:I138)=3,"",H138="","H列に金額を入力してください",G138="3.時間給",H138,I138="","I列に労働時間を入力してください",G138="1.月給",ROUND(H138/I138,0),G138="2.日給",ROUND(H138/I138,0)),"")</f>
        <v/>
      </c>
      <c r="K138" s="32" t="str" cm="1">
        <f t="array" ref="K138">IFERROR(_xlfn.IFS(E138="","",J138&lt;F138,"×（法定外・特例等対象外です）",J138&gt;=F138,"〇"),"")</f>
        <v/>
      </c>
      <c r="L138" s="18" t="s">
        <v>86</v>
      </c>
    </row>
    <row r="139" spans="2:12" ht="22.5" customHeight="1">
      <c r="B139" s="34">
        <f t="shared" si="2"/>
        <v>131</v>
      </c>
      <c r="C139" s="39"/>
      <c r="D139" s="40"/>
      <c r="E139" s="35" t="str">
        <f>IFERROR(IF(D139="","",確認書!$C$22),"")</f>
        <v/>
      </c>
      <c r="F139" s="43" t="str">
        <f>IFERROR(IF(VLOOKUP(E139,リスト!$A$2:$E$49,5,FALSE)&gt;'直近月（2026年4月または5月）'!$E$3,VLOOKUP(E139,リスト!$A$2:$E$49,2,FALSE),VLOOKUP(E139,リスト!$A$2:$E$49,4,FALSE)),"")</f>
        <v/>
      </c>
      <c r="G139" s="39"/>
      <c r="H139" s="33"/>
      <c r="I139" s="47"/>
      <c r="J139" s="44" t="str" cm="1">
        <f t="array" ref="J139">IFERROR(_xlfn.IFS(COUNTBLANK(G139:I139)=3,"",H139="","H列に金額を入力してください",G139="3.時間給",H139,I139="","I列に労働時間を入力してください",G139="1.月給",ROUND(H139/I139,0),G139="2.日給",ROUND(H139/I139,0)),"")</f>
        <v/>
      </c>
      <c r="K139" s="32" t="str" cm="1">
        <f t="array" ref="K139">IFERROR(_xlfn.IFS(E139="","",J139&lt;F139,"×（法定外・特例等対象外です）",J139&gt;=F139,"〇"),"")</f>
        <v/>
      </c>
      <c r="L139" s="18" t="s">
        <v>86</v>
      </c>
    </row>
    <row r="140" spans="2:12" ht="22.5" customHeight="1">
      <c r="B140" s="34">
        <f t="shared" si="2"/>
        <v>132</v>
      </c>
      <c r="C140" s="39"/>
      <c r="D140" s="40"/>
      <c r="E140" s="35" t="str">
        <f>IFERROR(IF(D140="","",確認書!$C$22),"")</f>
        <v/>
      </c>
      <c r="F140" s="43" t="str">
        <f>IFERROR(IF(VLOOKUP(E140,リスト!$A$2:$E$49,5,FALSE)&gt;'直近月（2026年4月または5月）'!$E$3,VLOOKUP(E140,リスト!$A$2:$E$49,2,FALSE),VLOOKUP(E140,リスト!$A$2:$E$49,4,FALSE)),"")</f>
        <v/>
      </c>
      <c r="G140" s="39"/>
      <c r="H140" s="33"/>
      <c r="I140" s="47"/>
      <c r="J140" s="44" t="str" cm="1">
        <f t="array" ref="J140">IFERROR(_xlfn.IFS(COUNTBLANK(G140:I140)=3,"",H140="","H列に金額を入力してください",G140="3.時間給",H140,I140="","I列に労働時間を入力してください",G140="1.月給",ROUND(H140/I140,0),G140="2.日給",ROUND(H140/I140,0)),"")</f>
        <v/>
      </c>
      <c r="K140" s="32" t="str" cm="1">
        <f t="array" ref="K140">IFERROR(_xlfn.IFS(E140="","",J140&lt;F140,"×（法定外・特例等対象外です）",J140&gt;=F140,"〇"),"")</f>
        <v/>
      </c>
      <c r="L140" s="18" t="s">
        <v>86</v>
      </c>
    </row>
    <row r="141" spans="2:12" ht="22.5" customHeight="1">
      <c r="B141" s="34">
        <f t="shared" si="2"/>
        <v>133</v>
      </c>
      <c r="C141" s="39"/>
      <c r="D141" s="40"/>
      <c r="E141" s="35" t="str">
        <f>IFERROR(IF(D141="","",確認書!$C$22),"")</f>
        <v/>
      </c>
      <c r="F141" s="43" t="str">
        <f>IFERROR(IF(VLOOKUP(E141,リスト!$A$2:$E$49,5,FALSE)&gt;'直近月（2026年4月または5月）'!$E$3,VLOOKUP(E141,リスト!$A$2:$E$49,2,FALSE),VLOOKUP(E141,リスト!$A$2:$E$49,4,FALSE)),"")</f>
        <v/>
      </c>
      <c r="G141" s="39"/>
      <c r="H141" s="33"/>
      <c r="I141" s="47"/>
      <c r="J141" s="44" t="str" cm="1">
        <f t="array" ref="J141">IFERROR(_xlfn.IFS(COUNTBLANK(G141:I141)=3,"",H141="","H列に金額を入力してください",G141="3.時間給",H141,I141="","I列に労働時間を入力してください",G141="1.月給",ROUND(H141/I141,0),G141="2.日給",ROUND(H141/I141,0)),"")</f>
        <v/>
      </c>
      <c r="K141" s="32" t="str" cm="1">
        <f t="array" ref="K141">IFERROR(_xlfn.IFS(E141="","",J141&lt;F141,"×（法定外・特例等対象外です）",J141&gt;=F141,"〇"),"")</f>
        <v/>
      </c>
      <c r="L141" s="18" t="s">
        <v>86</v>
      </c>
    </row>
    <row r="142" spans="2:12" ht="22.5" customHeight="1">
      <c r="B142" s="34">
        <f t="shared" si="2"/>
        <v>134</v>
      </c>
      <c r="C142" s="39"/>
      <c r="D142" s="40"/>
      <c r="E142" s="35" t="str">
        <f>IFERROR(IF(D142="","",確認書!$C$22),"")</f>
        <v/>
      </c>
      <c r="F142" s="43" t="str">
        <f>IFERROR(IF(VLOOKUP(E142,リスト!$A$2:$E$49,5,FALSE)&gt;'直近月（2026年4月または5月）'!$E$3,VLOOKUP(E142,リスト!$A$2:$E$49,2,FALSE),VLOOKUP(E142,リスト!$A$2:$E$49,4,FALSE)),"")</f>
        <v/>
      </c>
      <c r="G142" s="39"/>
      <c r="H142" s="33"/>
      <c r="I142" s="47"/>
      <c r="J142" s="44" t="str" cm="1">
        <f t="array" ref="J142">IFERROR(_xlfn.IFS(COUNTBLANK(G142:I142)=3,"",H142="","H列に金額を入力してください",G142="3.時間給",H142,I142="","I列に労働時間を入力してください",G142="1.月給",ROUND(H142/I142,0),G142="2.日給",ROUND(H142/I142,0)),"")</f>
        <v/>
      </c>
      <c r="K142" s="32" t="str" cm="1">
        <f t="array" ref="K142">IFERROR(_xlfn.IFS(E142="","",J142&lt;F142,"×（法定外・特例等対象外です）",J142&gt;=F142,"〇"),"")</f>
        <v/>
      </c>
      <c r="L142" s="18" t="s">
        <v>86</v>
      </c>
    </row>
    <row r="143" spans="2:12" ht="22.5" customHeight="1">
      <c r="B143" s="34">
        <f t="shared" si="2"/>
        <v>135</v>
      </c>
      <c r="C143" s="39"/>
      <c r="D143" s="40"/>
      <c r="E143" s="35" t="str">
        <f>IFERROR(IF(D143="","",確認書!$C$22),"")</f>
        <v/>
      </c>
      <c r="F143" s="43" t="str">
        <f>IFERROR(IF(VLOOKUP(E143,リスト!$A$2:$E$49,5,FALSE)&gt;'直近月（2026年4月または5月）'!$E$3,VLOOKUP(E143,リスト!$A$2:$E$49,2,FALSE),VLOOKUP(E143,リスト!$A$2:$E$49,4,FALSE)),"")</f>
        <v/>
      </c>
      <c r="G143" s="39"/>
      <c r="H143" s="33"/>
      <c r="I143" s="47"/>
      <c r="J143" s="44" t="str" cm="1">
        <f t="array" ref="J143">IFERROR(_xlfn.IFS(COUNTBLANK(G143:I143)=3,"",H143="","H列に金額を入力してください",G143="3.時間給",H143,I143="","I列に労働時間を入力してください",G143="1.月給",ROUND(H143/I143,0),G143="2.日給",ROUND(H143/I143,0)),"")</f>
        <v/>
      </c>
      <c r="K143" s="32" t="str" cm="1">
        <f t="array" ref="K143">IFERROR(_xlfn.IFS(E143="","",J143&lt;F143,"×（法定外・特例等対象外です）",J143&gt;=F143,"〇"),"")</f>
        <v/>
      </c>
      <c r="L143" s="18" t="s">
        <v>86</v>
      </c>
    </row>
    <row r="144" spans="2:12" ht="22.5" customHeight="1">
      <c r="B144" s="34">
        <f t="shared" si="2"/>
        <v>136</v>
      </c>
      <c r="C144" s="39"/>
      <c r="D144" s="40"/>
      <c r="E144" s="35" t="str">
        <f>IFERROR(IF(D144="","",確認書!$C$22),"")</f>
        <v/>
      </c>
      <c r="F144" s="43" t="str">
        <f>IFERROR(IF(VLOOKUP(E144,リスト!$A$2:$E$49,5,FALSE)&gt;'直近月（2026年4月または5月）'!$E$3,VLOOKUP(E144,リスト!$A$2:$E$49,2,FALSE),VLOOKUP(E144,リスト!$A$2:$E$49,4,FALSE)),"")</f>
        <v/>
      </c>
      <c r="G144" s="39"/>
      <c r="H144" s="33"/>
      <c r="I144" s="47"/>
      <c r="J144" s="44" t="str" cm="1">
        <f t="array" ref="J144">IFERROR(_xlfn.IFS(COUNTBLANK(G144:I144)=3,"",H144="","H列に金額を入力してください",G144="3.時間給",H144,I144="","I列に労働時間を入力してください",G144="1.月給",ROUND(H144/I144,0),G144="2.日給",ROUND(H144/I144,0)),"")</f>
        <v/>
      </c>
      <c r="K144" s="32" t="str" cm="1">
        <f t="array" ref="K144">IFERROR(_xlfn.IFS(E144="","",J144&lt;F144,"×（法定外・特例等対象外です）",J144&gt;=F144,"〇"),"")</f>
        <v/>
      </c>
      <c r="L144" s="18" t="s">
        <v>86</v>
      </c>
    </row>
    <row r="145" spans="2:12" ht="22.5" customHeight="1">
      <c r="B145" s="34">
        <f t="shared" si="2"/>
        <v>137</v>
      </c>
      <c r="C145" s="39"/>
      <c r="D145" s="40"/>
      <c r="E145" s="35" t="str">
        <f>IFERROR(IF(D145="","",確認書!$C$22),"")</f>
        <v/>
      </c>
      <c r="F145" s="43" t="str">
        <f>IFERROR(IF(VLOOKUP(E145,リスト!$A$2:$E$49,5,FALSE)&gt;'直近月（2026年4月または5月）'!$E$3,VLOOKUP(E145,リスト!$A$2:$E$49,2,FALSE),VLOOKUP(E145,リスト!$A$2:$E$49,4,FALSE)),"")</f>
        <v/>
      </c>
      <c r="G145" s="39"/>
      <c r="H145" s="33"/>
      <c r="I145" s="47"/>
      <c r="J145" s="44" t="str" cm="1">
        <f t="array" ref="J145">IFERROR(_xlfn.IFS(COUNTBLANK(G145:I145)=3,"",H145="","H列に金額を入力してください",G145="3.時間給",H145,I145="","I列に労働時間を入力してください",G145="1.月給",ROUND(H145/I145,0),G145="2.日給",ROUND(H145/I145,0)),"")</f>
        <v/>
      </c>
      <c r="K145" s="32" t="str" cm="1">
        <f t="array" ref="K145">IFERROR(_xlfn.IFS(E145="","",J145&lt;F145,"×（法定外・特例等対象外です）",J145&gt;=F145,"〇"),"")</f>
        <v/>
      </c>
      <c r="L145" s="18" t="s">
        <v>86</v>
      </c>
    </row>
    <row r="146" spans="2:12" ht="22.5" customHeight="1">
      <c r="B146" s="34">
        <f t="shared" si="2"/>
        <v>138</v>
      </c>
      <c r="C146" s="39"/>
      <c r="D146" s="40"/>
      <c r="E146" s="35" t="str">
        <f>IFERROR(IF(D146="","",確認書!$C$22),"")</f>
        <v/>
      </c>
      <c r="F146" s="43" t="str">
        <f>IFERROR(IF(VLOOKUP(E146,リスト!$A$2:$E$49,5,FALSE)&gt;'直近月（2026年4月または5月）'!$E$3,VLOOKUP(E146,リスト!$A$2:$E$49,2,FALSE),VLOOKUP(E146,リスト!$A$2:$E$49,4,FALSE)),"")</f>
        <v/>
      </c>
      <c r="G146" s="39"/>
      <c r="H146" s="33"/>
      <c r="I146" s="47"/>
      <c r="J146" s="44" t="str" cm="1">
        <f t="array" ref="J146">IFERROR(_xlfn.IFS(COUNTBLANK(G146:I146)=3,"",H146="","H列に金額を入力してください",G146="3.時間給",H146,I146="","I列に労働時間を入力してください",G146="1.月給",ROUND(H146/I146,0),G146="2.日給",ROUND(H146/I146,0)),"")</f>
        <v/>
      </c>
      <c r="K146" s="32" t="str" cm="1">
        <f t="array" ref="K146">IFERROR(_xlfn.IFS(E146="","",J146&lt;F146,"×（法定外・特例等対象外です）",J146&gt;=F146,"〇"),"")</f>
        <v/>
      </c>
      <c r="L146" s="18" t="s">
        <v>86</v>
      </c>
    </row>
    <row r="147" spans="2:12" ht="22.5" customHeight="1">
      <c r="B147" s="34">
        <f t="shared" si="2"/>
        <v>139</v>
      </c>
      <c r="C147" s="39"/>
      <c r="D147" s="40"/>
      <c r="E147" s="35" t="str">
        <f>IFERROR(IF(D147="","",確認書!$C$22),"")</f>
        <v/>
      </c>
      <c r="F147" s="43" t="str">
        <f>IFERROR(IF(VLOOKUP(E147,リスト!$A$2:$E$49,5,FALSE)&gt;'直近月（2026年4月または5月）'!$E$3,VLOOKUP(E147,リスト!$A$2:$E$49,2,FALSE),VLOOKUP(E147,リスト!$A$2:$E$49,4,FALSE)),"")</f>
        <v/>
      </c>
      <c r="G147" s="39"/>
      <c r="H147" s="33"/>
      <c r="I147" s="47"/>
      <c r="J147" s="44" t="str" cm="1">
        <f t="array" ref="J147">IFERROR(_xlfn.IFS(COUNTBLANK(G147:I147)=3,"",H147="","H列に金額を入力してください",G147="3.時間給",H147,I147="","I列に労働時間を入力してください",G147="1.月給",ROUND(H147/I147,0),G147="2.日給",ROUND(H147/I147,0)),"")</f>
        <v/>
      </c>
      <c r="K147" s="32" t="str" cm="1">
        <f t="array" ref="K147">IFERROR(_xlfn.IFS(E147="","",J147&lt;F147,"×（法定外・特例等対象外です）",J147&gt;=F147,"〇"),"")</f>
        <v/>
      </c>
      <c r="L147" s="18" t="s">
        <v>86</v>
      </c>
    </row>
    <row r="148" spans="2:12" ht="22.5" customHeight="1">
      <c r="B148" s="34">
        <f t="shared" si="2"/>
        <v>140</v>
      </c>
      <c r="C148" s="39"/>
      <c r="D148" s="40"/>
      <c r="E148" s="35" t="str">
        <f>IFERROR(IF(D148="","",確認書!$C$22),"")</f>
        <v/>
      </c>
      <c r="F148" s="43" t="str">
        <f>IFERROR(IF(VLOOKUP(E148,リスト!$A$2:$E$49,5,FALSE)&gt;'直近月（2026年4月または5月）'!$E$3,VLOOKUP(E148,リスト!$A$2:$E$49,2,FALSE),VLOOKUP(E148,リスト!$A$2:$E$49,4,FALSE)),"")</f>
        <v/>
      </c>
      <c r="G148" s="39"/>
      <c r="H148" s="33"/>
      <c r="I148" s="47"/>
      <c r="J148" s="44" t="str" cm="1">
        <f t="array" ref="J148">IFERROR(_xlfn.IFS(COUNTBLANK(G148:I148)=3,"",H148="","H列に金額を入力してください",G148="3.時間給",H148,I148="","I列に労働時間を入力してください",G148="1.月給",ROUND(H148/I148,0),G148="2.日給",ROUND(H148/I148,0)),"")</f>
        <v/>
      </c>
      <c r="K148" s="32" t="str" cm="1">
        <f t="array" ref="K148">IFERROR(_xlfn.IFS(E148="","",J148&lt;F148,"×（法定外・特例等対象外です）",J148&gt;=F148,"〇"),"")</f>
        <v/>
      </c>
      <c r="L148" s="18" t="s">
        <v>86</v>
      </c>
    </row>
    <row r="149" spans="2:12" ht="22.5" customHeight="1">
      <c r="B149" s="34">
        <f t="shared" si="2"/>
        <v>141</v>
      </c>
      <c r="C149" s="39"/>
      <c r="D149" s="40"/>
      <c r="E149" s="35" t="str">
        <f>IFERROR(IF(D149="","",確認書!$C$22),"")</f>
        <v/>
      </c>
      <c r="F149" s="43" t="str">
        <f>IFERROR(IF(VLOOKUP(E149,リスト!$A$2:$E$49,5,FALSE)&gt;'直近月（2026年4月または5月）'!$E$3,VLOOKUP(E149,リスト!$A$2:$E$49,2,FALSE),VLOOKUP(E149,リスト!$A$2:$E$49,4,FALSE)),"")</f>
        <v/>
      </c>
      <c r="G149" s="39"/>
      <c r="H149" s="33"/>
      <c r="I149" s="47"/>
      <c r="J149" s="44" t="str" cm="1">
        <f t="array" ref="J149">IFERROR(_xlfn.IFS(COUNTBLANK(G149:I149)=3,"",H149="","H列に金額を入力してください",G149="3.時間給",H149,I149="","I列に労働時間を入力してください",G149="1.月給",ROUND(H149/I149,0),G149="2.日給",ROUND(H149/I149,0)),"")</f>
        <v/>
      </c>
      <c r="K149" s="32" t="str" cm="1">
        <f t="array" ref="K149">IFERROR(_xlfn.IFS(E149="","",J149&lt;F149,"×（法定外・特例等対象外です）",J149&gt;=F149,"〇"),"")</f>
        <v/>
      </c>
      <c r="L149" s="18" t="s">
        <v>86</v>
      </c>
    </row>
    <row r="150" spans="2:12" ht="22.5" customHeight="1">
      <c r="B150" s="34">
        <f t="shared" si="2"/>
        <v>142</v>
      </c>
      <c r="C150" s="39"/>
      <c r="D150" s="40"/>
      <c r="E150" s="35" t="str">
        <f>IFERROR(IF(D150="","",確認書!$C$22),"")</f>
        <v/>
      </c>
      <c r="F150" s="43" t="str">
        <f>IFERROR(IF(VLOOKUP(E150,リスト!$A$2:$E$49,5,FALSE)&gt;'直近月（2026年4月または5月）'!$E$3,VLOOKUP(E150,リスト!$A$2:$E$49,2,FALSE),VLOOKUP(E150,リスト!$A$2:$E$49,4,FALSE)),"")</f>
        <v/>
      </c>
      <c r="G150" s="39"/>
      <c r="H150" s="33"/>
      <c r="I150" s="47"/>
      <c r="J150" s="44" t="str" cm="1">
        <f t="array" ref="J150">IFERROR(_xlfn.IFS(COUNTBLANK(G150:I150)=3,"",H150="","H列に金額を入力してください",G150="3.時間給",H150,I150="","I列に労働時間を入力してください",G150="1.月給",ROUND(H150/I150,0),G150="2.日給",ROUND(H150/I150,0)),"")</f>
        <v/>
      </c>
      <c r="K150" s="32" t="str" cm="1">
        <f t="array" ref="K150">IFERROR(_xlfn.IFS(E150="","",J150&lt;F150,"×（法定外・特例等対象外です）",J150&gt;=F150,"〇"),"")</f>
        <v/>
      </c>
      <c r="L150" s="18" t="s">
        <v>86</v>
      </c>
    </row>
    <row r="151" spans="2:12" ht="22.5" customHeight="1">
      <c r="B151" s="34">
        <f t="shared" si="2"/>
        <v>143</v>
      </c>
      <c r="C151" s="39"/>
      <c r="D151" s="40"/>
      <c r="E151" s="35" t="str">
        <f>IFERROR(IF(D151="","",確認書!$C$22),"")</f>
        <v/>
      </c>
      <c r="F151" s="43" t="str">
        <f>IFERROR(IF(VLOOKUP(E151,リスト!$A$2:$E$49,5,FALSE)&gt;'直近月（2026年4月または5月）'!$E$3,VLOOKUP(E151,リスト!$A$2:$E$49,2,FALSE),VLOOKUP(E151,リスト!$A$2:$E$49,4,FALSE)),"")</f>
        <v/>
      </c>
      <c r="G151" s="39"/>
      <c r="H151" s="33"/>
      <c r="I151" s="47"/>
      <c r="J151" s="44" t="str" cm="1">
        <f t="array" ref="J151">IFERROR(_xlfn.IFS(COUNTBLANK(G151:I151)=3,"",H151="","H列に金額を入力してください",G151="3.時間給",H151,I151="","I列に労働時間を入力してください",G151="1.月給",ROUND(H151/I151,0),G151="2.日給",ROUND(H151/I151,0)),"")</f>
        <v/>
      </c>
      <c r="K151" s="32" t="str" cm="1">
        <f t="array" ref="K151">IFERROR(_xlfn.IFS(E151="","",J151&lt;F151,"×（法定外・特例等対象外です）",J151&gt;=F151,"〇"),"")</f>
        <v/>
      </c>
      <c r="L151" s="18" t="s">
        <v>86</v>
      </c>
    </row>
    <row r="152" spans="2:12" ht="22.5" customHeight="1">
      <c r="B152" s="34">
        <f t="shared" si="2"/>
        <v>144</v>
      </c>
      <c r="C152" s="39"/>
      <c r="D152" s="40"/>
      <c r="E152" s="35" t="str">
        <f>IFERROR(IF(D152="","",確認書!$C$22),"")</f>
        <v/>
      </c>
      <c r="F152" s="43" t="str">
        <f>IFERROR(IF(VLOOKUP(E152,リスト!$A$2:$E$49,5,FALSE)&gt;'直近月（2026年4月または5月）'!$E$3,VLOOKUP(E152,リスト!$A$2:$E$49,2,FALSE),VLOOKUP(E152,リスト!$A$2:$E$49,4,FALSE)),"")</f>
        <v/>
      </c>
      <c r="G152" s="39"/>
      <c r="H152" s="33"/>
      <c r="I152" s="47"/>
      <c r="J152" s="44" t="str" cm="1">
        <f t="array" ref="J152">IFERROR(_xlfn.IFS(COUNTBLANK(G152:I152)=3,"",H152="","H列に金額を入力してください",G152="3.時間給",H152,I152="","I列に労働時間を入力してください",G152="1.月給",ROUND(H152/I152,0),G152="2.日給",ROUND(H152/I152,0)),"")</f>
        <v/>
      </c>
      <c r="K152" s="32" t="str" cm="1">
        <f t="array" ref="K152">IFERROR(_xlfn.IFS(E152="","",J152&lt;F152,"×（法定外・特例等対象外です）",J152&gt;=F152,"〇"),"")</f>
        <v/>
      </c>
      <c r="L152" s="18" t="s">
        <v>86</v>
      </c>
    </row>
    <row r="153" spans="2:12" ht="22.5" customHeight="1">
      <c r="B153" s="34">
        <f t="shared" si="2"/>
        <v>145</v>
      </c>
      <c r="C153" s="39"/>
      <c r="D153" s="40"/>
      <c r="E153" s="35" t="str">
        <f>IFERROR(IF(D153="","",確認書!$C$22),"")</f>
        <v/>
      </c>
      <c r="F153" s="43" t="str">
        <f>IFERROR(IF(VLOOKUP(E153,リスト!$A$2:$E$49,5,FALSE)&gt;'直近月（2026年4月または5月）'!$E$3,VLOOKUP(E153,リスト!$A$2:$E$49,2,FALSE),VLOOKUP(E153,リスト!$A$2:$E$49,4,FALSE)),"")</f>
        <v/>
      </c>
      <c r="G153" s="39"/>
      <c r="H153" s="33"/>
      <c r="I153" s="47"/>
      <c r="J153" s="44" t="str" cm="1">
        <f t="array" ref="J153">IFERROR(_xlfn.IFS(COUNTBLANK(G153:I153)=3,"",H153="","H列に金額を入力してください",G153="3.時間給",H153,I153="","I列に労働時間を入力してください",G153="1.月給",ROUND(H153/I153,0),G153="2.日給",ROUND(H153/I153,0)),"")</f>
        <v/>
      </c>
      <c r="K153" s="32" t="str" cm="1">
        <f t="array" ref="K153">IFERROR(_xlfn.IFS(E153="","",J153&lt;F153,"×（法定外・特例等対象外です）",J153&gt;=F153,"〇"),"")</f>
        <v/>
      </c>
      <c r="L153" s="18" t="s">
        <v>86</v>
      </c>
    </row>
    <row r="154" spans="2:12" ht="22.5" customHeight="1">
      <c r="B154" s="34">
        <f t="shared" si="2"/>
        <v>146</v>
      </c>
      <c r="C154" s="39"/>
      <c r="D154" s="40"/>
      <c r="E154" s="35" t="str">
        <f>IFERROR(IF(D154="","",確認書!$C$22),"")</f>
        <v/>
      </c>
      <c r="F154" s="43" t="str">
        <f>IFERROR(IF(VLOOKUP(E154,リスト!$A$2:$E$49,5,FALSE)&gt;'直近月（2026年4月または5月）'!$E$3,VLOOKUP(E154,リスト!$A$2:$E$49,2,FALSE),VLOOKUP(E154,リスト!$A$2:$E$49,4,FALSE)),"")</f>
        <v/>
      </c>
      <c r="G154" s="39"/>
      <c r="H154" s="33"/>
      <c r="I154" s="47"/>
      <c r="J154" s="44" t="str" cm="1">
        <f t="array" ref="J154">IFERROR(_xlfn.IFS(COUNTBLANK(G154:I154)=3,"",H154="","H列に金額を入力してください",G154="3.時間給",H154,I154="","I列に労働時間を入力してください",G154="1.月給",ROUND(H154/I154,0),G154="2.日給",ROUND(H154/I154,0)),"")</f>
        <v/>
      </c>
      <c r="K154" s="32" t="str" cm="1">
        <f t="array" ref="K154">IFERROR(_xlfn.IFS(E154="","",J154&lt;F154,"×（法定外・特例等対象外です）",J154&gt;=F154,"〇"),"")</f>
        <v/>
      </c>
      <c r="L154" s="18" t="s">
        <v>86</v>
      </c>
    </row>
    <row r="155" spans="2:12" ht="22.5" customHeight="1">
      <c r="B155" s="34">
        <f t="shared" si="2"/>
        <v>147</v>
      </c>
      <c r="C155" s="39"/>
      <c r="D155" s="40"/>
      <c r="E155" s="35" t="str">
        <f>IFERROR(IF(D155="","",確認書!$C$22),"")</f>
        <v/>
      </c>
      <c r="F155" s="43" t="str">
        <f>IFERROR(IF(VLOOKUP(E155,リスト!$A$2:$E$49,5,FALSE)&gt;'直近月（2026年4月または5月）'!$E$3,VLOOKUP(E155,リスト!$A$2:$E$49,2,FALSE),VLOOKUP(E155,リスト!$A$2:$E$49,4,FALSE)),"")</f>
        <v/>
      </c>
      <c r="G155" s="39"/>
      <c r="H155" s="33"/>
      <c r="I155" s="47"/>
      <c r="J155" s="44" t="str" cm="1">
        <f t="array" ref="J155">IFERROR(_xlfn.IFS(COUNTBLANK(G155:I155)=3,"",H155="","H列に金額を入力してください",G155="3.時間給",H155,I155="","I列に労働時間を入力してください",G155="1.月給",ROUND(H155/I155,0),G155="2.日給",ROUND(H155/I155,0)),"")</f>
        <v/>
      </c>
      <c r="K155" s="32" t="str" cm="1">
        <f t="array" ref="K155">IFERROR(_xlfn.IFS(E155="","",J155&lt;F155,"×（法定外・特例等対象外です）",J155&gt;=F155,"〇"),"")</f>
        <v/>
      </c>
      <c r="L155" s="18" t="s">
        <v>86</v>
      </c>
    </row>
    <row r="156" spans="2:12" ht="22.5" customHeight="1">
      <c r="B156" s="34">
        <f t="shared" si="2"/>
        <v>148</v>
      </c>
      <c r="C156" s="39"/>
      <c r="D156" s="40"/>
      <c r="E156" s="35" t="str">
        <f>IFERROR(IF(D156="","",確認書!$C$22),"")</f>
        <v/>
      </c>
      <c r="F156" s="43" t="str">
        <f>IFERROR(IF(VLOOKUP(E156,リスト!$A$2:$E$49,5,FALSE)&gt;'直近月（2026年4月または5月）'!$E$3,VLOOKUP(E156,リスト!$A$2:$E$49,2,FALSE),VLOOKUP(E156,リスト!$A$2:$E$49,4,FALSE)),"")</f>
        <v/>
      </c>
      <c r="G156" s="39"/>
      <c r="H156" s="33"/>
      <c r="I156" s="47"/>
      <c r="J156" s="44" t="str" cm="1">
        <f t="array" ref="J156">IFERROR(_xlfn.IFS(COUNTBLANK(G156:I156)=3,"",H156="","H列に金額を入力してください",G156="3.時間給",H156,I156="","I列に労働時間を入力してください",G156="1.月給",ROUND(H156/I156,0),G156="2.日給",ROUND(H156/I156,0)),"")</f>
        <v/>
      </c>
      <c r="K156" s="32" t="str" cm="1">
        <f t="array" ref="K156">IFERROR(_xlfn.IFS(E156="","",J156&lt;F156,"×（法定外・特例等対象外です）",J156&gt;=F156,"〇"),"")</f>
        <v/>
      </c>
      <c r="L156" s="18" t="s">
        <v>86</v>
      </c>
    </row>
    <row r="157" spans="2:12" ht="22.5" customHeight="1">
      <c r="B157" s="34">
        <f t="shared" si="2"/>
        <v>149</v>
      </c>
      <c r="C157" s="39"/>
      <c r="D157" s="40"/>
      <c r="E157" s="35" t="str">
        <f>IFERROR(IF(D157="","",確認書!$C$22),"")</f>
        <v/>
      </c>
      <c r="F157" s="43" t="str">
        <f>IFERROR(IF(VLOOKUP(E157,リスト!$A$2:$E$49,5,FALSE)&gt;'直近月（2026年4月または5月）'!$E$3,VLOOKUP(E157,リスト!$A$2:$E$49,2,FALSE),VLOOKUP(E157,リスト!$A$2:$E$49,4,FALSE)),"")</f>
        <v/>
      </c>
      <c r="G157" s="39"/>
      <c r="H157" s="33"/>
      <c r="I157" s="47"/>
      <c r="J157" s="44" t="str" cm="1">
        <f t="array" ref="J157">IFERROR(_xlfn.IFS(COUNTBLANK(G157:I157)=3,"",H157="","H列に金額を入力してください",G157="3.時間給",H157,I157="","I列に労働時間を入力してください",G157="1.月給",ROUND(H157/I157,0),G157="2.日給",ROUND(H157/I157,0)),"")</f>
        <v/>
      </c>
      <c r="K157" s="32" t="str" cm="1">
        <f t="array" ref="K157">IFERROR(_xlfn.IFS(E157="","",J157&lt;F157,"×（法定外・特例等対象外です）",J157&gt;=F157,"〇"),"")</f>
        <v/>
      </c>
      <c r="L157" s="18" t="s">
        <v>86</v>
      </c>
    </row>
    <row r="158" spans="2:12" ht="22.5" customHeight="1">
      <c r="B158" s="34">
        <f t="shared" si="2"/>
        <v>150</v>
      </c>
      <c r="C158" s="39"/>
      <c r="D158" s="40"/>
      <c r="E158" s="35" t="str">
        <f>IFERROR(IF(D158="","",確認書!$C$22),"")</f>
        <v/>
      </c>
      <c r="F158" s="43" t="str">
        <f>IFERROR(IF(VLOOKUP(E158,リスト!$A$2:$E$49,5,FALSE)&gt;'直近月（2026年4月または5月）'!$E$3,VLOOKUP(E158,リスト!$A$2:$E$49,2,FALSE),VLOOKUP(E158,リスト!$A$2:$E$49,4,FALSE)),"")</f>
        <v/>
      </c>
      <c r="G158" s="39"/>
      <c r="H158" s="33"/>
      <c r="I158" s="47"/>
      <c r="J158" s="44" t="str" cm="1">
        <f t="array" ref="J158">IFERROR(_xlfn.IFS(COUNTBLANK(G158:I158)=3,"",H158="","H列に金額を入力してください",G158="3.時間給",H158,I158="","I列に労働時間を入力してください",G158="1.月給",ROUND(H158/I158,0),G158="2.日給",ROUND(H158/I158,0)),"")</f>
        <v/>
      </c>
      <c r="K158" s="32" t="str" cm="1">
        <f t="array" ref="K158">IFERROR(_xlfn.IFS(E158="","",J158&lt;F158,"×（法定外・特例等対象外です）",J158&gt;=F158,"〇"),"")</f>
        <v/>
      </c>
      <c r="L158" s="18" t="s">
        <v>86</v>
      </c>
    </row>
    <row r="159" spans="2:12" ht="22.5" customHeight="1">
      <c r="B159" s="34">
        <f t="shared" si="2"/>
        <v>151</v>
      </c>
      <c r="C159" s="39"/>
      <c r="D159" s="40"/>
      <c r="E159" s="35" t="str">
        <f>IFERROR(IF(D159="","",確認書!$C$22),"")</f>
        <v/>
      </c>
      <c r="F159" s="43" t="str">
        <f>IFERROR(IF(VLOOKUP(E159,リスト!$A$2:$E$49,5,FALSE)&gt;'直近月（2026年4月または5月）'!$E$3,VLOOKUP(E159,リスト!$A$2:$E$49,2,FALSE),VLOOKUP(E159,リスト!$A$2:$E$49,4,FALSE)),"")</f>
        <v/>
      </c>
      <c r="G159" s="39"/>
      <c r="H159" s="33"/>
      <c r="I159" s="47"/>
      <c r="J159" s="44" t="str" cm="1">
        <f t="array" ref="J159">IFERROR(_xlfn.IFS(COUNTBLANK(G159:I159)=3,"",H159="","H列に金額を入力してください",G159="3.時間給",H159,I159="","I列に労働時間を入力してください",G159="1.月給",ROUND(H159/I159,0),G159="2.日給",ROUND(H159/I159,0)),"")</f>
        <v/>
      </c>
      <c r="K159" s="32" t="str" cm="1">
        <f t="array" ref="K159">IFERROR(_xlfn.IFS(E159="","",J159&lt;F159,"×（法定外・特例等対象外です）",J159&gt;=F159,"〇"),"")</f>
        <v/>
      </c>
      <c r="L159" s="18" t="s">
        <v>86</v>
      </c>
    </row>
    <row r="160" spans="2:12" ht="22.5" customHeight="1">
      <c r="B160" s="34">
        <f t="shared" si="2"/>
        <v>152</v>
      </c>
      <c r="C160" s="39"/>
      <c r="D160" s="40"/>
      <c r="E160" s="35" t="str">
        <f>IFERROR(IF(D160="","",確認書!$C$22),"")</f>
        <v/>
      </c>
      <c r="F160" s="43" t="str">
        <f>IFERROR(IF(VLOOKUP(E160,リスト!$A$2:$E$49,5,FALSE)&gt;'直近月（2026年4月または5月）'!$E$3,VLOOKUP(E160,リスト!$A$2:$E$49,2,FALSE),VLOOKUP(E160,リスト!$A$2:$E$49,4,FALSE)),"")</f>
        <v/>
      </c>
      <c r="G160" s="39"/>
      <c r="H160" s="33"/>
      <c r="I160" s="47"/>
      <c r="J160" s="44" t="str" cm="1">
        <f t="array" ref="J160">IFERROR(_xlfn.IFS(COUNTBLANK(G160:I160)=3,"",H160="","H列に金額を入力してください",G160="3.時間給",H160,I160="","I列に労働時間を入力してください",G160="1.月給",ROUND(H160/I160,0),G160="2.日給",ROUND(H160/I160,0)),"")</f>
        <v/>
      </c>
      <c r="K160" s="32" t="str" cm="1">
        <f t="array" ref="K160">IFERROR(_xlfn.IFS(E160="","",J160&lt;F160,"×（法定外・特例等対象外です）",J160&gt;=F160,"〇"),"")</f>
        <v/>
      </c>
      <c r="L160" s="18" t="s">
        <v>86</v>
      </c>
    </row>
    <row r="161" spans="2:12" ht="22.5" customHeight="1">
      <c r="B161" s="34">
        <f t="shared" si="2"/>
        <v>153</v>
      </c>
      <c r="C161" s="39"/>
      <c r="D161" s="40"/>
      <c r="E161" s="35" t="str">
        <f>IFERROR(IF(D161="","",確認書!$C$22),"")</f>
        <v/>
      </c>
      <c r="F161" s="43" t="str">
        <f>IFERROR(IF(VLOOKUP(E161,リスト!$A$2:$E$49,5,FALSE)&gt;'直近月（2026年4月または5月）'!$E$3,VLOOKUP(E161,リスト!$A$2:$E$49,2,FALSE),VLOOKUP(E161,リスト!$A$2:$E$49,4,FALSE)),"")</f>
        <v/>
      </c>
      <c r="G161" s="39"/>
      <c r="H161" s="33"/>
      <c r="I161" s="47"/>
      <c r="J161" s="44" t="str" cm="1">
        <f t="array" ref="J161">IFERROR(_xlfn.IFS(COUNTBLANK(G161:I161)=3,"",H161="","H列に金額を入力してください",G161="3.時間給",H161,I161="","I列に労働時間を入力してください",G161="1.月給",ROUND(H161/I161,0),G161="2.日給",ROUND(H161/I161,0)),"")</f>
        <v/>
      </c>
      <c r="K161" s="32" t="str" cm="1">
        <f t="array" ref="K161">IFERROR(_xlfn.IFS(E161="","",J161&lt;F161,"×（法定外・特例等対象外です）",J161&gt;=F161,"〇"),"")</f>
        <v/>
      </c>
      <c r="L161" s="18" t="s">
        <v>86</v>
      </c>
    </row>
    <row r="162" spans="2:12" ht="22.5" customHeight="1">
      <c r="B162" s="34">
        <f t="shared" si="2"/>
        <v>154</v>
      </c>
      <c r="C162" s="39"/>
      <c r="D162" s="40"/>
      <c r="E162" s="35" t="str">
        <f>IFERROR(IF(D162="","",確認書!$C$22),"")</f>
        <v/>
      </c>
      <c r="F162" s="43" t="str">
        <f>IFERROR(IF(VLOOKUP(E162,リスト!$A$2:$E$49,5,FALSE)&gt;'直近月（2026年4月または5月）'!$E$3,VLOOKUP(E162,リスト!$A$2:$E$49,2,FALSE),VLOOKUP(E162,リスト!$A$2:$E$49,4,FALSE)),"")</f>
        <v/>
      </c>
      <c r="G162" s="39"/>
      <c r="H162" s="33"/>
      <c r="I162" s="47"/>
      <c r="J162" s="44" t="str" cm="1">
        <f t="array" ref="J162">IFERROR(_xlfn.IFS(COUNTBLANK(G162:I162)=3,"",H162="","H列に金額を入力してください",G162="3.時間給",H162,I162="","I列に労働時間を入力してください",G162="1.月給",ROUND(H162/I162,0),G162="2.日給",ROUND(H162/I162,0)),"")</f>
        <v/>
      </c>
      <c r="K162" s="32" t="str" cm="1">
        <f t="array" ref="K162">IFERROR(_xlfn.IFS(E162="","",J162&lt;F162,"×（法定外・特例等対象外です）",J162&gt;=F162,"〇"),"")</f>
        <v/>
      </c>
      <c r="L162" s="18" t="s">
        <v>86</v>
      </c>
    </row>
    <row r="163" spans="2:12" ht="22.5" customHeight="1">
      <c r="B163" s="34">
        <f t="shared" si="2"/>
        <v>155</v>
      </c>
      <c r="C163" s="39"/>
      <c r="D163" s="40"/>
      <c r="E163" s="35" t="str">
        <f>IFERROR(IF(D163="","",確認書!$C$22),"")</f>
        <v/>
      </c>
      <c r="F163" s="43" t="str">
        <f>IFERROR(IF(VLOOKUP(E163,リスト!$A$2:$E$49,5,FALSE)&gt;'直近月（2026年4月または5月）'!$E$3,VLOOKUP(E163,リスト!$A$2:$E$49,2,FALSE),VLOOKUP(E163,リスト!$A$2:$E$49,4,FALSE)),"")</f>
        <v/>
      </c>
      <c r="G163" s="39"/>
      <c r="H163" s="33"/>
      <c r="I163" s="47"/>
      <c r="J163" s="44" t="str" cm="1">
        <f t="array" ref="J163">IFERROR(_xlfn.IFS(COUNTBLANK(G163:I163)=3,"",H163="","H列に金額を入力してください",G163="3.時間給",H163,I163="","I列に労働時間を入力してください",G163="1.月給",ROUND(H163/I163,0),G163="2.日給",ROUND(H163/I163,0)),"")</f>
        <v/>
      </c>
      <c r="K163" s="32" t="str" cm="1">
        <f t="array" ref="K163">IFERROR(_xlfn.IFS(E163="","",J163&lt;F163,"×（法定外・特例等対象外です）",J163&gt;=F163,"〇"),"")</f>
        <v/>
      </c>
      <c r="L163" s="18" t="s">
        <v>86</v>
      </c>
    </row>
    <row r="164" spans="2:12" ht="22.5" customHeight="1">
      <c r="B164" s="34">
        <f t="shared" si="2"/>
        <v>156</v>
      </c>
      <c r="C164" s="39"/>
      <c r="D164" s="40"/>
      <c r="E164" s="35" t="str">
        <f>IFERROR(IF(D164="","",確認書!$C$22),"")</f>
        <v/>
      </c>
      <c r="F164" s="43" t="str">
        <f>IFERROR(IF(VLOOKUP(E164,リスト!$A$2:$E$49,5,FALSE)&gt;'直近月（2026年4月または5月）'!$E$3,VLOOKUP(E164,リスト!$A$2:$E$49,2,FALSE),VLOOKUP(E164,リスト!$A$2:$E$49,4,FALSE)),"")</f>
        <v/>
      </c>
      <c r="G164" s="39"/>
      <c r="H164" s="33"/>
      <c r="I164" s="47"/>
      <c r="J164" s="44" t="str" cm="1">
        <f t="array" ref="J164">IFERROR(_xlfn.IFS(COUNTBLANK(G164:I164)=3,"",H164="","H列に金額を入力してください",G164="3.時間給",H164,I164="","I列に労働時間を入力してください",G164="1.月給",ROUND(H164/I164,0),G164="2.日給",ROUND(H164/I164,0)),"")</f>
        <v/>
      </c>
      <c r="K164" s="32" t="str" cm="1">
        <f t="array" ref="K164">IFERROR(_xlfn.IFS(E164="","",J164&lt;F164,"×（法定外・特例等対象外です）",J164&gt;=F164,"〇"),"")</f>
        <v/>
      </c>
      <c r="L164" s="18" t="s">
        <v>86</v>
      </c>
    </row>
    <row r="165" spans="2:12" ht="22.5" customHeight="1">
      <c r="B165" s="34">
        <f t="shared" si="2"/>
        <v>157</v>
      </c>
      <c r="C165" s="39"/>
      <c r="D165" s="40"/>
      <c r="E165" s="35" t="str">
        <f>IFERROR(IF(D165="","",確認書!$C$22),"")</f>
        <v/>
      </c>
      <c r="F165" s="43" t="str">
        <f>IFERROR(IF(VLOOKUP(E165,リスト!$A$2:$E$49,5,FALSE)&gt;'直近月（2026年4月または5月）'!$E$3,VLOOKUP(E165,リスト!$A$2:$E$49,2,FALSE),VLOOKUP(E165,リスト!$A$2:$E$49,4,FALSE)),"")</f>
        <v/>
      </c>
      <c r="G165" s="39"/>
      <c r="H165" s="33"/>
      <c r="I165" s="47"/>
      <c r="J165" s="44" t="str" cm="1">
        <f t="array" ref="J165">IFERROR(_xlfn.IFS(COUNTBLANK(G165:I165)=3,"",H165="","H列に金額を入力してください",G165="3.時間給",H165,I165="","I列に労働時間を入力してください",G165="1.月給",ROUND(H165/I165,0),G165="2.日給",ROUND(H165/I165,0)),"")</f>
        <v/>
      </c>
      <c r="K165" s="32" t="str" cm="1">
        <f t="array" ref="K165">IFERROR(_xlfn.IFS(E165="","",J165&lt;F165,"×（法定外・特例等対象外です）",J165&gt;=F165,"〇"),"")</f>
        <v/>
      </c>
      <c r="L165" s="18" t="s">
        <v>86</v>
      </c>
    </row>
    <row r="166" spans="2:12" ht="22.5" customHeight="1">
      <c r="B166" s="34">
        <f t="shared" si="2"/>
        <v>158</v>
      </c>
      <c r="C166" s="39"/>
      <c r="D166" s="40"/>
      <c r="E166" s="35" t="str">
        <f>IFERROR(IF(D166="","",確認書!$C$22),"")</f>
        <v/>
      </c>
      <c r="F166" s="43" t="str">
        <f>IFERROR(IF(VLOOKUP(E166,リスト!$A$2:$E$49,5,FALSE)&gt;'直近月（2026年4月または5月）'!$E$3,VLOOKUP(E166,リスト!$A$2:$E$49,2,FALSE),VLOOKUP(E166,リスト!$A$2:$E$49,4,FALSE)),"")</f>
        <v/>
      </c>
      <c r="G166" s="39"/>
      <c r="H166" s="33"/>
      <c r="I166" s="47"/>
      <c r="J166" s="44" t="str" cm="1">
        <f t="array" ref="J166">IFERROR(_xlfn.IFS(COUNTBLANK(G166:I166)=3,"",H166="","H列に金額を入力してください",G166="3.時間給",H166,I166="","I列に労働時間を入力してください",G166="1.月給",ROUND(H166/I166,0),G166="2.日給",ROUND(H166/I166,0)),"")</f>
        <v/>
      </c>
      <c r="K166" s="32" t="str" cm="1">
        <f t="array" ref="K166">IFERROR(_xlfn.IFS(E166="","",J166&lt;F166,"×（法定外・特例等対象外です）",J166&gt;=F166,"〇"),"")</f>
        <v/>
      </c>
      <c r="L166" s="18" t="s">
        <v>86</v>
      </c>
    </row>
    <row r="167" spans="2:12" ht="22.5" customHeight="1">
      <c r="B167" s="34">
        <f t="shared" si="2"/>
        <v>159</v>
      </c>
      <c r="C167" s="39"/>
      <c r="D167" s="40"/>
      <c r="E167" s="35" t="str">
        <f>IFERROR(IF(D167="","",確認書!$C$22),"")</f>
        <v/>
      </c>
      <c r="F167" s="43" t="str">
        <f>IFERROR(IF(VLOOKUP(E167,リスト!$A$2:$E$49,5,FALSE)&gt;'直近月（2026年4月または5月）'!$E$3,VLOOKUP(E167,リスト!$A$2:$E$49,2,FALSE),VLOOKUP(E167,リスト!$A$2:$E$49,4,FALSE)),"")</f>
        <v/>
      </c>
      <c r="G167" s="39"/>
      <c r="H167" s="33"/>
      <c r="I167" s="47"/>
      <c r="J167" s="44" t="str" cm="1">
        <f t="array" ref="J167">IFERROR(_xlfn.IFS(COUNTBLANK(G167:I167)=3,"",H167="","H列に金額を入力してください",G167="3.時間給",H167,I167="","I列に労働時間を入力してください",G167="1.月給",ROUND(H167/I167,0),G167="2.日給",ROUND(H167/I167,0)),"")</f>
        <v/>
      </c>
      <c r="K167" s="32" t="str" cm="1">
        <f t="array" ref="K167">IFERROR(_xlfn.IFS(E167="","",J167&lt;F167,"×（法定外・特例等対象外です）",J167&gt;=F167,"〇"),"")</f>
        <v/>
      </c>
      <c r="L167" s="18" t="s">
        <v>86</v>
      </c>
    </row>
    <row r="168" spans="2:12" ht="22.5" customHeight="1">
      <c r="B168" s="34">
        <f t="shared" si="2"/>
        <v>160</v>
      </c>
      <c r="C168" s="39"/>
      <c r="D168" s="40"/>
      <c r="E168" s="35" t="str">
        <f>IFERROR(IF(D168="","",確認書!$C$22),"")</f>
        <v/>
      </c>
      <c r="F168" s="43" t="str">
        <f>IFERROR(IF(VLOOKUP(E168,リスト!$A$2:$E$49,5,FALSE)&gt;'直近月（2026年4月または5月）'!$E$3,VLOOKUP(E168,リスト!$A$2:$E$49,2,FALSE),VLOOKUP(E168,リスト!$A$2:$E$49,4,FALSE)),"")</f>
        <v/>
      </c>
      <c r="G168" s="39"/>
      <c r="H168" s="33"/>
      <c r="I168" s="47"/>
      <c r="J168" s="44" t="str" cm="1">
        <f t="array" ref="J168">IFERROR(_xlfn.IFS(COUNTBLANK(G168:I168)=3,"",H168="","H列に金額を入力してください",G168="3.時間給",H168,I168="","I列に労働時間を入力してください",G168="1.月給",ROUND(H168/I168,0),G168="2.日給",ROUND(H168/I168,0)),"")</f>
        <v/>
      </c>
      <c r="K168" s="32" t="str" cm="1">
        <f t="array" ref="K168">IFERROR(_xlfn.IFS(E168="","",J168&lt;F168,"×（法定外・特例等対象外です）",J168&gt;=F168,"〇"),"")</f>
        <v/>
      </c>
      <c r="L168" s="18" t="s">
        <v>86</v>
      </c>
    </row>
    <row r="169" spans="2:12" ht="22.5" customHeight="1">
      <c r="B169" s="34">
        <f t="shared" si="2"/>
        <v>161</v>
      </c>
      <c r="C169" s="39"/>
      <c r="D169" s="40"/>
      <c r="E169" s="35" t="str">
        <f>IFERROR(IF(D169="","",確認書!$C$22),"")</f>
        <v/>
      </c>
      <c r="F169" s="43" t="str">
        <f>IFERROR(IF(VLOOKUP(E169,リスト!$A$2:$E$49,5,FALSE)&gt;'直近月（2026年4月または5月）'!$E$3,VLOOKUP(E169,リスト!$A$2:$E$49,2,FALSE),VLOOKUP(E169,リスト!$A$2:$E$49,4,FALSE)),"")</f>
        <v/>
      </c>
      <c r="G169" s="39"/>
      <c r="H169" s="33"/>
      <c r="I169" s="47"/>
      <c r="J169" s="44" t="str" cm="1">
        <f t="array" ref="J169">IFERROR(_xlfn.IFS(COUNTBLANK(G169:I169)=3,"",H169="","H列に金額を入力してください",G169="3.時間給",H169,I169="","I列に労働時間を入力してください",G169="1.月給",ROUND(H169/I169,0),G169="2.日給",ROUND(H169/I169,0)),"")</f>
        <v/>
      </c>
      <c r="K169" s="32" t="str" cm="1">
        <f t="array" ref="K169">IFERROR(_xlfn.IFS(E169="","",J169&lt;F169,"×（法定外・特例等対象外です）",J169&gt;=F169,"〇"),"")</f>
        <v/>
      </c>
      <c r="L169" s="18" t="s">
        <v>86</v>
      </c>
    </row>
    <row r="170" spans="2:12" ht="22.5" customHeight="1">
      <c r="B170" s="34">
        <f t="shared" si="2"/>
        <v>162</v>
      </c>
      <c r="C170" s="39"/>
      <c r="D170" s="40"/>
      <c r="E170" s="35" t="str">
        <f>IFERROR(IF(D170="","",確認書!$C$22),"")</f>
        <v/>
      </c>
      <c r="F170" s="43" t="str">
        <f>IFERROR(IF(VLOOKUP(E170,リスト!$A$2:$E$49,5,FALSE)&gt;'直近月（2026年4月または5月）'!$E$3,VLOOKUP(E170,リスト!$A$2:$E$49,2,FALSE),VLOOKUP(E170,リスト!$A$2:$E$49,4,FALSE)),"")</f>
        <v/>
      </c>
      <c r="G170" s="39"/>
      <c r="H170" s="33"/>
      <c r="I170" s="47"/>
      <c r="J170" s="44" t="str" cm="1">
        <f t="array" ref="J170">IFERROR(_xlfn.IFS(COUNTBLANK(G170:I170)=3,"",H170="","H列に金額を入力してください",G170="3.時間給",H170,I170="","I列に労働時間を入力してください",G170="1.月給",ROUND(H170/I170,0),G170="2.日給",ROUND(H170/I170,0)),"")</f>
        <v/>
      </c>
      <c r="K170" s="32" t="str" cm="1">
        <f t="array" ref="K170">IFERROR(_xlfn.IFS(E170="","",J170&lt;F170,"×（法定外・特例等対象外です）",J170&gt;=F170,"〇"),"")</f>
        <v/>
      </c>
      <c r="L170" s="18" t="s">
        <v>86</v>
      </c>
    </row>
    <row r="171" spans="2:12" ht="22.5" customHeight="1">
      <c r="B171" s="34">
        <f t="shared" si="2"/>
        <v>163</v>
      </c>
      <c r="C171" s="39"/>
      <c r="D171" s="40"/>
      <c r="E171" s="35" t="str">
        <f>IFERROR(IF(D171="","",確認書!$C$22),"")</f>
        <v/>
      </c>
      <c r="F171" s="43" t="str">
        <f>IFERROR(IF(VLOOKUP(E171,リスト!$A$2:$E$49,5,FALSE)&gt;'直近月（2026年4月または5月）'!$E$3,VLOOKUP(E171,リスト!$A$2:$E$49,2,FALSE),VLOOKUP(E171,リスト!$A$2:$E$49,4,FALSE)),"")</f>
        <v/>
      </c>
      <c r="G171" s="39"/>
      <c r="H171" s="33"/>
      <c r="I171" s="47"/>
      <c r="J171" s="44" t="str" cm="1">
        <f t="array" ref="J171">IFERROR(_xlfn.IFS(COUNTBLANK(G171:I171)=3,"",H171="","H列に金額を入力してください",G171="3.時間給",H171,I171="","I列に労働時間を入力してください",G171="1.月給",ROUND(H171/I171,0),G171="2.日給",ROUND(H171/I171,0)),"")</f>
        <v/>
      </c>
      <c r="K171" s="32" t="str" cm="1">
        <f t="array" ref="K171">IFERROR(_xlfn.IFS(E171="","",J171&lt;F171,"×（法定外・特例等対象外です）",J171&gt;=F171,"〇"),"")</f>
        <v/>
      </c>
      <c r="L171" s="18" t="s">
        <v>86</v>
      </c>
    </row>
    <row r="172" spans="2:12" ht="22.5" customHeight="1">
      <c r="B172" s="34">
        <f t="shared" si="2"/>
        <v>164</v>
      </c>
      <c r="C172" s="39"/>
      <c r="D172" s="40"/>
      <c r="E172" s="35" t="str">
        <f>IFERROR(IF(D172="","",確認書!$C$22),"")</f>
        <v/>
      </c>
      <c r="F172" s="43" t="str">
        <f>IFERROR(IF(VLOOKUP(E172,リスト!$A$2:$E$49,5,FALSE)&gt;'直近月（2026年4月または5月）'!$E$3,VLOOKUP(E172,リスト!$A$2:$E$49,2,FALSE),VLOOKUP(E172,リスト!$A$2:$E$49,4,FALSE)),"")</f>
        <v/>
      </c>
      <c r="G172" s="39"/>
      <c r="H172" s="33"/>
      <c r="I172" s="47"/>
      <c r="J172" s="44" t="str" cm="1">
        <f t="array" ref="J172">IFERROR(_xlfn.IFS(COUNTBLANK(G172:I172)=3,"",H172="","H列に金額を入力してください",G172="3.時間給",H172,I172="","I列に労働時間を入力してください",G172="1.月給",ROUND(H172/I172,0),G172="2.日給",ROUND(H172/I172,0)),"")</f>
        <v/>
      </c>
      <c r="K172" s="32" t="str" cm="1">
        <f t="array" ref="K172">IFERROR(_xlfn.IFS(E172="","",J172&lt;F172,"×（法定外・特例等対象外です）",J172&gt;=F172,"〇"),"")</f>
        <v/>
      </c>
      <c r="L172" s="18" t="s">
        <v>86</v>
      </c>
    </row>
    <row r="173" spans="2:12" ht="22.5" customHeight="1">
      <c r="B173" s="34">
        <f t="shared" si="2"/>
        <v>165</v>
      </c>
      <c r="C173" s="39"/>
      <c r="D173" s="40"/>
      <c r="E173" s="35" t="str">
        <f>IFERROR(IF(D173="","",確認書!$C$22),"")</f>
        <v/>
      </c>
      <c r="F173" s="43" t="str">
        <f>IFERROR(IF(VLOOKUP(E173,リスト!$A$2:$E$49,5,FALSE)&gt;'直近月（2026年4月または5月）'!$E$3,VLOOKUP(E173,リスト!$A$2:$E$49,2,FALSE),VLOOKUP(E173,リスト!$A$2:$E$49,4,FALSE)),"")</f>
        <v/>
      </c>
      <c r="G173" s="39"/>
      <c r="H173" s="33"/>
      <c r="I173" s="47"/>
      <c r="J173" s="44" t="str" cm="1">
        <f t="array" ref="J173">IFERROR(_xlfn.IFS(COUNTBLANK(G173:I173)=3,"",H173="","H列に金額を入力してください",G173="3.時間給",H173,I173="","I列に労働時間を入力してください",G173="1.月給",ROUND(H173/I173,0),G173="2.日給",ROUND(H173/I173,0)),"")</f>
        <v/>
      </c>
      <c r="K173" s="32" t="str" cm="1">
        <f t="array" ref="K173">IFERROR(_xlfn.IFS(E173="","",J173&lt;F173,"×（法定外・特例等対象外です）",J173&gt;=F173,"〇"),"")</f>
        <v/>
      </c>
      <c r="L173" s="18" t="s">
        <v>86</v>
      </c>
    </row>
    <row r="174" spans="2:12" ht="22.5" customHeight="1">
      <c r="B174" s="34">
        <f t="shared" si="2"/>
        <v>166</v>
      </c>
      <c r="C174" s="39"/>
      <c r="D174" s="40"/>
      <c r="E174" s="35" t="str">
        <f>IFERROR(IF(D174="","",確認書!$C$22),"")</f>
        <v/>
      </c>
      <c r="F174" s="43" t="str">
        <f>IFERROR(IF(VLOOKUP(E174,リスト!$A$2:$E$49,5,FALSE)&gt;'直近月（2026年4月または5月）'!$E$3,VLOOKUP(E174,リスト!$A$2:$E$49,2,FALSE),VLOOKUP(E174,リスト!$A$2:$E$49,4,FALSE)),"")</f>
        <v/>
      </c>
      <c r="G174" s="39"/>
      <c r="H174" s="33"/>
      <c r="I174" s="47"/>
      <c r="J174" s="44" t="str" cm="1">
        <f t="array" ref="J174">IFERROR(_xlfn.IFS(COUNTBLANK(G174:I174)=3,"",H174="","H列に金額を入力してください",G174="3.時間給",H174,I174="","I列に労働時間を入力してください",G174="1.月給",ROUND(H174/I174,0),G174="2.日給",ROUND(H174/I174,0)),"")</f>
        <v/>
      </c>
      <c r="K174" s="32" t="str" cm="1">
        <f t="array" ref="K174">IFERROR(_xlfn.IFS(E174="","",J174&lt;F174,"×（法定外・特例等対象外です）",J174&gt;=F174,"〇"),"")</f>
        <v/>
      </c>
      <c r="L174" s="18" t="s">
        <v>86</v>
      </c>
    </row>
    <row r="175" spans="2:12" ht="22.5" customHeight="1">
      <c r="B175" s="34">
        <f t="shared" si="2"/>
        <v>167</v>
      </c>
      <c r="C175" s="39"/>
      <c r="D175" s="40"/>
      <c r="E175" s="35" t="str">
        <f>IFERROR(IF(D175="","",確認書!$C$22),"")</f>
        <v/>
      </c>
      <c r="F175" s="43" t="str">
        <f>IFERROR(IF(VLOOKUP(E175,リスト!$A$2:$E$49,5,FALSE)&gt;'直近月（2026年4月または5月）'!$E$3,VLOOKUP(E175,リスト!$A$2:$E$49,2,FALSE),VLOOKUP(E175,リスト!$A$2:$E$49,4,FALSE)),"")</f>
        <v/>
      </c>
      <c r="G175" s="39"/>
      <c r="H175" s="33"/>
      <c r="I175" s="47"/>
      <c r="J175" s="44" t="str" cm="1">
        <f t="array" ref="J175">IFERROR(_xlfn.IFS(COUNTBLANK(G175:I175)=3,"",H175="","H列に金額を入力してください",G175="3.時間給",H175,I175="","I列に労働時間を入力してください",G175="1.月給",ROUND(H175/I175,0),G175="2.日給",ROUND(H175/I175,0)),"")</f>
        <v/>
      </c>
      <c r="K175" s="32" t="str" cm="1">
        <f t="array" ref="K175">IFERROR(_xlfn.IFS(E175="","",J175&lt;F175,"×（法定外・特例等対象外です）",J175&gt;=F175,"〇"),"")</f>
        <v/>
      </c>
      <c r="L175" s="18" t="s">
        <v>86</v>
      </c>
    </row>
    <row r="176" spans="2:12" ht="22.5" customHeight="1">
      <c r="B176" s="34">
        <f t="shared" si="2"/>
        <v>168</v>
      </c>
      <c r="C176" s="39"/>
      <c r="D176" s="40"/>
      <c r="E176" s="35" t="str">
        <f>IFERROR(IF(D176="","",確認書!$C$22),"")</f>
        <v/>
      </c>
      <c r="F176" s="43" t="str">
        <f>IFERROR(IF(VLOOKUP(E176,リスト!$A$2:$E$49,5,FALSE)&gt;'直近月（2026年4月または5月）'!$E$3,VLOOKUP(E176,リスト!$A$2:$E$49,2,FALSE),VLOOKUP(E176,リスト!$A$2:$E$49,4,FALSE)),"")</f>
        <v/>
      </c>
      <c r="G176" s="39"/>
      <c r="H176" s="33"/>
      <c r="I176" s="47"/>
      <c r="J176" s="44" t="str" cm="1">
        <f t="array" ref="J176">IFERROR(_xlfn.IFS(COUNTBLANK(G176:I176)=3,"",H176="","H列に金額を入力してください",G176="3.時間給",H176,I176="","I列に労働時間を入力してください",G176="1.月給",ROUND(H176/I176,0),G176="2.日給",ROUND(H176/I176,0)),"")</f>
        <v/>
      </c>
      <c r="K176" s="32" t="str" cm="1">
        <f t="array" ref="K176">IFERROR(_xlfn.IFS(E176="","",J176&lt;F176,"×（法定外・特例等対象外です）",J176&gt;=F176,"〇"),"")</f>
        <v/>
      </c>
      <c r="L176" s="18" t="s">
        <v>86</v>
      </c>
    </row>
    <row r="177" spans="2:12" ht="22.5" customHeight="1">
      <c r="B177" s="34">
        <f t="shared" si="2"/>
        <v>169</v>
      </c>
      <c r="C177" s="39"/>
      <c r="D177" s="40"/>
      <c r="E177" s="35" t="str">
        <f>IFERROR(IF(D177="","",確認書!$C$22),"")</f>
        <v/>
      </c>
      <c r="F177" s="43" t="str">
        <f>IFERROR(IF(VLOOKUP(E177,リスト!$A$2:$E$49,5,FALSE)&gt;'直近月（2026年4月または5月）'!$E$3,VLOOKUP(E177,リスト!$A$2:$E$49,2,FALSE),VLOOKUP(E177,リスト!$A$2:$E$49,4,FALSE)),"")</f>
        <v/>
      </c>
      <c r="G177" s="39"/>
      <c r="H177" s="33"/>
      <c r="I177" s="47"/>
      <c r="J177" s="44" t="str" cm="1">
        <f t="array" ref="J177">IFERROR(_xlfn.IFS(COUNTBLANK(G177:I177)=3,"",H177="","H列に金額を入力してください",G177="3.時間給",H177,I177="","I列に労働時間を入力してください",G177="1.月給",ROUND(H177/I177,0),G177="2.日給",ROUND(H177/I177,0)),"")</f>
        <v/>
      </c>
      <c r="K177" s="32" t="str" cm="1">
        <f t="array" ref="K177">IFERROR(_xlfn.IFS(E177="","",J177&lt;F177,"×（法定外・特例等対象外です）",J177&gt;=F177,"〇"),"")</f>
        <v/>
      </c>
      <c r="L177" s="18" t="s">
        <v>86</v>
      </c>
    </row>
    <row r="178" spans="2:12" ht="22.5" customHeight="1">
      <c r="B178" s="34">
        <f t="shared" si="2"/>
        <v>170</v>
      </c>
      <c r="C178" s="39"/>
      <c r="D178" s="40"/>
      <c r="E178" s="35" t="str">
        <f>IFERROR(IF(D178="","",確認書!$C$22),"")</f>
        <v/>
      </c>
      <c r="F178" s="43" t="str">
        <f>IFERROR(IF(VLOOKUP(E178,リスト!$A$2:$E$49,5,FALSE)&gt;'直近月（2026年4月または5月）'!$E$3,VLOOKUP(E178,リスト!$A$2:$E$49,2,FALSE),VLOOKUP(E178,リスト!$A$2:$E$49,4,FALSE)),"")</f>
        <v/>
      </c>
      <c r="G178" s="39"/>
      <c r="H178" s="33"/>
      <c r="I178" s="47"/>
      <c r="J178" s="44" t="str" cm="1">
        <f t="array" ref="J178">IFERROR(_xlfn.IFS(COUNTBLANK(G178:I178)=3,"",H178="","H列に金額を入力してください",G178="3.時間給",H178,I178="","I列に労働時間を入力してください",G178="1.月給",ROUND(H178/I178,0),G178="2.日給",ROUND(H178/I178,0)),"")</f>
        <v/>
      </c>
      <c r="K178" s="32" t="str" cm="1">
        <f t="array" ref="K178">IFERROR(_xlfn.IFS(E178="","",J178&lt;F178,"×（法定外・特例等対象外です）",J178&gt;=F178,"〇"),"")</f>
        <v/>
      </c>
      <c r="L178" s="18" t="s">
        <v>86</v>
      </c>
    </row>
    <row r="179" spans="2:12" ht="22.5" customHeight="1">
      <c r="B179" s="34">
        <f t="shared" si="2"/>
        <v>171</v>
      </c>
      <c r="C179" s="39"/>
      <c r="D179" s="40"/>
      <c r="E179" s="35" t="str">
        <f>IFERROR(IF(D179="","",確認書!$C$22),"")</f>
        <v/>
      </c>
      <c r="F179" s="43" t="str">
        <f>IFERROR(IF(VLOOKUP(E179,リスト!$A$2:$E$49,5,FALSE)&gt;'直近月（2026年4月または5月）'!$E$3,VLOOKUP(E179,リスト!$A$2:$E$49,2,FALSE),VLOOKUP(E179,リスト!$A$2:$E$49,4,FALSE)),"")</f>
        <v/>
      </c>
      <c r="G179" s="39"/>
      <c r="H179" s="33"/>
      <c r="I179" s="47"/>
      <c r="J179" s="44" t="str" cm="1">
        <f t="array" ref="J179">IFERROR(_xlfn.IFS(COUNTBLANK(G179:I179)=3,"",H179="","H列に金額を入力してください",G179="3.時間給",H179,I179="","I列に労働時間を入力してください",G179="1.月給",ROUND(H179/I179,0),G179="2.日給",ROUND(H179/I179,0)),"")</f>
        <v/>
      </c>
      <c r="K179" s="32" t="str" cm="1">
        <f t="array" ref="K179">IFERROR(_xlfn.IFS(E179="","",J179&lt;F179,"×（法定外・特例等対象外です）",J179&gt;=F179,"〇"),"")</f>
        <v/>
      </c>
      <c r="L179" s="18" t="s">
        <v>86</v>
      </c>
    </row>
    <row r="180" spans="2:12" ht="22.5" customHeight="1">
      <c r="B180" s="34">
        <f t="shared" si="2"/>
        <v>172</v>
      </c>
      <c r="C180" s="39"/>
      <c r="D180" s="40"/>
      <c r="E180" s="35" t="str">
        <f>IFERROR(IF(D180="","",確認書!$C$22),"")</f>
        <v/>
      </c>
      <c r="F180" s="43" t="str">
        <f>IFERROR(IF(VLOOKUP(E180,リスト!$A$2:$E$49,5,FALSE)&gt;'直近月（2026年4月または5月）'!$E$3,VLOOKUP(E180,リスト!$A$2:$E$49,2,FALSE),VLOOKUP(E180,リスト!$A$2:$E$49,4,FALSE)),"")</f>
        <v/>
      </c>
      <c r="G180" s="39"/>
      <c r="H180" s="33"/>
      <c r="I180" s="47"/>
      <c r="J180" s="44" t="str" cm="1">
        <f t="array" ref="J180">IFERROR(_xlfn.IFS(COUNTBLANK(G180:I180)=3,"",H180="","H列に金額を入力してください",G180="3.時間給",H180,I180="","I列に労働時間を入力してください",G180="1.月給",ROUND(H180/I180,0),G180="2.日給",ROUND(H180/I180,0)),"")</f>
        <v/>
      </c>
      <c r="K180" s="32" t="str" cm="1">
        <f t="array" ref="K180">IFERROR(_xlfn.IFS(E180="","",J180&lt;F180,"×（法定外・特例等対象外です）",J180&gt;=F180,"〇"),"")</f>
        <v/>
      </c>
      <c r="L180" s="18" t="s">
        <v>86</v>
      </c>
    </row>
    <row r="181" spans="2:12" ht="22.5" customHeight="1">
      <c r="B181" s="34">
        <f t="shared" si="2"/>
        <v>173</v>
      </c>
      <c r="C181" s="39"/>
      <c r="D181" s="40"/>
      <c r="E181" s="35" t="str">
        <f>IFERROR(IF(D181="","",確認書!$C$22),"")</f>
        <v/>
      </c>
      <c r="F181" s="43" t="str">
        <f>IFERROR(IF(VLOOKUP(E181,リスト!$A$2:$E$49,5,FALSE)&gt;'直近月（2026年4月または5月）'!$E$3,VLOOKUP(E181,リスト!$A$2:$E$49,2,FALSE),VLOOKUP(E181,リスト!$A$2:$E$49,4,FALSE)),"")</f>
        <v/>
      </c>
      <c r="G181" s="39"/>
      <c r="H181" s="33"/>
      <c r="I181" s="47"/>
      <c r="J181" s="44" t="str" cm="1">
        <f t="array" ref="J181">IFERROR(_xlfn.IFS(COUNTBLANK(G181:I181)=3,"",H181="","H列に金額を入力してください",G181="3.時間給",H181,I181="","I列に労働時間を入力してください",G181="1.月給",ROUND(H181/I181,0),G181="2.日給",ROUND(H181/I181,0)),"")</f>
        <v/>
      </c>
      <c r="K181" s="32" t="str" cm="1">
        <f t="array" ref="K181">IFERROR(_xlfn.IFS(E181="","",J181&lt;F181,"×（法定外・特例等対象外です）",J181&gt;=F181,"〇"),"")</f>
        <v/>
      </c>
      <c r="L181" s="18" t="s">
        <v>86</v>
      </c>
    </row>
    <row r="182" spans="2:12" ht="22.5" customHeight="1">
      <c r="B182" s="34">
        <f t="shared" si="2"/>
        <v>174</v>
      </c>
      <c r="C182" s="39"/>
      <c r="D182" s="40"/>
      <c r="E182" s="35" t="str">
        <f>IFERROR(IF(D182="","",確認書!$C$22),"")</f>
        <v/>
      </c>
      <c r="F182" s="43" t="str">
        <f>IFERROR(IF(VLOOKUP(E182,リスト!$A$2:$E$49,5,FALSE)&gt;'直近月（2026年4月または5月）'!$E$3,VLOOKUP(E182,リスト!$A$2:$E$49,2,FALSE),VLOOKUP(E182,リスト!$A$2:$E$49,4,FALSE)),"")</f>
        <v/>
      </c>
      <c r="G182" s="39"/>
      <c r="H182" s="33"/>
      <c r="I182" s="47"/>
      <c r="J182" s="44" t="str" cm="1">
        <f t="array" ref="J182">IFERROR(_xlfn.IFS(COUNTBLANK(G182:I182)=3,"",H182="","H列に金額を入力してください",G182="3.時間給",H182,I182="","I列に労働時間を入力してください",G182="1.月給",ROUND(H182/I182,0),G182="2.日給",ROUND(H182/I182,0)),"")</f>
        <v/>
      </c>
      <c r="K182" s="32" t="str" cm="1">
        <f t="array" ref="K182">IFERROR(_xlfn.IFS(E182="","",J182&lt;F182,"×（法定外・特例等対象外です）",J182&gt;=F182,"〇"),"")</f>
        <v/>
      </c>
      <c r="L182" s="18" t="s">
        <v>86</v>
      </c>
    </row>
    <row r="183" spans="2:12" ht="22.5" customHeight="1">
      <c r="B183" s="34">
        <f t="shared" si="2"/>
        <v>175</v>
      </c>
      <c r="C183" s="39"/>
      <c r="D183" s="40"/>
      <c r="E183" s="35" t="str">
        <f>IFERROR(IF(D183="","",確認書!$C$22),"")</f>
        <v/>
      </c>
      <c r="F183" s="43" t="str">
        <f>IFERROR(IF(VLOOKUP(E183,リスト!$A$2:$E$49,5,FALSE)&gt;'直近月（2026年4月または5月）'!$E$3,VLOOKUP(E183,リスト!$A$2:$E$49,2,FALSE),VLOOKUP(E183,リスト!$A$2:$E$49,4,FALSE)),"")</f>
        <v/>
      </c>
      <c r="G183" s="39"/>
      <c r="H183" s="33"/>
      <c r="I183" s="47"/>
      <c r="J183" s="44" t="str" cm="1">
        <f t="array" ref="J183">IFERROR(_xlfn.IFS(COUNTBLANK(G183:I183)=3,"",H183="","H列に金額を入力してください",G183="3.時間給",H183,I183="","I列に労働時間を入力してください",G183="1.月給",ROUND(H183/I183,0),G183="2.日給",ROUND(H183/I183,0)),"")</f>
        <v/>
      </c>
      <c r="K183" s="32" t="str" cm="1">
        <f t="array" ref="K183">IFERROR(_xlfn.IFS(E183="","",J183&lt;F183,"×（法定外・特例等対象外です）",J183&gt;=F183,"〇"),"")</f>
        <v/>
      </c>
      <c r="L183" s="18" t="s">
        <v>86</v>
      </c>
    </row>
    <row r="184" spans="2:12" ht="22.5" customHeight="1">
      <c r="B184" s="34">
        <f t="shared" si="2"/>
        <v>176</v>
      </c>
      <c r="C184" s="39"/>
      <c r="D184" s="40"/>
      <c r="E184" s="35" t="str">
        <f>IFERROR(IF(D184="","",確認書!$C$22),"")</f>
        <v/>
      </c>
      <c r="F184" s="43" t="str">
        <f>IFERROR(IF(VLOOKUP(E184,リスト!$A$2:$E$49,5,FALSE)&gt;'直近月（2026年4月または5月）'!$E$3,VLOOKUP(E184,リスト!$A$2:$E$49,2,FALSE),VLOOKUP(E184,リスト!$A$2:$E$49,4,FALSE)),"")</f>
        <v/>
      </c>
      <c r="G184" s="39"/>
      <c r="H184" s="33"/>
      <c r="I184" s="47"/>
      <c r="J184" s="44" t="str" cm="1">
        <f t="array" ref="J184">IFERROR(_xlfn.IFS(COUNTBLANK(G184:I184)=3,"",H184="","H列に金額を入力してください",G184="3.時間給",H184,I184="","I列に労働時間を入力してください",G184="1.月給",ROUND(H184/I184,0),G184="2.日給",ROUND(H184/I184,0)),"")</f>
        <v/>
      </c>
      <c r="K184" s="32" t="str" cm="1">
        <f t="array" ref="K184">IFERROR(_xlfn.IFS(E184="","",J184&lt;F184,"×（法定外・特例等対象外です）",J184&gt;=F184,"〇"),"")</f>
        <v/>
      </c>
      <c r="L184" s="18" t="s">
        <v>86</v>
      </c>
    </row>
    <row r="185" spans="2:12" ht="22.5" customHeight="1">
      <c r="B185" s="34">
        <f t="shared" si="2"/>
        <v>177</v>
      </c>
      <c r="C185" s="39"/>
      <c r="D185" s="40"/>
      <c r="E185" s="35" t="str">
        <f>IFERROR(IF(D185="","",確認書!$C$22),"")</f>
        <v/>
      </c>
      <c r="F185" s="43" t="str">
        <f>IFERROR(IF(VLOOKUP(E185,リスト!$A$2:$E$49,5,FALSE)&gt;'直近月（2026年4月または5月）'!$E$3,VLOOKUP(E185,リスト!$A$2:$E$49,2,FALSE),VLOOKUP(E185,リスト!$A$2:$E$49,4,FALSE)),"")</f>
        <v/>
      </c>
      <c r="G185" s="39"/>
      <c r="H185" s="33"/>
      <c r="I185" s="47"/>
      <c r="J185" s="44" t="str" cm="1">
        <f t="array" ref="J185">IFERROR(_xlfn.IFS(COUNTBLANK(G185:I185)=3,"",H185="","H列に金額を入力してください",G185="3.時間給",H185,I185="","I列に労働時間を入力してください",G185="1.月給",ROUND(H185/I185,0),G185="2.日給",ROUND(H185/I185,0)),"")</f>
        <v/>
      </c>
      <c r="K185" s="32" t="str" cm="1">
        <f t="array" ref="K185">IFERROR(_xlfn.IFS(E185="","",J185&lt;F185,"×（法定外・特例等対象外です）",J185&gt;=F185,"〇"),"")</f>
        <v/>
      </c>
      <c r="L185" s="18" t="s">
        <v>86</v>
      </c>
    </row>
    <row r="186" spans="2:12" ht="22.5" customHeight="1">
      <c r="B186" s="34">
        <f t="shared" si="2"/>
        <v>178</v>
      </c>
      <c r="C186" s="39"/>
      <c r="D186" s="40"/>
      <c r="E186" s="35" t="str">
        <f>IFERROR(IF(D186="","",確認書!$C$22),"")</f>
        <v/>
      </c>
      <c r="F186" s="43" t="str">
        <f>IFERROR(IF(VLOOKUP(E186,リスト!$A$2:$E$49,5,FALSE)&gt;'直近月（2026年4月または5月）'!$E$3,VLOOKUP(E186,リスト!$A$2:$E$49,2,FALSE),VLOOKUP(E186,リスト!$A$2:$E$49,4,FALSE)),"")</f>
        <v/>
      </c>
      <c r="G186" s="39"/>
      <c r="H186" s="33"/>
      <c r="I186" s="47"/>
      <c r="J186" s="44" t="str" cm="1">
        <f t="array" ref="J186">IFERROR(_xlfn.IFS(COUNTBLANK(G186:I186)=3,"",H186="","H列に金額を入力してください",G186="3.時間給",H186,I186="","I列に労働時間を入力してください",G186="1.月給",ROUND(H186/I186,0),G186="2.日給",ROUND(H186/I186,0)),"")</f>
        <v/>
      </c>
      <c r="K186" s="32" t="str" cm="1">
        <f t="array" ref="K186">IFERROR(_xlfn.IFS(E186="","",J186&lt;F186,"×（法定外・特例等対象外です）",J186&gt;=F186,"〇"),"")</f>
        <v/>
      </c>
      <c r="L186" s="18" t="s">
        <v>86</v>
      </c>
    </row>
    <row r="187" spans="2:12" ht="22.5" customHeight="1">
      <c r="B187" s="34">
        <f t="shared" si="2"/>
        <v>179</v>
      </c>
      <c r="C187" s="39"/>
      <c r="D187" s="40"/>
      <c r="E187" s="35" t="str">
        <f>IFERROR(IF(D187="","",確認書!$C$22),"")</f>
        <v/>
      </c>
      <c r="F187" s="43" t="str">
        <f>IFERROR(IF(VLOOKUP(E187,リスト!$A$2:$E$49,5,FALSE)&gt;'直近月（2026年4月または5月）'!$E$3,VLOOKUP(E187,リスト!$A$2:$E$49,2,FALSE),VLOOKUP(E187,リスト!$A$2:$E$49,4,FALSE)),"")</f>
        <v/>
      </c>
      <c r="G187" s="39"/>
      <c r="H187" s="33"/>
      <c r="I187" s="47"/>
      <c r="J187" s="44" t="str" cm="1">
        <f t="array" ref="J187">IFERROR(_xlfn.IFS(COUNTBLANK(G187:I187)=3,"",H187="","H列に金額を入力してください",G187="3.時間給",H187,I187="","I列に労働時間を入力してください",G187="1.月給",ROUND(H187/I187,0),G187="2.日給",ROUND(H187/I187,0)),"")</f>
        <v/>
      </c>
      <c r="K187" s="32" t="str" cm="1">
        <f t="array" ref="K187">IFERROR(_xlfn.IFS(E187="","",J187&lt;F187,"×（法定外・特例等対象外です）",J187&gt;=F187,"〇"),"")</f>
        <v/>
      </c>
      <c r="L187" s="18" t="s">
        <v>86</v>
      </c>
    </row>
    <row r="188" spans="2:12" ht="22.5" customHeight="1">
      <c r="B188" s="34">
        <f t="shared" si="2"/>
        <v>180</v>
      </c>
      <c r="C188" s="39"/>
      <c r="D188" s="40"/>
      <c r="E188" s="35" t="str">
        <f>IFERROR(IF(D188="","",確認書!$C$22),"")</f>
        <v/>
      </c>
      <c r="F188" s="43" t="str">
        <f>IFERROR(IF(VLOOKUP(E188,リスト!$A$2:$E$49,5,FALSE)&gt;'直近月（2026年4月または5月）'!$E$3,VLOOKUP(E188,リスト!$A$2:$E$49,2,FALSE),VLOOKUP(E188,リスト!$A$2:$E$49,4,FALSE)),"")</f>
        <v/>
      </c>
      <c r="G188" s="39"/>
      <c r="H188" s="33"/>
      <c r="I188" s="47"/>
      <c r="J188" s="44" t="str" cm="1">
        <f t="array" ref="J188">IFERROR(_xlfn.IFS(COUNTBLANK(G188:I188)=3,"",H188="","H列に金額を入力してください",G188="3.時間給",H188,I188="","I列に労働時間を入力してください",G188="1.月給",ROUND(H188/I188,0),G188="2.日給",ROUND(H188/I188,0)),"")</f>
        <v/>
      </c>
      <c r="K188" s="32" t="str" cm="1">
        <f t="array" ref="K188">IFERROR(_xlfn.IFS(E188="","",J188&lt;F188,"×（法定外・特例等対象外です）",J188&gt;=F188,"〇"),"")</f>
        <v/>
      </c>
      <c r="L188" s="18" t="s">
        <v>86</v>
      </c>
    </row>
    <row r="189" spans="2:12" ht="22.5" customHeight="1">
      <c r="B189" s="34">
        <f t="shared" si="2"/>
        <v>181</v>
      </c>
      <c r="C189" s="39"/>
      <c r="D189" s="40"/>
      <c r="E189" s="35" t="str">
        <f>IFERROR(IF(D189="","",確認書!$C$22),"")</f>
        <v/>
      </c>
      <c r="F189" s="43" t="str">
        <f>IFERROR(IF(VLOOKUP(E189,リスト!$A$2:$E$49,5,FALSE)&gt;'直近月（2026年4月または5月）'!$E$3,VLOOKUP(E189,リスト!$A$2:$E$49,2,FALSE),VLOOKUP(E189,リスト!$A$2:$E$49,4,FALSE)),"")</f>
        <v/>
      </c>
      <c r="G189" s="39"/>
      <c r="H189" s="33"/>
      <c r="I189" s="47"/>
      <c r="J189" s="44" t="str" cm="1">
        <f t="array" ref="J189">IFERROR(_xlfn.IFS(COUNTBLANK(G189:I189)=3,"",H189="","H列に金額を入力してください",G189="3.時間給",H189,I189="","I列に労働時間を入力してください",G189="1.月給",ROUND(H189/I189,0),G189="2.日給",ROUND(H189/I189,0)),"")</f>
        <v/>
      </c>
      <c r="K189" s="32" t="str" cm="1">
        <f t="array" ref="K189">IFERROR(_xlfn.IFS(E189="","",J189&lt;F189,"×（法定外・特例等対象外です）",J189&gt;=F189,"〇"),"")</f>
        <v/>
      </c>
      <c r="L189" s="18" t="s">
        <v>86</v>
      </c>
    </row>
    <row r="190" spans="2:12" ht="22.5" customHeight="1">
      <c r="B190" s="34">
        <f t="shared" si="2"/>
        <v>182</v>
      </c>
      <c r="C190" s="39"/>
      <c r="D190" s="40"/>
      <c r="E190" s="35" t="str">
        <f>IFERROR(IF(D190="","",確認書!$C$22),"")</f>
        <v/>
      </c>
      <c r="F190" s="43" t="str">
        <f>IFERROR(IF(VLOOKUP(E190,リスト!$A$2:$E$49,5,FALSE)&gt;'直近月（2026年4月または5月）'!$E$3,VLOOKUP(E190,リスト!$A$2:$E$49,2,FALSE),VLOOKUP(E190,リスト!$A$2:$E$49,4,FALSE)),"")</f>
        <v/>
      </c>
      <c r="G190" s="39"/>
      <c r="H190" s="33"/>
      <c r="I190" s="47"/>
      <c r="J190" s="44" t="str" cm="1">
        <f t="array" ref="J190">IFERROR(_xlfn.IFS(COUNTBLANK(G190:I190)=3,"",H190="","H列に金額を入力してください",G190="3.時間給",H190,I190="","I列に労働時間を入力してください",G190="1.月給",ROUND(H190/I190,0),G190="2.日給",ROUND(H190/I190,0)),"")</f>
        <v/>
      </c>
      <c r="K190" s="32" t="str" cm="1">
        <f t="array" ref="K190">IFERROR(_xlfn.IFS(E190="","",J190&lt;F190,"×（法定外・特例等対象外です）",J190&gt;=F190,"〇"),"")</f>
        <v/>
      </c>
      <c r="L190" s="18" t="s">
        <v>86</v>
      </c>
    </row>
    <row r="191" spans="2:12" ht="22.5" customHeight="1">
      <c r="B191" s="34">
        <f t="shared" si="2"/>
        <v>183</v>
      </c>
      <c r="C191" s="39"/>
      <c r="D191" s="40"/>
      <c r="E191" s="35" t="str">
        <f>IFERROR(IF(D191="","",確認書!$C$22),"")</f>
        <v/>
      </c>
      <c r="F191" s="43" t="str">
        <f>IFERROR(IF(VLOOKUP(E191,リスト!$A$2:$E$49,5,FALSE)&gt;'直近月（2026年4月または5月）'!$E$3,VLOOKUP(E191,リスト!$A$2:$E$49,2,FALSE),VLOOKUP(E191,リスト!$A$2:$E$49,4,FALSE)),"")</f>
        <v/>
      </c>
      <c r="G191" s="39"/>
      <c r="H191" s="33"/>
      <c r="I191" s="47"/>
      <c r="J191" s="44" t="str" cm="1">
        <f t="array" ref="J191">IFERROR(_xlfn.IFS(COUNTBLANK(G191:I191)=3,"",H191="","H列に金額を入力してください",G191="3.時間給",H191,I191="","I列に労働時間を入力してください",G191="1.月給",ROUND(H191/I191,0),G191="2.日給",ROUND(H191/I191,0)),"")</f>
        <v/>
      </c>
      <c r="K191" s="32" t="str" cm="1">
        <f t="array" ref="K191">IFERROR(_xlfn.IFS(E191="","",J191&lt;F191,"×（法定外・特例等対象外です）",J191&gt;=F191,"〇"),"")</f>
        <v/>
      </c>
      <c r="L191" s="18" t="s">
        <v>86</v>
      </c>
    </row>
    <row r="192" spans="2:12" ht="22.5" customHeight="1">
      <c r="B192" s="34">
        <f t="shared" si="2"/>
        <v>184</v>
      </c>
      <c r="C192" s="39"/>
      <c r="D192" s="40"/>
      <c r="E192" s="35" t="str">
        <f>IFERROR(IF(D192="","",確認書!$C$22),"")</f>
        <v/>
      </c>
      <c r="F192" s="43" t="str">
        <f>IFERROR(IF(VLOOKUP(E192,リスト!$A$2:$E$49,5,FALSE)&gt;'直近月（2026年4月または5月）'!$E$3,VLOOKUP(E192,リスト!$A$2:$E$49,2,FALSE),VLOOKUP(E192,リスト!$A$2:$E$49,4,FALSE)),"")</f>
        <v/>
      </c>
      <c r="G192" s="39"/>
      <c r="H192" s="33"/>
      <c r="I192" s="47"/>
      <c r="J192" s="44" t="str" cm="1">
        <f t="array" ref="J192">IFERROR(_xlfn.IFS(COUNTBLANK(G192:I192)=3,"",H192="","H列に金額を入力してください",G192="3.時間給",H192,I192="","I列に労働時間を入力してください",G192="1.月給",ROUND(H192/I192,0),G192="2.日給",ROUND(H192/I192,0)),"")</f>
        <v/>
      </c>
      <c r="K192" s="32" t="str" cm="1">
        <f t="array" ref="K192">IFERROR(_xlfn.IFS(E192="","",J192&lt;F192,"×（法定外・特例等対象外です）",J192&gt;=F192,"〇"),"")</f>
        <v/>
      </c>
      <c r="L192" s="18" t="s">
        <v>86</v>
      </c>
    </row>
    <row r="193" spans="2:12" ht="22.5" customHeight="1">
      <c r="B193" s="34">
        <f t="shared" si="2"/>
        <v>185</v>
      </c>
      <c r="C193" s="39"/>
      <c r="D193" s="40"/>
      <c r="E193" s="35" t="str">
        <f>IFERROR(IF(D193="","",確認書!$C$22),"")</f>
        <v/>
      </c>
      <c r="F193" s="43" t="str">
        <f>IFERROR(IF(VLOOKUP(E193,リスト!$A$2:$E$49,5,FALSE)&gt;'直近月（2026年4月または5月）'!$E$3,VLOOKUP(E193,リスト!$A$2:$E$49,2,FALSE),VLOOKUP(E193,リスト!$A$2:$E$49,4,FALSE)),"")</f>
        <v/>
      </c>
      <c r="G193" s="39"/>
      <c r="H193" s="33"/>
      <c r="I193" s="47"/>
      <c r="J193" s="44" t="str" cm="1">
        <f t="array" ref="J193">IFERROR(_xlfn.IFS(COUNTBLANK(G193:I193)=3,"",H193="","H列に金額を入力してください",G193="3.時間給",H193,I193="","I列に労働時間を入力してください",G193="1.月給",ROUND(H193/I193,0),G193="2.日給",ROUND(H193/I193,0)),"")</f>
        <v/>
      </c>
      <c r="K193" s="32" t="str" cm="1">
        <f t="array" ref="K193">IFERROR(_xlfn.IFS(E193="","",J193&lt;F193,"×（法定外・特例等対象外です）",J193&gt;=F193,"〇"),"")</f>
        <v/>
      </c>
      <c r="L193" s="18" t="s">
        <v>86</v>
      </c>
    </row>
    <row r="194" spans="2:12" ht="22.5" customHeight="1">
      <c r="B194" s="34">
        <f t="shared" si="2"/>
        <v>186</v>
      </c>
      <c r="C194" s="39"/>
      <c r="D194" s="40"/>
      <c r="E194" s="35" t="str">
        <f>IFERROR(IF(D194="","",確認書!$C$22),"")</f>
        <v/>
      </c>
      <c r="F194" s="43" t="str">
        <f>IFERROR(IF(VLOOKUP(E194,リスト!$A$2:$E$49,5,FALSE)&gt;'直近月（2026年4月または5月）'!$E$3,VLOOKUP(E194,リスト!$A$2:$E$49,2,FALSE),VLOOKUP(E194,リスト!$A$2:$E$49,4,FALSE)),"")</f>
        <v/>
      </c>
      <c r="G194" s="39"/>
      <c r="H194" s="33"/>
      <c r="I194" s="47"/>
      <c r="J194" s="44" t="str" cm="1">
        <f t="array" ref="J194">IFERROR(_xlfn.IFS(COUNTBLANK(G194:I194)=3,"",H194="","H列に金額を入力してください",G194="3.時間給",H194,I194="","I列に労働時間を入力してください",G194="1.月給",ROUND(H194/I194,0),G194="2.日給",ROUND(H194/I194,0)),"")</f>
        <v/>
      </c>
      <c r="K194" s="32" t="str" cm="1">
        <f t="array" ref="K194">IFERROR(_xlfn.IFS(E194="","",J194&lt;F194,"×（法定外・特例等対象外です）",J194&gt;=F194,"〇"),"")</f>
        <v/>
      </c>
      <c r="L194" s="18" t="s">
        <v>86</v>
      </c>
    </row>
    <row r="195" spans="2:12" ht="22.5" customHeight="1">
      <c r="B195" s="34">
        <f t="shared" si="2"/>
        <v>187</v>
      </c>
      <c r="C195" s="39"/>
      <c r="D195" s="40"/>
      <c r="E195" s="35" t="str">
        <f>IFERROR(IF(D195="","",確認書!$C$22),"")</f>
        <v/>
      </c>
      <c r="F195" s="43" t="str">
        <f>IFERROR(IF(VLOOKUP(E195,リスト!$A$2:$E$49,5,FALSE)&gt;'直近月（2026年4月または5月）'!$E$3,VLOOKUP(E195,リスト!$A$2:$E$49,2,FALSE),VLOOKUP(E195,リスト!$A$2:$E$49,4,FALSE)),"")</f>
        <v/>
      </c>
      <c r="G195" s="39"/>
      <c r="H195" s="33"/>
      <c r="I195" s="47"/>
      <c r="J195" s="44" t="str" cm="1">
        <f t="array" ref="J195">IFERROR(_xlfn.IFS(COUNTBLANK(G195:I195)=3,"",H195="","H列に金額を入力してください",G195="3.時間給",H195,I195="","I列に労働時間を入力してください",G195="1.月給",ROUND(H195/I195,0),G195="2.日給",ROUND(H195/I195,0)),"")</f>
        <v/>
      </c>
      <c r="K195" s="32" t="str" cm="1">
        <f t="array" ref="K195">IFERROR(_xlfn.IFS(E195="","",J195&lt;F195,"×（法定外・特例等対象外です）",J195&gt;=F195,"〇"),"")</f>
        <v/>
      </c>
      <c r="L195" s="18" t="s">
        <v>86</v>
      </c>
    </row>
    <row r="196" spans="2:12" ht="22.5" customHeight="1">
      <c r="B196" s="34">
        <f t="shared" si="2"/>
        <v>188</v>
      </c>
      <c r="C196" s="39"/>
      <c r="D196" s="40"/>
      <c r="E196" s="35" t="str">
        <f>IFERROR(IF(D196="","",確認書!$C$22),"")</f>
        <v/>
      </c>
      <c r="F196" s="43" t="str">
        <f>IFERROR(IF(VLOOKUP(E196,リスト!$A$2:$E$49,5,FALSE)&gt;'直近月（2026年4月または5月）'!$E$3,VLOOKUP(E196,リスト!$A$2:$E$49,2,FALSE),VLOOKUP(E196,リスト!$A$2:$E$49,4,FALSE)),"")</f>
        <v/>
      </c>
      <c r="G196" s="39"/>
      <c r="H196" s="33"/>
      <c r="I196" s="47"/>
      <c r="J196" s="44" t="str" cm="1">
        <f t="array" ref="J196">IFERROR(_xlfn.IFS(COUNTBLANK(G196:I196)=3,"",H196="","H列に金額を入力してください",G196="3.時間給",H196,I196="","I列に労働時間を入力してください",G196="1.月給",ROUND(H196/I196,0),G196="2.日給",ROUND(H196/I196,0)),"")</f>
        <v/>
      </c>
      <c r="K196" s="32" t="str" cm="1">
        <f t="array" ref="K196">IFERROR(_xlfn.IFS(E196="","",J196&lt;F196,"×（法定外・特例等対象外です）",J196&gt;=F196,"〇"),"")</f>
        <v/>
      </c>
      <c r="L196" s="18" t="s">
        <v>86</v>
      </c>
    </row>
    <row r="197" spans="2:12" ht="22.5" customHeight="1">
      <c r="B197" s="34">
        <f t="shared" si="2"/>
        <v>189</v>
      </c>
      <c r="C197" s="39"/>
      <c r="D197" s="40"/>
      <c r="E197" s="35" t="str">
        <f>IFERROR(IF(D197="","",確認書!$C$22),"")</f>
        <v/>
      </c>
      <c r="F197" s="43" t="str">
        <f>IFERROR(IF(VLOOKUP(E197,リスト!$A$2:$E$49,5,FALSE)&gt;'直近月（2026年4月または5月）'!$E$3,VLOOKUP(E197,リスト!$A$2:$E$49,2,FALSE),VLOOKUP(E197,リスト!$A$2:$E$49,4,FALSE)),"")</f>
        <v/>
      </c>
      <c r="G197" s="39"/>
      <c r="H197" s="33"/>
      <c r="I197" s="47"/>
      <c r="J197" s="44" t="str" cm="1">
        <f t="array" ref="J197">IFERROR(_xlfn.IFS(COUNTBLANK(G197:I197)=3,"",H197="","H列に金額を入力してください",G197="3.時間給",H197,I197="","I列に労働時間を入力してください",G197="1.月給",ROUND(H197/I197,0),G197="2.日給",ROUND(H197/I197,0)),"")</f>
        <v/>
      </c>
      <c r="K197" s="32" t="str" cm="1">
        <f t="array" ref="K197">IFERROR(_xlfn.IFS(E197="","",J197&lt;F197,"×（法定外・特例等対象外です）",J197&gt;=F197,"〇"),"")</f>
        <v/>
      </c>
      <c r="L197" s="18" t="s">
        <v>86</v>
      </c>
    </row>
    <row r="198" spans="2:12" ht="22.5" customHeight="1">
      <c r="B198" s="34">
        <f t="shared" si="2"/>
        <v>190</v>
      </c>
      <c r="C198" s="39"/>
      <c r="D198" s="40"/>
      <c r="E198" s="35" t="str">
        <f>IFERROR(IF(D198="","",確認書!$C$22),"")</f>
        <v/>
      </c>
      <c r="F198" s="43" t="str">
        <f>IFERROR(IF(VLOOKUP(E198,リスト!$A$2:$E$49,5,FALSE)&gt;'直近月（2026年4月または5月）'!$E$3,VLOOKUP(E198,リスト!$A$2:$E$49,2,FALSE),VLOOKUP(E198,リスト!$A$2:$E$49,4,FALSE)),"")</f>
        <v/>
      </c>
      <c r="G198" s="39"/>
      <c r="H198" s="33"/>
      <c r="I198" s="47"/>
      <c r="J198" s="44" t="str" cm="1">
        <f t="array" ref="J198">IFERROR(_xlfn.IFS(COUNTBLANK(G198:I198)=3,"",H198="","H列に金額を入力してください",G198="3.時間給",H198,I198="","I列に労働時間を入力してください",G198="1.月給",ROUND(H198/I198,0),G198="2.日給",ROUND(H198/I198,0)),"")</f>
        <v/>
      </c>
      <c r="K198" s="32" t="str" cm="1">
        <f t="array" ref="K198">IFERROR(_xlfn.IFS(E198="","",J198&lt;F198,"×（法定外・特例等対象外です）",J198&gt;=F198,"〇"),"")</f>
        <v/>
      </c>
      <c r="L198" s="18" t="s">
        <v>86</v>
      </c>
    </row>
    <row r="199" spans="2:12" ht="22.5" customHeight="1">
      <c r="B199" s="34">
        <f t="shared" si="2"/>
        <v>191</v>
      </c>
      <c r="C199" s="39"/>
      <c r="D199" s="40"/>
      <c r="E199" s="35" t="str">
        <f>IFERROR(IF(D199="","",確認書!$C$22),"")</f>
        <v/>
      </c>
      <c r="F199" s="43" t="str">
        <f>IFERROR(IF(VLOOKUP(E199,リスト!$A$2:$E$49,5,FALSE)&gt;'直近月（2026年4月または5月）'!$E$3,VLOOKUP(E199,リスト!$A$2:$E$49,2,FALSE),VLOOKUP(E199,リスト!$A$2:$E$49,4,FALSE)),"")</f>
        <v/>
      </c>
      <c r="G199" s="39"/>
      <c r="H199" s="33"/>
      <c r="I199" s="47"/>
      <c r="J199" s="44" t="str" cm="1">
        <f t="array" ref="J199">IFERROR(_xlfn.IFS(COUNTBLANK(G199:I199)=3,"",H199="","H列に金額を入力してください",G199="3.時間給",H199,I199="","I列に労働時間を入力してください",G199="1.月給",ROUND(H199/I199,0),G199="2.日給",ROUND(H199/I199,0)),"")</f>
        <v/>
      </c>
      <c r="K199" s="32" t="str" cm="1">
        <f t="array" ref="K199">IFERROR(_xlfn.IFS(E199="","",J199&lt;F199,"×（法定外・特例等対象外です）",J199&gt;=F199,"〇"),"")</f>
        <v/>
      </c>
      <c r="L199" s="18" t="s">
        <v>86</v>
      </c>
    </row>
    <row r="200" spans="2:12" ht="22.5" customHeight="1">
      <c r="B200" s="34">
        <f t="shared" si="2"/>
        <v>192</v>
      </c>
      <c r="C200" s="39"/>
      <c r="D200" s="40"/>
      <c r="E200" s="35" t="str">
        <f>IFERROR(IF(D200="","",確認書!$C$22),"")</f>
        <v/>
      </c>
      <c r="F200" s="43" t="str">
        <f>IFERROR(IF(VLOOKUP(E200,リスト!$A$2:$E$49,5,FALSE)&gt;'直近月（2026年4月または5月）'!$E$3,VLOOKUP(E200,リスト!$A$2:$E$49,2,FALSE),VLOOKUP(E200,リスト!$A$2:$E$49,4,FALSE)),"")</f>
        <v/>
      </c>
      <c r="G200" s="39"/>
      <c r="H200" s="33"/>
      <c r="I200" s="47"/>
      <c r="J200" s="44" t="str" cm="1">
        <f t="array" ref="J200">IFERROR(_xlfn.IFS(COUNTBLANK(G200:I200)=3,"",H200="","H列に金額を入力してください",G200="3.時間給",H200,I200="","I列に労働時間を入力してください",G200="1.月給",ROUND(H200/I200,0),G200="2.日給",ROUND(H200/I200,0)),"")</f>
        <v/>
      </c>
      <c r="K200" s="32" t="str" cm="1">
        <f t="array" ref="K200">IFERROR(_xlfn.IFS(E200="","",J200&lt;F200,"×（法定外・特例等対象外です）",J200&gt;=F200,"〇"),"")</f>
        <v/>
      </c>
      <c r="L200" s="18" t="s">
        <v>86</v>
      </c>
    </row>
    <row r="201" spans="2:12" ht="22.5" customHeight="1">
      <c r="B201" s="34">
        <f t="shared" si="2"/>
        <v>193</v>
      </c>
      <c r="C201" s="39"/>
      <c r="D201" s="40"/>
      <c r="E201" s="35" t="str">
        <f>IFERROR(IF(D201="","",確認書!$C$22),"")</f>
        <v/>
      </c>
      <c r="F201" s="43" t="str">
        <f>IFERROR(IF(VLOOKUP(E201,リスト!$A$2:$E$49,5,FALSE)&gt;'直近月（2026年4月または5月）'!$E$3,VLOOKUP(E201,リスト!$A$2:$E$49,2,FALSE),VLOOKUP(E201,リスト!$A$2:$E$49,4,FALSE)),"")</f>
        <v/>
      </c>
      <c r="G201" s="39"/>
      <c r="H201" s="33"/>
      <c r="I201" s="47"/>
      <c r="J201" s="44" t="str" cm="1">
        <f t="array" ref="J201">IFERROR(_xlfn.IFS(COUNTBLANK(G201:I201)=3,"",H201="","H列に金額を入力してください",G201="3.時間給",H201,I201="","I列に労働時間を入力してください",G201="1.月給",ROUND(H201/I201,0),G201="2.日給",ROUND(H201/I201,0)),"")</f>
        <v/>
      </c>
      <c r="K201" s="32" t="str" cm="1">
        <f t="array" ref="K201">IFERROR(_xlfn.IFS(E201="","",J201&lt;F201,"×（法定外・特例等対象外です）",J201&gt;=F201,"〇"),"")</f>
        <v/>
      </c>
      <c r="L201" s="18" t="s">
        <v>86</v>
      </c>
    </row>
    <row r="202" spans="2:12" ht="22.5" customHeight="1">
      <c r="B202" s="34">
        <f t="shared" ref="B202:B265" si="3">ROW()-8</f>
        <v>194</v>
      </c>
      <c r="C202" s="39"/>
      <c r="D202" s="40"/>
      <c r="E202" s="35" t="str">
        <f>IFERROR(IF(D202="","",確認書!$C$22),"")</f>
        <v/>
      </c>
      <c r="F202" s="43" t="str">
        <f>IFERROR(IF(VLOOKUP(E202,リスト!$A$2:$E$49,5,FALSE)&gt;'直近月（2026年4月または5月）'!$E$3,VLOOKUP(E202,リスト!$A$2:$E$49,2,FALSE),VLOOKUP(E202,リスト!$A$2:$E$49,4,FALSE)),"")</f>
        <v/>
      </c>
      <c r="G202" s="39"/>
      <c r="H202" s="33"/>
      <c r="I202" s="47"/>
      <c r="J202" s="44" t="str" cm="1">
        <f t="array" ref="J202">IFERROR(_xlfn.IFS(COUNTBLANK(G202:I202)=3,"",H202="","H列に金額を入力してください",G202="3.時間給",H202,I202="","I列に労働時間を入力してください",G202="1.月給",ROUND(H202/I202,0),G202="2.日給",ROUND(H202/I202,0)),"")</f>
        <v/>
      </c>
      <c r="K202" s="32" t="str" cm="1">
        <f t="array" ref="K202">IFERROR(_xlfn.IFS(E202="","",J202&lt;F202,"×（法定外・特例等対象外です）",J202&gt;=F202,"〇"),"")</f>
        <v/>
      </c>
      <c r="L202" s="18" t="s">
        <v>86</v>
      </c>
    </row>
    <row r="203" spans="2:12" ht="22.5" customHeight="1">
      <c r="B203" s="34">
        <f t="shared" si="3"/>
        <v>195</v>
      </c>
      <c r="C203" s="39"/>
      <c r="D203" s="40"/>
      <c r="E203" s="35" t="str">
        <f>IFERROR(IF(D203="","",確認書!$C$22),"")</f>
        <v/>
      </c>
      <c r="F203" s="43" t="str">
        <f>IFERROR(IF(VLOOKUP(E203,リスト!$A$2:$E$49,5,FALSE)&gt;'直近月（2026年4月または5月）'!$E$3,VLOOKUP(E203,リスト!$A$2:$E$49,2,FALSE),VLOOKUP(E203,リスト!$A$2:$E$49,4,FALSE)),"")</f>
        <v/>
      </c>
      <c r="G203" s="39"/>
      <c r="H203" s="33"/>
      <c r="I203" s="47"/>
      <c r="J203" s="44" t="str" cm="1">
        <f t="array" ref="J203">IFERROR(_xlfn.IFS(COUNTBLANK(G203:I203)=3,"",H203="","H列に金額を入力してください",G203="3.時間給",H203,I203="","I列に労働時間を入力してください",G203="1.月給",ROUND(H203/I203,0),G203="2.日給",ROUND(H203/I203,0)),"")</f>
        <v/>
      </c>
      <c r="K203" s="32" t="str" cm="1">
        <f t="array" ref="K203">IFERROR(_xlfn.IFS(E203="","",J203&lt;F203,"×（法定外・特例等対象外です）",J203&gt;=F203,"〇"),"")</f>
        <v/>
      </c>
      <c r="L203" s="18" t="s">
        <v>86</v>
      </c>
    </row>
    <row r="204" spans="2:12" ht="22.5" customHeight="1">
      <c r="B204" s="34">
        <f t="shared" si="3"/>
        <v>196</v>
      </c>
      <c r="C204" s="39"/>
      <c r="D204" s="40"/>
      <c r="E204" s="35" t="str">
        <f>IFERROR(IF(D204="","",確認書!$C$22),"")</f>
        <v/>
      </c>
      <c r="F204" s="43" t="str">
        <f>IFERROR(IF(VLOOKUP(E204,リスト!$A$2:$E$49,5,FALSE)&gt;'直近月（2026年4月または5月）'!$E$3,VLOOKUP(E204,リスト!$A$2:$E$49,2,FALSE),VLOOKUP(E204,リスト!$A$2:$E$49,4,FALSE)),"")</f>
        <v/>
      </c>
      <c r="G204" s="39"/>
      <c r="H204" s="33"/>
      <c r="I204" s="47"/>
      <c r="J204" s="44" t="str" cm="1">
        <f t="array" ref="J204">IFERROR(_xlfn.IFS(COUNTBLANK(G204:I204)=3,"",H204="","H列に金額を入力してください",G204="3.時間給",H204,I204="","I列に労働時間を入力してください",G204="1.月給",ROUND(H204/I204,0),G204="2.日給",ROUND(H204/I204,0)),"")</f>
        <v/>
      </c>
      <c r="K204" s="32" t="str" cm="1">
        <f t="array" ref="K204">IFERROR(_xlfn.IFS(E204="","",J204&lt;F204,"×（法定外・特例等対象外です）",J204&gt;=F204,"〇"),"")</f>
        <v/>
      </c>
      <c r="L204" s="18" t="s">
        <v>86</v>
      </c>
    </row>
    <row r="205" spans="2:12" ht="22.5" customHeight="1">
      <c r="B205" s="34">
        <f t="shared" si="3"/>
        <v>197</v>
      </c>
      <c r="C205" s="39"/>
      <c r="D205" s="40"/>
      <c r="E205" s="35" t="str">
        <f>IFERROR(IF(D205="","",確認書!$C$22),"")</f>
        <v/>
      </c>
      <c r="F205" s="43" t="str">
        <f>IFERROR(IF(VLOOKUP(E205,リスト!$A$2:$E$49,5,FALSE)&gt;'直近月（2026年4月または5月）'!$E$3,VLOOKUP(E205,リスト!$A$2:$E$49,2,FALSE),VLOOKUP(E205,リスト!$A$2:$E$49,4,FALSE)),"")</f>
        <v/>
      </c>
      <c r="G205" s="39"/>
      <c r="H205" s="33"/>
      <c r="I205" s="47"/>
      <c r="J205" s="44" t="str" cm="1">
        <f t="array" ref="J205">IFERROR(_xlfn.IFS(COUNTBLANK(G205:I205)=3,"",H205="","H列に金額を入力してください",G205="3.時間給",H205,I205="","I列に労働時間を入力してください",G205="1.月給",ROUND(H205/I205,0),G205="2.日給",ROUND(H205/I205,0)),"")</f>
        <v/>
      </c>
      <c r="K205" s="32" t="str" cm="1">
        <f t="array" ref="K205">IFERROR(_xlfn.IFS(E205="","",J205&lt;F205,"×（法定外・特例等対象外です）",J205&gt;=F205,"〇"),"")</f>
        <v/>
      </c>
      <c r="L205" s="18" t="s">
        <v>86</v>
      </c>
    </row>
    <row r="206" spans="2:12" ht="22.5" customHeight="1">
      <c r="B206" s="34">
        <f t="shared" si="3"/>
        <v>198</v>
      </c>
      <c r="C206" s="39"/>
      <c r="D206" s="40"/>
      <c r="E206" s="35" t="str">
        <f>IFERROR(IF(D206="","",確認書!$C$22),"")</f>
        <v/>
      </c>
      <c r="F206" s="43" t="str">
        <f>IFERROR(IF(VLOOKUP(E206,リスト!$A$2:$E$49,5,FALSE)&gt;'直近月（2026年4月または5月）'!$E$3,VLOOKUP(E206,リスト!$A$2:$E$49,2,FALSE),VLOOKUP(E206,リスト!$A$2:$E$49,4,FALSE)),"")</f>
        <v/>
      </c>
      <c r="G206" s="39"/>
      <c r="H206" s="33"/>
      <c r="I206" s="47"/>
      <c r="J206" s="44" t="str" cm="1">
        <f t="array" ref="J206">IFERROR(_xlfn.IFS(COUNTBLANK(G206:I206)=3,"",H206="","H列に金額を入力してください",G206="3.時間給",H206,I206="","I列に労働時間を入力してください",G206="1.月給",ROUND(H206/I206,0),G206="2.日給",ROUND(H206/I206,0)),"")</f>
        <v/>
      </c>
      <c r="K206" s="32" t="str" cm="1">
        <f t="array" ref="K206">IFERROR(_xlfn.IFS(E206="","",J206&lt;F206,"×（法定外・特例等対象外です）",J206&gt;=F206,"〇"),"")</f>
        <v/>
      </c>
      <c r="L206" s="18" t="s">
        <v>86</v>
      </c>
    </row>
    <row r="207" spans="2:12" ht="22.5" customHeight="1">
      <c r="B207" s="34">
        <f t="shared" si="3"/>
        <v>199</v>
      </c>
      <c r="C207" s="39"/>
      <c r="D207" s="40"/>
      <c r="E207" s="35" t="str">
        <f>IFERROR(IF(D207="","",確認書!$C$22),"")</f>
        <v/>
      </c>
      <c r="F207" s="43" t="str">
        <f>IFERROR(IF(VLOOKUP(E207,リスト!$A$2:$E$49,5,FALSE)&gt;'直近月（2026年4月または5月）'!$E$3,VLOOKUP(E207,リスト!$A$2:$E$49,2,FALSE),VLOOKUP(E207,リスト!$A$2:$E$49,4,FALSE)),"")</f>
        <v/>
      </c>
      <c r="G207" s="39"/>
      <c r="H207" s="33"/>
      <c r="I207" s="47"/>
      <c r="J207" s="44" t="str" cm="1">
        <f t="array" ref="J207">IFERROR(_xlfn.IFS(COUNTBLANK(G207:I207)=3,"",H207="","H列に金額を入力してください",G207="3.時間給",H207,I207="","I列に労働時間を入力してください",G207="1.月給",ROUND(H207/I207,0),G207="2.日給",ROUND(H207/I207,0)),"")</f>
        <v/>
      </c>
      <c r="K207" s="32" t="str" cm="1">
        <f t="array" ref="K207">IFERROR(_xlfn.IFS(E207="","",J207&lt;F207,"×（法定外・特例等対象外です）",J207&gt;=F207,"〇"),"")</f>
        <v/>
      </c>
      <c r="L207" s="18" t="s">
        <v>86</v>
      </c>
    </row>
    <row r="208" spans="2:12" ht="22.5" customHeight="1">
      <c r="B208" s="34">
        <f t="shared" si="3"/>
        <v>200</v>
      </c>
      <c r="C208" s="39"/>
      <c r="D208" s="40"/>
      <c r="E208" s="35" t="str">
        <f>IFERROR(IF(D208="","",確認書!$C$22),"")</f>
        <v/>
      </c>
      <c r="F208" s="43" t="str">
        <f>IFERROR(IF(VLOOKUP(E208,リスト!$A$2:$E$49,5,FALSE)&gt;'直近月（2026年4月または5月）'!$E$3,VLOOKUP(E208,リスト!$A$2:$E$49,2,FALSE),VLOOKUP(E208,リスト!$A$2:$E$49,4,FALSE)),"")</f>
        <v/>
      </c>
      <c r="G208" s="39"/>
      <c r="H208" s="33"/>
      <c r="I208" s="47"/>
      <c r="J208" s="44" t="str" cm="1">
        <f t="array" ref="J208">IFERROR(_xlfn.IFS(COUNTBLANK(G208:I208)=3,"",H208="","H列に金額を入力してください",G208="3.時間給",H208,I208="","I列に労働時間を入力してください",G208="1.月給",ROUND(H208/I208,0),G208="2.日給",ROUND(H208/I208,0)),"")</f>
        <v/>
      </c>
      <c r="K208" s="32" t="str" cm="1">
        <f t="array" ref="K208">IFERROR(_xlfn.IFS(E208="","",J208&lt;F208,"×（法定外・特例等対象外です）",J208&gt;=F208,"〇"),"")</f>
        <v/>
      </c>
      <c r="L208" s="18" t="s">
        <v>86</v>
      </c>
    </row>
    <row r="209" spans="2:12" ht="22.5" customHeight="1">
      <c r="B209" s="34">
        <f t="shared" si="3"/>
        <v>201</v>
      </c>
      <c r="C209" s="39"/>
      <c r="D209" s="40"/>
      <c r="E209" s="35" t="str">
        <f>IFERROR(IF(D209="","",確認書!$C$22),"")</f>
        <v/>
      </c>
      <c r="F209" s="43" t="str">
        <f>IFERROR(IF(VLOOKUP(E209,リスト!$A$2:$E$49,5,FALSE)&gt;'直近月（2026年4月または5月）'!$E$3,VLOOKUP(E209,リスト!$A$2:$E$49,2,FALSE),VLOOKUP(E209,リスト!$A$2:$E$49,4,FALSE)),"")</f>
        <v/>
      </c>
      <c r="G209" s="39"/>
      <c r="H209" s="33"/>
      <c r="I209" s="47"/>
      <c r="J209" s="44" t="str" cm="1">
        <f t="array" ref="J209">IFERROR(_xlfn.IFS(COUNTBLANK(G209:I209)=3,"",H209="","H列に金額を入力してください",G209="3.時間給",H209,I209="","I列に労働時間を入力してください",G209="1.月給",ROUND(H209/I209,0),G209="2.日給",ROUND(H209/I209,0)),"")</f>
        <v/>
      </c>
      <c r="K209" s="32" t="str" cm="1">
        <f t="array" ref="K209">IFERROR(_xlfn.IFS(E209="","",J209&lt;F209,"×（法定外・特例等対象外です）",J209&gt;=F209,"〇"),"")</f>
        <v/>
      </c>
      <c r="L209" s="18" t="s">
        <v>86</v>
      </c>
    </row>
    <row r="210" spans="2:12" ht="22.5" customHeight="1">
      <c r="B210" s="34">
        <f t="shared" si="3"/>
        <v>202</v>
      </c>
      <c r="C210" s="39"/>
      <c r="D210" s="40"/>
      <c r="E210" s="35" t="str">
        <f>IFERROR(IF(D210="","",確認書!$C$22),"")</f>
        <v/>
      </c>
      <c r="F210" s="43" t="str">
        <f>IFERROR(IF(VLOOKUP(E210,リスト!$A$2:$E$49,5,FALSE)&gt;'直近月（2026年4月または5月）'!$E$3,VLOOKUP(E210,リスト!$A$2:$E$49,2,FALSE),VLOOKUP(E210,リスト!$A$2:$E$49,4,FALSE)),"")</f>
        <v/>
      </c>
      <c r="G210" s="39"/>
      <c r="H210" s="33"/>
      <c r="I210" s="47"/>
      <c r="J210" s="44" t="str" cm="1">
        <f t="array" ref="J210">IFERROR(_xlfn.IFS(COUNTBLANK(G210:I210)=3,"",H210="","H列に金額を入力してください",G210="3.時間給",H210,I210="","I列に労働時間を入力してください",G210="1.月給",ROUND(H210/I210,0),G210="2.日給",ROUND(H210/I210,0)),"")</f>
        <v/>
      </c>
      <c r="K210" s="32" t="str" cm="1">
        <f t="array" ref="K210">IFERROR(_xlfn.IFS(E210="","",J210&lt;F210,"×（法定外・特例等対象外です）",J210&gt;=F210,"〇"),"")</f>
        <v/>
      </c>
      <c r="L210" s="18" t="s">
        <v>86</v>
      </c>
    </row>
    <row r="211" spans="2:12" ht="22.5" customHeight="1">
      <c r="B211" s="34">
        <f t="shared" si="3"/>
        <v>203</v>
      </c>
      <c r="C211" s="39"/>
      <c r="D211" s="40"/>
      <c r="E211" s="35" t="str">
        <f>IFERROR(IF(D211="","",確認書!$C$22),"")</f>
        <v/>
      </c>
      <c r="F211" s="43" t="str">
        <f>IFERROR(IF(VLOOKUP(E211,リスト!$A$2:$E$49,5,FALSE)&gt;'直近月（2026年4月または5月）'!$E$3,VLOOKUP(E211,リスト!$A$2:$E$49,2,FALSE),VLOOKUP(E211,リスト!$A$2:$E$49,4,FALSE)),"")</f>
        <v/>
      </c>
      <c r="G211" s="39"/>
      <c r="H211" s="33"/>
      <c r="I211" s="47"/>
      <c r="J211" s="44" t="str" cm="1">
        <f t="array" ref="J211">IFERROR(_xlfn.IFS(COUNTBLANK(G211:I211)=3,"",H211="","H列に金額を入力してください",G211="3.時間給",H211,I211="","I列に労働時間を入力してください",G211="1.月給",ROUND(H211/I211,0),G211="2.日給",ROUND(H211/I211,0)),"")</f>
        <v/>
      </c>
      <c r="K211" s="32" t="str" cm="1">
        <f t="array" ref="K211">IFERROR(_xlfn.IFS(E211="","",J211&lt;F211,"×（法定外・特例等対象外です）",J211&gt;=F211,"〇"),"")</f>
        <v/>
      </c>
      <c r="L211" s="18" t="s">
        <v>86</v>
      </c>
    </row>
    <row r="212" spans="2:12" ht="22.5" customHeight="1">
      <c r="B212" s="34">
        <f t="shared" si="3"/>
        <v>204</v>
      </c>
      <c r="C212" s="39"/>
      <c r="D212" s="40"/>
      <c r="E212" s="35" t="str">
        <f>IFERROR(IF(D212="","",確認書!$C$22),"")</f>
        <v/>
      </c>
      <c r="F212" s="43" t="str">
        <f>IFERROR(IF(VLOOKUP(E212,リスト!$A$2:$E$49,5,FALSE)&gt;'直近月（2026年4月または5月）'!$E$3,VLOOKUP(E212,リスト!$A$2:$E$49,2,FALSE),VLOOKUP(E212,リスト!$A$2:$E$49,4,FALSE)),"")</f>
        <v/>
      </c>
      <c r="G212" s="39"/>
      <c r="H212" s="33"/>
      <c r="I212" s="47"/>
      <c r="J212" s="44" t="str" cm="1">
        <f t="array" ref="J212">IFERROR(_xlfn.IFS(COUNTBLANK(G212:I212)=3,"",H212="","H列に金額を入力してください",G212="3.時間給",H212,I212="","I列に労働時間を入力してください",G212="1.月給",ROUND(H212/I212,0),G212="2.日給",ROUND(H212/I212,0)),"")</f>
        <v/>
      </c>
      <c r="K212" s="32" t="str" cm="1">
        <f t="array" ref="K212">IFERROR(_xlfn.IFS(E212="","",J212&lt;F212,"×（法定外・特例等対象外です）",J212&gt;=F212,"〇"),"")</f>
        <v/>
      </c>
      <c r="L212" s="18" t="s">
        <v>86</v>
      </c>
    </row>
    <row r="213" spans="2:12" ht="22.5" customHeight="1">
      <c r="B213" s="34">
        <f t="shared" si="3"/>
        <v>205</v>
      </c>
      <c r="C213" s="39"/>
      <c r="D213" s="40"/>
      <c r="E213" s="35" t="str">
        <f>IFERROR(IF(D213="","",確認書!$C$22),"")</f>
        <v/>
      </c>
      <c r="F213" s="43" t="str">
        <f>IFERROR(IF(VLOOKUP(E213,リスト!$A$2:$E$49,5,FALSE)&gt;'直近月（2026年4月または5月）'!$E$3,VLOOKUP(E213,リスト!$A$2:$E$49,2,FALSE),VLOOKUP(E213,リスト!$A$2:$E$49,4,FALSE)),"")</f>
        <v/>
      </c>
      <c r="G213" s="39"/>
      <c r="H213" s="33"/>
      <c r="I213" s="47"/>
      <c r="J213" s="44" t="str" cm="1">
        <f t="array" ref="J213">IFERROR(_xlfn.IFS(COUNTBLANK(G213:I213)=3,"",H213="","H列に金額を入力してください",G213="3.時間給",H213,I213="","I列に労働時間を入力してください",G213="1.月給",ROUND(H213/I213,0),G213="2.日給",ROUND(H213/I213,0)),"")</f>
        <v/>
      </c>
      <c r="K213" s="32" t="str" cm="1">
        <f t="array" ref="K213">IFERROR(_xlfn.IFS(E213="","",J213&lt;F213,"×（法定外・特例等対象外です）",J213&gt;=F213,"〇"),"")</f>
        <v/>
      </c>
      <c r="L213" s="18" t="s">
        <v>86</v>
      </c>
    </row>
    <row r="214" spans="2:12" ht="22.5" customHeight="1">
      <c r="B214" s="34">
        <f t="shared" si="3"/>
        <v>206</v>
      </c>
      <c r="C214" s="39"/>
      <c r="D214" s="40"/>
      <c r="E214" s="35" t="str">
        <f>IFERROR(IF(D214="","",確認書!$C$22),"")</f>
        <v/>
      </c>
      <c r="F214" s="43" t="str">
        <f>IFERROR(IF(VLOOKUP(E214,リスト!$A$2:$E$49,5,FALSE)&gt;'直近月（2026年4月または5月）'!$E$3,VLOOKUP(E214,リスト!$A$2:$E$49,2,FALSE),VLOOKUP(E214,リスト!$A$2:$E$49,4,FALSE)),"")</f>
        <v/>
      </c>
      <c r="G214" s="39"/>
      <c r="H214" s="33"/>
      <c r="I214" s="47"/>
      <c r="J214" s="44" t="str" cm="1">
        <f t="array" ref="J214">IFERROR(_xlfn.IFS(COUNTBLANK(G214:I214)=3,"",H214="","H列に金額を入力してください",G214="3.時間給",H214,I214="","I列に労働時間を入力してください",G214="1.月給",ROUND(H214/I214,0),G214="2.日給",ROUND(H214/I214,0)),"")</f>
        <v/>
      </c>
      <c r="K214" s="32" t="str" cm="1">
        <f t="array" ref="K214">IFERROR(_xlfn.IFS(E214="","",J214&lt;F214,"×（法定外・特例等対象外です）",J214&gt;=F214,"〇"),"")</f>
        <v/>
      </c>
      <c r="L214" s="18" t="s">
        <v>86</v>
      </c>
    </row>
    <row r="215" spans="2:12" ht="22.5" customHeight="1">
      <c r="B215" s="34">
        <f t="shared" si="3"/>
        <v>207</v>
      </c>
      <c r="C215" s="39"/>
      <c r="D215" s="40"/>
      <c r="E215" s="35" t="str">
        <f>IFERROR(IF(D215="","",確認書!$C$22),"")</f>
        <v/>
      </c>
      <c r="F215" s="43" t="str">
        <f>IFERROR(IF(VLOOKUP(E215,リスト!$A$2:$E$49,5,FALSE)&gt;'直近月（2026年4月または5月）'!$E$3,VLOOKUP(E215,リスト!$A$2:$E$49,2,FALSE),VLOOKUP(E215,リスト!$A$2:$E$49,4,FALSE)),"")</f>
        <v/>
      </c>
      <c r="G215" s="39"/>
      <c r="H215" s="33"/>
      <c r="I215" s="47"/>
      <c r="J215" s="44" t="str" cm="1">
        <f t="array" ref="J215">IFERROR(_xlfn.IFS(COUNTBLANK(G215:I215)=3,"",H215="","H列に金額を入力してください",G215="3.時間給",H215,I215="","I列に労働時間を入力してください",G215="1.月給",ROUND(H215/I215,0),G215="2.日給",ROUND(H215/I215,0)),"")</f>
        <v/>
      </c>
      <c r="K215" s="32" t="str" cm="1">
        <f t="array" ref="K215">IFERROR(_xlfn.IFS(E215="","",J215&lt;F215,"×（法定外・特例等対象外です）",J215&gt;=F215,"〇"),"")</f>
        <v/>
      </c>
      <c r="L215" s="18" t="s">
        <v>86</v>
      </c>
    </row>
    <row r="216" spans="2:12" ht="22.5" customHeight="1">
      <c r="B216" s="34">
        <f t="shared" si="3"/>
        <v>208</v>
      </c>
      <c r="C216" s="39"/>
      <c r="D216" s="40"/>
      <c r="E216" s="35" t="str">
        <f>IFERROR(IF(D216="","",確認書!$C$22),"")</f>
        <v/>
      </c>
      <c r="F216" s="43" t="str">
        <f>IFERROR(IF(VLOOKUP(E216,リスト!$A$2:$E$49,5,FALSE)&gt;'直近月（2026年4月または5月）'!$E$3,VLOOKUP(E216,リスト!$A$2:$E$49,2,FALSE),VLOOKUP(E216,リスト!$A$2:$E$49,4,FALSE)),"")</f>
        <v/>
      </c>
      <c r="G216" s="39"/>
      <c r="H216" s="33"/>
      <c r="I216" s="47"/>
      <c r="J216" s="44" t="str" cm="1">
        <f t="array" ref="J216">IFERROR(_xlfn.IFS(COUNTBLANK(G216:I216)=3,"",H216="","H列に金額を入力してください",G216="3.時間給",H216,I216="","I列に労働時間を入力してください",G216="1.月給",ROUND(H216/I216,0),G216="2.日給",ROUND(H216/I216,0)),"")</f>
        <v/>
      </c>
      <c r="K216" s="32" t="str" cm="1">
        <f t="array" ref="K216">IFERROR(_xlfn.IFS(E216="","",J216&lt;F216,"×（法定外・特例等対象外です）",J216&gt;=F216,"〇"),"")</f>
        <v/>
      </c>
      <c r="L216" s="18" t="s">
        <v>86</v>
      </c>
    </row>
    <row r="217" spans="2:12" ht="22.5" customHeight="1">
      <c r="B217" s="34">
        <f t="shared" si="3"/>
        <v>209</v>
      </c>
      <c r="C217" s="39"/>
      <c r="D217" s="40"/>
      <c r="E217" s="35" t="str">
        <f>IFERROR(IF(D217="","",確認書!$C$22),"")</f>
        <v/>
      </c>
      <c r="F217" s="43" t="str">
        <f>IFERROR(IF(VLOOKUP(E217,リスト!$A$2:$E$49,5,FALSE)&gt;'直近月（2026年4月または5月）'!$E$3,VLOOKUP(E217,リスト!$A$2:$E$49,2,FALSE),VLOOKUP(E217,リスト!$A$2:$E$49,4,FALSE)),"")</f>
        <v/>
      </c>
      <c r="G217" s="39"/>
      <c r="H217" s="33"/>
      <c r="I217" s="47"/>
      <c r="J217" s="44" t="str" cm="1">
        <f t="array" ref="J217">IFERROR(_xlfn.IFS(COUNTBLANK(G217:I217)=3,"",H217="","H列に金額を入力してください",G217="3.時間給",H217,I217="","I列に労働時間を入力してください",G217="1.月給",ROUND(H217/I217,0),G217="2.日給",ROUND(H217/I217,0)),"")</f>
        <v/>
      </c>
      <c r="K217" s="32" t="str" cm="1">
        <f t="array" ref="K217">IFERROR(_xlfn.IFS(E217="","",J217&lt;F217,"×（法定外・特例等対象外です）",J217&gt;=F217,"〇"),"")</f>
        <v/>
      </c>
      <c r="L217" s="18" t="s">
        <v>86</v>
      </c>
    </row>
    <row r="218" spans="2:12" ht="22.5" customHeight="1">
      <c r="B218" s="34">
        <f t="shared" si="3"/>
        <v>210</v>
      </c>
      <c r="C218" s="39"/>
      <c r="D218" s="40"/>
      <c r="E218" s="35" t="str">
        <f>IFERROR(IF(D218="","",確認書!$C$22),"")</f>
        <v/>
      </c>
      <c r="F218" s="43" t="str">
        <f>IFERROR(IF(VLOOKUP(E218,リスト!$A$2:$E$49,5,FALSE)&gt;'直近月（2026年4月または5月）'!$E$3,VLOOKUP(E218,リスト!$A$2:$E$49,2,FALSE),VLOOKUP(E218,リスト!$A$2:$E$49,4,FALSE)),"")</f>
        <v/>
      </c>
      <c r="G218" s="39"/>
      <c r="H218" s="33"/>
      <c r="I218" s="47"/>
      <c r="J218" s="44" t="str" cm="1">
        <f t="array" ref="J218">IFERROR(_xlfn.IFS(COUNTBLANK(G218:I218)=3,"",H218="","H列に金額を入力してください",G218="3.時間給",H218,I218="","I列に労働時間を入力してください",G218="1.月給",ROUND(H218/I218,0),G218="2.日給",ROUND(H218/I218,0)),"")</f>
        <v/>
      </c>
      <c r="K218" s="32" t="str" cm="1">
        <f t="array" ref="K218">IFERROR(_xlfn.IFS(E218="","",J218&lt;F218,"×（法定外・特例等対象外です）",J218&gt;=F218,"〇"),"")</f>
        <v/>
      </c>
      <c r="L218" s="18" t="s">
        <v>86</v>
      </c>
    </row>
    <row r="219" spans="2:12" ht="22.5" customHeight="1">
      <c r="B219" s="34">
        <f t="shared" si="3"/>
        <v>211</v>
      </c>
      <c r="C219" s="39"/>
      <c r="D219" s="40"/>
      <c r="E219" s="35" t="str">
        <f>IFERROR(IF(D219="","",確認書!$C$22),"")</f>
        <v/>
      </c>
      <c r="F219" s="43" t="str">
        <f>IFERROR(IF(VLOOKUP(E219,リスト!$A$2:$E$49,5,FALSE)&gt;'直近月（2026年4月または5月）'!$E$3,VLOOKUP(E219,リスト!$A$2:$E$49,2,FALSE),VLOOKUP(E219,リスト!$A$2:$E$49,4,FALSE)),"")</f>
        <v/>
      </c>
      <c r="G219" s="39"/>
      <c r="H219" s="33"/>
      <c r="I219" s="47"/>
      <c r="J219" s="44" t="str" cm="1">
        <f t="array" ref="J219">IFERROR(_xlfn.IFS(COUNTBLANK(G219:I219)=3,"",H219="","H列に金額を入力してください",G219="3.時間給",H219,I219="","I列に労働時間を入力してください",G219="1.月給",ROUND(H219/I219,0),G219="2.日給",ROUND(H219/I219,0)),"")</f>
        <v/>
      </c>
      <c r="K219" s="32" t="str" cm="1">
        <f t="array" ref="K219">IFERROR(_xlfn.IFS(E219="","",J219&lt;F219,"×（法定外・特例等対象外です）",J219&gt;=F219,"〇"),"")</f>
        <v/>
      </c>
      <c r="L219" s="18" t="s">
        <v>86</v>
      </c>
    </row>
    <row r="220" spans="2:12" ht="22.5" customHeight="1">
      <c r="B220" s="34">
        <f t="shared" si="3"/>
        <v>212</v>
      </c>
      <c r="C220" s="39"/>
      <c r="D220" s="40"/>
      <c r="E220" s="35" t="str">
        <f>IFERROR(IF(D220="","",確認書!$C$22),"")</f>
        <v/>
      </c>
      <c r="F220" s="43" t="str">
        <f>IFERROR(IF(VLOOKUP(E220,リスト!$A$2:$E$49,5,FALSE)&gt;'直近月（2026年4月または5月）'!$E$3,VLOOKUP(E220,リスト!$A$2:$E$49,2,FALSE),VLOOKUP(E220,リスト!$A$2:$E$49,4,FALSE)),"")</f>
        <v/>
      </c>
      <c r="G220" s="39"/>
      <c r="H220" s="33"/>
      <c r="I220" s="47"/>
      <c r="J220" s="44" t="str" cm="1">
        <f t="array" ref="J220">IFERROR(_xlfn.IFS(COUNTBLANK(G220:I220)=3,"",H220="","H列に金額を入力してください",G220="3.時間給",H220,I220="","I列に労働時間を入力してください",G220="1.月給",ROUND(H220/I220,0),G220="2.日給",ROUND(H220/I220,0)),"")</f>
        <v/>
      </c>
      <c r="K220" s="32" t="str" cm="1">
        <f t="array" ref="K220">IFERROR(_xlfn.IFS(E220="","",J220&lt;F220,"×（法定外・特例等対象外です）",J220&gt;=F220,"〇"),"")</f>
        <v/>
      </c>
      <c r="L220" s="18" t="s">
        <v>86</v>
      </c>
    </row>
    <row r="221" spans="2:12" ht="22.5" customHeight="1">
      <c r="B221" s="34">
        <f t="shared" si="3"/>
        <v>213</v>
      </c>
      <c r="C221" s="39"/>
      <c r="D221" s="40"/>
      <c r="E221" s="35" t="str">
        <f>IFERROR(IF(D221="","",確認書!$C$22),"")</f>
        <v/>
      </c>
      <c r="F221" s="43" t="str">
        <f>IFERROR(IF(VLOOKUP(E221,リスト!$A$2:$E$49,5,FALSE)&gt;'直近月（2026年4月または5月）'!$E$3,VLOOKUP(E221,リスト!$A$2:$E$49,2,FALSE),VLOOKUP(E221,リスト!$A$2:$E$49,4,FALSE)),"")</f>
        <v/>
      </c>
      <c r="G221" s="39"/>
      <c r="H221" s="33"/>
      <c r="I221" s="47"/>
      <c r="J221" s="44" t="str" cm="1">
        <f t="array" ref="J221">IFERROR(_xlfn.IFS(COUNTBLANK(G221:I221)=3,"",H221="","H列に金額を入力してください",G221="3.時間給",H221,I221="","I列に労働時間を入力してください",G221="1.月給",ROUND(H221/I221,0),G221="2.日給",ROUND(H221/I221,0)),"")</f>
        <v/>
      </c>
      <c r="K221" s="32" t="str" cm="1">
        <f t="array" ref="K221">IFERROR(_xlfn.IFS(E221="","",J221&lt;F221,"×（法定外・特例等対象外です）",J221&gt;=F221,"〇"),"")</f>
        <v/>
      </c>
      <c r="L221" s="18" t="s">
        <v>86</v>
      </c>
    </row>
    <row r="222" spans="2:12" ht="22.5" customHeight="1">
      <c r="B222" s="34">
        <f t="shared" si="3"/>
        <v>214</v>
      </c>
      <c r="C222" s="39"/>
      <c r="D222" s="40"/>
      <c r="E222" s="35" t="str">
        <f>IFERROR(IF(D222="","",確認書!$C$22),"")</f>
        <v/>
      </c>
      <c r="F222" s="43" t="str">
        <f>IFERROR(IF(VLOOKUP(E222,リスト!$A$2:$E$49,5,FALSE)&gt;'直近月（2026年4月または5月）'!$E$3,VLOOKUP(E222,リスト!$A$2:$E$49,2,FALSE),VLOOKUP(E222,リスト!$A$2:$E$49,4,FALSE)),"")</f>
        <v/>
      </c>
      <c r="G222" s="39"/>
      <c r="H222" s="33"/>
      <c r="I222" s="47"/>
      <c r="J222" s="44" t="str" cm="1">
        <f t="array" ref="J222">IFERROR(_xlfn.IFS(COUNTBLANK(G222:I222)=3,"",H222="","H列に金額を入力してください",G222="3.時間給",H222,I222="","I列に労働時間を入力してください",G222="1.月給",ROUND(H222/I222,0),G222="2.日給",ROUND(H222/I222,0)),"")</f>
        <v/>
      </c>
      <c r="K222" s="32" t="str" cm="1">
        <f t="array" ref="K222">IFERROR(_xlfn.IFS(E222="","",J222&lt;F222,"×（法定外・特例等対象外です）",J222&gt;=F222,"〇"),"")</f>
        <v/>
      </c>
      <c r="L222" s="18" t="s">
        <v>86</v>
      </c>
    </row>
    <row r="223" spans="2:12" ht="22.5" customHeight="1">
      <c r="B223" s="34">
        <f t="shared" si="3"/>
        <v>215</v>
      </c>
      <c r="C223" s="39"/>
      <c r="D223" s="40"/>
      <c r="E223" s="35" t="str">
        <f>IFERROR(IF(D223="","",確認書!$C$22),"")</f>
        <v/>
      </c>
      <c r="F223" s="43" t="str">
        <f>IFERROR(IF(VLOOKUP(E223,リスト!$A$2:$E$49,5,FALSE)&gt;'直近月（2026年4月または5月）'!$E$3,VLOOKUP(E223,リスト!$A$2:$E$49,2,FALSE),VLOOKUP(E223,リスト!$A$2:$E$49,4,FALSE)),"")</f>
        <v/>
      </c>
      <c r="G223" s="39"/>
      <c r="H223" s="33"/>
      <c r="I223" s="47"/>
      <c r="J223" s="44" t="str" cm="1">
        <f t="array" ref="J223">IFERROR(_xlfn.IFS(COUNTBLANK(G223:I223)=3,"",H223="","H列に金額を入力してください",G223="3.時間給",H223,I223="","I列に労働時間を入力してください",G223="1.月給",ROUND(H223/I223,0),G223="2.日給",ROUND(H223/I223,0)),"")</f>
        <v/>
      </c>
      <c r="K223" s="32" t="str" cm="1">
        <f t="array" ref="K223">IFERROR(_xlfn.IFS(E223="","",J223&lt;F223,"×（法定外・特例等対象外です）",J223&gt;=F223,"〇"),"")</f>
        <v/>
      </c>
      <c r="L223" s="18" t="s">
        <v>86</v>
      </c>
    </row>
    <row r="224" spans="2:12" ht="22.5" customHeight="1">
      <c r="B224" s="34">
        <f t="shared" si="3"/>
        <v>216</v>
      </c>
      <c r="C224" s="39"/>
      <c r="D224" s="40"/>
      <c r="E224" s="35" t="str">
        <f>IFERROR(IF(D224="","",確認書!$C$22),"")</f>
        <v/>
      </c>
      <c r="F224" s="43" t="str">
        <f>IFERROR(IF(VLOOKUP(E224,リスト!$A$2:$E$49,5,FALSE)&gt;'直近月（2026年4月または5月）'!$E$3,VLOOKUP(E224,リスト!$A$2:$E$49,2,FALSE),VLOOKUP(E224,リスト!$A$2:$E$49,4,FALSE)),"")</f>
        <v/>
      </c>
      <c r="G224" s="39"/>
      <c r="H224" s="33"/>
      <c r="I224" s="47"/>
      <c r="J224" s="44" t="str" cm="1">
        <f t="array" ref="J224">IFERROR(_xlfn.IFS(COUNTBLANK(G224:I224)=3,"",H224="","H列に金額を入力してください",G224="3.時間給",H224,I224="","I列に労働時間を入力してください",G224="1.月給",ROUND(H224/I224,0),G224="2.日給",ROUND(H224/I224,0)),"")</f>
        <v/>
      </c>
      <c r="K224" s="32" t="str" cm="1">
        <f t="array" ref="K224">IFERROR(_xlfn.IFS(E224="","",J224&lt;F224,"×（法定外・特例等対象外です）",J224&gt;=F224,"〇"),"")</f>
        <v/>
      </c>
      <c r="L224" s="18" t="s">
        <v>86</v>
      </c>
    </row>
    <row r="225" spans="2:12" ht="22.5" customHeight="1">
      <c r="B225" s="34">
        <f t="shared" si="3"/>
        <v>217</v>
      </c>
      <c r="C225" s="39"/>
      <c r="D225" s="40"/>
      <c r="E225" s="35" t="str">
        <f>IFERROR(IF(D225="","",確認書!$C$22),"")</f>
        <v/>
      </c>
      <c r="F225" s="43" t="str">
        <f>IFERROR(IF(VLOOKUP(E225,リスト!$A$2:$E$49,5,FALSE)&gt;'直近月（2026年4月または5月）'!$E$3,VLOOKUP(E225,リスト!$A$2:$E$49,2,FALSE),VLOOKUP(E225,リスト!$A$2:$E$49,4,FALSE)),"")</f>
        <v/>
      </c>
      <c r="G225" s="39"/>
      <c r="H225" s="33"/>
      <c r="I225" s="47"/>
      <c r="J225" s="44" t="str" cm="1">
        <f t="array" ref="J225">IFERROR(_xlfn.IFS(COUNTBLANK(G225:I225)=3,"",H225="","H列に金額を入力してください",G225="3.時間給",H225,I225="","I列に労働時間を入力してください",G225="1.月給",ROUND(H225/I225,0),G225="2.日給",ROUND(H225/I225,0)),"")</f>
        <v/>
      </c>
      <c r="K225" s="32" t="str" cm="1">
        <f t="array" ref="K225">IFERROR(_xlfn.IFS(E225="","",J225&lt;F225,"×（法定外・特例等対象外です）",J225&gt;=F225,"〇"),"")</f>
        <v/>
      </c>
      <c r="L225" s="18" t="s">
        <v>86</v>
      </c>
    </row>
    <row r="226" spans="2:12" ht="22.5" customHeight="1">
      <c r="B226" s="34">
        <f t="shared" si="3"/>
        <v>218</v>
      </c>
      <c r="C226" s="39"/>
      <c r="D226" s="40"/>
      <c r="E226" s="35" t="str">
        <f>IFERROR(IF(D226="","",確認書!$C$22),"")</f>
        <v/>
      </c>
      <c r="F226" s="43" t="str">
        <f>IFERROR(IF(VLOOKUP(E226,リスト!$A$2:$E$49,5,FALSE)&gt;'直近月（2026年4月または5月）'!$E$3,VLOOKUP(E226,リスト!$A$2:$E$49,2,FALSE),VLOOKUP(E226,リスト!$A$2:$E$49,4,FALSE)),"")</f>
        <v/>
      </c>
      <c r="G226" s="39"/>
      <c r="H226" s="33"/>
      <c r="I226" s="47"/>
      <c r="J226" s="44" t="str" cm="1">
        <f t="array" ref="J226">IFERROR(_xlfn.IFS(COUNTBLANK(G226:I226)=3,"",H226="","H列に金額を入力してください",G226="3.時間給",H226,I226="","I列に労働時間を入力してください",G226="1.月給",ROUND(H226/I226,0),G226="2.日給",ROUND(H226/I226,0)),"")</f>
        <v/>
      </c>
      <c r="K226" s="32" t="str" cm="1">
        <f t="array" ref="K226">IFERROR(_xlfn.IFS(E226="","",J226&lt;F226,"×（法定外・特例等対象外です）",J226&gt;=F226,"〇"),"")</f>
        <v/>
      </c>
      <c r="L226" s="18" t="s">
        <v>86</v>
      </c>
    </row>
    <row r="227" spans="2:12" ht="22.5" customHeight="1">
      <c r="B227" s="34">
        <f t="shared" si="3"/>
        <v>219</v>
      </c>
      <c r="C227" s="39"/>
      <c r="D227" s="40"/>
      <c r="E227" s="35" t="str">
        <f>IFERROR(IF(D227="","",確認書!$C$22),"")</f>
        <v/>
      </c>
      <c r="F227" s="43" t="str">
        <f>IFERROR(IF(VLOOKUP(E227,リスト!$A$2:$E$49,5,FALSE)&gt;'直近月（2026年4月または5月）'!$E$3,VLOOKUP(E227,リスト!$A$2:$E$49,2,FALSE),VLOOKUP(E227,リスト!$A$2:$E$49,4,FALSE)),"")</f>
        <v/>
      </c>
      <c r="G227" s="39"/>
      <c r="H227" s="33"/>
      <c r="I227" s="47"/>
      <c r="J227" s="44" t="str" cm="1">
        <f t="array" ref="J227">IFERROR(_xlfn.IFS(COUNTBLANK(G227:I227)=3,"",H227="","H列に金額を入力してください",G227="3.時間給",H227,I227="","I列に労働時間を入力してください",G227="1.月給",ROUND(H227/I227,0),G227="2.日給",ROUND(H227/I227,0)),"")</f>
        <v/>
      </c>
      <c r="K227" s="32" t="str" cm="1">
        <f t="array" ref="K227">IFERROR(_xlfn.IFS(E227="","",J227&lt;F227,"×（法定外・特例等対象外です）",J227&gt;=F227,"〇"),"")</f>
        <v/>
      </c>
      <c r="L227" s="18" t="s">
        <v>86</v>
      </c>
    </row>
    <row r="228" spans="2:12" ht="22.5" customHeight="1">
      <c r="B228" s="34">
        <f t="shared" si="3"/>
        <v>220</v>
      </c>
      <c r="C228" s="39"/>
      <c r="D228" s="40"/>
      <c r="E228" s="35" t="str">
        <f>IFERROR(IF(D228="","",確認書!$C$22),"")</f>
        <v/>
      </c>
      <c r="F228" s="43" t="str">
        <f>IFERROR(IF(VLOOKUP(E228,リスト!$A$2:$E$49,5,FALSE)&gt;'直近月（2026年4月または5月）'!$E$3,VLOOKUP(E228,リスト!$A$2:$E$49,2,FALSE),VLOOKUP(E228,リスト!$A$2:$E$49,4,FALSE)),"")</f>
        <v/>
      </c>
      <c r="G228" s="39"/>
      <c r="H228" s="33"/>
      <c r="I228" s="47"/>
      <c r="J228" s="44" t="str" cm="1">
        <f t="array" ref="J228">IFERROR(_xlfn.IFS(COUNTBLANK(G228:I228)=3,"",H228="","H列に金額を入力してください",G228="3.時間給",H228,I228="","I列に労働時間を入力してください",G228="1.月給",ROUND(H228/I228,0),G228="2.日給",ROUND(H228/I228,0)),"")</f>
        <v/>
      </c>
      <c r="K228" s="32" t="str" cm="1">
        <f t="array" ref="K228">IFERROR(_xlfn.IFS(E228="","",J228&lt;F228,"×（法定外・特例等対象外です）",J228&gt;=F228,"〇"),"")</f>
        <v/>
      </c>
      <c r="L228" s="18" t="s">
        <v>86</v>
      </c>
    </row>
    <row r="229" spans="2:12" ht="22.5" customHeight="1">
      <c r="B229" s="34">
        <f t="shared" si="3"/>
        <v>221</v>
      </c>
      <c r="C229" s="39"/>
      <c r="D229" s="40"/>
      <c r="E229" s="35" t="str">
        <f>IFERROR(IF(D229="","",確認書!$C$22),"")</f>
        <v/>
      </c>
      <c r="F229" s="43" t="str">
        <f>IFERROR(IF(VLOOKUP(E229,リスト!$A$2:$E$49,5,FALSE)&gt;'直近月（2026年4月または5月）'!$E$3,VLOOKUP(E229,リスト!$A$2:$E$49,2,FALSE),VLOOKUP(E229,リスト!$A$2:$E$49,4,FALSE)),"")</f>
        <v/>
      </c>
      <c r="G229" s="39"/>
      <c r="H229" s="33"/>
      <c r="I229" s="47"/>
      <c r="J229" s="44" t="str" cm="1">
        <f t="array" ref="J229">IFERROR(_xlfn.IFS(COUNTBLANK(G229:I229)=3,"",H229="","H列に金額を入力してください",G229="3.時間給",H229,I229="","I列に労働時間を入力してください",G229="1.月給",ROUND(H229/I229,0),G229="2.日給",ROUND(H229/I229,0)),"")</f>
        <v/>
      </c>
      <c r="K229" s="32" t="str" cm="1">
        <f t="array" ref="K229">IFERROR(_xlfn.IFS(E229="","",J229&lt;F229,"×（法定外・特例等対象外です）",J229&gt;=F229,"〇"),"")</f>
        <v/>
      </c>
      <c r="L229" s="18" t="s">
        <v>86</v>
      </c>
    </row>
    <row r="230" spans="2:12" ht="22.5" customHeight="1">
      <c r="B230" s="34">
        <f t="shared" si="3"/>
        <v>222</v>
      </c>
      <c r="C230" s="39"/>
      <c r="D230" s="40"/>
      <c r="E230" s="35" t="str">
        <f>IFERROR(IF(D230="","",確認書!$C$22),"")</f>
        <v/>
      </c>
      <c r="F230" s="43" t="str">
        <f>IFERROR(IF(VLOOKUP(E230,リスト!$A$2:$E$49,5,FALSE)&gt;'直近月（2026年4月または5月）'!$E$3,VLOOKUP(E230,リスト!$A$2:$E$49,2,FALSE),VLOOKUP(E230,リスト!$A$2:$E$49,4,FALSE)),"")</f>
        <v/>
      </c>
      <c r="G230" s="39"/>
      <c r="H230" s="33"/>
      <c r="I230" s="47"/>
      <c r="J230" s="44" t="str" cm="1">
        <f t="array" ref="J230">IFERROR(_xlfn.IFS(COUNTBLANK(G230:I230)=3,"",H230="","H列に金額を入力してください",G230="3.時間給",H230,I230="","I列に労働時間を入力してください",G230="1.月給",ROUND(H230/I230,0),G230="2.日給",ROUND(H230/I230,0)),"")</f>
        <v/>
      </c>
      <c r="K230" s="32" t="str" cm="1">
        <f t="array" ref="K230">IFERROR(_xlfn.IFS(E230="","",J230&lt;F230,"×（法定外・特例等対象外です）",J230&gt;=F230,"〇"),"")</f>
        <v/>
      </c>
      <c r="L230" s="18" t="s">
        <v>86</v>
      </c>
    </row>
    <row r="231" spans="2:12" ht="22.5" customHeight="1">
      <c r="B231" s="34">
        <f t="shared" si="3"/>
        <v>223</v>
      </c>
      <c r="C231" s="39"/>
      <c r="D231" s="40"/>
      <c r="E231" s="35" t="str">
        <f>IFERROR(IF(D231="","",確認書!$C$22),"")</f>
        <v/>
      </c>
      <c r="F231" s="43" t="str">
        <f>IFERROR(IF(VLOOKUP(E231,リスト!$A$2:$E$49,5,FALSE)&gt;'直近月（2026年4月または5月）'!$E$3,VLOOKUP(E231,リスト!$A$2:$E$49,2,FALSE),VLOOKUP(E231,リスト!$A$2:$E$49,4,FALSE)),"")</f>
        <v/>
      </c>
      <c r="G231" s="39"/>
      <c r="H231" s="33"/>
      <c r="I231" s="47"/>
      <c r="J231" s="44" t="str" cm="1">
        <f t="array" ref="J231">IFERROR(_xlfn.IFS(COUNTBLANK(G231:I231)=3,"",H231="","H列に金額を入力してください",G231="3.時間給",H231,I231="","I列に労働時間を入力してください",G231="1.月給",ROUND(H231/I231,0),G231="2.日給",ROUND(H231/I231,0)),"")</f>
        <v/>
      </c>
      <c r="K231" s="32" t="str" cm="1">
        <f t="array" ref="K231">IFERROR(_xlfn.IFS(E231="","",J231&lt;F231,"×（法定外・特例等対象外です）",J231&gt;=F231,"〇"),"")</f>
        <v/>
      </c>
      <c r="L231" s="18" t="s">
        <v>86</v>
      </c>
    </row>
    <row r="232" spans="2:12" ht="22.5" customHeight="1">
      <c r="B232" s="34">
        <f t="shared" si="3"/>
        <v>224</v>
      </c>
      <c r="C232" s="39"/>
      <c r="D232" s="40"/>
      <c r="E232" s="35" t="str">
        <f>IFERROR(IF(D232="","",確認書!$C$22),"")</f>
        <v/>
      </c>
      <c r="F232" s="43" t="str">
        <f>IFERROR(IF(VLOOKUP(E232,リスト!$A$2:$E$49,5,FALSE)&gt;'直近月（2026年4月または5月）'!$E$3,VLOOKUP(E232,リスト!$A$2:$E$49,2,FALSE),VLOOKUP(E232,リスト!$A$2:$E$49,4,FALSE)),"")</f>
        <v/>
      </c>
      <c r="G232" s="39"/>
      <c r="H232" s="33"/>
      <c r="I232" s="47"/>
      <c r="J232" s="44" t="str" cm="1">
        <f t="array" ref="J232">IFERROR(_xlfn.IFS(COUNTBLANK(G232:I232)=3,"",H232="","H列に金額を入力してください",G232="3.時間給",H232,I232="","I列に労働時間を入力してください",G232="1.月給",ROUND(H232/I232,0),G232="2.日給",ROUND(H232/I232,0)),"")</f>
        <v/>
      </c>
      <c r="K232" s="32" t="str" cm="1">
        <f t="array" ref="K232">IFERROR(_xlfn.IFS(E232="","",J232&lt;F232,"×（法定外・特例等対象外です）",J232&gt;=F232,"〇"),"")</f>
        <v/>
      </c>
      <c r="L232" s="18" t="s">
        <v>86</v>
      </c>
    </row>
    <row r="233" spans="2:12" ht="22.5" customHeight="1">
      <c r="B233" s="34">
        <f t="shared" si="3"/>
        <v>225</v>
      </c>
      <c r="C233" s="39"/>
      <c r="D233" s="40"/>
      <c r="E233" s="35" t="str">
        <f>IFERROR(IF(D233="","",確認書!$C$22),"")</f>
        <v/>
      </c>
      <c r="F233" s="43" t="str">
        <f>IFERROR(IF(VLOOKUP(E233,リスト!$A$2:$E$49,5,FALSE)&gt;'直近月（2026年4月または5月）'!$E$3,VLOOKUP(E233,リスト!$A$2:$E$49,2,FALSE),VLOOKUP(E233,リスト!$A$2:$E$49,4,FALSE)),"")</f>
        <v/>
      </c>
      <c r="G233" s="39"/>
      <c r="H233" s="33"/>
      <c r="I233" s="47"/>
      <c r="J233" s="44" t="str" cm="1">
        <f t="array" ref="J233">IFERROR(_xlfn.IFS(COUNTBLANK(G233:I233)=3,"",H233="","H列に金額を入力してください",G233="3.時間給",H233,I233="","I列に労働時間を入力してください",G233="1.月給",ROUND(H233/I233,0),G233="2.日給",ROUND(H233/I233,0)),"")</f>
        <v/>
      </c>
      <c r="K233" s="32" t="str" cm="1">
        <f t="array" ref="K233">IFERROR(_xlfn.IFS(E233="","",J233&lt;F233,"×（法定外・特例等対象外です）",J233&gt;=F233,"〇"),"")</f>
        <v/>
      </c>
      <c r="L233" s="18" t="s">
        <v>86</v>
      </c>
    </row>
    <row r="234" spans="2:12" ht="22.5" customHeight="1">
      <c r="B234" s="34">
        <f t="shared" si="3"/>
        <v>226</v>
      </c>
      <c r="C234" s="39"/>
      <c r="D234" s="40"/>
      <c r="E234" s="35" t="str">
        <f>IFERROR(IF(D234="","",確認書!$C$22),"")</f>
        <v/>
      </c>
      <c r="F234" s="43" t="str">
        <f>IFERROR(IF(VLOOKUP(E234,リスト!$A$2:$E$49,5,FALSE)&gt;'直近月（2026年4月または5月）'!$E$3,VLOOKUP(E234,リスト!$A$2:$E$49,2,FALSE),VLOOKUP(E234,リスト!$A$2:$E$49,4,FALSE)),"")</f>
        <v/>
      </c>
      <c r="G234" s="39"/>
      <c r="H234" s="33"/>
      <c r="I234" s="47"/>
      <c r="J234" s="44" t="str" cm="1">
        <f t="array" ref="J234">IFERROR(_xlfn.IFS(COUNTBLANK(G234:I234)=3,"",H234="","H列に金額を入力してください",G234="3.時間給",H234,I234="","I列に労働時間を入力してください",G234="1.月給",ROUND(H234/I234,0),G234="2.日給",ROUND(H234/I234,0)),"")</f>
        <v/>
      </c>
      <c r="K234" s="32" t="str" cm="1">
        <f t="array" ref="K234">IFERROR(_xlfn.IFS(E234="","",J234&lt;F234,"×（法定外・特例等対象外です）",J234&gt;=F234,"〇"),"")</f>
        <v/>
      </c>
      <c r="L234" s="18" t="s">
        <v>86</v>
      </c>
    </row>
    <row r="235" spans="2:12" ht="22.5" customHeight="1">
      <c r="B235" s="34">
        <f t="shared" si="3"/>
        <v>227</v>
      </c>
      <c r="C235" s="39"/>
      <c r="D235" s="40"/>
      <c r="E235" s="35" t="str">
        <f>IFERROR(IF(D235="","",確認書!$C$22),"")</f>
        <v/>
      </c>
      <c r="F235" s="43" t="str">
        <f>IFERROR(IF(VLOOKUP(E235,リスト!$A$2:$E$49,5,FALSE)&gt;'直近月（2026年4月または5月）'!$E$3,VLOOKUP(E235,リスト!$A$2:$E$49,2,FALSE),VLOOKUP(E235,リスト!$A$2:$E$49,4,FALSE)),"")</f>
        <v/>
      </c>
      <c r="G235" s="39"/>
      <c r="H235" s="33"/>
      <c r="I235" s="47"/>
      <c r="J235" s="44" t="str" cm="1">
        <f t="array" ref="J235">IFERROR(_xlfn.IFS(COUNTBLANK(G235:I235)=3,"",H235="","H列に金額を入力してください",G235="3.時間給",H235,I235="","I列に労働時間を入力してください",G235="1.月給",ROUND(H235/I235,0),G235="2.日給",ROUND(H235/I235,0)),"")</f>
        <v/>
      </c>
      <c r="K235" s="32" t="str" cm="1">
        <f t="array" ref="K235">IFERROR(_xlfn.IFS(E235="","",J235&lt;F235,"×（法定外・特例等対象外です）",J235&gt;=F235,"〇"),"")</f>
        <v/>
      </c>
      <c r="L235" s="18" t="s">
        <v>86</v>
      </c>
    </row>
    <row r="236" spans="2:12" ht="22.5" customHeight="1">
      <c r="B236" s="34">
        <f t="shared" si="3"/>
        <v>228</v>
      </c>
      <c r="C236" s="39"/>
      <c r="D236" s="40"/>
      <c r="E236" s="35" t="str">
        <f>IFERROR(IF(D236="","",確認書!$C$22),"")</f>
        <v/>
      </c>
      <c r="F236" s="43" t="str">
        <f>IFERROR(IF(VLOOKUP(E236,リスト!$A$2:$E$49,5,FALSE)&gt;'直近月（2026年4月または5月）'!$E$3,VLOOKUP(E236,リスト!$A$2:$E$49,2,FALSE),VLOOKUP(E236,リスト!$A$2:$E$49,4,FALSE)),"")</f>
        <v/>
      </c>
      <c r="G236" s="39"/>
      <c r="H236" s="33"/>
      <c r="I236" s="47"/>
      <c r="J236" s="44" t="str" cm="1">
        <f t="array" ref="J236">IFERROR(_xlfn.IFS(COUNTBLANK(G236:I236)=3,"",H236="","H列に金額を入力してください",G236="3.時間給",H236,I236="","I列に労働時間を入力してください",G236="1.月給",ROUND(H236/I236,0),G236="2.日給",ROUND(H236/I236,0)),"")</f>
        <v/>
      </c>
      <c r="K236" s="32" t="str" cm="1">
        <f t="array" ref="K236">IFERROR(_xlfn.IFS(E236="","",J236&lt;F236,"×（法定外・特例等対象外です）",J236&gt;=F236,"〇"),"")</f>
        <v/>
      </c>
      <c r="L236" s="18" t="s">
        <v>86</v>
      </c>
    </row>
    <row r="237" spans="2:12" ht="22.5" customHeight="1">
      <c r="B237" s="34">
        <f t="shared" si="3"/>
        <v>229</v>
      </c>
      <c r="C237" s="39"/>
      <c r="D237" s="40"/>
      <c r="E237" s="35" t="str">
        <f>IFERROR(IF(D237="","",確認書!$C$22),"")</f>
        <v/>
      </c>
      <c r="F237" s="43" t="str">
        <f>IFERROR(IF(VLOOKUP(E237,リスト!$A$2:$E$49,5,FALSE)&gt;'直近月（2026年4月または5月）'!$E$3,VLOOKUP(E237,リスト!$A$2:$E$49,2,FALSE),VLOOKUP(E237,リスト!$A$2:$E$49,4,FALSE)),"")</f>
        <v/>
      </c>
      <c r="G237" s="39"/>
      <c r="H237" s="33"/>
      <c r="I237" s="47"/>
      <c r="J237" s="44" t="str" cm="1">
        <f t="array" ref="J237">IFERROR(_xlfn.IFS(COUNTBLANK(G237:I237)=3,"",H237="","H列に金額を入力してください",G237="3.時間給",H237,I237="","I列に労働時間を入力してください",G237="1.月給",ROUND(H237/I237,0),G237="2.日給",ROUND(H237/I237,0)),"")</f>
        <v/>
      </c>
      <c r="K237" s="32" t="str" cm="1">
        <f t="array" ref="K237">IFERROR(_xlfn.IFS(E237="","",J237&lt;F237,"×（法定外・特例等対象外です）",J237&gt;=F237,"〇"),"")</f>
        <v/>
      </c>
      <c r="L237" s="18" t="s">
        <v>86</v>
      </c>
    </row>
    <row r="238" spans="2:12" ht="22.5" customHeight="1">
      <c r="B238" s="34">
        <f t="shared" si="3"/>
        <v>230</v>
      </c>
      <c r="C238" s="39"/>
      <c r="D238" s="40"/>
      <c r="E238" s="35" t="str">
        <f>IFERROR(IF(D238="","",確認書!$C$22),"")</f>
        <v/>
      </c>
      <c r="F238" s="43" t="str">
        <f>IFERROR(IF(VLOOKUP(E238,リスト!$A$2:$E$49,5,FALSE)&gt;'直近月（2026年4月または5月）'!$E$3,VLOOKUP(E238,リスト!$A$2:$E$49,2,FALSE),VLOOKUP(E238,リスト!$A$2:$E$49,4,FALSE)),"")</f>
        <v/>
      </c>
      <c r="G238" s="39"/>
      <c r="H238" s="33"/>
      <c r="I238" s="47"/>
      <c r="J238" s="44" t="str" cm="1">
        <f t="array" ref="J238">IFERROR(_xlfn.IFS(COUNTBLANK(G238:I238)=3,"",H238="","H列に金額を入力してください",G238="3.時間給",H238,I238="","I列に労働時間を入力してください",G238="1.月給",ROUND(H238/I238,0),G238="2.日給",ROUND(H238/I238,0)),"")</f>
        <v/>
      </c>
      <c r="K238" s="32" t="str" cm="1">
        <f t="array" ref="K238">IFERROR(_xlfn.IFS(E238="","",J238&lt;F238,"×（法定外・特例等対象外です）",J238&gt;=F238,"〇"),"")</f>
        <v/>
      </c>
      <c r="L238" s="18" t="s">
        <v>86</v>
      </c>
    </row>
    <row r="239" spans="2:12" ht="22.5" customHeight="1">
      <c r="B239" s="34">
        <f t="shared" si="3"/>
        <v>231</v>
      </c>
      <c r="C239" s="39"/>
      <c r="D239" s="40"/>
      <c r="E239" s="35" t="str">
        <f>IFERROR(IF(D239="","",確認書!$C$22),"")</f>
        <v/>
      </c>
      <c r="F239" s="43" t="str">
        <f>IFERROR(IF(VLOOKUP(E239,リスト!$A$2:$E$49,5,FALSE)&gt;'直近月（2026年4月または5月）'!$E$3,VLOOKUP(E239,リスト!$A$2:$E$49,2,FALSE),VLOOKUP(E239,リスト!$A$2:$E$49,4,FALSE)),"")</f>
        <v/>
      </c>
      <c r="G239" s="39"/>
      <c r="H239" s="33"/>
      <c r="I239" s="47"/>
      <c r="J239" s="44" t="str" cm="1">
        <f t="array" ref="J239">IFERROR(_xlfn.IFS(COUNTBLANK(G239:I239)=3,"",H239="","H列に金額を入力してください",G239="3.時間給",H239,I239="","I列に労働時間を入力してください",G239="1.月給",ROUND(H239/I239,0),G239="2.日給",ROUND(H239/I239,0)),"")</f>
        <v/>
      </c>
      <c r="K239" s="32" t="str" cm="1">
        <f t="array" ref="K239">IFERROR(_xlfn.IFS(E239="","",J239&lt;F239,"×（法定外・特例等対象外です）",J239&gt;=F239,"〇"),"")</f>
        <v/>
      </c>
      <c r="L239" s="18" t="s">
        <v>86</v>
      </c>
    </row>
    <row r="240" spans="2:12" ht="22.5" customHeight="1">
      <c r="B240" s="34">
        <f t="shared" si="3"/>
        <v>232</v>
      </c>
      <c r="C240" s="39"/>
      <c r="D240" s="40"/>
      <c r="E240" s="35" t="str">
        <f>IFERROR(IF(D240="","",確認書!$C$22),"")</f>
        <v/>
      </c>
      <c r="F240" s="43" t="str">
        <f>IFERROR(IF(VLOOKUP(E240,リスト!$A$2:$E$49,5,FALSE)&gt;'直近月（2026年4月または5月）'!$E$3,VLOOKUP(E240,リスト!$A$2:$E$49,2,FALSE),VLOOKUP(E240,リスト!$A$2:$E$49,4,FALSE)),"")</f>
        <v/>
      </c>
      <c r="G240" s="39"/>
      <c r="H240" s="33"/>
      <c r="I240" s="47"/>
      <c r="J240" s="44" t="str" cm="1">
        <f t="array" ref="J240">IFERROR(_xlfn.IFS(COUNTBLANK(G240:I240)=3,"",H240="","H列に金額を入力してください",G240="3.時間給",H240,I240="","I列に労働時間を入力してください",G240="1.月給",ROUND(H240/I240,0),G240="2.日給",ROUND(H240/I240,0)),"")</f>
        <v/>
      </c>
      <c r="K240" s="32" t="str" cm="1">
        <f t="array" ref="K240">IFERROR(_xlfn.IFS(E240="","",J240&lt;F240,"×（法定外・特例等対象外です）",J240&gt;=F240,"〇"),"")</f>
        <v/>
      </c>
      <c r="L240" s="18" t="s">
        <v>86</v>
      </c>
    </row>
    <row r="241" spans="2:12" ht="22.5" customHeight="1">
      <c r="B241" s="34">
        <f t="shared" si="3"/>
        <v>233</v>
      </c>
      <c r="C241" s="39"/>
      <c r="D241" s="40"/>
      <c r="E241" s="35" t="str">
        <f>IFERROR(IF(D241="","",確認書!$C$22),"")</f>
        <v/>
      </c>
      <c r="F241" s="43" t="str">
        <f>IFERROR(IF(VLOOKUP(E241,リスト!$A$2:$E$49,5,FALSE)&gt;'直近月（2026年4月または5月）'!$E$3,VLOOKUP(E241,リスト!$A$2:$E$49,2,FALSE),VLOOKUP(E241,リスト!$A$2:$E$49,4,FALSE)),"")</f>
        <v/>
      </c>
      <c r="G241" s="39"/>
      <c r="H241" s="33"/>
      <c r="I241" s="47"/>
      <c r="J241" s="44" t="str" cm="1">
        <f t="array" ref="J241">IFERROR(_xlfn.IFS(COUNTBLANK(G241:I241)=3,"",H241="","H列に金額を入力してください",G241="3.時間給",H241,I241="","I列に労働時間を入力してください",G241="1.月給",ROUND(H241/I241,0),G241="2.日給",ROUND(H241/I241,0)),"")</f>
        <v/>
      </c>
      <c r="K241" s="32" t="str" cm="1">
        <f t="array" ref="K241">IFERROR(_xlfn.IFS(E241="","",J241&lt;F241,"×（法定外・特例等対象外です）",J241&gt;=F241,"〇"),"")</f>
        <v/>
      </c>
      <c r="L241" s="18" t="s">
        <v>86</v>
      </c>
    </row>
    <row r="242" spans="2:12" ht="22.5" customHeight="1">
      <c r="B242" s="34">
        <f t="shared" si="3"/>
        <v>234</v>
      </c>
      <c r="C242" s="39"/>
      <c r="D242" s="40"/>
      <c r="E242" s="35" t="str">
        <f>IFERROR(IF(D242="","",確認書!$C$22),"")</f>
        <v/>
      </c>
      <c r="F242" s="43" t="str">
        <f>IFERROR(IF(VLOOKUP(E242,リスト!$A$2:$E$49,5,FALSE)&gt;'直近月（2026年4月または5月）'!$E$3,VLOOKUP(E242,リスト!$A$2:$E$49,2,FALSE),VLOOKUP(E242,リスト!$A$2:$E$49,4,FALSE)),"")</f>
        <v/>
      </c>
      <c r="G242" s="39"/>
      <c r="H242" s="33"/>
      <c r="I242" s="47"/>
      <c r="J242" s="44" t="str" cm="1">
        <f t="array" ref="J242">IFERROR(_xlfn.IFS(COUNTBLANK(G242:I242)=3,"",H242="","H列に金額を入力してください",G242="3.時間給",H242,I242="","I列に労働時間を入力してください",G242="1.月給",ROUND(H242/I242,0),G242="2.日給",ROUND(H242/I242,0)),"")</f>
        <v/>
      </c>
      <c r="K242" s="32" t="str" cm="1">
        <f t="array" ref="K242">IFERROR(_xlfn.IFS(E242="","",J242&lt;F242,"×（法定外・特例等対象外です）",J242&gt;=F242,"〇"),"")</f>
        <v/>
      </c>
      <c r="L242" s="18" t="s">
        <v>86</v>
      </c>
    </row>
    <row r="243" spans="2:12" ht="22.5" customHeight="1">
      <c r="B243" s="34">
        <f t="shared" si="3"/>
        <v>235</v>
      </c>
      <c r="C243" s="39"/>
      <c r="D243" s="40"/>
      <c r="E243" s="35" t="str">
        <f>IFERROR(IF(D243="","",確認書!$C$22),"")</f>
        <v/>
      </c>
      <c r="F243" s="43" t="str">
        <f>IFERROR(IF(VLOOKUP(E243,リスト!$A$2:$E$49,5,FALSE)&gt;'直近月（2026年4月または5月）'!$E$3,VLOOKUP(E243,リスト!$A$2:$E$49,2,FALSE),VLOOKUP(E243,リスト!$A$2:$E$49,4,FALSE)),"")</f>
        <v/>
      </c>
      <c r="G243" s="39"/>
      <c r="H243" s="33"/>
      <c r="I243" s="47"/>
      <c r="J243" s="44" t="str" cm="1">
        <f t="array" ref="J243">IFERROR(_xlfn.IFS(COUNTBLANK(G243:I243)=3,"",H243="","H列に金額を入力してください",G243="3.時間給",H243,I243="","I列に労働時間を入力してください",G243="1.月給",ROUND(H243/I243,0),G243="2.日給",ROUND(H243/I243,0)),"")</f>
        <v/>
      </c>
      <c r="K243" s="32" t="str" cm="1">
        <f t="array" ref="K243">IFERROR(_xlfn.IFS(E243="","",J243&lt;F243,"×（法定外・特例等対象外です）",J243&gt;=F243,"〇"),"")</f>
        <v/>
      </c>
      <c r="L243" s="18" t="s">
        <v>86</v>
      </c>
    </row>
    <row r="244" spans="2:12" ht="22.5" customHeight="1">
      <c r="B244" s="34">
        <f t="shared" si="3"/>
        <v>236</v>
      </c>
      <c r="C244" s="39"/>
      <c r="D244" s="40"/>
      <c r="E244" s="35" t="str">
        <f>IFERROR(IF(D244="","",確認書!$C$22),"")</f>
        <v/>
      </c>
      <c r="F244" s="43" t="str">
        <f>IFERROR(IF(VLOOKUP(E244,リスト!$A$2:$E$49,5,FALSE)&gt;'直近月（2026年4月または5月）'!$E$3,VLOOKUP(E244,リスト!$A$2:$E$49,2,FALSE),VLOOKUP(E244,リスト!$A$2:$E$49,4,FALSE)),"")</f>
        <v/>
      </c>
      <c r="G244" s="39"/>
      <c r="H244" s="33"/>
      <c r="I244" s="47"/>
      <c r="J244" s="44" t="str" cm="1">
        <f t="array" ref="J244">IFERROR(_xlfn.IFS(COUNTBLANK(G244:I244)=3,"",H244="","H列に金額を入力してください",G244="3.時間給",H244,I244="","I列に労働時間を入力してください",G244="1.月給",ROUND(H244/I244,0),G244="2.日給",ROUND(H244/I244,0)),"")</f>
        <v/>
      </c>
      <c r="K244" s="32" t="str" cm="1">
        <f t="array" ref="K244">IFERROR(_xlfn.IFS(E244="","",J244&lt;F244,"×（法定外・特例等対象外です）",J244&gt;=F244,"〇"),"")</f>
        <v/>
      </c>
      <c r="L244" s="18" t="s">
        <v>86</v>
      </c>
    </row>
    <row r="245" spans="2:12" ht="22.5" customHeight="1">
      <c r="B245" s="34">
        <f t="shared" si="3"/>
        <v>237</v>
      </c>
      <c r="C245" s="39"/>
      <c r="D245" s="40"/>
      <c r="E245" s="35" t="str">
        <f>IFERROR(IF(D245="","",確認書!$C$22),"")</f>
        <v/>
      </c>
      <c r="F245" s="43" t="str">
        <f>IFERROR(IF(VLOOKUP(E245,リスト!$A$2:$E$49,5,FALSE)&gt;'直近月（2026年4月または5月）'!$E$3,VLOOKUP(E245,リスト!$A$2:$E$49,2,FALSE),VLOOKUP(E245,リスト!$A$2:$E$49,4,FALSE)),"")</f>
        <v/>
      </c>
      <c r="G245" s="39"/>
      <c r="H245" s="33"/>
      <c r="I245" s="47"/>
      <c r="J245" s="44" t="str" cm="1">
        <f t="array" ref="J245">IFERROR(_xlfn.IFS(COUNTBLANK(G245:I245)=3,"",H245="","H列に金額を入力してください",G245="3.時間給",H245,I245="","I列に労働時間を入力してください",G245="1.月給",ROUND(H245/I245,0),G245="2.日給",ROUND(H245/I245,0)),"")</f>
        <v/>
      </c>
      <c r="K245" s="32" t="str" cm="1">
        <f t="array" ref="K245">IFERROR(_xlfn.IFS(E245="","",J245&lt;F245,"×（法定外・特例等対象外です）",J245&gt;=F245,"〇"),"")</f>
        <v/>
      </c>
      <c r="L245" s="18" t="s">
        <v>86</v>
      </c>
    </row>
    <row r="246" spans="2:12" ht="22.5" customHeight="1">
      <c r="B246" s="34">
        <f t="shared" si="3"/>
        <v>238</v>
      </c>
      <c r="C246" s="39"/>
      <c r="D246" s="40"/>
      <c r="E246" s="35" t="str">
        <f>IFERROR(IF(D246="","",確認書!$C$22),"")</f>
        <v/>
      </c>
      <c r="F246" s="43" t="str">
        <f>IFERROR(IF(VLOOKUP(E246,リスト!$A$2:$E$49,5,FALSE)&gt;'直近月（2026年4月または5月）'!$E$3,VLOOKUP(E246,リスト!$A$2:$E$49,2,FALSE),VLOOKUP(E246,リスト!$A$2:$E$49,4,FALSE)),"")</f>
        <v/>
      </c>
      <c r="G246" s="39"/>
      <c r="H246" s="33"/>
      <c r="I246" s="47"/>
      <c r="J246" s="44" t="str" cm="1">
        <f t="array" ref="J246">IFERROR(_xlfn.IFS(COUNTBLANK(G246:I246)=3,"",H246="","H列に金額を入力してください",G246="3.時間給",H246,I246="","I列に労働時間を入力してください",G246="1.月給",ROUND(H246/I246,0),G246="2.日給",ROUND(H246/I246,0)),"")</f>
        <v/>
      </c>
      <c r="K246" s="32" t="str" cm="1">
        <f t="array" ref="K246">IFERROR(_xlfn.IFS(E246="","",J246&lt;F246,"×（法定外・特例等対象外です）",J246&gt;=F246,"〇"),"")</f>
        <v/>
      </c>
      <c r="L246" s="18" t="s">
        <v>86</v>
      </c>
    </row>
    <row r="247" spans="2:12" ht="22.5" customHeight="1">
      <c r="B247" s="34">
        <f t="shared" si="3"/>
        <v>239</v>
      </c>
      <c r="C247" s="39"/>
      <c r="D247" s="40"/>
      <c r="E247" s="35" t="str">
        <f>IFERROR(IF(D247="","",確認書!$C$22),"")</f>
        <v/>
      </c>
      <c r="F247" s="43" t="str">
        <f>IFERROR(IF(VLOOKUP(E247,リスト!$A$2:$E$49,5,FALSE)&gt;'直近月（2026年4月または5月）'!$E$3,VLOOKUP(E247,リスト!$A$2:$E$49,2,FALSE),VLOOKUP(E247,リスト!$A$2:$E$49,4,FALSE)),"")</f>
        <v/>
      </c>
      <c r="G247" s="39"/>
      <c r="H247" s="33"/>
      <c r="I247" s="47"/>
      <c r="J247" s="44" t="str" cm="1">
        <f t="array" ref="J247">IFERROR(_xlfn.IFS(COUNTBLANK(G247:I247)=3,"",H247="","H列に金額を入力してください",G247="3.時間給",H247,I247="","I列に労働時間を入力してください",G247="1.月給",ROUND(H247/I247,0),G247="2.日給",ROUND(H247/I247,0)),"")</f>
        <v/>
      </c>
      <c r="K247" s="32" t="str" cm="1">
        <f t="array" ref="K247">IFERROR(_xlfn.IFS(E247="","",J247&lt;F247,"×（法定外・特例等対象外です）",J247&gt;=F247,"〇"),"")</f>
        <v/>
      </c>
      <c r="L247" s="18" t="s">
        <v>86</v>
      </c>
    </row>
    <row r="248" spans="2:12" ht="22.5" customHeight="1">
      <c r="B248" s="34">
        <f t="shared" si="3"/>
        <v>240</v>
      </c>
      <c r="C248" s="39"/>
      <c r="D248" s="40"/>
      <c r="E248" s="35" t="str">
        <f>IFERROR(IF(D248="","",確認書!$C$22),"")</f>
        <v/>
      </c>
      <c r="F248" s="43" t="str">
        <f>IFERROR(IF(VLOOKUP(E248,リスト!$A$2:$E$49,5,FALSE)&gt;'直近月（2026年4月または5月）'!$E$3,VLOOKUP(E248,リスト!$A$2:$E$49,2,FALSE),VLOOKUP(E248,リスト!$A$2:$E$49,4,FALSE)),"")</f>
        <v/>
      </c>
      <c r="G248" s="39"/>
      <c r="H248" s="33"/>
      <c r="I248" s="47"/>
      <c r="J248" s="44" t="str" cm="1">
        <f t="array" ref="J248">IFERROR(_xlfn.IFS(COUNTBLANK(G248:I248)=3,"",H248="","H列に金額を入力してください",G248="3.時間給",H248,I248="","I列に労働時間を入力してください",G248="1.月給",ROUND(H248/I248,0),G248="2.日給",ROUND(H248/I248,0)),"")</f>
        <v/>
      </c>
      <c r="K248" s="32" t="str" cm="1">
        <f t="array" ref="K248">IFERROR(_xlfn.IFS(E248="","",J248&lt;F248,"×（法定外・特例等対象外です）",J248&gt;=F248,"〇"),"")</f>
        <v/>
      </c>
      <c r="L248" s="18" t="s">
        <v>86</v>
      </c>
    </row>
    <row r="249" spans="2:12" ht="22.5" customHeight="1">
      <c r="B249" s="34">
        <f t="shared" si="3"/>
        <v>241</v>
      </c>
      <c r="C249" s="39"/>
      <c r="D249" s="40"/>
      <c r="E249" s="35" t="str">
        <f>IFERROR(IF(D249="","",確認書!$C$22),"")</f>
        <v/>
      </c>
      <c r="F249" s="43" t="str">
        <f>IFERROR(IF(VLOOKUP(E249,リスト!$A$2:$E$49,5,FALSE)&gt;'直近月（2026年4月または5月）'!$E$3,VLOOKUP(E249,リスト!$A$2:$E$49,2,FALSE),VLOOKUP(E249,リスト!$A$2:$E$49,4,FALSE)),"")</f>
        <v/>
      </c>
      <c r="G249" s="39"/>
      <c r="H249" s="33"/>
      <c r="I249" s="47"/>
      <c r="J249" s="44" t="str" cm="1">
        <f t="array" ref="J249">IFERROR(_xlfn.IFS(COUNTBLANK(G249:I249)=3,"",H249="","H列に金額を入力してください",G249="3.時間給",H249,I249="","I列に労働時間を入力してください",G249="1.月給",ROUND(H249/I249,0),G249="2.日給",ROUND(H249/I249,0)),"")</f>
        <v/>
      </c>
      <c r="K249" s="32" t="str" cm="1">
        <f t="array" ref="K249">IFERROR(_xlfn.IFS(E249="","",J249&lt;F249,"×（法定外・特例等対象外です）",J249&gt;=F249,"〇"),"")</f>
        <v/>
      </c>
      <c r="L249" s="18" t="s">
        <v>86</v>
      </c>
    </row>
    <row r="250" spans="2:12" ht="22.5" customHeight="1">
      <c r="B250" s="34">
        <f t="shared" si="3"/>
        <v>242</v>
      </c>
      <c r="C250" s="39"/>
      <c r="D250" s="40"/>
      <c r="E250" s="35" t="str">
        <f>IFERROR(IF(D250="","",確認書!$C$22),"")</f>
        <v/>
      </c>
      <c r="F250" s="43" t="str">
        <f>IFERROR(IF(VLOOKUP(E250,リスト!$A$2:$E$49,5,FALSE)&gt;'直近月（2026年4月または5月）'!$E$3,VLOOKUP(E250,リスト!$A$2:$E$49,2,FALSE),VLOOKUP(E250,リスト!$A$2:$E$49,4,FALSE)),"")</f>
        <v/>
      </c>
      <c r="G250" s="39"/>
      <c r="H250" s="33"/>
      <c r="I250" s="47"/>
      <c r="J250" s="44" t="str" cm="1">
        <f t="array" ref="J250">IFERROR(_xlfn.IFS(COUNTBLANK(G250:I250)=3,"",H250="","H列に金額を入力してください",G250="3.時間給",H250,I250="","I列に労働時間を入力してください",G250="1.月給",ROUND(H250/I250,0),G250="2.日給",ROUND(H250/I250,0)),"")</f>
        <v/>
      </c>
      <c r="K250" s="32" t="str" cm="1">
        <f t="array" ref="K250">IFERROR(_xlfn.IFS(E250="","",J250&lt;F250,"×（法定外・特例等対象外です）",J250&gt;=F250,"〇"),"")</f>
        <v/>
      </c>
      <c r="L250" s="18" t="s">
        <v>86</v>
      </c>
    </row>
    <row r="251" spans="2:12" ht="22.5" customHeight="1">
      <c r="B251" s="34">
        <f t="shared" si="3"/>
        <v>243</v>
      </c>
      <c r="C251" s="39"/>
      <c r="D251" s="40"/>
      <c r="E251" s="35" t="str">
        <f>IFERROR(IF(D251="","",確認書!$C$22),"")</f>
        <v/>
      </c>
      <c r="F251" s="43" t="str">
        <f>IFERROR(IF(VLOOKUP(E251,リスト!$A$2:$E$49,5,FALSE)&gt;'直近月（2026年4月または5月）'!$E$3,VLOOKUP(E251,リスト!$A$2:$E$49,2,FALSE),VLOOKUP(E251,リスト!$A$2:$E$49,4,FALSE)),"")</f>
        <v/>
      </c>
      <c r="G251" s="39"/>
      <c r="H251" s="33"/>
      <c r="I251" s="47"/>
      <c r="J251" s="44" t="str" cm="1">
        <f t="array" ref="J251">IFERROR(_xlfn.IFS(COUNTBLANK(G251:I251)=3,"",H251="","H列に金額を入力してください",G251="3.時間給",H251,I251="","I列に労働時間を入力してください",G251="1.月給",ROUND(H251/I251,0),G251="2.日給",ROUND(H251/I251,0)),"")</f>
        <v/>
      </c>
      <c r="K251" s="32" t="str" cm="1">
        <f t="array" ref="K251">IFERROR(_xlfn.IFS(E251="","",J251&lt;F251,"×（法定外・特例等対象外です）",J251&gt;=F251,"〇"),"")</f>
        <v/>
      </c>
      <c r="L251" s="18" t="s">
        <v>86</v>
      </c>
    </row>
    <row r="252" spans="2:12" ht="22.5" customHeight="1">
      <c r="B252" s="34">
        <f t="shared" si="3"/>
        <v>244</v>
      </c>
      <c r="C252" s="39"/>
      <c r="D252" s="40"/>
      <c r="E252" s="35" t="str">
        <f>IFERROR(IF(D252="","",確認書!$C$22),"")</f>
        <v/>
      </c>
      <c r="F252" s="43" t="str">
        <f>IFERROR(IF(VLOOKUP(E252,リスト!$A$2:$E$49,5,FALSE)&gt;'直近月（2026年4月または5月）'!$E$3,VLOOKUP(E252,リスト!$A$2:$E$49,2,FALSE),VLOOKUP(E252,リスト!$A$2:$E$49,4,FALSE)),"")</f>
        <v/>
      </c>
      <c r="G252" s="39"/>
      <c r="H252" s="33"/>
      <c r="I252" s="47"/>
      <c r="J252" s="44" t="str" cm="1">
        <f t="array" ref="J252">IFERROR(_xlfn.IFS(COUNTBLANK(G252:I252)=3,"",H252="","H列に金額を入力してください",G252="3.時間給",H252,I252="","I列に労働時間を入力してください",G252="1.月給",ROUND(H252/I252,0),G252="2.日給",ROUND(H252/I252,0)),"")</f>
        <v/>
      </c>
      <c r="K252" s="32" t="str" cm="1">
        <f t="array" ref="K252">IFERROR(_xlfn.IFS(E252="","",J252&lt;F252,"×（法定外・特例等対象外です）",J252&gt;=F252,"〇"),"")</f>
        <v/>
      </c>
      <c r="L252" s="18" t="s">
        <v>86</v>
      </c>
    </row>
    <row r="253" spans="2:12" ht="22.5" customHeight="1">
      <c r="B253" s="34">
        <f t="shared" si="3"/>
        <v>245</v>
      </c>
      <c r="C253" s="39"/>
      <c r="D253" s="40"/>
      <c r="E253" s="35" t="str">
        <f>IFERROR(IF(D253="","",確認書!$C$22),"")</f>
        <v/>
      </c>
      <c r="F253" s="43" t="str">
        <f>IFERROR(IF(VLOOKUP(E253,リスト!$A$2:$E$49,5,FALSE)&gt;'直近月（2026年4月または5月）'!$E$3,VLOOKUP(E253,リスト!$A$2:$E$49,2,FALSE),VLOOKUP(E253,リスト!$A$2:$E$49,4,FALSE)),"")</f>
        <v/>
      </c>
      <c r="G253" s="39"/>
      <c r="H253" s="33"/>
      <c r="I253" s="47"/>
      <c r="J253" s="44" t="str" cm="1">
        <f t="array" ref="J253">IFERROR(_xlfn.IFS(COUNTBLANK(G253:I253)=3,"",H253="","H列に金額を入力してください",G253="3.時間給",H253,I253="","I列に労働時間を入力してください",G253="1.月給",ROUND(H253/I253,0),G253="2.日給",ROUND(H253/I253,0)),"")</f>
        <v/>
      </c>
      <c r="K253" s="32" t="str" cm="1">
        <f t="array" ref="K253">IFERROR(_xlfn.IFS(E253="","",J253&lt;F253,"×（法定外・特例等対象外です）",J253&gt;=F253,"〇"),"")</f>
        <v/>
      </c>
      <c r="L253" s="18" t="s">
        <v>86</v>
      </c>
    </row>
    <row r="254" spans="2:12" ht="22.5" customHeight="1">
      <c r="B254" s="34">
        <f t="shared" si="3"/>
        <v>246</v>
      </c>
      <c r="C254" s="39"/>
      <c r="D254" s="40"/>
      <c r="E254" s="35" t="str">
        <f>IFERROR(IF(D254="","",確認書!$C$22),"")</f>
        <v/>
      </c>
      <c r="F254" s="43" t="str">
        <f>IFERROR(IF(VLOOKUP(E254,リスト!$A$2:$E$49,5,FALSE)&gt;'直近月（2026年4月または5月）'!$E$3,VLOOKUP(E254,リスト!$A$2:$E$49,2,FALSE),VLOOKUP(E254,リスト!$A$2:$E$49,4,FALSE)),"")</f>
        <v/>
      </c>
      <c r="G254" s="39"/>
      <c r="H254" s="33"/>
      <c r="I254" s="47"/>
      <c r="J254" s="44" t="str" cm="1">
        <f t="array" ref="J254">IFERROR(_xlfn.IFS(COUNTBLANK(G254:I254)=3,"",H254="","H列に金額を入力してください",G254="3.時間給",H254,I254="","I列に労働時間を入力してください",G254="1.月給",ROUND(H254/I254,0),G254="2.日給",ROUND(H254/I254,0)),"")</f>
        <v/>
      </c>
      <c r="K254" s="32" t="str" cm="1">
        <f t="array" ref="K254">IFERROR(_xlfn.IFS(E254="","",J254&lt;F254,"×（法定外・特例等対象外です）",J254&gt;=F254,"〇"),"")</f>
        <v/>
      </c>
      <c r="L254" s="18" t="s">
        <v>86</v>
      </c>
    </row>
    <row r="255" spans="2:12" ht="22.5" customHeight="1">
      <c r="B255" s="34">
        <f t="shared" si="3"/>
        <v>247</v>
      </c>
      <c r="C255" s="39"/>
      <c r="D255" s="40"/>
      <c r="E255" s="35" t="str">
        <f>IFERROR(IF(D255="","",確認書!$C$22),"")</f>
        <v/>
      </c>
      <c r="F255" s="43" t="str">
        <f>IFERROR(IF(VLOOKUP(E255,リスト!$A$2:$E$49,5,FALSE)&gt;'直近月（2026年4月または5月）'!$E$3,VLOOKUP(E255,リスト!$A$2:$E$49,2,FALSE),VLOOKUP(E255,リスト!$A$2:$E$49,4,FALSE)),"")</f>
        <v/>
      </c>
      <c r="G255" s="39"/>
      <c r="H255" s="33"/>
      <c r="I255" s="47"/>
      <c r="J255" s="44" t="str" cm="1">
        <f t="array" ref="J255">IFERROR(_xlfn.IFS(COUNTBLANK(G255:I255)=3,"",H255="","H列に金額を入力してください",G255="3.時間給",H255,I255="","I列に労働時間を入力してください",G255="1.月給",ROUND(H255/I255,0),G255="2.日給",ROUND(H255/I255,0)),"")</f>
        <v/>
      </c>
      <c r="K255" s="32" t="str" cm="1">
        <f t="array" ref="K255">IFERROR(_xlfn.IFS(E255="","",J255&lt;F255,"×（法定外・特例等対象外です）",J255&gt;=F255,"〇"),"")</f>
        <v/>
      </c>
      <c r="L255" s="18" t="s">
        <v>86</v>
      </c>
    </row>
    <row r="256" spans="2:12" ht="22.5" customHeight="1">
      <c r="B256" s="34">
        <f t="shared" si="3"/>
        <v>248</v>
      </c>
      <c r="C256" s="39"/>
      <c r="D256" s="40"/>
      <c r="E256" s="35" t="str">
        <f>IFERROR(IF(D256="","",確認書!$C$22),"")</f>
        <v/>
      </c>
      <c r="F256" s="43" t="str">
        <f>IFERROR(IF(VLOOKUP(E256,リスト!$A$2:$E$49,5,FALSE)&gt;'直近月（2026年4月または5月）'!$E$3,VLOOKUP(E256,リスト!$A$2:$E$49,2,FALSE),VLOOKUP(E256,リスト!$A$2:$E$49,4,FALSE)),"")</f>
        <v/>
      </c>
      <c r="G256" s="39"/>
      <c r="H256" s="33"/>
      <c r="I256" s="47"/>
      <c r="J256" s="44" t="str" cm="1">
        <f t="array" ref="J256">IFERROR(_xlfn.IFS(COUNTBLANK(G256:I256)=3,"",H256="","H列に金額を入力してください",G256="3.時間給",H256,I256="","I列に労働時間を入力してください",G256="1.月給",ROUND(H256/I256,0),G256="2.日給",ROUND(H256/I256,0)),"")</f>
        <v/>
      </c>
      <c r="K256" s="32" t="str" cm="1">
        <f t="array" ref="K256">IFERROR(_xlfn.IFS(E256="","",J256&lt;F256,"×（法定外・特例等対象外です）",J256&gt;=F256,"〇"),"")</f>
        <v/>
      </c>
      <c r="L256" s="18" t="s">
        <v>86</v>
      </c>
    </row>
    <row r="257" spans="2:12" ht="22.5" customHeight="1">
      <c r="B257" s="34">
        <f t="shared" si="3"/>
        <v>249</v>
      </c>
      <c r="C257" s="39"/>
      <c r="D257" s="40"/>
      <c r="E257" s="35" t="str">
        <f>IFERROR(IF(D257="","",確認書!$C$22),"")</f>
        <v/>
      </c>
      <c r="F257" s="43" t="str">
        <f>IFERROR(IF(VLOOKUP(E257,リスト!$A$2:$E$49,5,FALSE)&gt;'直近月（2026年4月または5月）'!$E$3,VLOOKUP(E257,リスト!$A$2:$E$49,2,FALSE),VLOOKUP(E257,リスト!$A$2:$E$49,4,FALSE)),"")</f>
        <v/>
      </c>
      <c r="G257" s="39"/>
      <c r="H257" s="33"/>
      <c r="I257" s="47"/>
      <c r="J257" s="44" t="str" cm="1">
        <f t="array" ref="J257">IFERROR(_xlfn.IFS(COUNTBLANK(G257:I257)=3,"",H257="","H列に金額を入力してください",G257="3.時間給",H257,I257="","I列に労働時間を入力してください",G257="1.月給",ROUND(H257/I257,0),G257="2.日給",ROUND(H257/I257,0)),"")</f>
        <v/>
      </c>
      <c r="K257" s="32" t="str" cm="1">
        <f t="array" ref="K257">IFERROR(_xlfn.IFS(E257="","",J257&lt;F257,"×（法定外・特例等対象外です）",J257&gt;=F257,"〇"),"")</f>
        <v/>
      </c>
      <c r="L257" s="18" t="s">
        <v>86</v>
      </c>
    </row>
    <row r="258" spans="2:12" ht="22.5" customHeight="1">
      <c r="B258" s="34">
        <f t="shared" si="3"/>
        <v>250</v>
      </c>
      <c r="C258" s="39"/>
      <c r="D258" s="40"/>
      <c r="E258" s="35" t="str">
        <f>IFERROR(IF(D258="","",確認書!$C$22),"")</f>
        <v/>
      </c>
      <c r="F258" s="43" t="str">
        <f>IFERROR(IF(VLOOKUP(E258,リスト!$A$2:$E$49,5,FALSE)&gt;'直近月（2026年4月または5月）'!$E$3,VLOOKUP(E258,リスト!$A$2:$E$49,2,FALSE),VLOOKUP(E258,リスト!$A$2:$E$49,4,FALSE)),"")</f>
        <v/>
      </c>
      <c r="G258" s="39"/>
      <c r="H258" s="33"/>
      <c r="I258" s="47"/>
      <c r="J258" s="44" t="str" cm="1">
        <f t="array" ref="J258">IFERROR(_xlfn.IFS(COUNTBLANK(G258:I258)=3,"",H258="","H列に金額を入力してください",G258="3.時間給",H258,I258="","I列に労働時間を入力してください",G258="1.月給",ROUND(H258/I258,0),G258="2.日給",ROUND(H258/I258,0)),"")</f>
        <v/>
      </c>
      <c r="K258" s="32" t="str" cm="1">
        <f t="array" ref="K258">IFERROR(_xlfn.IFS(E258="","",J258&lt;F258,"×（法定外・特例等対象外です）",J258&gt;=F258,"〇"),"")</f>
        <v/>
      </c>
      <c r="L258" s="18" t="s">
        <v>86</v>
      </c>
    </row>
    <row r="259" spans="2:12" ht="22.5" customHeight="1">
      <c r="B259" s="34">
        <f t="shared" si="3"/>
        <v>251</v>
      </c>
      <c r="C259" s="39"/>
      <c r="D259" s="40"/>
      <c r="E259" s="35" t="str">
        <f>IFERROR(IF(D259="","",確認書!$C$22),"")</f>
        <v/>
      </c>
      <c r="F259" s="43" t="str">
        <f>IFERROR(IF(VLOOKUP(E259,リスト!$A$2:$E$49,5,FALSE)&gt;'直近月（2026年4月または5月）'!$E$3,VLOOKUP(E259,リスト!$A$2:$E$49,2,FALSE),VLOOKUP(E259,リスト!$A$2:$E$49,4,FALSE)),"")</f>
        <v/>
      </c>
      <c r="G259" s="39"/>
      <c r="H259" s="33"/>
      <c r="I259" s="47"/>
      <c r="J259" s="44" t="str" cm="1">
        <f t="array" ref="J259">IFERROR(_xlfn.IFS(COUNTBLANK(G259:I259)=3,"",H259="","H列に金額を入力してください",G259="3.時間給",H259,I259="","I列に労働時間を入力してください",G259="1.月給",ROUND(H259/I259,0),G259="2.日給",ROUND(H259/I259,0)),"")</f>
        <v/>
      </c>
      <c r="K259" s="32" t="str" cm="1">
        <f t="array" ref="K259">IFERROR(_xlfn.IFS(E259="","",J259&lt;F259,"×（法定外・特例等対象外です）",J259&gt;=F259,"〇"),"")</f>
        <v/>
      </c>
      <c r="L259" s="18" t="s">
        <v>86</v>
      </c>
    </row>
    <row r="260" spans="2:12" ht="22.5" customHeight="1">
      <c r="B260" s="34">
        <f t="shared" si="3"/>
        <v>252</v>
      </c>
      <c r="C260" s="39"/>
      <c r="D260" s="40"/>
      <c r="E260" s="35" t="str">
        <f>IFERROR(IF(D260="","",確認書!$C$22),"")</f>
        <v/>
      </c>
      <c r="F260" s="43" t="str">
        <f>IFERROR(IF(VLOOKUP(E260,リスト!$A$2:$E$49,5,FALSE)&gt;'直近月（2026年4月または5月）'!$E$3,VLOOKUP(E260,リスト!$A$2:$E$49,2,FALSE),VLOOKUP(E260,リスト!$A$2:$E$49,4,FALSE)),"")</f>
        <v/>
      </c>
      <c r="G260" s="39"/>
      <c r="H260" s="33"/>
      <c r="I260" s="47"/>
      <c r="J260" s="44" t="str" cm="1">
        <f t="array" ref="J260">IFERROR(_xlfn.IFS(COUNTBLANK(G260:I260)=3,"",H260="","H列に金額を入力してください",G260="3.時間給",H260,I260="","I列に労働時間を入力してください",G260="1.月給",ROUND(H260/I260,0),G260="2.日給",ROUND(H260/I260,0)),"")</f>
        <v/>
      </c>
      <c r="K260" s="32" t="str" cm="1">
        <f t="array" ref="K260">IFERROR(_xlfn.IFS(E260="","",J260&lt;F260,"×（法定外・特例等対象外です）",J260&gt;=F260,"〇"),"")</f>
        <v/>
      </c>
      <c r="L260" s="18" t="s">
        <v>86</v>
      </c>
    </row>
    <row r="261" spans="2:12" ht="22.5" customHeight="1">
      <c r="B261" s="34">
        <f t="shared" si="3"/>
        <v>253</v>
      </c>
      <c r="C261" s="39"/>
      <c r="D261" s="40"/>
      <c r="E261" s="35" t="str">
        <f>IFERROR(IF(D261="","",確認書!$C$22),"")</f>
        <v/>
      </c>
      <c r="F261" s="43" t="str">
        <f>IFERROR(IF(VLOOKUP(E261,リスト!$A$2:$E$49,5,FALSE)&gt;'直近月（2026年4月または5月）'!$E$3,VLOOKUP(E261,リスト!$A$2:$E$49,2,FALSE),VLOOKUP(E261,リスト!$A$2:$E$49,4,FALSE)),"")</f>
        <v/>
      </c>
      <c r="G261" s="39"/>
      <c r="H261" s="33"/>
      <c r="I261" s="47"/>
      <c r="J261" s="44" t="str" cm="1">
        <f t="array" ref="J261">IFERROR(_xlfn.IFS(COUNTBLANK(G261:I261)=3,"",H261="","H列に金額を入力してください",G261="3.時間給",H261,I261="","I列に労働時間を入力してください",G261="1.月給",ROUND(H261/I261,0),G261="2.日給",ROUND(H261/I261,0)),"")</f>
        <v/>
      </c>
      <c r="K261" s="32" t="str" cm="1">
        <f t="array" ref="K261">IFERROR(_xlfn.IFS(E261="","",J261&lt;F261,"×（法定外・特例等対象外です）",J261&gt;=F261,"〇"),"")</f>
        <v/>
      </c>
      <c r="L261" s="18" t="s">
        <v>86</v>
      </c>
    </row>
    <row r="262" spans="2:12" ht="22.5" customHeight="1">
      <c r="B262" s="34">
        <f t="shared" si="3"/>
        <v>254</v>
      </c>
      <c r="C262" s="39"/>
      <c r="D262" s="40"/>
      <c r="E262" s="35" t="str">
        <f>IFERROR(IF(D262="","",確認書!$C$22),"")</f>
        <v/>
      </c>
      <c r="F262" s="43" t="str">
        <f>IFERROR(IF(VLOOKUP(E262,リスト!$A$2:$E$49,5,FALSE)&gt;'直近月（2026年4月または5月）'!$E$3,VLOOKUP(E262,リスト!$A$2:$E$49,2,FALSE),VLOOKUP(E262,リスト!$A$2:$E$49,4,FALSE)),"")</f>
        <v/>
      </c>
      <c r="G262" s="39"/>
      <c r="H262" s="33"/>
      <c r="I262" s="47"/>
      <c r="J262" s="44" t="str" cm="1">
        <f t="array" ref="J262">IFERROR(_xlfn.IFS(COUNTBLANK(G262:I262)=3,"",H262="","H列に金額を入力してください",G262="3.時間給",H262,I262="","I列に労働時間を入力してください",G262="1.月給",ROUND(H262/I262,0),G262="2.日給",ROUND(H262/I262,0)),"")</f>
        <v/>
      </c>
      <c r="K262" s="32" t="str" cm="1">
        <f t="array" ref="K262">IFERROR(_xlfn.IFS(E262="","",J262&lt;F262,"×（法定外・特例等対象外です）",J262&gt;=F262,"〇"),"")</f>
        <v/>
      </c>
      <c r="L262" s="18" t="s">
        <v>86</v>
      </c>
    </row>
    <row r="263" spans="2:12" ht="22.5" customHeight="1">
      <c r="B263" s="34">
        <f t="shared" si="3"/>
        <v>255</v>
      </c>
      <c r="C263" s="39"/>
      <c r="D263" s="40"/>
      <c r="E263" s="35" t="str">
        <f>IFERROR(IF(D263="","",確認書!$C$22),"")</f>
        <v/>
      </c>
      <c r="F263" s="43" t="str">
        <f>IFERROR(IF(VLOOKUP(E263,リスト!$A$2:$E$49,5,FALSE)&gt;'直近月（2026年4月または5月）'!$E$3,VLOOKUP(E263,リスト!$A$2:$E$49,2,FALSE),VLOOKUP(E263,リスト!$A$2:$E$49,4,FALSE)),"")</f>
        <v/>
      </c>
      <c r="G263" s="39"/>
      <c r="H263" s="33"/>
      <c r="I263" s="47"/>
      <c r="J263" s="44" t="str" cm="1">
        <f t="array" ref="J263">IFERROR(_xlfn.IFS(COUNTBLANK(G263:I263)=3,"",H263="","H列に金額を入力してください",G263="3.時間給",H263,I263="","I列に労働時間を入力してください",G263="1.月給",ROUND(H263/I263,0),G263="2.日給",ROUND(H263/I263,0)),"")</f>
        <v/>
      </c>
      <c r="K263" s="32" t="str" cm="1">
        <f t="array" ref="K263">IFERROR(_xlfn.IFS(E263="","",J263&lt;F263,"×（法定外・特例等対象外です）",J263&gt;=F263,"〇"),"")</f>
        <v/>
      </c>
      <c r="L263" s="18" t="s">
        <v>86</v>
      </c>
    </row>
    <row r="264" spans="2:12" ht="22.5" customHeight="1">
      <c r="B264" s="34">
        <f t="shared" si="3"/>
        <v>256</v>
      </c>
      <c r="C264" s="39"/>
      <c r="D264" s="40"/>
      <c r="E264" s="35" t="str">
        <f>IFERROR(IF(D264="","",確認書!$C$22),"")</f>
        <v/>
      </c>
      <c r="F264" s="43" t="str">
        <f>IFERROR(IF(VLOOKUP(E264,リスト!$A$2:$E$49,5,FALSE)&gt;'直近月（2026年4月または5月）'!$E$3,VLOOKUP(E264,リスト!$A$2:$E$49,2,FALSE),VLOOKUP(E264,リスト!$A$2:$E$49,4,FALSE)),"")</f>
        <v/>
      </c>
      <c r="G264" s="39"/>
      <c r="H264" s="33"/>
      <c r="I264" s="47"/>
      <c r="J264" s="44" t="str" cm="1">
        <f t="array" ref="J264">IFERROR(_xlfn.IFS(COUNTBLANK(G264:I264)=3,"",H264="","H列に金額を入力してください",G264="3.時間給",H264,I264="","I列に労働時間を入力してください",G264="1.月給",ROUND(H264/I264,0),G264="2.日給",ROUND(H264/I264,0)),"")</f>
        <v/>
      </c>
      <c r="K264" s="32" t="str" cm="1">
        <f t="array" ref="K264">IFERROR(_xlfn.IFS(E264="","",J264&lt;F264,"×（法定外・特例等対象外です）",J264&gt;=F264,"〇"),"")</f>
        <v/>
      </c>
      <c r="L264" s="18" t="s">
        <v>86</v>
      </c>
    </row>
    <row r="265" spans="2:12" ht="22.5" customHeight="1">
      <c r="B265" s="34">
        <f t="shared" si="3"/>
        <v>257</v>
      </c>
      <c r="C265" s="39"/>
      <c r="D265" s="40"/>
      <c r="E265" s="35" t="str">
        <f>IFERROR(IF(D265="","",確認書!$C$22),"")</f>
        <v/>
      </c>
      <c r="F265" s="43" t="str">
        <f>IFERROR(IF(VLOOKUP(E265,リスト!$A$2:$E$49,5,FALSE)&gt;'直近月（2026年4月または5月）'!$E$3,VLOOKUP(E265,リスト!$A$2:$E$49,2,FALSE),VLOOKUP(E265,リスト!$A$2:$E$49,4,FALSE)),"")</f>
        <v/>
      </c>
      <c r="G265" s="39"/>
      <c r="H265" s="33"/>
      <c r="I265" s="47"/>
      <c r="J265" s="44" t="str" cm="1">
        <f t="array" ref="J265">IFERROR(_xlfn.IFS(COUNTBLANK(G265:I265)=3,"",H265="","H列に金額を入力してください",G265="3.時間給",H265,I265="","I列に労働時間を入力してください",G265="1.月給",ROUND(H265/I265,0),G265="2.日給",ROUND(H265/I265,0)),"")</f>
        <v/>
      </c>
      <c r="K265" s="32" t="str" cm="1">
        <f t="array" ref="K265">IFERROR(_xlfn.IFS(E265="","",J265&lt;F265,"×（法定外・特例等対象外です）",J265&gt;=F265,"〇"),"")</f>
        <v/>
      </c>
      <c r="L265" s="18" t="s">
        <v>86</v>
      </c>
    </row>
    <row r="266" spans="2:12" ht="22.5" customHeight="1">
      <c r="B266" s="34">
        <f t="shared" ref="B266:B329" si="4">ROW()-8</f>
        <v>258</v>
      </c>
      <c r="C266" s="39"/>
      <c r="D266" s="40"/>
      <c r="E266" s="35" t="str">
        <f>IFERROR(IF(D266="","",確認書!$C$22),"")</f>
        <v/>
      </c>
      <c r="F266" s="43" t="str">
        <f>IFERROR(IF(VLOOKUP(E266,リスト!$A$2:$E$49,5,FALSE)&gt;'直近月（2026年4月または5月）'!$E$3,VLOOKUP(E266,リスト!$A$2:$E$49,2,FALSE),VLOOKUP(E266,リスト!$A$2:$E$49,4,FALSE)),"")</f>
        <v/>
      </c>
      <c r="G266" s="39"/>
      <c r="H266" s="33"/>
      <c r="I266" s="47"/>
      <c r="J266" s="44" t="str" cm="1">
        <f t="array" ref="J266">IFERROR(_xlfn.IFS(COUNTBLANK(G266:I266)=3,"",H266="","H列に金額を入力してください",G266="3.時間給",H266,I266="","I列に労働時間を入力してください",G266="1.月給",ROUND(H266/I266,0),G266="2.日給",ROUND(H266/I266,0)),"")</f>
        <v/>
      </c>
      <c r="K266" s="32" t="str" cm="1">
        <f t="array" ref="K266">IFERROR(_xlfn.IFS(E266="","",J266&lt;F266,"×（法定外・特例等対象外です）",J266&gt;=F266,"〇"),"")</f>
        <v/>
      </c>
      <c r="L266" s="18" t="s">
        <v>86</v>
      </c>
    </row>
    <row r="267" spans="2:12" ht="22.5" customHeight="1">
      <c r="B267" s="34">
        <f t="shared" si="4"/>
        <v>259</v>
      </c>
      <c r="C267" s="39"/>
      <c r="D267" s="40"/>
      <c r="E267" s="35" t="str">
        <f>IFERROR(IF(D267="","",確認書!$C$22),"")</f>
        <v/>
      </c>
      <c r="F267" s="43" t="str">
        <f>IFERROR(IF(VLOOKUP(E267,リスト!$A$2:$E$49,5,FALSE)&gt;'直近月（2026年4月または5月）'!$E$3,VLOOKUP(E267,リスト!$A$2:$E$49,2,FALSE),VLOOKUP(E267,リスト!$A$2:$E$49,4,FALSE)),"")</f>
        <v/>
      </c>
      <c r="G267" s="39"/>
      <c r="H267" s="33"/>
      <c r="I267" s="47"/>
      <c r="J267" s="44" t="str" cm="1">
        <f t="array" ref="J267">IFERROR(_xlfn.IFS(COUNTBLANK(G267:I267)=3,"",H267="","H列に金額を入力してください",G267="3.時間給",H267,I267="","I列に労働時間を入力してください",G267="1.月給",ROUND(H267/I267,0),G267="2.日給",ROUND(H267/I267,0)),"")</f>
        <v/>
      </c>
      <c r="K267" s="32" t="str" cm="1">
        <f t="array" ref="K267">IFERROR(_xlfn.IFS(E267="","",J267&lt;F267,"×（法定外・特例等対象外です）",J267&gt;=F267,"〇"),"")</f>
        <v/>
      </c>
      <c r="L267" s="18" t="s">
        <v>86</v>
      </c>
    </row>
    <row r="268" spans="2:12" ht="22.5" customHeight="1">
      <c r="B268" s="34">
        <f t="shared" si="4"/>
        <v>260</v>
      </c>
      <c r="C268" s="39"/>
      <c r="D268" s="40"/>
      <c r="E268" s="35" t="str">
        <f>IFERROR(IF(D268="","",確認書!$C$22),"")</f>
        <v/>
      </c>
      <c r="F268" s="43" t="str">
        <f>IFERROR(IF(VLOOKUP(E268,リスト!$A$2:$E$49,5,FALSE)&gt;'直近月（2026年4月または5月）'!$E$3,VLOOKUP(E268,リスト!$A$2:$E$49,2,FALSE),VLOOKUP(E268,リスト!$A$2:$E$49,4,FALSE)),"")</f>
        <v/>
      </c>
      <c r="G268" s="39"/>
      <c r="H268" s="33"/>
      <c r="I268" s="47"/>
      <c r="J268" s="44" t="str" cm="1">
        <f t="array" ref="J268">IFERROR(_xlfn.IFS(COUNTBLANK(G268:I268)=3,"",H268="","H列に金額を入力してください",G268="3.時間給",H268,I268="","I列に労働時間を入力してください",G268="1.月給",ROUND(H268/I268,0),G268="2.日給",ROUND(H268/I268,0)),"")</f>
        <v/>
      </c>
      <c r="K268" s="32" t="str" cm="1">
        <f t="array" ref="K268">IFERROR(_xlfn.IFS(E268="","",J268&lt;F268,"×（法定外・特例等対象外です）",J268&gt;=F268,"〇"),"")</f>
        <v/>
      </c>
      <c r="L268" s="18" t="s">
        <v>86</v>
      </c>
    </row>
    <row r="269" spans="2:12" ht="22.5" customHeight="1">
      <c r="B269" s="34">
        <f t="shared" si="4"/>
        <v>261</v>
      </c>
      <c r="C269" s="39"/>
      <c r="D269" s="40"/>
      <c r="E269" s="35" t="str">
        <f>IFERROR(IF(D269="","",確認書!$C$22),"")</f>
        <v/>
      </c>
      <c r="F269" s="43" t="str">
        <f>IFERROR(IF(VLOOKUP(E269,リスト!$A$2:$E$49,5,FALSE)&gt;'直近月（2026年4月または5月）'!$E$3,VLOOKUP(E269,リスト!$A$2:$E$49,2,FALSE),VLOOKUP(E269,リスト!$A$2:$E$49,4,FALSE)),"")</f>
        <v/>
      </c>
      <c r="G269" s="39"/>
      <c r="H269" s="33"/>
      <c r="I269" s="47"/>
      <c r="J269" s="44" t="str" cm="1">
        <f t="array" ref="J269">IFERROR(_xlfn.IFS(COUNTBLANK(G269:I269)=3,"",H269="","H列に金額を入力してください",G269="3.時間給",H269,I269="","I列に労働時間を入力してください",G269="1.月給",ROUND(H269/I269,0),G269="2.日給",ROUND(H269/I269,0)),"")</f>
        <v/>
      </c>
      <c r="K269" s="32" t="str" cm="1">
        <f t="array" ref="K269">IFERROR(_xlfn.IFS(E269="","",J269&lt;F269,"×（法定外・特例等対象外です）",J269&gt;=F269,"〇"),"")</f>
        <v/>
      </c>
      <c r="L269" s="18" t="s">
        <v>86</v>
      </c>
    </row>
    <row r="270" spans="2:12" ht="22.5" customHeight="1">
      <c r="B270" s="34">
        <f t="shared" si="4"/>
        <v>262</v>
      </c>
      <c r="C270" s="39"/>
      <c r="D270" s="40"/>
      <c r="E270" s="35" t="str">
        <f>IFERROR(IF(D270="","",確認書!$C$22),"")</f>
        <v/>
      </c>
      <c r="F270" s="43" t="str">
        <f>IFERROR(IF(VLOOKUP(E270,リスト!$A$2:$E$49,5,FALSE)&gt;'直近月（2026年4月または5月）'!$E$3,VLOOKUP(E270,リスト!$A$2:$E$49,2,FALSE),VLOOKUP(E270,リスト!$A$2:$E$49,4,FALSE)),"")</f>
        <v/>
      </c>
      <c r="G270" s="39"/>
      <c r="H270" s="33"/>
      <c r="I270" s="47"/>
      <c r="J270" s="44" t="str" cm="1">
        <f t="array" ref="J270">IFERROR(_xlfn.IFS(COUNTBLANK(G270:I270)=3,"",H270="","H列に金額を入力してください",G270="3.時間給",H270,I270="","I列に労働時間を入力してください",G270="1.月給",ROUND(H270/I270,0),G270="2.日給",ROUND(H270/I270,0)),"")</f>
        <v/>
      </c>
      <c r="K270" s="32" t="str" cm="1">
        <f t="array" ref="K270">IFERROR(_xlfn.IFS(E270="","",J270&lt;F270,"×（法定外・特例等対象外です）",J270&gt;=F270,"〇"),"")</f>
        <v/>
      </c>
      <c r="L270" s="18" t="s">
        <v>86</v>
      </c>
    </row>
    <row r="271" spans="2:12" ht="22.5" customHeight="1">
      <c r="B271" s="34">
        <f t="shared" si="4"/>
        <v>263</v>
      </c>
      <c r="C271" s="39"/>
      <c r="D271" s="40"/>
      <c r="E271" s="35" t="str">
        <f>IFERROR(IF(D271="","",確認書!$C$22),"")</f>
        <v/>
      </c>
      <c r="F271" s="43" t="str">
        <f>IFERROR(IF(VLOOKUP(E271,リスト!$A$2:$E$49,5,FALSE)&gt;'直近月（2026年4月または5月）'!$E$3,VLOOKUP(E271,リスト!$A$2:$E$49,2,FALSE),VLOOKUP(E271,リスト!$A$2:$E$49,4,FALSE)),"")</f>
        <v/>
      </c>
      <c r="G271" s="39"/>
      <c r="H271" s="33"/>
      <c r="I271" s="47"/>
      <c r="J271" s="44" t="str" cm="1">
        <f t="array" ref="J271">IFERROR(_xlfn.IFS(COUNTBLANK(G271:I271)=3,"",H271="","H列に金額を入力してください",G271="3.時間給",H271,I271="","I列に労働時間を入力してください",G271="1.月給",ROUND(H271/I271,0),G271="2.日給",ROUND(H271/I271,0)),"")</f>
        <v/>
      </c>
      <c r="K271" s="32" t="str" cm="1">
        <f t="array" ref="K271">IFERROR(_xlfn.IFS(E271="","",J271&lt;F271,"×（法定外・特例等対象外です）",J271&gt;=F271,"〇"),"")</f>
        <v/>
      </c>
      <c r="L271" s="18" t="s">
        <v>86</v>
      </c>
    </row>
    <row r="272" spans="2:12" ht="22.5" customHeight="1">
      <c r="B272" s="34">
        <f t="shared" si="4"/>
        <v>264</v>
      </c>
      <c r="C272" s="39"/>
      <c r="D272" s="40"/>
      <c r="E272" s="35" t="str">
        <f>IFERROR(IF(D272="","",確認書!$C$22),"")</f>
        <v/>
      </c>
      <c r="F272" s="43" t="str">
        <f>IFERROR(IF(VLOOKUP(E272,リスト!$A$2:$E$49,5,FALSE)&gt;'直近月（2026年4月または5月）'!$E$3,VLOOKUP(E272,リスト!$A$2:$E$49,2,FALSE),VLOOKUP(E272,リスト!$A$2:$E$49,4,FALSE)),"")</f>
        <v/>
      </c>
      <c r="G272" s="39"/>
      <c r="H272" s="33"/>
      <c r="I272" s="47"/>
      <c r="J272" s="44" t="str" cm="1">
        <f t="array" ref="J272">IFERROR(_xlfn.IFS(COUNTBLANK(G272:I272)=3,"",H272="","H列に金額を入力してください",G272="3.時間給",H272,I272="","I列に労働時間を入力してください",G272="1.月給",ROUND(H272/I272,0),G272="2.日給",ROUND(H272/I272,0)),"")</f>
        <v/>
      </c>
      <c r="K272" s="32" t="str" cm="1">
        <f t="array" ref="K272">IFERROR(_xlfn.IFS(E272="","",J272&lt;F272,"×（法定外・特例等対象外です）",J272&gt;=F272,"〇"),"")</f>
        <v/>
      </c>
      <c r="L272" s="18" t="s">
        <v>86</v>
      </c>
    </row>
    <row r="273" spans="2:12" ht="22.5" customHeight="1">
      <c r="B273" s="34">
        <f t="shared" si="4"/>
        <v>265</v>
      </c>
      <c r="C273" s="39"/>
      <c r="D273" s="40"/>
      <c r="E273" s="35" t="str">
        <f>IFERROR(IF(D273="","",確認書!$C$22),"")</f>
        <v/>
      </c>
      <c r="F273" s="43" t="str">
        <f>IFERROR(IF(VLOOKUP(E273,リスト!$A$2:$E$49,5,FALSE)&gt;'直近月（2026年4月または5月）'!$E$3,VLOOKUP(E273,リスト!$A$2:$E$49,2,FALSE),VLOOKUP(E273,リスト!$A$2:$E$49,4,FALSE)),"")</f>
        <v/>
      </c>
      <c r="G273" s="39"/>
      <c r="H273" s="33"/>
      <c r="I273" s="47"/>
      <c r="J273" s="44" t="str" cm="1">
        <f t="array" ref="J273">IFERROR(_xlfn.IFS(COUNTBLANK(G273:I273)=3,"",H273="","H列に金額を入力してください",G273="3.時間給",H273,I273="","I列に労働時間を入力してください",G273="1.月給",ROUND(H273/I273,0),G273="2.日給",ROUND(H273/I273,0)),"")</f>
        <v/>
      </c>
      <c r="K273" s="32" t="str" cm="1">
        <f t="array" ref="K273">IFERROR(_xlfn.IFS(E273="","",J273&lt;F273,"×（法定外・特例等対象外です）",J273&gt;=F273,"〇"),"")</f>
        <v/>
      </c>
      <c r="L273" s="18" t="s">
        <v>86</v>
      </c>
    </row>
    <row r="274" spans="2:12" ht="22.5" customHeight="1">
      <c r="B274" s="34">
        <f t="shared" si="4"/>
        <v>266</v>
      </c>
      <c r="C274" s="39"/>
      <c r="D274" s="40"/>
      <c r="E274" s="35" t="str">
        <f>IFERROR(IF(D274="","",確認書!$C$22),"")</f>
        <v/>
      </c>
      <c r="F274" s="43" t="str">
        <f>IFERROR(IF(VLOOKUP(E274,リスト!$A$2:$E$49,5,FALSE)&gt;'直近月（2026年4月または5月）'!$E$3,VLOOKUP(E274,リスト!$A$2:$E$49,2,FALSE),VLOOKUP(E274,リスト!$A$2:$E$49,4,FALSE)),"")</f>
        <v/>
      </c>
      <c r="G274" s="39"/>
      <c r="H274" s="33"/>
      <c r="I274" s="47"/>
      <c r="J274" s="44" t="str" cm="1">
        <f t="array" ref="J274">IFERROR(_xlfn.IFS(COUNTBLANK(G274:I274)=3,"",H274="","H列に金額を入力してください",G274="3.時間給",H274,I274="","I列に労働時間を入力してください",G274="1.月給",ROUND(H274/I274,0),G274="2.日給",ROUND(H274/I274,0)),"")</f>
        <v/>
      </c>
      <c r="K274" s="32" t="str" cm="1">
        <f t="array" ref="K274">IFERROR(_xlfn.IFS(E274="","",J274&lt;F274,"×（法定外・特例等対象外です）",J274&gt;=F274,"〇"),"")</f>
        <v/>
      </c>
      <c r="L274" s="18" t="s">
        <v>86</v>
      </c>
    </row>
    <row r="275" spans="2:12" ht="22.5" customHeight="1">
      <c r="B275" s="34">
        <f t="shared" si="4"/>
        <v>267</v>
      </c>
      <c r="C275" s="39"/>
      <c r="D275" s="40"/>
      <c r="E275" s="35" t="str">
        <f>IFERROR(IF(D275="","",確認書!$C$22),"")</f>
        <v/>
      </c>
      <c r="F275" s="43" t="str">
        <f>IFERROR(IF(VLOOKUP(E275,リスト!$A$2:$E$49,5,FALSE)&gt;'直近月（2026年4月または5月）'!$E$3,VLOOKUP(E275,リスト!$A$2:$E$49,2,FALSE),VLOOKUP(E275,リスト!$A$2:$E$49,4,FALSE)),"")</f>
        <v/>
      </c>
      <c r="G275" s="39"/>
      <c r="H275" s="33"/>
      <c r="I275" s="47"/>
      <c r="J275" s="44" t="str" cm="1">
        <f t="array" ref="J275">IFERROR(_xlfn.IFS(COUNTBLANK(G275:I275)=3,"",H275="","H列に金額を入力してください",G275="3.時間給",H275,I275="","I列に労働時間を入力してください",G275="1.月給",ROUND(H275/I275,0),G275="2.日給",ROUND(H275/I275,0)),"")</f>
        <v/>
      </c>
      <c r="K275" s="32" t="str" cm="1">
        <f t="array" ref="K275">IFERROR(_xlfn.IFS(E275="","",J275&lt;F275,"×（法定外・特例等対象外です）",J275&gt;=F275,"〇"),"")</f>
        <v/>
      </c>
      <c r="L275" s="18" t="s">
        <v>86</v>
      </c>
    </row>
    <row r="276" spans="2:12" ht="22.5" customHeight="1">
      <c r="B276" s="34">
        <f t="shared" si="4"/>
        <v>268</v>
      </c>
      <c r="C276" s="39"/>
      <c r="D276" s="40"/>
      <c r="E276" s="35" t="str">
        <f>IFERROR(IF(D276="","",確認書!$C$22),"")</f>
        <v/>
      </c>
      <c r="F276" s="43" t="str">
        <f>IFERROR(IF(VLOOKUP(E276,リスト!$A$2:$E$49,5,FALSE)&gt;'直近月（2026年4月または5月）'!$E$3,VLOOKUP(E276,リスト!$A$2:$E$49,2,FALSE),VLOOKUP(E276,リスト!$A$2:$E$49,4,FALSE)),"")</f>
        <v/>
      </c>
      <c r="G276" s="39"/>
      <c r="H276" s="33"/>
      <c r="I276" s="47"/>
      <c r="J276" s="44" t="str" cm="1">
        <f t="array" ref="J276">IFERROR(_xlfn.IFS(COUNTBLANK(G276:I276)=3,"",H276="","H列に金額を入力してください",G276="3.時間給",H276,I276="","I列に労働時間を入力してください",G276="1.月給",ROUND(H276/I276,0),G276="2.日給",ROUND(H276/I276,0)),"")</f>
        <v/>
      </c>
      <c r="K276" s="32" t="str" cm="1">
        <f t="array" ref="K276">IFERROR(_xlfn.IFS(E276="","",J276&lt;F276,"×（法定外・特例等対象外です）",J276&gt;=F276,"〇"),"")</f>
        <v/>
      </c>
      <c r="L276" s="18" t="s">
        <v>86</v>
      </c>
    </row>
    <row r="277" spans="2:12" ht="22.5" customHeight="1">
      <c r="B277" s="34">
        <f t="shared" si="4"/>
        <v>269</v>
      </c>
      <c r="C277" s="39"/>
      <c r="D277" s="40"/>
      <c r="E277" s="35" t="str">
        <f>IFERROR(IF(D277="","",確認書!$C$22),"")</f>
        <v/>
      </c>
      <c r="F277" s="43" t="str">
        <f>IFERROR(IF(VLOOKUP(E277,リスト!$A$2:$E$49,5,FALSE)&gt;'直近月（2026年4月または5月）'!$E$3,VLOOKUP(E277,リスト!$A$2:$E$49,2,FALSE),VLOOKUP(E277,リスト!$A$2:$E$49,4,FALSE)),"")</f>
        <v/>
      </c>
      <c r="G277" s="39"/>
      <c r="H277" s="33"/>
      <c r="I277" s="47"/>
      <c r="J277" s="44" t="str" cm="1">
        <f t="array" ref="J277">IFERROR(_xlfn.IFS(COUNTBLANK(G277:I277)=3,"",H277="","H列に金額を入力してください",G277="3.時間給",H277,I277="","I列に労働時間を入力してください",G277="1.月給",ROUND(H277/I277,0),G277="2.日給",ROUND(H277/I277,0)),"")</f>
        <v/>
      </c>
      <c r="K277" s="32" t="str" cm="1">
        <f t="array" ref="K277">IFERROR(_xlfn.IFS(E277="","",J277&lt;F277,"×（法定外・特例等対象外です）",J277&gt;=F277,"〇"),"")</f>
        <v/>
      </c>
      <c r="L277" s="18" t="s">
        <v>86</v>
      </c>
    </row>
    <row r="278" spans="2:12" ht="22.5" customHeight="1">
      <c r="B278" s="34">
        <f t="shared" si="4"/>
        <v>270</v>
      </c>
      <c r="C278" s="39"/>
      <c r="D278" s="40"/>
      <c r="E278" s="35" t="str">
        <f>IFERROR(IF(D278="","",確認書!$C$22),"")</f>
        <v/>
      </c>
      <c r="F278" s="43" t="str">
        <f>IFERROR(IF(VLOOKUP(E278,リスト!$A$2:$E$49,5,FALSE)&gt;'直近月（2026年4月または5月）'!$E$3,VLOOKUP(E278,リスト!$A$2:$E$49,2,FALSE),VLOOKUP(E278,リスト!$A$2:$E$49,4,FALSE)),"")</f>
        <v/>
      </c>
      <c r="G278" s="39"/>
      <c r="H278" s="33"/>
      <c r="I278" s="47"/>
      <c r="J278" s="44" t="str" cm="1">
        <f t="array" ref="J278">IFERROR(_xlfn.IFS(COUNTBLANK(G278:I278)=3,"",H278="","H列に金額を入力してください",G278="3.時間給",H278,I278="","I列に労働時間を入力してください",G278="1.月給",ROUND(H278/I278,0),G278="2.日給",ROUND(H278/I278,0)),"")</f>
        <v/>
      </c>
      <c r="K278" s="32" t="str" cm="1">
        <f t="array" ref="K278">IFERROR(_xlfn.IFS(E278="","",J278&lt;F278,"×（法定外・特例等対象外です）",J278&gt;=F278,"〇"),"")</f>
        <v/>
      </c>
      <c r="L278" s="18" t="s">
        <v>86</v>
      </c>
    </row>
    <row r="279" spans="2:12" ht="22.5" customHeight="1">
      <c r="B279" s="34">
        <f t="shared" si="4"/>
        <v>271</v>
      </c>
      <c r="C279" s="39"/>
      <c r="D279" s="40"/>
      <c r="E279" s="35" t="str">
        <f>IFERROR(IF(D279="","",確認書!$C$22),"")</f>
        <v/>
      </c>
      <c r="F279" s="43" t="str">
        <f>IFERROR(IF(VLOOKUP(E279,リスト!$A$2:$E$49,5,FALSE)&gt;'直近月（2026年4月または5月）'!$E$3,VLOOKUP(E279,リスト!$A$2:$E$49,2,FALSE),VLOOKUP(E279,リスト!$A$2:$E$49,4,FALSE)),"")</f>
        <v/>
      </c>
      <c r="G279" s="39"/>
      <c r="H279" s="33"/>
      <c r="I279" s="47"/>
      <c r="J279" s="44" t="str" cm="1">
        <f t="array" ref="J279">IFERROR(_xlfn.IFS(COUNTBLANK(G279:I279)=3,"",H279="","H列に金額を入力してください",G279="3.時間給",H279,I279="","I列に労働時間を入力してください",G279="1.月給",ROUND(H279/I279,0),G279="2.日給",ROUND(H279/I279,0)),"")</f>
        <v/>
      </c>
      <c r="K279" s="32" t="str" cm="1">
        <f t="array" ref="K279">IFERROR(_xlfn.IFS(E279="","",J279&lt;F279,"×（法定外・特例等対象外です）",J279&gt;=F279,"〇"),"")</f>
        <v/>
      </c>
      <c r="L279" s="18" t="s">
        <v>86</v>
      </c>
    </row>
    <row r="280" spans="2:12" ht="22.5" customHeight="1">
      <c r="B280" s="34">
        <f t="shared" si="4"/>
        <v>272</v>
      </c>
      <c r="C280" s="39"/>
      <c r="D280" s="40"/>
      <c r="E280" s="35" t="str">
        <f>IFERROR(IF(D280="","",確認書!$C$22),"")</f>
        <v/>
      </c>
      <c r="F280" s="43" t="str">
        <f>IFERROR(IF(VLOOKUP(E280,リスト!$A$2:$E$49,5,FALSE)&gt;'直近月（2026年4月または5月）'!$E$3,VLOOKUP(E280,リスト!$A$2:$E$49,2,FALSE),VLOOKUP(E280,リスト!$A$2:$E$49,4,FALSE)),"")</f>
        <v/>
      </c>
      <c r="G280" s="39"/>
      <c r="H280" s="33"/>
      <c r="I280" s="47"/>
      <c r="J280" s="44" t="str" cm="1">
        <f t="array" ref="J280">IFERROR(_xlfn.IFS(COUNTBLANK(G280:I280)=3,"",H280="","H列に金額を入力してください",G280="3.時間給",H280,I280="","I列に労働時間を入力してください",G280="1.月給",ROUND(H280/I280,0),G280="2.日給",ROUND(H280/I280,0)),"")</f>
        <v/>
      </c>
      <c r="K280" s="32" t="str" cm="1">
        <f t="array" ref="K280">IFERROR(_xlfn.IFS(E280="","",J280&lt;F280,"×（法定外・特例等対象外です）",J280&gt;=F280,"〇"),"")</f>
        <v/>
      </c>
      <c r="L280" s="18" t="s">
        <v>86</v>
      </c>
    </row>
    <row r="281" spans="2:12" ht="22.5" customHeight="1">
      <c r="B281" s="34">
        <f t="shared" si="4"/>
        <v>273</v>
      </c>
      <c r="C281" s="39"/>
      <c r="D281" s="40"/>
      <c r="E281" s="35" t="str">
        <f>IFERROR(IF(D281="","",確認書!$C$22),"")</f>
        <v/>
      </c>
      <c r="F281" s="43" t="str">
        <f>IFERROR(IF(VLOOKUP(E281,リスト!$A$2:$E$49,5,FALSE)&gt;'直近月（2026年4月または5月）'!$E$3,VLOOKUP(E281,リスト!$A$2:$E$49,2,FALSE),VLOOKUP(E281,リスト!$A$2:$E$49,4,FALSE)),"")</f>
        <v/>
      </c>
      <c r="G281" s="39"/>
      <c r="H281" s="33"/>
      <c r="I281" s="47"/>
      <c r="J281" s="44" t="str" cm="1">
        <f t="array" ref="J281">IFERROR(_xlfn.IFS(COUNTBLANK(G281:I281)=3,"",H281="","H列に金額を入力してください",G281="3.時間給",H281,I281="","I列に労働時間を入力してください",G281="1.月給",ROUND(H281/I281,0),G281="2.日給",ROUND(H281/I281,0)),"")</f>
        <v/>
      </c>
      <c r="K281" s="32" t="str" cm="1">
        <f t="array" ref="K281">IFERROR(_xlfn.IFS(E281="","",J281&lt;F281,"×（法定外・特例等対象外です）",J281&gt;=F281,"〇"),"")</f>
        <v/>
      </c>
      <c r="L281" s="18" t="s">
        <v>86</v>
      </c>
    </row>
    <row r="282" spans="2:12" ht="22.5" customHeight="1">
      <c r="B282" s="34">
        <f t="shared" si="4"/>
        <v>274</v>
      </c>
      <c r="C282" s="39"/>
      <c r="D282" s="40"/>
      <c r="E282" s="35" t="str">
        <f>IFERROR(IF(D282="","",確認書!$C$22),"")</f>
        <v/>
      </c>
      <c r="F282" s="43" t="str">
        <f>IFERROR(IF(VLOOKUP(E282,リスト!$A$2:$E$49,5,FALSE)&gt;'直近月（2026年4月または5月）'!$E$3,VLOOKUP(E282,リスト!$A$2:$E$49,2,FALSE),VLOOKUP(E282,リスト!$A$2:$E$49,4,FALSE)),"")</f>
        <v/>
      </c>
      <c r="G282" s="39"/>
      <c r="H282" s="33"/>
      <c r="I282" s="47"/>
      <c r="J282" s="44" t="str" cm="1">
        <f t="array" ref="J282">IFERROR(_xlfn.IFS(COUNTBLANK(G282:I282)=3,"",H282="","H列に金額を入力してください",G282="3.時間給",H282,I282="","I列に労働時間を入力してください",G282="1.月給",ROUND(H282/I282,0),G282="2.日給",ROUND(H282/I282,0)),"")</f>
        <v/>
      </c>
      <c r="K282" s="32" t="str" cm="1">
        <f t="array" ref="K282">IFERROR(_xlfn.IFS(E282="","",J282&lt;F282,"×（法定外・特例等対象外です）",J282&gt;=F282,"〇"),"")</f>
        <v/>
      </c>
      <c r="L282" s="18" t="s">
        <v>86</v>
      </c>
    </row>
    <row r="283" spans="2:12" ht="22.5" customHeight="1">
      <c r="B283" s="34">
        <f t="shared" si="4"/>
        <v>275</v>
      </c>
      <c r="C283" s="39"/>
      <c r="D283" s="40"/>
      <c r="E283" s="35" t="str">
        <f>IFERROR(IF(D283="","",確認書!$C$22),"")</f>
        <v/>
      </c>
      <c r="F283" s="43" t="str">
        <f>IFERROR(IF(VLOOKUP(E283,リスト!$A$2:$E$49,5,FALSE)&gt;'直近月（2026年4月または5月）'!$E$3,VLOOKUP(E283,リスト!$A$2:$E$49,2,FALSE),VLOOKUP(E283,リスト!$A$2:$E$49,4,FALSE)),"")</f>
        <v/>
      </c>
      <c r="G283" s="39"/>
      <c r="H283" s="33"/>
      <c r="I283" s="47"/>
      <c r="J283" s="44" t="str" cm="1">
        <f t="array" ref="J283">IFERROR(_xlfn.IFS(COUNTBLANK(G283:I283)=3,"",H283="","H列に金額を入力してください",G283="3.時間給",H283,I283="","I列に労働時間を入力してください",G283="1.月給",ROUND(H283/I283,0),G283="2.日給",ROUND(H283/I283,0)),"")</f>
        <v/>
      </c>
      <c r="K283" s="32" t="str" cm="1">
        <f t="array" ref="K283">IFERROR(_xlfn.IFS(E283="","",J283&lt;F283,"×（法定外・特例等対象外です）",J283&gt;=F283,"〇"),"")</f>
        <v/>
      </c>
      <c r="L283" s="18" t="s">
        <v>86</v>
      </c>
    </row>
    <row r="284" spans="2:12" ht="22.5" customHeight="1">
      <c r="B284" s="34">
        <f t="shared" si="4"/>
        <v>276</v>
      </c>
      <c r="C284" s="39"/>
      <c r="D284" s="40"/>
      <c r="E284" s="35" t="str">
        <f>IFERROR(IF(D284="","",確認書!$C$22),"")</f>
        <v/>
      </c>
      <c r="F284" s="43" t="str">
        <f>IFERROR(IF(VLOOKUP(E284,リスト!$A$2:$E$49,5,FALSE)&gt;'直近月（2026年4月または5月）'!$E$3,VLOOKUP(E284,リスト!$A$2:$E$49,2,FALSE),VLOOKUP(E284,リスト!$A$2:$E$49,4,FALSE)),"")</f>
        <v/>
      </c>
      <c r="G284" s="39"/>
      <c r="H284" s="33"/>
      <c r="I284" s="47"/>
      <c r="J284" s="44" t="str" cm="1">
        <f t="array" ref="J284">IFERROR(_xlfn.IFS(COUNTBLANK(G284:I284)=3,"",H284="","H列に金額を入力してください",G284="3.時間給",H284,I284="","I列に労働時間を入力してください",G284="1.月給",ROUND(H284/I284,0),G284="2.日給",ROUND(H284/I284,0)),"")</f>
        <v/>
      </c>
      <c r="K284" s="32" t="str" cm="1">
        <f t="array" ref="K284">IFERROR(_xlfn.IFS(E284="","",J284&lt;F284,"×（法定外・特例等対象外です）",J284&gt;=F284,"〇"),"")</f>
        <v/>
      </c>
      <c r="L284" s="18" t="s">
        <v>86</v>
      </c>
    </row>
    <row r="285" spans="2:12" ht="22.5" customHeight="1">
      <c r="B285" s="34">
        <f t="shared" si="4"/>
        <v>277</v>
      </c>
      <c r="C285" s="39"/>
      <c r="D285" s="40"/>
      <c r="E285" s="35" t="str">
        <f>IFERROR(IF(D285="","",確認書!$C$22),"")</f>
        <v/>
      </c>
      <c r="F285" s="43" t="str">
        <f>IFERROR(IF(VLOOKUP(E285,リスト!$A$2:$E$49,5,FALSE)&gt;'直近月（2026年4月または5月）'!$E$3,VLOOKUP(E285,リスト!$A$2:$E$49,2,FALSE),VLOOKUP(E285,リスト!$A$2:$E$49,4,FALSE)),"")</f>
        <v/>
      </c>
      <c r="G285" s="39"/>
      <c r="H285" s="33"/>
      <c r="I285" s="47"/>
      <c r="J285" s="44" t="str" cm="1">
        <f t="array" ref="J285">IFERROR(_xlfn.IFS(COUNTBLANK(G285:I285)=3,"",H285="","H列に金額を入力してください",G285="3.時間給",H285,I285="","I列に労働時間を入力してください",G285="1.月給",ROUND(H285/I285,0),G285="2.日給",ROUND(H285/I285,0)),"")</f>
        <v/>
      </c>
      <c r="K285" s="32" t="str" cm="1">
        <f t="array" ref="K285">IFERROR(_xlfn.IFS(E285="","",J285&lt;F285,"×（法定外・特例等対象外です）",J285&gt;=F285,"〇"),"")</f>
        <v/>
      </c>
      <c r="L285" s="18" t="s">
        <v>86</v>
      </c>
    </row>
    <row r="286" spans="2:12" ht="22.5" customHeight="1">
      <c r="B286" s="34">
        <f t="shared" si="4"/>
        <v>278</v>
      </c>
      <c r="C286" s="39"/>
      <c r="D286" s="40"/>
      <c r="E286" s="35" t="str">
        <f>IFERROR(IF(D286="","",確認書!$C$22),"")</f>
        <v/>
      </c>
      <c r="F286" s="43" t="str">
        <f>IFERROR(IF(VLOOKUP(E286,リスト!$A$2:$E$49,5,FALSE)&gt;'直近月（2026年4月または5月）'!$E$3,VLOOKUP(E286,リスト!$A$2:$E$49,2,FALSE),VLOOKUP(E286,リスト!$A$2:$E$49,4,FALSE)),"")</f>
        <v/>
      </c>
      <c r="G286" s="39"/>
      <c r="H286" s="33"/>
      <c r="I286" s="47"/>
      <c r="J286" s="44" t="str" cm="1">
        <f t="array" ref="J286">IFERROR(_xlfn.IFS(COUNTBLANK(G286:I286)=3,"",H286="","H列に金額を入力してください",G286="3.時間給",H286,I286="","I列に労働時間を入力してください",G286="1.月給",ROUND(H286/I286,0),G286="2.日給",ROUND(H286/I286,0)),"")</f>
        <v/>
      </c>
      <c r="K286" s="32" t="str" cm="1">
        <f t="array" ref="K286">IFERROR(_xlfn.IFS(E286="","",J286&lt;F286,"×（法定外・特例等対象外です）",J286&gt;=F286,"〇"),"")</f>
        <v/>
      </c>
      <c r="L286" s="18" t="s">
        <v>86</v>
      </c>
    </row>
    <row r="287" spans="2:12" ht="22.5" customHeight="1">
      <c r="B287" s="34">
        <f t="shared" si="4"/>
        <v>279</v>
      </c>
      <c r="C287" s="39"/>
      <c r="D287" s="40"/>
      <c r="E287" s="35" t="str">
        <f>IFERROR(IF(D287="","",確認書!$C$22),"")</f>
        <v/>
      </c>
      <c r="F287" s="43" t="str">
        <f>IFERROR(IF(VLOOKUP(E287,リスト!$A$2:$E$49,5,FALSE)&gt;'直近月（2026年4月または5月）'!$E$3,VLOOKUP(E287,リスト!$A$2:$E$49,2,FALSE),VLOOKUP(E287,リスト!$A$2:$E$49,4,FALSE)),"")</f>
        <v/>
      </c>
      <c r="G287" s="39"/>
      <c r="H287" s="33"/>
      <c r="I287" s="47"/>
      <c r="J287" s="44" t="str" cm="1">
        <f t="array" ref="J287">IFERROR(_xlfn.IFS(COUNTBLANK(G287:I287)=3,"",H287="","H列に金額を入力してください",G287="3.時間給",H287,I287="","I列に労働時間を入力してください",G287="1.月給",ROUND(H287/I287,0),G287="2.日給",ROUND(H287/I287,0)),"")</f>
        <v/>
      </c>
      <c r="K287" s="32" t="str" cm="1">
        <f t="array" ref="K287">IFERROR(_xlfn.IFS(E287="","",J287&lt;F287,"×（法定外・特例等対象外です）",J287&gt;=F287,"〇"),"")</f>
        <v/>
      </c>
      <c r="L287" s="18" t="s">
        <v>86</v>
      </c>
    </row>
    <row r="288" spans="2:12" ht="22.5" customHeight="1">
      <c r="B288" s="34">
        <f t="shared" si="4"/>
        <v>280</v>
      </c>
      <c r="C288" s="39"/>
      <c r="D288" s="40"/>
      <c r="E288" s="35" t="str">
        <f>IFERROR(IF(D288="","",確認書!$C$22),"")</f>
        <v/>
      </c>
      <c r="F288" s="43" t="str">
        <f>IFERROR(IF(VLOOKUP(E288,リスト!$A$2:$E$49,5,FALSE)&gt;'直近月（2026年4月または5月）'!$E$3,VLOOKUP(E288,リスト!$A$2:$E$49,2,FALSE),VLOOKUP(E288,リスト!$A$2:$E$49,4,FALSE)),"")</f>
        <v/>
      </c>
      <c r="G288" s="39"/>
      <c r="H288" s="33"/>
      <c r="I288" s="47"/>
      <c r="J288" s="44" t="str" cm="1">
        <f t="array" ref="J288">IFERROR(_xlfn.IFS(COUNTBLANK(G288:I288)=3,"",H288="","H列に金額を入力してください",G288="3.時間給",H288,I288="","I列に労働時間を入力してください",G288="1.月給",ROUND(H288/I288,0),G288="2.日給",ROUND(H288/I288,0)),"")</f>
        <v/>
      </c>
      <c r="K288" s="32" t="str" cm="1">
        <f t="array" ref="K288">IFERROR(_xlfn.IFS(E288="","",J288&lt;F288,"×（法定外・特例等対象外です）",J288&gt;=F288,"〇"),"")</f>
        <v/>
      </c>
      <c r="L288" s="18" t="s">
        <v>86</v>
      </c>
    </row>
    <row r="289" spans="2:12" ht="22.5" customHeight="1">
      <c r="B289" s="34">
        <f t="shared" si="4"/>
        <v>281</v>
      </c>
      <c r="C289" s="39"/>
      <c r="D289" s="40"/>
      <c r="E289" s="35" t="str">
        <f>IFERROR(IF(D289="","",確認書!$C$22),"")</f>
        <v/>
      </c>
      <c r="F289" s="43" t="str">
        <f>IFERROR(IF(VLOOKUP(E289,リスト!$A$2:$E$49,5,FALSE)&gt;'直近月（2026年4月または5月）'!$E$3,VLOOKUP(E289,リスト!$A$2:$E$49,2,FALSE),VLOOKUP(E289,リスト!$A$2:$E$49,4,FALSE)),"")</f>
        <v/>
      </c>
      <c r="G289" s="39"/>
      <c r="H289" s="33"/>
      <c r="I289" s="47"/>
      <c r="J289" s="44" t="str" cm="1">
        <f t="array" ref="J289">IFERROR(_xlfn.IFS(COUNTBLANK(G289:I289)=3,"",H289="","H列に金額を入力してください",G289="3.時間給",H289,I289="","I列に労働時間を入力してください",G289="1.月給",ROUND(H289/I289,0),G289="2.日給",ROUND(H289/I289,0)),"")</f>
        <v/>
      </c>
      <c r="K289" s="32" t="str" cm="1">
        <f t="array" ref="K289">IFERROR(_xlfn.IFS(E289="","",J289&lt;F289,"×（法定外・特例等対象外です）",J289&gt;=F289,"〇"),"")</f>
        <v/>
      </c>
      <c r="L289" s="18" t="s">
        <v>86</v>
      </c>
    </row>
    <row r="290" spans="2:12" ht="22.5" customHeight="1">
      <c r="B290" s="34">
        <f t="shared" si="4"/>
        <v>282</v>
      </c>
      <c r="C290" s="39"/>
      <c r="D290" s="40"/>
      <c r="E290" s="35" t="str">
        <f>IFERROR(IF(D290="","",確認書!$C$22),"")</f>
        <v/>
      </c>
      <c r="F290" s="43" t="str">
        <f>IFERROR(IF(VLOOKUP(E290,リスト!$A$2:$E$49,5,FALSE)&gt;'直近月（2026年4月または5月）'!$E$3,VLOOKUP(E290,リスト!$A$2:$E$49,2,FALSE),VLOOKUP(E290,リスト!$A$2:$E$49,4,FALSE)),"")</f>
        <v/>
      </c>
      <c r="G290" s="39"/>
      <c r="H290" s="33"/>
      <c r="I290" s="47"/>
      <c r="J290" s="44" t="str" cm="1">
        <f t="array" ref="J290">IFERROR(_xlfn.IFS(COUNTBLANK(G290:I290)=3,"",H290="","H列に金額を入力してください",G290="3.時間給",H290,I290="","I列に労働時間を入力してください",G290="1.月給",ROUND(H290/I290,0),G290="2.日給",ROUND(H290/I290,0)),"")</f>
        <v/>
      </c>
      <c r="K290" s="32" t="str" cm="1">
        <f t="array" ref="K290">IFERROR(_xlfn.IFS(E290="","",J290&lt;F290,"×（法定外・特例等対象外です）",J290&gt;=F290,"〇"),"")</f>
        <v/>
      </c>
      <c r="L290" s="18" t="s">
        <v>86</v>
      </c>
    </row>
    <row r="291" spans="2:12" ht="22.5" customHeight="1">
      <c r="B291" s="34">
        <f t="shared" si="4"/>
        <v>283</v>
      </c>
      <c r="C291" s="39"/>
      <c r="D291" s="40"/>
      <c r="E291" s="35" t="str">
        <f>IFERROR(IF(D291="","",確認書!$C$22),"")</f>
        <v/>
      </c>
      <c r="F291" s="43" t="str">
        <f>IFERROR(IF(VLOOKUP(E291,リスト!$A$2:$E$49,5,FALSE)&gt;'直近月（2026年4月または5月）'!$E$3,VLOOKUP(E291,リスト!$A$2:$E$49,2,FALSE),VLOOKUP(E291,リスト!$A$2:$E$49,4,FALSE)),"")</f>
        <v/>
      </c>
      <c r="G291" s="39"/>
      <c r="H291" s="33"/>
      <c r="I291" s="47"/>
      <c r="J291" s="44" t="str" cm="1">
        <f t="array" ref="J291">IFERROR(_xlfn.IFS(COUNTBLANK(G291:I291)=3,"",H291="","H列に金額を入力してください",G291="3.時間給",H291,I291="","I列に労働時間を入力してください",G291="1.月給",ROUND(H291/I291,0),G291="2.日給",ROUND(H291/I291,0)),"")</f>
        <v/>
      </c>
      <c r="K291" s="32" t="str" cm="1">
        <f t="array" ref="K291">IFERROR(_xlfn.IFS(E291="","",J291&lt;F291,"×（法定外・特例等対象外です）",J291&gt;=F291,"〇"),"")</f>
        <v/>
      </c>
      <c r="L291" s="18" t="s">
        <v>86</v>
      </c>
    </row>
    <row r="292" spans="2:12" ht="22.5" customHeight="1">
      <c r="B292" s="34">
        <f t="shared" si="4"/>
        <v>284</v>
      </c>
      <c r="C292" s="39"/>
      <c r="D292" s="40"/>
      <c r="E292" s="35" t="str">
        <f>IFERROR(IF(D292="","",確認書!$C$22),"")</f>
        <v/>
      </c>
      <c r="F292" s="43" t="str">
        <f>IFERROR(IF(VLOOKUP(E292,リスト!$A$2:$E$49,5,FALSE)&gt;'直近月（2026年4月または5月）'!$E$3,VLOOKUP(E292,リスト!$A$2:$E$49,2,FALSE),VLOOKUP(E292,リスト!$A$2:$E$49,4,FALSE)),"")</f>
        <v/>
      </c>
      <c r="G292" s="39"/>
      <c r="H292" s="33"/>
      <c r="I292" s="47"/>
      <c r="J292" s="44" t="str" cm="1">
        <f t="array" ref="J292">IFERROR(_xlfn.IFS(COUNTBLANK(G292:I292)=3,"",H292="","H列に金額を入力してください",G292="3.時間給",H292,I292="","I列に労働時間を入力してください",G292="1.月給",ROUND(H292/I292,0),G292="2.日給",ROUND(H292/I292,0)),"")</f>
        <v/>
      </c>
      <c r="K292" s="32" t="str" cm="1">
        <f t="array" ref="K292">IFERROR(_xlfn.IFS(E292="","",J292&lt;F292,"×（法定外・特例等対象外です）",J292&gt;=F292,"〇"),"")</f>
        <v/>
      </c>
      <c r="L292" s="18" t="s">
        <v>86</v>
      </c>
    </row>
    <row r="293" spans="2:12" ht="22.5" customHeight="1">
      <c r="B293" s="34">
        <f t="shared" si="4"/>
        <v>285</v>
      </c>
      <c r="C293" s="39"/>
      <c r="D293" s="40"/>
      <c r="E293" s="35" t="str">
        <f>IFERROR(IF(D293="","",確認書!$C$22),"")</f>
        <v/>
      </c>
      <c r="F293" s="43" t="str">
        <f>IFERROR(IF(VLOOKUP(E293,リスト!$A$2:$E$49,5,FALSE)&gt;'直近月（2026年4月または5月）'!$E$3,VLOOKUP(E293,リスト!$A$2:$E$49,2,FALSE),VLOOKUP(E293,リスト!$A$2:$E$49,4,FALSE)),"")</f>
        <v/>
      </c>
      <c r="G293" s="39"/>
      <c r="H293" s="33"/>
      <c r="I293" s="47"/>
      <c r="J293" s="44" t="str" cm="1">
        <f t="array" ref="J293">IFERROR(_xlfn.IFS(COUNTBLANK(G293:I293)=3,"",H293="","H列に金額を入力してください",G293="3.時間給",H293,I293="","I列に労働時間を入力してください",G293="1.月給",ROUND(H293/I293,0),G293="2.日給",ROUND(H293/I293,0)),"")</f>
        <v/>
      </c>
      <c r="K293" s="32" t="str" cm="1">
        <f t="array" ref="K293">IFERROR(_xlfn.IFS(E293="","",J293&lt;F293,"×（法定外・特例等対象外です）",J293&gt;=F293,"〇"),"")</f>
        <v/>
      </c>
      <c r="L293" s="18" t="s">
        <v>86</v>
      </c>
    </row>
    <row r="294" spans="2:12" ht="22.5" customHeight="1">
      <c r="B294" s="34">
        <f t="shared" si="4"/>
        <v>286</v>
      </c>
      <c r="C294" s="39"/>
      <c r="D294" s="40"/>
      <c r="E294" s="35" t="str">
        <f>IFERROR(IF(D294="","",確認書!$C$22),"")</f>
        <v/>
      </c>
      <c r="F294" s="43" t="str">
        <f>IFERROR(IF(VLOOKUP(E294,リスト!$A$2:$E$49,5,FALSE)&gt;'直近月（2026年4月または5月）'!$E$3,VLOOKUP(E294,リスト!$A$2:$E$49,2,FALSE),VLOOKUP(E294,リスト!$A$2:$E$49,4,FALSE)),"")</f>
        <v/>
      </c>
      <c r="G294" s="39"/>
      <c r="H294" s="33"/>
      <c r="I294" s="47"/>
      <c r="J294" s="44" t="str" cm="1">
        <f t="array" ref="J294">IFERROR(_xlfn.IFS(COUNTBLANK(G294:I294)=3,"",H294="","H列に金額を入力してください",G294="3.時間給",H294,I294="","I列に労働時間を入力してください",G294="1.月給",ROUND(H294/I294,0),G294="2.日給",ROUND(H294/I294,0)),"")</f>
        <v/>
      </c>
      <c r="K294" s="32" t="str" cm="1">
        <f t="array" ref="K294">IFERROR(_xlfn.IFS(E294="","",J294&lt;F294,"×（法定外・特例等対象外です）",J294&gt;=F294,"〇"),"")</f>
        <v/>
      </c>
      <c r="L294" s="18" t="s">
        <v>86</v>
      </c>
    </row>
    <row r="295" spans="2:12" ht="22.5" customHeight="1">
      <c r="B295" s="34">
        <f t="shared" si="4"/>
        <v>287</v>
      </c>
      <c r="C295" s="39"/>
      <c r="D295" s="40"/>
      <c r="E295" s="35" t="str">
        <f>IFERROR(IF(D295="","",確認書!$C$22),"")</f>
        <v/>
      </c>
      <c r="F295" s="43" t="str">
        <f>IFERROR(IF(VLOOKUP(E295,リスト!$A$2:$E$49,5,FALSE)&gt;'直近月（2026年4月または5月）'!$E$3,VLOOKUP(E295,リスト!$A$2:$E$49,2,FALSE),VLOOKUP(E295,リスト!$A$2:$E$49,4,FALSE)),"")</f>
        <v/>
      </c>
      <c r="G295" s="39"/>
      <c r="H295" s="33"/>
      <c r="I295" s="47"/>
      <c r="J295" s="44" t="str" cm="1">
        <f t="array" ref="J295">IFERROR(_xlfn.IFS(COUNTBLANK(G295:I295)=3,"",H295="","H列に金額を入力してください",G295="3.時間給",H295,I295="","I列に労働時間を入力してください",G295="1.月給",ROUND(H295/I295,0),G295="2.日給",ROUND(H295/I295,0)),"")</f>
        <v/>
      </c>
      <c r="K295" s="32" t="str" cm="1">
        <f t="array" ref="K295">IFERROR(_xlfn.IFS(E295="","",J295&lt;F295,"×（法定外・特例等対象外です）",J295&gt;=F295,"〇"),"")</f>
        <v/>
      </c>
      <c r="L295" s="18" t="s">
        <v>86</v>
      </c>
    </row>
    <row r="296" spans="2:12" ht="22.5" customHeight="1">
      <c r="B296" s="34">
        <f t="shared" si="4"/>
        <v>288</v>
      </c>
      <c r="C296" s="39"/>
      <c r="D296" s="40"/>
      <c r="E296" s="35" t="str">
        <f>IFERROR(IF(D296="","",確認書!$C$22),"")</f>
        <v/>
      </c>
      <c r="F296" s="43" t="str">
        <f>IFERROR(IF(VLOOKUP(E296,リスト!$A$2:$E$49,5,FALSE)&gt;'直近月（2026年4月または5月）'!$E$3,VLOOKUP(E296,リスト!$A$2:$E$49,2,FALSE),VLOOKUP(E296,リスト!$A$2:$E$49,4,FALSE)),"")</f>
        <v/>
      </c>
      <c r="G296" s="39"/>
      <c r="H296" s="33"/>
      <c r="I296" s="47"/>
      <c r="J296" s="44" t="str" cm="1">
        <f t="array" ref="J296">IFERROR(_xlfn.IFS(COUNTBLANK(G296:I296)=3,"",H296="","H列に金額を入力してください",G296="3.時間給",H296,I296="","I列に労働時間を入力してください",G296="1.月給",ROUND(H296/I296,0),G296="2.日給",ROUND(H296/I296,0)),"")</f>
        <v/>
      </c>
      <c r="K296" s="32" t="str" cm="1">
        <f t="array" ref="K296">IFERROR(_xlfn.IFS(E296="","",J296&lt;F296,"×（法定外・特例等対象外です）",J296&gt;=F296,"〇"),"")</f>
        <v/>
      </c>
      <c r="L296" s="18" t="s">
        <v>86</v>
      </c>
    </row>
    <row r="297" spans="2:12" ht="22.5" customHeight="1">
      <c r="B297" s="34">
        <f t="shared" si="4"/>
        <v>289</v>
      </c>
      <c r="C297" s="39"/>
      <c r="D297" s="40"/>
      <c r="E297" s="35" t="str">
        <f>IFERROR(IF(D297="","",確認書!$C$22),"")</f>
        <v/>
      </c>
      <c r="F297" s="43" t="str">
        <f>IFERROR(IF(VLOOKUP(E297,リスト!$A$2:$E$49,5,FALSE)&gt;'直近月（2026年4月または5月）'!$E$3,VLOOKUP(E297,リスト!$A$2:$E$49,2,FALSE),VLOOKUP(E297,リスト!$A$2:$E$49,4,FALSE)),"")</f>
        <v/>
      </c>
      <c r="G297" s="39"/>
      <c r="H297" s="33"/>
      <c r="I297" s="47"/>
      <c r="J297" s="44" t="str" cm="1">
        <f t="array" ref="J297">IFERROR(_xlfn.IFS(COUNTBLANK(G297:I297)=3,"",H297="","H列に金額を入力してください",G297="3.時間給",H297,I297="","I列に労働時間を入力してください",G297="1.月給",ROUND(H297/I297,0),G297="2.日給",ROUND(H297/I297,0)),"")</f>
        <v/>
      </c>
      <c r="K297" s="32" t="str" cm="1">
        <f t="array" ref="K297">IFERROR(_xlfn.IFS(E297="","",J297&lt;F297,"×（法定外・特例等対象外です）",J297&gt;=F297,"〇"),"")</f>
        <v/>
      </c>
      <c r="L297" s="18" t="s">
        <v>86</v>
      </c>
    </row>
    <row r="298" spans="2:12" ht="22.5" customHeight="1">
      <c r="B298" s="34">
        <f t="shared" si="4"/>
        <v>290</v>
      </c>
      <c r="C298" s="39"/>
      <c r="D298" s="40"/>
      <c r="E298" s="35" t="str">
        <f>IFERROR(IF(D298="","",確認書!$C$22),"")</f>
        <v/>
      </c>
      <c r="F298" s="43" t="str">
        <f>IFERROR(IF(VLOOKUP(E298,リスト!$A$2:$E$49,5,FALSE)&gt;'直近月（2026年4月または5月）'!$E$3,VLOOKUP(E298,リスト!$A$2:$E$49,2,FALSE),VLOOKUP(E298,リスト!$A$2:$E$49,4,FALSE)),"")</f>
        <v/>
      </c>
      <c r="G298" s="39"/>
      <c r="H298" s="33"/>
      <c r="I298" s="47"/>
      <c r="J298" s="44" t="str" cm="1">
        <f t="array" ref="J298">IFERROR(_xlfn.IFS(COUNTBLANK(G298:I298)=3,"",H298="","H列に金額を入力してください",G298="3.時間給",H298,I298="","I列に労働時間を入力してください",G298="1.月給",ROUND(H298/I298,0),G298="2.日給",ROUND(H298/I298,0)),"")</f>
        <v/>
      </c>
      <c r="K298" s="32" t="str" cm="1">
        <f t="array" ref="K298">IFERROR(_xlfn.IFS(E298="","",J298&lt;F298,"×（法定外・特例等対象外です）",J298&gt;=F298,"〇"),"")</f>
        <v/>
      </c>
      <c r="L298" s="18" t="s">
        <v>86</v>
      </c>
    </row>
    <row r="299" spans="2:12" ht="22.5" customHeight="1">
      <c r="B299" s="34">
        <f t="shared" si="4"/>
        <v>291</v>
      </c>
      <c r="C299" s="39"/>
      <c r="D299" s="40"/>
      <c r="E299" s="35" t="str">
        <f>IFERROR(IF(D299="","",確認書!$C$22),"")</f>
        <v/>
      </c>
      <c r="F299" s="43" t="str">
        <f>IFERROR(IF(VLOOKUP(E299,リスト!$A$2:$E$49,5,FALSE)&gt;'直近月（2026年4月または5月）'!$E$3,VLOOKUP(E299,リスト!$A$2:$E$49,2,FALSE),VLOOKUP(E299,リスト!$A$2:$E$49,4,FALSE)),"")</f>
        <v/>
      </c>
      <c r="G299" s="39"/>
      <c r="H299" s="33"/>
      <c r="I299" s="47"/>
      <c r="J299" s="44" t="str" cm="1">
        <f t="array" ref="J299">IFERROR(_xlfn.IFS(COUNTBLANK(G299:I299)=3,"",H299="","H列に金額を入力してください",G299="3.時間給",H299,I299="","I列に労働時間を入力してください",G299="1.月給",ROUND(H299/I299,0),G299="2.日給",ROUND(H299/I299,0)),"")</f>
        <v/>
      </c>
      <c r="K299" s="32" t="str" cm="1">
        <f t="array" ref="K299">IFERROR(_xlfn.IFS(E299="","",J299&lt;F299,"×（法定外・特例等対象外です）",J299&gt;=F299,"〇"),"")</f>
        <v/>
      </c>
      <c r="L299" s="18" t="s">
        <v>86</v>
      </c>
    </row>
    <row r="300" spans="2:12" ht="22.5" customHeight="1">
      <c r="B300" s="34">
        <f t="shared" si="4"/>
        <v>292</v>
      </c>
      <c r="C300" s="39"/>
      <c r="D300" s="40"/>
      <c r="E300" s="35" t="str">
        <f>IFERROR(IF(D300="","",確認書!$C$22),"")</f>
        <v/>
      </c>
      <c r="F300" s="43" t="str">
        <f>IFERROR(IF(VLOOKUP(E300,リスト!$A$2:$E$49,5,FALSE)&gt;'直近月（2026年4月または5月）'!$E$3,VLOOKUP(E300,リスト!$A$2:$E$49,2,FALSE),VLOOKUP(E300,リスト!$A$2:$E$49,4,FALSE)),"")</f>
        <v/>
      </c>
      <c r="G300" s="39"/>
      <c r="H300" s="33"/>
      <c r="I300" s="47"/>
      <c r="J300" s="44" t="str" cm="1">
        <f t="array" ref="J300">IFERROR(_xlfn.IFS(COUNTBLANK(G300:I300)=3,"",H300="","H列に金額を入力してください",G300="3.時間給",H300,I300="","I列に労働時間を入力してください",G300="1.月給",ROUND(H300/I300,0),G300="2.日給",ROUND(H300/I300,0)),"")</f>
        <v/>
      </c>
      <c r="K300" s="32" t="str" cm="1">
        <f t="array" ref="K300">IFERROR(_xlfn.IFS(E300="","",J300&lt;F300,"×（法定外・特例等対象外です）",J300&gt;=F300,"〇"),"")</f>
        <v/>
      </c>
      <c r="L300" s="18" t="s">
        <v>86</v>
      </c>
    </row>
    <row r="301" spans="2:12" ht="22.5" customHeight="1">
      <c r="B301" s="34">
        <f t="shared" si="4"/>
        <v>293</v>
      </c>
      <c r="C301" s="39"/>
      <c r="D301" s="40"/>
      <c r="E301" s="35" t="str">
        <f>IFERROR(IF(D301="","",確認書!$C$22),"")</f>
        <v/>
      </c>
      <c r="F301" s="43" t="str">
        <f>IFERROR(IF(VLOOKUP(E301,リスト!$A$2:$E$49,5,FALSE)&gt;'直近月（2026年4月または5月）'!$E$3,VLOOKUP(E301,リスト!$A$2:$E$49,2,FALSE),VLOOKUP(E301,リスト!$A$2:$E$49,4,FALSE)),"")</f>
        <v/>
      </c>
      <c r="G301" s="39"/>
      <c r="H301" s="33"/>
      <c r="I301" s="47"/>
      <c r="J301" s="44" t="str" cm="1">
        <f t="array" ref="J301">IFERROR(_xlfn.IFS(COUNTBLANK(G301:I301)=3,"",H301="","H列に金額を入力してください",G301="3.時間給",H301,I301="","I列に労働時間を入力してください",G301="1.月給",ROUND(H301/I301,0),G301="2.日給",ROUND(H301/I301,0)),"")</f>
        <v/>
      </c>
      <c r="K301" s="32" t="str" cm="1">
        <f t="array" ref="K301">IFERROR(_xlfn.IFS(E301="","",J301&lt;F301,"×（法定外・特例等対象外です）",J301&gt;=F301,"〇"),"")</f>
        <v/>
      </c>
      <c r="L301" s="18" t="s">
        <v>86</v>
      </c>
    </row>
    <row r="302" spans="2:12" ht="22.5" customHeight="1">
      <c r="B302" s="34">
        <f t="shared" si="4"/>
        <v>294</v>
      </c>
      <c r="C302" s="39"/>
      <c r="D302" s="40"/>
      <c r="E302" s="35" t="str">
        <f>IFERROR(IF(D302="","",確認書!$C$22),"")</f>
        <v/>
      </c>
      <c r="F302" s="43" t="str">
        <f>IFERROR(IF(VLOOKUP(E302,リスト!$A$2:$E$49,5,FALSE)&gt;'直近月（2026年4月または5月）'!$E$3,VLOOKUP(E302,リスト!$A$2:$E$49,2,FALSE),VLOOKUP(E302,リスト!$A$2:$E$49,4,FALSE)),"")</f>
        <v/>
      </c>
      <c r="G302" s="39"/>
      <c r="H302" s="33"/>
      <c r="I302" s="47"/>
      <c r="J302" s="44" t="str" cm="1">
        <f t="array" ref="J302">IFERROR(_xlfn.IFS(COUNTBLANK(G302:I302)=3,"",H302="","H列に金額を入力してください",G302="3.時間給",H302,I302="","I列に労働時間を入力してください",G302="1.月給",ROUND(H302/I302,0),G302="2.日給",ROUND(H302/I302,0)),"")</f>
        <v/>
      </c>
      <c r="K302" s="32" t="str" cm="1">
        <f t="array" ref="K302">IFERROR(_xlfn.IFS(E302="","",J302&lt;F302,"×（法定外・特例等対象外です）",J302&gt;=F302,"〇"),"")</f>
        <v/>
      </c>
      <c r="L302" s="18" t="s">
        <v>86</v>
      </c>
    </row>
    <row r="303" spans="2:12" ht="22.5" customHeight="1">
      <c r="B303" s="34">
        <f t="shared" si="4"/>
        <v>295</v>
      </c>
      <c r="C303" s="39"/>
      <c r="D303" s="40"/>
      <c r="E303" s="35" t="str">
        <f>IFERROR(IF(D303="","",確認書!$C$22),"")</f>
        <v/>
      </c>
      <c r="F303" s="43" t="str">
        <f>IFERROR(IF(VLOOKUP(E303,リスト!$A$2:$E$49,5,FALSE)&gt;'直近月（2026年4月または5月）'!$E$3,VLOOKUP(E303,リスト!$A$2:$E$49,2,FALSE),VLOOKUP(E303,リスト!$A$2:$E$49,4,FALSE)),"")</f>
        <v/>
      </c>
      <c r="G303" s="39"/>
      <c r="H303" s="33"/>
      <c r="I303" s="47"/>
      <c r="J303" s="44" t="str" cm="1">
        <f t="array" ref="J303">IFERROR(_xlfn.IFS(COUNTBLANK(G303:I303)=3,"",H303="","H列に金額を入力してください",G303="3.時間給",H303,I303="","I列に労働時間を入力してください",G303="1.月給",ROUND(H303/I303,0),G303="2.日給",ROUND(H303/I303,0)),"")</f>
        <v/>
      </c>
      <c r="K303" s="32" t="str" cm="1">
        <f t="array" ref="K303">IFERROR(_xlfn.IFS(E303="","",J303&lt;F303,"×（法定外・特例等対象外です）",J303&gt;=F303,"〇"),"")</f>
        <v/>
      </c>
      <c r="L303" s="18" t="s">
        <v>86</v>
      </c>
    </row>
    <row r="304" spans="2:12" ht="22.5" customHeight="1">
      <c r="B304" s="34">
        <f t="shared" si="4"/>
        <v>296</v>
      </c>
      <c r="C304" s="39"/>
      <c r="D304" s="40"/>
      <c r="E304" s="35" t="str">
        <f>IFERROR(IF(D304="","",確認書!$C$22),"")</f>
        <v/>
      </c>
      <c r="F304" s="43" t="str">
        <f>IFERROR(IF(VLOOKUP(E304,リスト!$A$2:$E$49,5,FALSE)&gt;'直近月（2026年4月または5月）'!$E$3,VLOOKUP(E304,リスト!$A$2:$E$49,2,FALSE),VLOOKUP(E304,リスト!$A$2:$E$49,4,FALSE)),"")</f>
        <v/>
      </c>
      <c r="G304" s="39"/>
      <c r="H304" s="33"/>
      <c r="I304" s="47"/>
      <c r="J304" s="44" t="str" cm="1">
        <f t="array" ref="J304">IFERROR(_xlfn.IFS(COUNTBLANK(G304:I304)=3,"",H304="","H列に金額を入力してください",G304="3.時間給",H304,I304="","I列に労働時間を入力してください",G304="1.月給",ROUND(H304/I304,0),G304="2.日給",ROUND(H304/I304,0)),"")</f>
        <v/>
      </c>
      <c r="K304" s="32" t="str" cm="1">
        <f t="array" ref="K304">IFERROR(_xlfn.IFS(E304="","",J304&lt;F304,"×（法定外・特例等対象外です）",J304&gt;=F304,"〇"),"")</f>
        <v/>
      </c>
      <c r="L304" s="18" t="s">
        <v>86</v>
      </c>
    </row>
    <row r="305" spans="2:12" ht="22.5" customHeight="1">
      <c r="B305" s="34">
        <f t="shared" si="4"/>
        <v>297</v>
      </c>
      <c r="C305" s="39"/>
      <c r="D305" s="40"/>
      <c r="E305" s="35" t="str">
        <f>IFERROR(IF(D305="","",確認書!$C$22),"")</f>
        <v/>
      </c>
      <c r="F305" s="43" t="str">
        <f>IFERROR(IF(VLOOKUP(E305,リスト!$A$2:$E$49,5,FALSE)&gt;'直近月（2026年4月または5月）'!$E$3,VLOOKUP(E305,リスト!$A$2:$E$49,2,FALSE),VLOOKUP(E305,リスト!$A$2:$E$49,4,FALSE)),"")</f>
        <v/>
      </c>
      <c r="G305" s="39"/>
      <c r="H305" s="33"/>
      <c r="I305" s="47"/>
      <c r="J305" s="44" t="str" cm="1">
        <f t="array" ref="J305">IFERROR(_xlfn.IFS(COUNTBLANK(G305:I305)=3,"",H305="","H列に金額を入力してください",G305="3.時間給",H305,I305="","I列に労働時間を入力してください",G305="1.月給",ROUND(H305/I305,0),G305="2.日給",ROUND(H305/I305,0)),"")</f>
        <v/>
      </c>
      <c r="K305" s="32" t="str" cm="1">
        <f t="array" ref="K305">IFERROR(_xlfn.IFS(E305="","",J305&lt;F305,"×（法定外・特例等対象外です）",J305&gt;=F305,"〇"),"")</f>
        <v/>
      </c>
      <c r="L305" s="18" t="s">
        <v>86</v>
      </c>
    </row>
    <row r="306" spans="2:12" ht="22.5" customHeight="1">
      <c r="B306" s="34">
        <f t="shared" si="4"/>
        <v>298</v>
      </c>
      <c r="C306" s="39"/>
      <c r="D306" s="40"/>
      <c r="E306" s="35" t="str">
        <f>IFERROR(IF(D306="","",確認書!$C$22),"")</f>
        <v/>
      </c>
      <c r="F306" s="43" t="str">
        <f>IFERROR(IF(VLOOKUP(E306,リスト!$A$2:$E$49,5,FALSE)&gt;'直近月（2026年4月または5月）'!$E$3,VLOOKUP(E306,リスト!$A$2:$E$49,2,FALSE),VLOOKUP(E306,リスト!$A$2:$E$49,4,FALSE)),"")</f>
        <v/>
      </c>
      <c r="G306" s="39"/>
      <c r="H306" s="33"/>
      <c r="I306" s="47"/>
      <c r="J306" s="44" t="str" cm="1">
        <f t="array" ref="J306">IFERROR(_xlfn.IFS(COUNTBLANK(G306:I306)=3,"",H306="","H列に金額を入力してください",G306="3.時間給",H306,I306="","I列に労働時間を入力してください",G306="1.月給",ROUND(H306/I306,0),G306="2.日給",ROUND(H306/I306,0)),"")</f>
        <v/>
      </c>
      <c r="K306" s="32" t="str" cm="1">
        <f t="array" ref="K306">IFERROR(_xlfn.IFS(E306="","",J306&lt;F306,"×（法定外・特例等対象外です）",J306&gt;=F306,"〇"),"")</f>
        <v/>
      </c>
      <c r="L306" s="18" t="s">
        <v>86</v>
      </c>
    </row>
    <row r="307" spans="2:12" ht="22.5" customHeight="1">
      <c r="B307" s="34">
        <f t="shared" si="4"/>
        <v>299</v>
      </c>
      <c r="C307" s="39"/>
      <c r="D307" s="40"/>
      <c r="E307" s="35" t="str">
        <f>IFERROR(IF(D307="","",確認書!$C$22),"")</f>
        <v/>
      </c>
      <c r="F307" s="43" t="str">
        <f>IFERROR(IF(VLOOKUP(E307,リスト!$A$2:$E$49,5,FALSE)&gt;'直近月（2026年4月または5月）'!$E$3,VLOOKUP(E307,リスト!$A$2:$E$49,2,FALSE),VLOOKUP(E307,リスト!$A$2:$E$49,4,FALSE)),"")</f>
        <v/>
      </c>
      <c r="G307" s="39"/>
      <c r="H307" s="33"/>
      <c r="I307" s="47"/>
      <c r="J307" s="44" t="str" cm="1">
        <f t="array" ref="J307">IFERROR(_xlfn.IFS(COUNTBLANK(G307:I307)=3,"",H307="","H列に金額を入力してください",G307="3.時間給",H307,I307="","I列に労働時間を入力してください",G307="1.月給",ROUND(H307/I307,0),G307="2.日給",ROUND(H307/I307,0)),"")</f>
        <v/>
      </c>
      <c r="K307" s="32" t="str" cm="1">
        <f t="array" ref="K307">IFERROR(_xlfn.IFS(E307="","",J307&lt;F307,"×（法定外・特例等対象外です）",J307&gt;=F307,"〇"),"")</f>
        <v/>
      </c>
      <c r="L307" s="18" t="s">
        <v>86</v>
      </c>
    </row>
    <row r="308" spans="2:12" ht="22.5" customHeight="1">
      <c r="B308" s="34">
        <f t="shared" si="4"/>
        <v>300</v>
      </c>
      <c r="C308" s="39"/>
      <c r="D308" s="40"/>
      <c r="E308" s="35" t="str">
        <f>IFERROR(IF(D308="","",確認書!$C$22),"")</f>
        <v/>
      </c>
      <c r="F308" s="43" t="str">
        <f>IFERROR(IF(VLOOKUP(E308,リスト!$A$2:$E$49,5,FALSE)&gt;'直近月（2026年4月または5月）'!$E$3,VLOOKUP(E308,リスト!$A$2:$E$49,2,FALSE),VLOOKUP(E308,リスト!$A$2:$E$49,4,FALSE)),"")</f>
        <v/>
      </c>
      <c r="G308" s="39"/>
      <c r="H308" s="33"/>
      <c r="I308" s="47"/>
      <c r="J308" s="44" t="str" cm="1">
        <f t="array" ref="J308">IFERROR(_xlfn.IFS(COUNTBLANK(G308:I308)=3,"",H308="","H列に金額を入力してください",G308="3.時間給",H308,I308="","I列に労働時間を入力してください",G308="1.月給",ROUND(H308/I308,0),G308="2.日給",ROUND(H308/I308,0)),"")</f>
        <v/>
      </c>
      <c r="K308" s="32" t="str" cm="1">
        <f t="array" ref="K308">IFERROR(_xlfn.IFS(E308="","",J308&lt;F308,"×（法定外・特例等対象外です）",J308&gt;=F308,"〇"),"")</f>
        <v/>
      </c>
      <c r="L308" s="18" t="s">
        <v>86</v>
      </c>
    </row>
    <row r="309" spans="2:12" ht="22.5" customHeight="1">
      <c r="B309" s="34">
        <f t="shared" si="4"/>
        <v>301</v>
      </c>
      <c r="C309" s="39"/>
      <c r="D309" s="40"/>
      <c r="E309" s="35" t="str">
        <f>IFERROR(IF(D309="","",確認書!$C$22),"")</f>
        <v/>
      </c>
      <c r="F309" s="43" t="str">
        <f>IFERROR(IF(VLOOKUP(E309,リスト!$A$2:$E$49,5,FALSE)&gt;'直近月（2026年4月または5月）'!$E$3,VLOOKUP(E309,リスト!$A$2:$E$49,2,FALSE),VLOOKUP(E309,リスト!$A$2:$E$49,4,FALSE)),"")</f>
        <v/>
      </c>
      <c r="G309" s="39"/>
      <c r="H309" s="33"/>
      <c r="I309" s="47"/>
      <c r="J309" s="44" t="str" cm="1">
        <f t="array" ref="J309">IFERROR(_xlfn.IFS(COUNTBLANK(G309:I309)=3,"",H309="","H列に金額を入力してください",G309="3.時間給",H309,I309="","I列に労働時間を入力してください",G309="1.月給",ROUND(H309/I309,0),G309="2.日給",ROUND(H309/I309,0)),"")</f>
        <v/>
      </c>
      <c r="K309" s="32" t="str" cm="1">
        <f t="array" ref="K309">IFERROR(_xlfn.IFS(E309="","",J309&lt;F309,"×（法定外・特例等対象外です）",J309&gt;=F309,"〇"),"")</f>
        <v/>
      </c>
      <c r="L309" s="18" t="s">
        <v>86</v>
      </c>
    </row>
    <row r="310" spans="2:12" ht="22.5" customHeight="1">
      <c r="B310" s="34">
        <f t="shared" si="4"/>
        <v>302</v>
      </c>
      <c r="C310" s="39"/>
      <c r="D310" s="40"/>
      <c r="E310" s="35" t="str">
        <f>IFERROR(IF(D310="","",確認書!$C$22),"")</f>
        <v/>
      </c>
      <c r="F310" s="43" t="str">
        <f>IFERROR(IF(VLOOKUP(E310,リスト!$A$2:$E$49,5,FALSE)&gt;'直近月（2026年4月または5月）'!$E$3,VLOOKUP(E310,リスト!$A$2:$E$49,2,FALSE),VLOOKUP(E310,リスト!$A$2:$E$49,4,FALSE)),"")</f>
        <v/>
      </c>
      <c r="G310" s="39"/>
      <c r="H310" s="33"/>
      <c r="I310" s="47"/>
      <c r="J310" s="44" t="str" cm="1">
        <f t="array" ref="J310">IFERROR(_xlfn.IFS(COUNTBLANK(G310:I310)=3,"",H310="","H列に金額を入力してください",G310="3.時間給",H310,I310="","I列に労働時間を入力してください",G310="1.月給",ROUND(H310/I310,0),G310="2.日給",ROUND(H310/I310,0)),"")</f>
        <v/>
      </c>
      <c r="K310" s="32" t="str" cm="1">
        <f t="array" ref="K310">IFERROR(_xlfn.IFS(E310="","",J310&lt;F310,"×（法定外・特例等対象外です）",J310&gt;=F310,"〇"),"")</f>
        <v/>
      </c>
      <c r="L310" s="18" t="s">
        <v>86</v>
      </c>
    </row>
    <row r="311" spans="2:12" ht="22.5" customHeight="1">
      <c r="B311" s="34">
        <f t="shared" si="4"/>
        <v>303</v>
      </c>
      <c r="C311" s="39"/>
      <c r="D311" s="40"/>
      <c r="E311" s="35" t="str">
        <f>IFERROR(IF(D311="","",確認書!$C$22),"")</f>
        <v/>
      </c>
      <c r="F311" s="43" t="str">
        <f>IFERROR(IF(VLOOKUP(E311,リスト!$A$2:$E$49,5,FALSE)&gt;'直近月（2026年4月または5月）'!$E$3,VLOOKUP(E311,リスト!$A$2:$E$49,2,FALSE),VLOOKUP(E311,リスト!$A$2:$E$49,4,FALSE)),"")</f>
        <v/>
      </c>
      <c r="G311" s="39"/>
      <c r="H311" s="33"/>
      <c r="I311" s="47"/>
      <c r="J311" s="44" t="str" cm="1">
        <f t="array" ref="J311">IFERROR(_xlfn.IFS(COUNTBLANK(G311:I311)=3,"",H311="","H列に金額を入力してください",G311="3.時間給",H311,I311="","I列に労働時間を入力してください",G311="1.月給",ROUND(H311/I311,0),G311="2.日給",ROUND(H311/I311,0)),"")</f>
        <v/>
      </c>
      <c r="K311" s="32" t="str" cm="1">
        <f t="array" ref="K311">IFERROR(_xlfn.IFS(E311="","",J311&lt;F311,"×（法定外・特例等対象外です）",J311&gt;=F311,"〇"),"")</f>
        <v/>
      </c>
      <c r="L311" s="18" t="s">
        <v>86</v>
      </c>
    </row>
    <row r="312" spans="2:12" ht="22.5" customHeight="1">
      <c r="B312" s="34">
        <f t="shared" si="4"/>
        <v>304</v>
      </c>
      <c r="C312" s="39"/>
      <c r="D312" s="40"/>
      <c r="E312" s="35" t="str">
        <f>IFERROR(IF(D312="","",確認書!$C$22),"")</f>
        <v/>
      </c>
      <c r="F312" s="43" t="str">
        <f>IFERROR(IF(VLOOKUP(E312,リスト!$A$2:$E$49,5,FALSE)&gt;'直近月（2026年4月または5月）'!$E$3,VLOOKUP(E312,リスト!$A$2:$E$49,2,FALSE),VLOOKUP(E312,リスト!$A$2:$E$49,4,FALSE)),"")</f>
        <v/>
      </c>
      <c r="G312" s="39"/>
      <c r="H312" s="33"/>
      <c r="I312" s="47"/>
      <c r="J312" s="44" t="str" cm="1">
        <f t="array" ref="J312">IFERROR(_xlfn.IFS(COUNTBLANK(G312:I312)=3,"",H312="","H列に金額を入力してください",G312="3.時間給",H312,I312="","I列に労働時間を入力してください",G312="1.月給",ROUND(H312/I312,0),G312="2.日給",ROUND(H312/I312,0)),"")</f>
        <v/>
      </c>
      <c r="K312" s="32" t="str" cm="1">
        <f t="array" ref="K312">IFERROR(_xlfn.IFS(E312="","",J312&lt;F312,"×（法定外・特例等対象外です）",J312&gt;=F312,"〇"),"")</f>
        <v/>
      </c>
      <c r="L312" s="18" t="s">
        <v>86</v>
      </c>
    </row>
    <row r="313" spans="2:12" ht="22.5" customHeight="1">
      <c r="B313" s="34">
        <f t="shared" si="4"/>
        <v>305</v>
      </c>
      <c r="C313" s="39"/>
      <c r="D313" s="40"/>
      <c r="E313" s="35" t="str">
        <f>IFERROR(IF(D313="","",確認書!$C$22),"")</f>
        <v/>
      </c>
      <c r="F313" s="43" t="str">
        <f>IFERROR(IF(VLOOKUP(E313,リスト!$A$2:$E$49,5,FALSE)&gt;'直近月（2026年4月または5月）'!$E$3,VLOOKUP(E313,リスト!$A$2:$E$49,2,FALSE),VLOOKUP(E313,リスト!$A$2:$E$49,4,FALSE)),"")</f>
        <v/>
      </c>
      <c r="G313" s="39"/>
      <c r="H313" s="33"/>
      <c r="I313" s="47"/>
      <c r="J313" s="44" t="str" cm="1">
        <f t="array" ref="J313">IFERROR(_xlfn.IFS(COUNTBLANK(G313:I313)=3,"",H313="","H列に金額を入力してください",G313="3.時間給",H313,I313="","I列に労働時間を入力してください",G313="1.月給",ROUND(H313/I313,0),G313="2.日給",ROUND(H313/I313,0)),"")</f>
        <v/>
      </c>
      <c r="K313" s="32" t="str" cm="1">
        <f t="array" ref="K313">IFERROR(_xlfn.IFS(E313="","",J313&lt;F313,"×（法定外・特例等対象外です）",J313&gt;=F313,"〇"),"")</f>
        <v/>
      </c>
      <c r="L313" s="18" t="s">
        <v>86</v>
      </c>
    </row>
    <row r="314" spans="2:12" ht="22.5" customHeight="1">
      <c r="B314" s="34">
        <f t="shared" si="4"/>
        <v>306</v>
      </c>
      <c r="C314" s="39"/>
      <c r="D314" s="40"/>
      <c r="E314" s="35" t="str">
        <f>IFERROR(IF(D314="","",確認書!$C$22),"")</f>
        <v/>
      </c>
      <c r="F314" s="43" t="str">
        <f>IFERROR(IF(VLOOKUP(E314,リスト!$A$2:$E$49,5,FALSE)&gt;'直近月（2026年4月または5月）'!$E$3,VLOOKUP(E314,リスト!$A$2:$E$49,2,FALSE),VLOOKUP(E314,リスト!$A$2:$E$49,4,FALSE)),"")</f>
        <v/>
      </c>
      <c r="G314" s="39"/>
      <c r="H314" s="33"/>
      <c r="I314" s="47"/>
      <c r="J314" s="44" t="str" cm="1">
        <f t="array" ref="J314">IFERROR(_xlfn.IFS(COUNTBLANK(G314:I314)=3,"",H314="","H列に金額を入力してください",G314="3.時間給",H314,I314="","I列に労働時間を入力してください",G314="1.月給",ROUND(H314/I314,0),G314="2.日給",ROUND(H314/I314,0)),"")</f>
        <v/>
      </c>
      <c r="K314" s="32" t="str" cm="1">
        <f t="array" ref="K314">IFERROR(_xlfn.IFS(E314="","",J314&lt;F314,"×（法定外・特例等対象外です）",J314&gt;=F314,"〇"),"")</f>
        <v/>
      </c>
      <c r="L314" s="18" t="s">
        <v>86</v>
      </c>
    </row>
    <row r="315" spans="2:12" ht="22.5" customHeight="1">
      <c r="B315" s="34">
        <f t="shared" si="4"/>
        <v>307</v>
      </c>
      <c r="C315" s="39"/>
      <c r="D315" s="40"/>
      <c r="E315" s="35" t="str">
        <f>IFERROR(IF(D315="","",確認書!$C$22),"")</f>
        <v/>
      </c>
      <c r="F315" s="43" t="str">
        <f>IFERROR(IF(VLOOKUP(E315,リスト!$A$2:$E$49,5,FALSE)&gt;'直近月（2026年4月または5月）'!$E$3,VLOOKUP(E315,リスト!$A$2:$E$49,2,FALSE),VLOOKUP(E315,リスト!$A$2:$E$49,4,FALSE)),"")</f>
        <v/>
      </c>
      <c r="G315" s="39"/>
      <c r="H315" s="33"/>
      <c r="I315" s="47"/>
      <c r="J315" s="44" t="str" cm="1">
        <f t="array" ref="J315">IFERROR(_xlfn.IFS(COUNTBLANK(G315:I315)=3,"",H315="","H列に金額を入力してください",G315="3.時間給",H315,I315="","I列に労働時間を入力してください",G315="1.月給",ROUND(H315/I315,0),G315="2.日給",ROUND(H315/I315,0)),"")</f>
        <v/>
      </c>
      <c r="K315" s="32" t="str" cm="1">
        <f t="array" ref="K315">IFERROR(_xlfn.IFS(E315="","",J315&lt;F315,"×（法定外・特例等対象外です）",J315&gt;=F315,"〇"),"")</f>
        <v/>
      </c>
      <c r="L315" s="18" t="s">
        <v>86</v>
      </c>
    </row>
    <row r="316" spans="2:12" ht="22.5" customHeight="1">
      <c r="B316" s="34">
        <f t="shared" si="4"/>
        <v>308</v>
      </c>
      <c r="C316" s="39"/>
      <c r="D316" s="40"/>
      <c r="E316" s="35" t="str">
        <f>IFERROR(IF(D316="","",確認書!$C$22),"")</f>
        <v/>
      </c>
      <c r="F316" s="43" t="str">
        <f>IFERROR(IF(VLOOKUP(E316,リスト!$A$2:$E$49,5,FALSE)&gt;'直近月（2026年4月または5月）'!$E$3,VLOOKUP(E316,リスト!$A$2:$E$49,2,FALSE),VLOOKUP(E316,リスト!$A$2:$E$49,4,FALSE)),"")</f>
        <v/>
      </c>
      <c r="G316" s="39"/>
      <c r="H316" s="33"/>
      <c r="I316" s="47"/>
      <c r="J316" s="44" t="str" cm="1">
        <f t="array" ref="J316">IFERROR(_xlfn.IFS(COUNTBLANK(G316:I316)=3,"",H316="","H列に金額を入力してください",G316="3.時間給",H316,I316="","I列に労働時間を入力してください",G316="1.月給",ROUND(H316/I316,0),G316="2.日給",ROUND(H316/I316,0)),"")</f>
        <v/>
      </c>
      <c r="K316" s="32" t="str" cm="1">
        <f t="array" ref="K316">IFERROR(_xlfn.IFS(E316="","",J316&lt;F316,"×（法定外・特例等対象外です）",J316&gt;=F316,"〇"),"")</f>
        <v/>
      </c>
      <c r="L316" s="18" t="s">
        <v>86</v>
      </c>
    </row>
    <row r="317" spans="2:12" ht="22.5" customHeight="1">
      <c r="B317" s="34">
        <f t="shared" si="4"/>
        <v>309</v>
      </c>
      <c r="C317" s="39"/>
      <c r="D317" s="40"/>
      <c r="E317" s="35" t="str">
        <f>IFERROR(IF(D317="","",確認書!$C$22),"")</f>
        <v/>
      </c>
      <c r="F317" s="43" t="str">
        <f>IFERROR(IF(VLOOKUP(E317,リスト!$A$2:$E$49,5,FALSE)&gt;'直近月（2026年4月または5月）'!$E$3,VLOOKUP(E317,リスト!$A$2:$E$49,2,FALSE),VLOOKUP(E317,リスト!$A$2:$E$49,4,FALSE)),"")</f>
        <v/>
      </c>
      <c r="G317" s="39"/>
      <c r="H317" s="33"/>
      <c r="I317" s="47"/>
      <c r="J317" s="44" t="str" cm="1">
        <f t="array" ref="J317">IFERROR(_xlfn.IFS(COUNTBLANK(G317:I317)=3,"",H317="","H列に金額を入力してください",G317="3.時間給",H317,I317="","I列に労働時間を入力してください",G317="1.月給",ROUND(H317/I317,0),G317="2.日給",ROUND(H317/I317,0)),"")</f>
        <v/>
      </c>
      <c r="K317" s="32" t="str" cm="1">
        <f t="array" ref="K317">IFERROR(_xlfn.IFS(E317="","",J317&lt;F317,"×（法定外・特例等対象外です）",J317&gt;=F317,"〇"),"")</f>
        <v/>
      </c>
      <c r="L317" s="18" t="s">
        <v>86</v>
      </c>
    </row>
    <row r="318" spans="2:12" ht="22.5" customHeight="1">
      <c r="B318" s="34">
        <f t="shared" si="4"/>
        <v>310</v>
      </c>
      <c r="C318" s="39"/>
      <c r="D318" s="40"/>
      <c r="E318" s="35" t="str">
        <f>IFERROR(IF(D318="","",確認書!$C$22),"")</f>
        <v/>
      </c>
      <c r="F318" s="43" t="str">
        <f>IFERROR(IF(VLOOKUP(E318,リスト!$A$2:$E$49,5,FALSE)&gt;'直近月（2026年4月または5月）'!$E$3,VLOOKUP(E318,リスト!$A$2:$E$49,2,FALSE),VLOOKUP(E318,リスト!$A$2:$E$49,4,FALSE)),"")</f>
        <v/>
      </c>
      <c r="G318" s="39"/>
      <c r="H318" s="33"/>
      <c r="I318" s="47"/>
      <c r="J318" s="44" t="str" cm="1">
        <f t="array" ref="J318">IFERROR(_xlfn.IFS(COUNTBLANK(G318:I318)=3,"",H318="","H列に金額を入力してください",G318="3.時間給",H318,I318="","I列に労働時間を入力してください",G318="1.月給",ROUND(H318/I318,0),G318="2.日給",ROUND(H318/I318,0)),"")</f>
        <v/>
      </c>
      <c r="K318" s="32" t="str" cm="1">
        <f t="array" ref="K318">IFERROR(_xlfn.IFS(E318="","",J318&lt;F318,"×（法定外・特例等対象外です）",J318&gt;=F318,"〇"),"")</f>
        <v/>
      </c>
      <c r="L318" s="18" t="s">
        <v>86</v>
      </c>
    </row>
    <row r="319" spans="2:12" ht="22.5" customHeight="1">
      <c r="B319" s="34">
        <f t="shared" si="4"/>
        <v>311</v>
      </c>
      <c r="C319" s="39"/>
      <c r="D319" s="40"/>
      <c r="E319" s="35" t="str">
        <f>IFERROR(IF(D319="","",確認書!$C$22),"")</f>
        <v/>
      </c>
      <c r="F319" s="43" t="str">
        <f>IFERROR(IF(VLOOKUP(E319,リスト!$A$2:$E$49,5,FALSE)&gt;'直近月（2026年4月または5月）'!$E$3,VLOOKUP(E319,リスト!$A$2:$E$49,2,FALSE),VLOOKUP(E319,リスト!$A$2:$E$49,4,FALSE)),"")</f>
        <v/>
      </c>
      <c r="G319" s="39"/>
      <c r="H319" s="33"/>
      <c r="I319" s="47"/>
      <c r="J319" s="44" t="str" cm="1">
        <f t="array" ref="J319">IFERROR(_xlfn.IFS(COUNTBLANK(G319:I319)=3,"",H319="","H列に金額を入力してください",G319="3.時間給",H319,I319="","I列に労働時間を入力してください",G319="1.月給",ROUND(H319/I319,0),G319="2.日給",ROUND(H319/I319,0)),"")</f>
        <v/>
      </c>
      <c r="K319" s="32" t="str" cm="1">
        <f t="array" ref="K319">IFERROR(_xlfn.IFS(E319="","",J319&lt;F319,"×（法定外・特例等対象外です）",J319&gt;=F319,"〇"),"")</f>
        <v/>
      </c>
      <c r="L319" s="18" t="s">
        <v>86</v>
      </c>
    </row>
    <row r="320" spans="2:12" ht="22.5" customHeight="1">
      <c r="B320" s="34">
        <f t="shared" si="4"/>
        <v>312</v>
      </c>
      <c r="C320" s="39"/>
      <c r="D320" s="40"/>
      <c r="E320" s="35" t="str">
        <f>IFERROR(IF(D320="","",確認書!$C$22),"")</f>
        <v/>
      </c>
      <c r="F320" s="43" t="str">
        <f>IFERROR(IF(VLOOKUP(E320,リスト!$A$2:$E$49,5,FALSE)&gt;'直近月（2026年4月または5月）'!$E$3,VLOOKUP(E320,リスト!$A$2:$E$49,2,FALSE),VLOOKUP(E320,リスト!$A$2:$E$49,4,FALSE)),"")</f>
        <v/>
      </c>
      <c r="G320" s="39"/>
      <c r="H320" s="33"/>
      <c r="I320" s="47"/>
      <c r="J320" s="44" t="str" cm="1">
        <f t="array" ref="J320">IFERROR(_xlfn.IFS(COUNTBLANK(G320:I320)=3,"",H320="","H列に金額を入力してください",G320="3.時間給",H320,I320="","I列に労働時間を入力してください",G320="1.月給",ROUND(H320/I320,0),G320="2.日給",ROUND(H320/I320,0)),"")</f>
        <v/>
      </c>
      <c r="K320" s="32" t="str" cm="1">
        <f t="array" ref="K320">IFERROR(_xlfn.IFS(E320="","",J320&lt;F320,"×（法定外・特例等対象外です）",J320&gt;=F320,"〇"),"")</f>
        <v/>
      </c>
      <c r="L320" s="18" t="s">
        <v>86</v>
      </c>
    </row>
    <row r="321" spans="2:12" ht="22.5" customHeight="1">
      <c r="B321" s="34">
        <f t="shared" si="4"/>
        <v>313</v>
      </c>
      <c r="C321" s="39"/>
      <c r="D321" s="40"/>
      <c r="E321" s="35" t="str">
        <f>IFERROR(IF(D321="","",確認書!$C$22),"")</f>
        <v/>
      </c>
      <c r="F321" s="43" t="str">
        <f>IFERROR(IF(VLOOKUP(E321,リスト!$A$2:$E$49,5,FALSE)&gt;'直近月（2026年4月または5月）'!$E$3,VLOOKUP(E321,リスト!$A$2:$E$49,2,FALSE),VLOOKUP(E321,リスト!$A$2:$E$49,4,FALSE)),"")</f>
        <v/>
      </c>
      <c r="G321" s="39"/>
      <c r="H321" s="33"/>
      <c r="I321" s="47"/>
      <c r="J321" s="44" t="str" cm="1">
        <f t="array" ref="J321">IFERROR(_xlfn.IFS(COUNTBLANK(G321:I321)=3,"",H321="","H列に金額を入力してください",G321="3.時間給",H321,I321="","I列に労働時間を入力してください",G321="1.月給",ROUND(H321/I321,0),G321="2.日給",ROUND(H321/I321,0)),"")</f>
        <v/>
      </c>
      <c r="K321" s="32" t="str" cm="1">
        <f t="array" ref="K321">IFERROR(_xlfn.IFS(E321="","",J321&lt;F321,"×（法定外・特例等対象外です）",J321&gt;=F321,"〇"),"")</f>
        <v/>
      </c>
      <c r="L321" s="18" t="s">
        <v>86</v>
      </c>
    </row>
    <row r="322" spans="2:12" ht="22.5" customHeight="1">
      <c r="B322" s="34">
        <f t="shared" si="4"/>
        <v>314</v>
      </c>
      <c r="C322" s="39"/>
      <c r="D322" s="40"/>
      <c r="E322" s="35" t="str">
        <f>IFERROR(IF(D322="","",確認書!$C$22),"")</f>
        <v/>
      </c>
      <c r="F322" s="43" t="str">
        <f>IFERROR(IF(VLOOKUP(E322,リスト!$A$2:$E$49,5,FALSE)&gt;'直近月（2026年4月または5月）'!$E$3,VLOOKUP(E322,リスト!$A$2:$E$49,2,FALSE),VLOOKUP(E322,リスト!$A$2:$E$49,4,FALSE)),"")</f>
        <v/>
      </c>
      <c r="G322" s="39"/>
      <c r="H322" s="33"/>
      <c r="I322" s="47"/>
      <c r="J322" s="44" t="str" cm="1">
        <f t="array" ref="J322">IFERROR(_xlfn.IFS(COUNTBLANK(G322:I322)=3,"",H322="","H列に金額を入力してください",G322="3.時間給",H322,I322="","I列に労働時間を入力してください",G322="1.月給",ROUND(H322/I322,0),G322="2.日給",ROUND(H322/I322,0)),"")</f>
        <v/>
      </c>
      <c r="K322" s="32" t="str" cm="1">
        <f t="array" ref="K322">IFERROR(_xlfn.IFS(E322="","",J322&lt;F322,"×（法定外・特例等対象外です）",J322&gt;=F322,"〇"),"")</f>
        <v/>
      </c>
      <c r="L322" s="18" t="s">
        <v>86</v>
      </c>
    </row>
    <row r="323" spans="2:12" ht="22.5" customHeight="1">
      <c r="B323" s="34">
        <f t="shared" si="4"/>
        <v>315</v>
      </c>
      <c r="C323" s="39"/>
      <c r="D323" s="40"/>
      <c r="E323" s="35" t="str">
        <f>IFERROR(IF(D323="","",確認書!$C$22),"")</f>
        <v/>
      </c>
      <c r="F323" s="43" t="str">
        <f>IFERROR(IF(VLOOKUP(E323,リスト!$A$2:$E$49,5,FALSE)&gt;'直近月（2026年4月または5月）'!$E$3,VLOOKUP(E323,リスト!$A$2:$E$49,2,FALSE),VLOOKUP(E323,リスト!$A$2:$E$49,4,FALSE)),"")</f>
        <v/>
      </c>
      <c r="G323" s="39"/>
      <c r="H323" s="33"/>
      <c r="I323" s="47"/>
      <c r="J323" s="44" t="str" cm="1">
        <f t="array" ref="J323">IFERROR(_xlfn.IFS(COUNTBLANK(G323:I323)=3,"",H323="","H列に金額を入力してください",G323="3.時間給",H323,I323="","I列に労働時間を入力してください",G323="1.月給",ROUND(H323/I323,0),G323="2.日給",ROUND(H323/I323,0)),"")</f>
        <v/>
      </c>
      <c r="K323" s="32" t="str" cm="1">
        <f t="array" ref="K323">IFERROR(_xlfn.IFS(E323="","",J323&lt;F323,"×（法定外・特例等対象外です）",J323&gt;=F323,"〇"),"")</f>
        <v/>
      </c>
      <c r="L323" s="18" t="s">
        <v>86</v>
      </c>
    </row>
    <row r="324" spans="2:12" ht="22.5" customHeight="1">
      <c r="B324" s="34">
        <f t="shared" si="4"/>
        <v>316</v>
      </c>
      <c r="C324" s="39"/>
      <c r="D324" s="40"/>
      <c r="E324" s="35" t="str">
        <f>IFERROR(IF(D324="","",確認書!$C$22),"")</f>
        <v/>
      </c>
      <c r="F324" s="43" t="str">
        <f>IFERROR(IF(VLOOKUP(E324,リスト!$A$2:$E$49,5,FALSE)&gt;'直近月（2026年4月または5月）'!$E$3,VLOOKUP(E324,リスト!$A$2:$E$49,2,FALSE),VLOOKUP(E324,リスト!$A$2:$E$49,4,FALSE)),"")</f>
        <v/>
      </c>
      <c r="G324" s="39"/>
      <c r="H324" s="33"/>
      <c r="I324" s="47"/>
      <c r="J324" s="44" t="str" cm="1">
        <f t="array" ref="J324">IFERROR(_xlfn.IFS(COUNTBLANK(G324:I324)=3,"",H324="","H列に金額を入力してください",G324="3.時間給",H324,I324="","I列に労働時間を入力してください",G324="1.月給",ROUND(H324/I324,0),G324="2.日給",ROUND(H324/I324,0)),"")</f>
        <v/>
      </c>
      <c r="K324" s="32" t="str" cm="1">
        <f t="array" ref="K324">IFERROR(_xlfn.IFS(E324="","",J324&lt;F324,"×（法定外・特例等対象外です）",J324&gt;=F324,"〇"),"")</f>
        <v/>
      </c>
      <c r="L324" s="18" t="s">
        <v>86</v>
      </c>
    </row>
    <row r="325" spans="2:12" ht="22.5" customHeight="1">
      <c r="B325" s="34">
        <f t="shared" si="4"/>
        <v>317</v>
      </c>
      <c r="C325" s="39"/>
      <c r="D325" s="40"/>
      <c r="E325" s="35" t="str">
        <f>IFERROR(IF(D325="","",確認書!$C$22),"")</f>
        <v/>
      </c>
      <c r="F325" s="43" t="str">
        <f>IFERROR(IF(VLOOKUP(E325,リスト!$A$2:$E$49,5,FALSE)&gt;'直近月（2026年4月または5月）'!$E$3,VLOOKUP(E325,リスト!$A$2:$E$49,2,FALSE),VLOOKUP(E325,リスト!$A$2:$E$49,4,FALSE)),"")</f>
        <v/>
      </c>
      <c r="G325" s="39"/>
      <c r="H325" s="33"/>
      <c r="I325" s="47"/>
      <c r="J325" s="44" t="str" cm="1">
        <f t="array" ref="J325">IFERROR(_xlfn.IFS(COUNTBLANK(G325:I325)=3,"",H325="","H列に金額を入力してください",G325="3.時間給",H325,I325="","I列に労働時間を入力してください",G325="1.月給",ROUND(H325/I325,0),G325="2.日給",ROUND(H325/I325,0)),"")</f>
        <v/>
      </c>
      <c r="K325" s="32" t="str" cm="1">
        <f t="array" ref="K325">IFERROR(_xlfn.IFS(E325="","",J325&lt;F325,"×（法定外・特例等対象外です）",J325&gt;=F325,"〇"),"")</f>
        <v/>
      </c>
      <c r="L325" s="18" t="s">
        <v>86</v>
      </c>
    </row>
    <row r="326" spans="2:12" ht="22.5" customHeight="1">
      <c r="B326" s="34">
        <f t="shared" si="4"/>
        <v>318</v>
      </c>
      <c r="C326" s="39"/>
      <c r="D326" s="40"/>
      <c r="E326" s="35" t="str">
        <f>IFERROR(IF(D326="","",確認書!$C$22),"")</f>
        <v/>
      </c>
      <c r="F326" s="43" t="str">
        <f>IFERROR(IF(VLOOKUP(E326,リスト!$A$2:$E$49,5,FALSE)&gt;'直近月（2026年4月または5月）'!$E$3,VLOOKUP(E326,リスト!$A$2:$E$49,2,FALSE),VLOOKUP(E326,リスト!$A$2:$E$49,4,FALSE)),"")</f>
        <v/>
      </c>
      <c r="G326" s="39"/>
      <c r="H326" s="33"/>
      <c r="I326" s="47"/>
      <c r="J326" s="44" t="str" cm="1">
        <f t="array" ref="J326">IFERROR(_xlfn.IFS(COUNTBLANK(G326:I326)=3,"",H326="","H列に金額を入力してください",G326="3.時間給",H326,I326="","I列に労働時間を入力してください",G326="1.月給",ROUND(H326/I326,0),G326="2.日給",ROUND(H326/I326,0)),"")</f>
        <v/>
      </c>
      <c r="K326" s="32" t="str" cm="1">
        <f t="array" ref="K326">IFERROR(_xlfn.IFS(E326="","",J326&lt;F326,"×（法定外・特例等対象外です）",J326&gt;=F326,"〇"),"")</f>
        <v/>
      </c>
      <c r="L326" s="18" t="s">
        <v>86</v>
      </c>
    </row>
    <row r="327" spans="2:12" ht="22.5" customHeight="1">
      <c r="B327" s="34">
        <f t="shared" si="4"/>
        <v>319</v>
      </c>
      <c r="C327" s="39"/>
      <c r="D327" s="40"/>
      <c r="E327" s="35" t="str">
        <f>IFERROR(IF(D327="","",確認書!$C$22),"")</f>
        <v/>
      </c>
      <c r="F327" s="43" t="str">
        <f>IFERROR(IF(VLOOKUP(E327,リスト!$A$2:$E$49,5,FALSE)&gt;'直近月（2026年4月または5月）'!$E$3,VLOOKUP(E327,リスト!$A$2:$E$49,2,FALSE),VLOOKUP(E327,リスト!$A$2:$E$49,4,FALSE)),"")</f>
        <v/>
      </c>
      <c r="G327" s="39"/>
      <c r="H327" s="33"/>
      <c r="I327" s="47"/>
      <c r="J327" s="44" t="str" cm="1">
        <f t="array" ref="J327">IFERROR(_xlfn.IFS(COUNTBLANK(G327:I327)=3,"",H327="","H列に金額を入力してください",G327="3.時間給",H327,I327="","I列に労働時間を入力してください",G327="1.月給",ROUND(H327/I327,0),G327="2.日給",ROUND(H327/I327,0)),"")</f>
        <v/>
      </c>
      <c r="K327" s="32" t="str" cm="1">
        <f t="array" ref="K327">IFERROR(_xlfn.IFS(E327="","",J327&lt;F327,"×（法定外・特例等対象外です）",J327&gt;=F327,"〇"),"")</f>
        <v/>
      </c>
      <c r="L327" s="18" t="s">
        <v>86</v>
      </c>
    </row>
    <row r="328" spans="2:12" ht="22.5" customHeight="1">
      <c r="B328" s="34">
        <f t="shared" si="4"/>
        <v>320</v>
      </c>
      <c r="C328" s="39"/>
      <c r="D328" s="40"/>
      <c r="E328" s="35" t="str">
        <f>IFERROR(IF(D328="","",確認書!$C$22),"")</f>
        <v/>
      </c>
      <c r="F328" s="43" t="str">
        <f>IFERROR(IF(VLOOKUP(E328,リスト!$A$2:$E$49,5,FALSE)&gt;'直近月（2026年4月または5月）'!$E$3,VLOOKUP(E328,リスト!$A$2:$E$49,2,FALSE),VLOOKUP(E328,リスト!$A$2:$E$49,4,FALSE)),"")</f>
        <v/>
      </c>
      <c r="G328" s="39"/>
      <c r="H328" s="33"/>
      <c r="I328" s="47"/>
      <c r="J328" s="44" t="str" cm="1">
        <f t="array" ref="J328">IFERROR(_xlfn.IFS(COUNTBLANK(G328:I328)=3,"",H328="","H列に金額を入力してください",G328="3.時間給",H328,I328="","I列に労働時間を入力してください",G328="1.月給",ROUND(H328/I328,0),G328="2.日給",ROUND(H328/I328,0)),"")</f>
        <v/>
      </c>
      <c r="K328" s="32" t="str" cm="1">
        <f t="array" ref="K328">IFERROR(_xlfn.IFS(E328="","",J328&lt;F328,"×（法定外・特例等対象外です）",J328&gt;=F328,"〇"),"")</f>
        <v/>
      </c>
      <c r="L328" s="18" t="s">
        <v>86</v>
      </c>
    </row>
    <row r="329" spans="2:12" ht="22.5" customHeight="1">
      <c r="B329" s="34">
        <f t="shared" si="4"/>
        <v>321</v>
      </c>
      <c r="C329" s="39"/>
      <c r="D329" s="40"/>
      <c r="E329" s="35" t="str">
        <f>IFERROR(IF(D329="","",確認書!$C$22),"")</f>
        <v/>
      </c>
      <c r="F329" s="43" t="str">
        <f>IFERROR(IF(VLOOKUP(E329,リスト!$A$2:$E$49,5,FALSE)&gt;'直近月（2026年4月または5月）'!$E$3,VLOOKUP(E329,リスト!$A$2:$E$49,2,FALSE),VLOOKUP(E329,リスト!$A$2:$E$49,4,FALSE)),"")</f>
        <v/>
      </c>
      <c r="G329" s="39"/>
      <c r="H329" s="33"/>
      <c r="I329" s="47"/>
      <c r="J329" s="44" t="str" cm="1">
        <f t="array" ref="J329">IFERROR(_xlfn.IFS(COUNTBLANK(G329:I329)=3,"",H329="","H列に金額を入力してください",G329="3.時間給",H329,I329="","I列に労働時間を入力してください",G329="1.月給",ROUND(H329/I329,0),G329="2.日給",ROUND(H329/I329,0)),"")</f>
        <v/>
      </c>
      <c r="K329" s="32" t="str" cm="1">
        <f t="array" ref="K329">IFERROR(_xlfn.IFS(E329="","",J329&lt;F329,"×（法定外・特例等対象外です）",J329&gt;=F329,"〇"),"")</f>
        <v/>
      </c>
      <c r="L329" s="18" t="s">
        <v>86</v>
      </c>
    </row>
    <row r="330" spans="2:12" ht="22.5" customHeight="1">
      <c r="B330" s="34">
        <f t="shared" ref="B330:B393" si="5">ROW()-8</f>
        <v>322</v>
      </c>
      <c r="C330" s="39"/>
      <c r="D330" s="40"/>
      <c r="E330" s="35" t="str">
        <f>IFERROR(IF(D330="","",確認書!$C$22),"")</f>
        <v/>
      </c>
      <c r="F330" s="43" t="str">
        <f>IFERROR(IF(VLOOKUP(E330,リスト!$A$2:$E$49,5,FALSE)&gt;'直近月（2026年4月または5月）'!$E$3,VLOOKUP(E330,リスト!$A$2:$E$49,2,FALSE),VLOOKUP(E330,リスト!$A$2:$E$49,4,FALSE)),"")</f>
        <v/>
      </c>
      <c r="G330" s="39"/>
      <c r="H330" s="33"/>
      <c r="I330" s="47"/>
      <c r="J330" s="44" t="str" cm="1">
        <f t="array" ref="J330">IFERROR(_xlfn.IFS(COUNTBLANK(G330:I330)=3,"",H330="","H列に金額を入力してください",G330="3.時間給",H330,I330="","I列に労働時間を入力してください",G330="1.月給",ROUND(H330/I330,0),G330="2.日給",ROUND(H330/I330,0)),"")</f>
        <v/>
      </c>
      <c r="K330" s="32" t="str" cm="1">
        <f t="array" ref="K330">IFERROR(_xlfn.IFS(E330="","",J330&lt;F330,"×（法定外・特例等対象外です）",J330&gt;=F330,"〇"),"")</f>
        <v/>
      </c>
      <c r="L330" s="18" t="s">
        <v>86</v>
      </c>
    </row>
    <row r="331" spans="2:12" ht="22.5" customHeight="1">
      <c r="B331" s="34">
        <f t="shared" si="5"/>
        <v>323</v>
      </c>
      <c r="C331" s="39"/>
      <c r="D331" s="40"/>
      <c r="E331" s="35" t="str">
        <f>IFERROR(IF(D331="","",確認書!$C$22),"")</f>
        <v/>
      </c>
      <c r="F331" s="43" t="str">
        <f>IFERROR(IF(VLOOKUP(E331,リスト!$A$2:$E$49,5,FALSE)&gt;'直近月（2026年4月または5月）'!$E$3,VLOOKUP(E331,リスト!$A$2:$E$49,2,FALSE),VLOOKUP(E331,リスト!$A$2:$E$49,4,FALSE)),"")</f>
        <v/>
      </c>
      <c r="G331" s="39"/>
      <c r="H331" s="33"/>
      <c r="I331" s="47"/>
      <c r="J331" s="44" t="str" cm="1">
        <f t="array" ref="J331">IFERROR(_xlfn.IFS(COUNTBLANK(G331:I331)=3,"",H331="","H列に金額を入力してください",G331="3.時間給",H331,I331="","I列に労働時間を入力してください",G331="1.月給",ROUND(H331/I331,0),G331="2.日給",ROUND(H331/I331,0)),"")</f>
        <v/>
      </c>
      <c r="K331" s="32" t="str" cm="1">
        <f t="array" ref="K331">IFERROR(_xlfn.IFS(E331="","",J331&lt;F331,"×（法定外・特例等対象外です）",J331&gt;=F331,"〇"),"")</f>
        <v/>
      </c>
      <c r="L331" s="18" t="s">
        <v>86</v>
      </c>
    </row>
    <row r="332" spans="2:12" ht="22.5" customHeight="1">
      <c r="B332" s="34">
        <f t="shared" si="5"/>
        <v>324</v>
      </c>
      <c r="C332" s="39"/>
      <c r="D332" s="40"/>
      <c r="E332" s="35" t="str">
        <f>IFERROR(IF(D332="","",確認書!$C$22),"")</f>
        <v/>
      </c>
      <c r="F332" s="43" t="str">
        <f>IFERROR(IF(VLOOKUP(E332,リスト!$A$2:$E$49,5,FALSE)&gt;'直近月（2026年4月または5月）'!$E$3,VLOOKUP(E332,リスト!$A$2:$E$49,2,FALSE),VLOOKUP(E332,リスト!$A$2:$E$49,4,FALSE)),"")</f>
        <v/>
      </c>
      <c r="G332" s="39"/>
      <c r="H332" s="33"/>
      <c r="I332" s="47"/>
      <c r="J332" s="44" t="str" cm="1">
        <f t="array" ref="J332">IFERROR(_xlfn.IFS(COUNTBLANK(G332:I332)=3,"",H332="","H列に金額を入力してください",G332="3.時間給",H332,I332="","I列に労働時間を入力してください",G332="1.月給",ROUND(H332/I332,0),G332="2.日給",ROUND(H332/I332,0)),"")</f>
        <v/>
      </c>
      <c r="K332" s="32" t="str" cm="1">
        <f t="array" ref="K332">IFERROR(_xlfn.IFS(E332="","",J332&lt;F332,"×（法定外・特例等対象外です）",J332&gt;=F332,"〇"),"")</f>
        <v/>
      </c>
      <c r="L332" s="18" t="s">
        <v>86</v>
      </c>
    </row>
    <row r="333" spans="2:12" ht="22.5" customHeight="1">
      <c r="B333" s="34">
        <f t="shared" si="5"/>
        <v>325</v>
      </c>
      <c r="C333" s="39"/>
      <c r="D333" s="40"/>
      <c r="E333" s="35" t="str">
        <f>IFERROR(IF(D333="","",確認書!$C$22),"")</f>
        <v/>
      </c>
      <c r="F333" s="43" t="str">
        <f>IFERROR(IF(VLOOKUP(E333,リスト!$A$2:$E$49,5,FALSE)&gt;'直近月（2026年4月または5月）'!$E$3,VLOOKUP(E333,リスト!$A$2:$E$49,2,FALSE),VLOOKUP(E333,リスト!$A$2:$E$49,4,FALSE)),"")</f>
        <v/>
      </c>
      <c r="G333" s="39"/>
      <c r="H333" s="33"/>
      <c r="I333" s="47"/>
      <c r="J333" s="44" t="str" cm="1">
        <f t="array" ref="J333">IFERROR(_xlfn.IFS(COUNTBLANK(G333:I333)=3,"",H333="","H列に金額を入力してください",G333="3.時間給",H333,I333="","I列に労働時間を入力してください",G333="1.月給",ROUND(H333/I333,0),G333="2.日給",ROUND(H333/I333,0)),"")</f>
        <v/>
      </c>
      <c r="K333" s="32" t="str" cm="1">
        <f t="array" ref="K333">IFERROR(_xlfn.IFS(E333="","",J333&lt;F333,"×（法定外・特例等対象外です）",J333&gt;=F333,"〇"),"")</f>
        <v/>
      </c>
      <c r="L333" s="18" t="s">
        <v>86</v>
      </c>
    </row>
    <row r="334" spans="2:12" ht="22.5" customHeight="1">
      <c r="B334" s="34">
        <f t="shared" si="5"/>
        <v>326</v>
      </c>
      <c r="C334" s="39"/>
      <c r="D334" s="40"/>
      <c r="E334" s="35" t="str">
        <f>IFERROR(IF(D334="","",確認書!$C$22),"")</f>
        <v/>
      </c>
      <c r="F334" s="43" t="str">
        <f>IFERROR(IF(VLOOKUP(E334,リスト!$A$2:$E$49,5,FALSE)&gt;'直近月（2026年4月または5月）'!$E$3,VLOOKUP(E334,リスト!$A$2:$E$49,2,FALSE),VLOOKUP(E334,リスト!$A$2:$E$49,4,FALSE)),"")</f>
        <v/>
      </c>
      <c r="G334" s="39"/>
      <c r="H334" s="33"/>
      <c r="I334" s="47"/>
      <c r="J334" s="44" t="str" cm="1">
        <f t="array" ref="J334">IFERROR(_xlfn.IFS(COUNTBLANK(G334:I334)=3,"",H334="","H列に金額を入力してください",G334="3.時間給",H334,I334="","I列に労働時間を入力してください",G334="1.月給",ROUND(H334/I334,0),G334="2.日給",ROUND(H334/I334,0)),"")</f>
        <v/>
      </c>
      <c r="K334" s="32" t="str" cm="1">
        <f t="array" ref="K334">IFERROR(_xlfn.IFS(E334="","",J334&lt;F334,"×（法定外・特例等対象外です）",J334&gt;=F334,"〇"),"")</f>
        <v/>
      </c>
      <c r="L334" s="18" t="s">
        <v>86</v>
      </c>
    </row>
    <row r="335" spans="2:12" ht="22.5" customHeight="1">
      <c r="B335" s="34">
        <f t="shared" si="5"/>
        <v>327</v>
      </c>
      <c r="C335" s="39"/>
      <c r="D335" s="40"/>
      <c r="E335" s="35" t="str">
        <f>IFERROR(IF(D335="","",確認書!$C$22),"")</f>
        <v/>
      </c>
      <c r="F335" s="43" t="str">
        <f>IFERROR(IF(VLOOKUP(E335,リスト!$A$2:$E$49,5,FALSE)&gt;'直近月（2026年4月または5月）'!$E$3,VLOOKUP(E335,リスト!$A$2:$E$49,2,FALSE),VLOOKUP(E335,リスト!$A$2:$E$49,4,FALSE)),"")</f>
        <v/>
      </c>
      <c r="G335" s="39"/>
      <c r="H335" s="33"/>
      <c r="I335" s="47"/>
      <c r="J335" s="44" t="str" cm="1">
        <f t="array" ref="J335">IFERROR(_xlfn.IFS(COUNTBLANK(G335:I335)=3,"",H335="","H列に金額を入力してください",G335="3.時間給",H335,I335="","I列に労働時間を入力してください",G335="1.月給",ROUND(H335/I335,0),G335="2.日給",ROUND(H335/I335,0)),"")</f>
        <v/>
      </c>
      <c r="K335" s="32" t="str" cm="1">
        <f t="array" ref="K335">IFERROR(_xlfn.IFS(E335="","",J335&lt;F335,"×（法定外・特例等対象外です）",J335&gt;=F335,"〇"),"")</f>
        <v/>
      </c>
      <c r="L335" s="18" t="s">
        <v>86</v>
      </c>
    </row>
    <row r="336" spans="2:12" ht="22.5" customHeight="1">
      <c r="B336" s="34">
        <f t="shared" si="5"/>
        <v>328</v>
      </c>
      <c r="C336" s="39"/>
      <c r="D336" s="40"/>
      <c r="E336" s="35" t="str">
        <f>IFERROR(IF(D336="","",確認書!$C$22),"")</f>
        <v/>
      </c>
      <c r="F336" s="43" t="str">
        <f>IFERROR(IF(VLOOKUP(E336,リスト!$A$2:$E$49,5,FALSE)&gt;'直近月（2026年4月または5月）'!$E$3,VLOOKUP(E336,リスト!$A$2:$E$49,2,FALSE),VLOOKUP(E336,リスト!$A$2:$E$49,4,FALSE)),"")</f>
        <v/>
      </c>
      <c r="G336" s="39"/>
      <c r="H336" s="33"/>
      <c r="I336" s="47"/>
      <c r="J336" s="44" t="str" cm="1">
        <f t="array" ref="J336">IFERROR(_xlfn.IFS(COUNTBLANK(G336:I336)=3,"",H336="","H列に金額を入力してください",G336="3.時間給",H336,I336="","I列に労働時間を入力してください",G336="1.月給",ROUND(H336/I336,0),G336="2.日給",ROUND(H336/I336,0)),"")</f>
        <v/>
      </c>
      <c r="K336" s="32" t="str" cm="1">
        <f t="array" ref="K336">IFERROR(_xlfn.IFS(E336="","",J336&lt;F336,"×（法定外・特例等対象外です）",J336&gt;=F336,"〇"),"")</f>
        <v/>
      </c>
      <c r="L336" s="18" t="s">
        <v>86</v>
      </c>
    </row>
    <row r="337" spans="2:12" ht="22.5" customHeight="1">
      <c r="B337" s="34">
        <f t="shared" si="5"/>
        <v>329</v>
      </c>
      <c r="C337" s="39"/>
      <c r="D337" s="40"/>
      <c r="E337" s="35" t="str">
        <f>IFERROR(IF(D337="","",確認書!$C$22),"")</f>
        <v/>
      </c>
      <c r="F337" s="43" t="str">
        <f>IFERROR(IF(VLOOKUP(E337,リスト!$A$2:$E$49,5,FALSE)&gt;'直近月（2026年4月または5月）'!$E$3,VLOOKUP(E337,リスト!$A$2:$E$49,2,FALSE),VLOOKUP(E337,リスト!$A$2:$E$49,4,FALSE)),"")</f>
        <v/>
      </c>
      <c r="G337" s="39"/>
      <c r="H337" s="33"/>
      <c r="I337" s="47"/>
      <c r="J337" s="44" t="str" cm="1">
        <f t="array" ref="J337">IFERROR(_xlfn.IFS(COUNTBLANK(G337:I337)=3,"",H337="","H列に金額を入力してください",G337="3.時間給",H337,I337="","I列に労働時間を入力してください",G337="1.月給",ROUND(H337/I337,0),G337="2.日給",ROUND(H337/I337,0)),"")</f>
        <v/>
      </c>
      <c r="K337" s="32" t="str" cm="1">
        <f t="array" ref="K337">IFERROR(_xlfn.IFS(E337="","",J337&lt;F337,"×（法定外・特例等対象外です）",J337&gt;=F337,"〇"),"")</f>
        <v/>
      </c>
      <c r="L337" s="18" t="s">
        <v>86</v>
      </c>
    </row>
    <row r="338" spans="2:12" ht="22.5" customHeight="1">
      <c r="B338" s="34">
        <f t="shared" si="5"/>
        <v>330</v>
      </c>
      <c r="C338" s="39"/>
      <c r="D338" s="40"/>
      <c r="E338" s="35" t="str">
        <f>IFERROR(IF(D338="","",確認書!$C$22),"")</f>
        <v/>
      </c>
      <c r="F338" s="43" t="str">
        <f>IFERROR(IF(VLOOKUP(E338,リスト!$A$2:$E$49,5,FALSE)&gt;'直近月（2026年4月または5月）'!$E$3,VLOOKUP(E338,リスト!$A$2:$E$49,2,FALSE),VLOOKUP(E338,リスト!$A$2:$E$49,4,FALSE)),"")</f>
        <v/>
      </c>
      <c r="G338" s="39"/>
      <c r="H338" s="33"/>
      <c r="I338" s="47"/>
      <c r="J338" s="44" t="str" cm="1">
        <f t="array" ref="J338">IFERROR(_xlfn.IFS(COUNTBLANK(G338:I338)=3,"",H338="","H列に金額を入力してください",G338="3.時間給",H338,I338="","I列に労働時間を入力してください",G338="1.月給",ROUND(H338/I338,0),G338="2.日給",ROUND(H338/I338,0)),"")</f>
        <v/>
      </c>
      <c r="K338" s="32" t="str" cm="1">
        <f t="array" ref="K338">IFERROR(_xlfn.IFS(E338="","",J338&lt;F338,"×（法定外・特例等対象外です）",J338&gt;=F338,"〇"),"")</f>
        <v/>
      </c>
      <c r="L338" s="18" t="s">
        <v>86</v>
      </c>
    </row>
    <row r="339" spans="2:12" ht="22.5" customHeight="1">
      <c r="B339" s="34">
        <f t="shared" si="5"/>
        <v>331</v>
      </c>
      <c r="C339" s="39"/>
      <c r="D339" s="40"/>
      <c r="E339" s="35" t="str">
        <f>IFERROR(IF(D339="","",確認書!$C$22),"")</f>
        <v/>
      </c>
      <c r="F339" s="43" t="str">
        <f>IFERROR(IF(VLOOKUP(E339,リスト!$A$2:$E$49,5,FALSE)&gt;'直近月（2026年4月または5月）'!$E$3,VLOOKUP(E339,リスト!$A$2:$E$49,2,FALSE),VLOOKUP(E339,リスト!$A$2:$E$49,4,FALSE)),"")</f>
        <v/>
      </c>
      <c r="G339" s="39"/>
      <c r="H339" s="33"/>
      <c r="I339" s="47"/>
      <c r="J339" s="44" t="str" cm="1">
        <f t="array" ref="J339">IFERROR(_xlfn.IFS(COUNTBLANK(G339:I339)=3,"",H339="","H列に金額を入力してください",G339="3.時間給",H339,I339="","I列に労働時間を入力してください",G339="1.月給",ROUND(H339/I339,0),G339="2.日給",ROUND(H339/I339,0)),"")</f>
        <v/>
      </c>
      <c r="K339" s="32" t="str" cm="1">
        <f t="array" ref="K339">IFERROR(_xlfn.IFS(E339="","",J339&lt;F339,"×（法定外・特例等対象外です）",J339&gt;=F339,"〇"),"")</f>
        <v/>
      </c>
      <c r="L339" s="18" t="s">
        <v>86</v>
      </c>
    </row>
    <row r="340" spans="2:12" ht="22.5" customHeight="1">
      <c r="B340" s="34">
        <f t="shared" si="5"/>
        <v>332</v>
      </c>
      <c r="C340" s="39"/>
      <c r="D340" s="40"/>
      <c r="E340" s="35" t="str">
        <f>IFERROR(IF(D340="","",確認書!$C$22),"")</f>
        <v/>
      </c>
      <c r="F340" s="43" t="str">
        <f>IFERROR(IF(VLOOKUP(E340,リスト!$A$2:$E$49,5,FALSE)&gt;'直近月（2026年4月または5月）'!$E$3,VLOOKUP(E340,リスト!$A$2:$E$49,2,FALSE),VLOOKUP(E340,リスト!$A$2:$E$49,4,FALSE)),"")</f>
        <v/>
      </c>
      <c r="G340" s="39"/>
      <c r="H340" s="33"/>
      <c r="I340" s="47"/>
      <c r="J340" s="44" t="str" cm="1">
        <f t="array" ref="J340">IFERROR(_xlfn.IFS(COUNTBLANK(G340:I340)=3,"",H340="","H列に金額を入力してください",G340="3.時間給",H340,I340="","I列に労働時間を入力してください",G340="1.月給",ROUND(H340/I340,0),G340="2.日給",ROUND(H340/I340,0)),"")</f>
        <v/>
      </c>
      <c r="K340" s="32" t="str" cm="1">
        <f t="array" ref="K340">IFERROR(_xlfn.IFS(E340="","",J340&lt;F340,"×（法定外・特例等対象外です）",J340&gt;=F340,"〇"),"")</f>
        <v/>
      </c>
      <c r="L340" s="18" t="s">
        <v>86</v>
      </c>
    </row>
    <row r="341" spans="2:12" ht="22.5" customHeight="1">
      <c r="B341" s="34">
        <f t="shared" si="5"/>
        <v>333</v>
      </c>
      <c r="C341" s="39"/>
      <c r="D341" s="40"/>
      <c r="E341" s="35" t="str">
        <f>IFERROR(IF(D341="","",確認書!$C$22),"")</f>
        <v/>
      </c>
      <c r="F341" s="43" t="str">
        <f>IFERROR(IF(VLOOKUP(E341,リスト!$A$2:$E$49,5,FALSE)&gt;'直近月（2026年4月または5月）'!$E$3,VLOOKUP(E341,リスト!$A$2:$E$49,2,FALSE),VLOOKUP(E341,リスト!$A$2:$E$49,4,FALSE)),"")</f>
        <v/>
      </c>
      <c r="G341" s="39"/>
      <c r="H341" s="33"/>
      <c r="I341" s="47"/>
      <c r="J341" s="44" t="str" cm="1">
        <f t="array" ref="J341">IFERROR(_xlfn.IFS(COUNTBLANK(G341:I341)=3,"",H341="","H列に金額を入力してください",G341="3.時間給",H341,I341="","I列に労働時間を入力してください",G341="1.月給",ROUND(H341/I341,0),G341="2.日給",ROUND(H341/I341,0)),"")</f>
        <v/>
      </c>
      <c r="K341" s="32" t="str" cm="1">
        <f t="array" ref="K341">IFERROR(_xlfn.IFS(E341="","",J341&lt;F341,"×（法定外・特例等対象外です）",J341&gt;=F341,"〇"),"")</f>
        <v/>
      </c>
      <c r="L341" s="18" t="s">
        <v>86</v>
      </c>
    </row>
    <row r="342" spans="2:12" ht="22.5" customHeight="1">
      <c r="B342" s="34">
        <f t="shared" si="5"/>
        <v>334</v>
      </c>
      <c r="C342" s="39"/>
      <c r="D342" s="40"/>
      <c r="E342" s="35" t="str">
        <f>IFERROR(IF(D342="","",確認書!$C$22),"")</f>
        <v/>
      </c>
      <c r="F342" s="43" t="str">
        <f>IFERROR(IF(VLOOKUP(E342,リスト!$A$2:$E$49,5,FALSE)&gt;'直近月（2026年4月または5月）'!$E$3,VLOOKUP(E342,リスト!$A$2:$E$49,2,FALSE),VLOOKUP(E342,リスト!$A$2:$E$49,4,FALSE)),"")</f>
        <v/>
      </c>
      <c r="G342" s="39"/>
      <c r="H342" s="33"/>
      <c r="I342" s="47"/>
      <c r="J342" s="44" t="str" cm="1">
        <f t="array" ref="J342">IFERROR(_xlfn.IFS(COUNTBLANK(G342:I342)=3,"",H342="","H列に金額を入力してください",G342="3.時間給",H342,I342="","I列に労働時間を入力してください",G342="1.月給",ROUND(H342/I342,0),G342="2.日給",ROUND(H342/I342,0)),"")</f>
        <v/>
      </c>
      <c r="K342" s="32" t="str" cm="1">
        <f t="array" ref="K342">IFERROR(_xlfn.IFS(E342="","",J342&lt;F342,"×（法定外・特例等対象外です）",J342&gt;=F342,"〇"),"")</f>
        <v/>
      </c>
      <c r="L342" s="18" t="s">
        <v>86</v>
      </c>
    </row>
    <row r="343" spans="2:12" ht="22.5" customHeight="1">
      <c r="B343" s="34">
        <f t="shared" si="5"/>
        <v>335</v>
      </c>
      <c r="C343" s="39"/>
      <c r="D343" s="40"/>
      <c r="E343" s="35" t="str">
        <f>IFERROR(IF(D343="","",確認書!$C$22),"")</f>
        <v/>
      </c>
      <c r="F343" s="43" t="str">
        <f>IFERROR(IF(VLOOKUP(E343,リスト!$A$2:$E$49,5,FALSE)&gt;'直近月（2026年4月または5月）'!$E$3,VLOOKUP(E343,リスト!$A$2:$E$49,2,FALSE),VLOOKUP(E343,リスト!$A$2:$E$49,4,FALSE)),"")</f>
        <v/>
      </c>
      <c r="G343" s="39"/>
      <c r="H343" s="33"/>
      <c r="I343" s="47"/>
      <c r="J343" s="44" t="str" cm="1">
        <f t="array" ref="J343">IFERROR(_xlfn.IFS(COUNTBLANK(G343:I343)=3,"",H343="","H列に金額を入力してください",G343="3.時間給",H343,I343="","I列に労働時間を入力してください",G343="1.月給",ROUND(H343/I343,0),G343="2.日給",ROUND(H343/I343,0)),"")</f>
        <v/>
      </c>
      <c r="K343" s="32" t="str" cm="1">
        <f t="array" ref="K343">IFERROR(_xlfn.IFS(E343="","",J343&lt;F343,"×（法定外・特例等対象外です）",J343&gt;=F343,"〇"),"")</f>
        <v/>
      </c>
      <c r="L343" s="18" t="s">
        <v>86</v>
      </c>
    </row>
    <row r="344" spans="2:12" ht="22.5" customHeight="1">
      <c r="B344" s="34">
        <f t="shared" si="5"/>
        <v>336</v>
      </c>
      <c r="C344" s="39"/>
      <c r="D344" s="40"/>
      <c r="E344" s="35" t="str">
        <f>IFERROR(IF(D344="","",確認書!$C$22),"")</f>
        <v/>
      </c>
      <c r="F344" s="43" t="str">
        <f>IFERROR(IF(VLOOKUP(E344,リスト!$A$2:$E$49,5,FALSE)&gt;'直近月（2026年4月または5月）'!$E$3,VLOOKUP(E344,リスト!$A$2:$E$49,2,FALSE),VLOOKUP(E344,リスト!$A$2:$E$49,4,FALSE)),"")</f>
        <v/>
      </c>
      <c r="G344" s="39"/>
      <c r="H344" s="33"/>
      <c r="I344" s="47"/>
      <c r="J344" s="44" t="str" cm="1">
        <f t="array" ref="J344">IFERROR(_xlfn.IFS(COUNTBLANK(G344:I344)=3,"",H344="","H列に金額を入力してください",G344="3.時間給",H344,I344="","I列に労働時間を入力してください",G344="1.月給",ROUND(H344/I344,0),G344="2.日給",ROUND(H344/I344,0)),"")</f>
        <v/>
      </c>
      <c r="K344" s="32" t="str" cm="1">
        <f t="array" ref="K344">IFERROR(_xlfn.IFS(E344="","",J344&lt;F344,"×（法定外・特例等対象外です）",J344&gt;=F344,"〇"),"")</f>
        <v/>
      </c>
      <c r="L344" s="18" t="s">
        <v>86</v>
      </c>
    </row>
    <row r="345" spans="2:12" ht="22.5" customHeight="1">
      <c r="B345" s="34">
        <f t="shared" si="5"/>
        <v>337</v>
      </c>
      <c r="C345" s="39"/>
      <c r="D345" s="40"/>
      <c r="E345" s="35" t="str">
        <f>IFERROR(IF(D345="","",確認書!$C$22),"")</f>
        <v/>
      </c>
      <c r="F345" s="43" t="str">
        <f>IFERROR(IF(VLOOKUP(E345,リスト!$A$2:$E$49,5,FALSE)&gt;'直近月（2026年4月または5月）'!$E$3,VLOOKUP(E345,リスト!$A$2:$E$49,2,FALSE),VLOOKUP(E345,リスト!$A$2:$E$49,4,FALSE)),"")</f>
        <v/>
      </c>
      <c r="G345" s="39"/>
      <c r="H345" s="33"/>
      <c r="I345" s="47"/>
      <c r="J345" s="44" t="str" cm="1">
        <f t="array" ref="J345">IFERROR(_xlfn.IFS(COUNTBLANK(G345:I345)=3,"",H345="","H列に金額を入力してください",G345="3.時間給",H345,I345="","I列に労働時間を入力してください",G345="1.月給",ROUND(H345/I345,0),G345="2.日給",ROUND(H345/I345,0)),"")</f>
        <v/>
      </c>
      <c r="K345" s="32" t="str" cm="1">
        <f t="array" ref="K345">IFERROR(_xlfn.IFS(E345="","",J345&lt;F345,"×（法定外・特例等対象外です）",J345&gt;=F345,"〇"),"")</f>
        <v/>
      </c>
      <c r="L345" s="18" t="s">
        <v>86</v>
      </c>
    </row>
    <row r="346" spans="2:12" ht="22.5" customHeight="1">
      <c r="B346" s="34">
        <f t="shared" si="5"/>
        <v>338</v>
      </c>
      <c r="C346" s="39"/>
      <c r="D346" s="40"/>
      <c r="E346" s="35" t="str">
        <f>IFERROR(IF(D346="","",確認書!$C$22),"")</f>
        <v/>
      </c>
      <c r="F346" s="43" t="str">
        <f>IFERROR(IF(VLOOKUP(E346,リスト!$A$2:$E$49,5,FALSE)&gt;'直近月（2026年4月または5月）'!$E$3,VLOOKUP(E346,リスト!$A$2:$E$49,2,FALSE),VLOOKUP(E346,リスト!$A$2:$E$49,4,FALSE)),"")</f>
        <v/>
      </c>
      <c r="G346" s="39"/>
      <c r="H346" s="33"/>
      <c r="I346" s="47"/>
      <c r="J346" s="44" t="str" cm="1">
        <f t="array" ref="J346">IFERROR(_xlfn.IFS(COUNTBLANK(G346:I346)=3,"",H346="","H列に金額を入力してください",G346="3.時間給",H346,I346="","I列に労働時間を入力してください",G346="1.月給",ROUND(H346/I346,0),G346="2.日給",ROUND(H346/I346,0)),"")</f>
        <v/>
      </c>
      <c r="K346" s="32" t="str" cm="1">
        <f t="array" ref="K346">IFERROR(_xlfn.IFS(E346="","",J346&lt;F346,"×（法定外・特例等対象外です）",J346&gt;=F346,"〇"),"")</f>
        <v/>
      </c>
      <c r="L346" s="18" t="s">
        <v>86</v>
      </c>
    </row>
    <row r="347" spans="2:12" ht="22.5" customHeight="1">
      <c r="B347" s="34">
        <f t="shared" si="5"/>
        <v>339</v>
      </c>
      <c r="C347" s="39"/>
      <c r="D347" s="40"/>
      <c r="E347" s="35" t="str">
        <f>IFERROR(IF(D347="","",確認書!$C$22),"")</f>
        <v/>
      </c>
      <c r="F347" s="43" t="str">
        <f>IFERROR(IF(VLOOKUP(E347,リスト!$A$2:$E$49,5,FALSE)&gt;'直近月（2026年4月または5月）'!$E$3,VLOOKUP(E347,リスト!$A$2:$E$49,2,FALSE),VLOOKUP(E347,リスト!$A$2:$E$49,4,FALSE)),"")</f>
        <v/>
      </c>
      <c r="G347" s="39"/>
      <c r="H347" s="33"/>
      <c r="I347" s="47"/>
      <c r="J347" s="44" t="str" cm="1">
        <f t="array" ref="J347">IFERROR(_xlfn.IFS(COUNTBLANK(G347:I347)=3,"",H347="","H列に金額を入力してください",G347="3.時間給",H347,I347="","I列に労働時間を入力してください",G347="1.月給",ROUND(H347/I347,0),G347="2.日給",ROUND(H347/I347,0)),"")</f>
        <v/>
      </c>
      <c r="K347" s="32" t="str" cm="1">
        <f t="array" ref="K347">IFERROR(_xlfn.IFS(E347="","",J347&lt;F347,"×（法定外・特例等対象外です）",J347&gt;=F347,"〇"),"")</f>
        <v/>
      </c>
      <c r="L347" s="18" t="s">
        <v>86</v>
      </c>
    </row>
    <row r="348" spans="2:12" ht="22.5" customHeight="1">
      <c r="B348" s="34">
        <f t="shared" si="5"/>
        <v>340</v>
      </c>
      <c r="C348" s="39"/>
      <c r="D348" s="40"/>
      <c r="E348" s="35" t="str">
        <f>IFERROR(IF(D348="","",確認書!$C$22),"")</f>
        <v/>
      </c>
      <c r="F348" s="43" t="str">
        <f>IFERROR(IF(VLOOKUP(E348,リスト!$A$2:$E$49,5,FALSE)&gt;'直近月（2026年4月または5月）'!$E$3,VLOOKUP(E348,リスト!$A$2:$E$49,2,FALSE),VLOOKUP(E348,リスト!$A$2:$E$49,4,FALSE)),"")</f>
        <v/>
      </c>
      <c r="G348" s="39"/>
      <c r="H348" s="33"/>
      <c r="I348" s="47"/>
      <c r="J348" s="44" t="str" cm="1">
        <f t="array" ref="J348">IFERROR(_xlfn.IFS(COUNTBLANK(G348:I348)=3,"",H348="","H列に金額を入力してください",G348="3.時間給",H348,I348="","I列に労働時間を入力してください",G348="1.月給",ROUND(H348/I348,0),G348="2.日給",ROUND(H348/I348,0)),"")</f>
        <v/>
      </c>
      <c r="K348" s="32" t="str" cm="1">
        <f t="array" ref="K348">IFERROR(_xlfn.IFS(E348="","",J348&lt;F348,"×（法定外・特例等対象外です）",J348&gt;=F348,"〇"),"")</f>
        <v/>
      </c>
      <c r="L348" s="18" t="s">
        <v>86</v>
      </c>
    </row>
    <row r="349" spans="2:12" ht="22.5" customHeight="1">
      <c r="B349" s="34">
        <f t="shared" si="5"/>
        <v>341</v>
      </c>
      <c r="C349" s="39"/>
      <c r="D349" s="40"/>
      <c r="E349" s="35" t="str">
        <f>IFERROR(IF(D349="","",確認書!$C$22),"")</f>
        <v/>
      </c>
      <c r="F349" s="43" t="str">
        <f>IFERROR(IF(VLOOKUP(E349,リスト!$A$2:$E$49,5,FALSE)&gt;'直近月（2026年4月または5月）'!$E$3,VLOOKUP(E349,リスト!$A$2:$E$49,2,FALSE),VLOOKUP(E349,リスト!$A$2:$E$49,4,FALSE)),"")</f>
        <v/>
      </c>
      <c r="G349" s="39"/>
      <c r="H349" s="33"/>
      <c r="I349" s="47"/>
      <c r="J349" s="44" t="str" cm="1">
        <f t="array" ref="J349">IFERROR(_xlfn.IFS(COUNTBLANK(G349:I349)=3,"",H349="","H列に金額を入力してください",G349="3.時間給",H349,I349="","I列に労働時間を入力してください",G349="1.月給",ROUND(H349/I349,0),G349="2.日給",ROUND(H349/I349,0)),"")</f>
        <v/>
      </c>
      <c r="K349" s="32" t="str" cm="1">
        <f t="array" ref="K349">IFERROR(_xlfn.IFS(E349="","",J349&lt;F349,"×（法定外・特例等対象外です）",J349&gt;=F349,"〇"),"")</f>
        <v/>
      </c>
      <c r="L349" s="18" t="s">
        <v>86</v>
      </c>
    </row>
    <row r="350" spans="2:12" ht="22.5" customHeight="1">
      <c r="B350" s="34">
        <f t="shared" si="5"/>
        <v>342</v>
      </c>
      <c r="C350" s="39"/>
      <c r="D350" s="40"/>
      <c r="E350" s="35" t="str">
        <f>IFERROR(IF(D350="","",確認書!$C$22),"")</f>
        <v/>
      </c>
      <c r="F350" s="43" t="str">
        <f>IFERROR(IF(VLOOKUP(E350,リスト!$A$2:$E$49,5,FALSE)&gt;'直近月（2026年4月または5月）'!$E$3,VLOOKUP(E350,リスト!$A$2:$E$49,2,FALSE),VLOOKUP(E350,リスト!$A$2:$E$49,4,FALSE)),"")</f>
        <v/>
      </c>
      <c r="G350" s="39"/>
      <c r="H350" s="33"/>
      <c r="I350" s="47"/>
      <c r="J350" s="44" t="str" cm="1">
        <f t="array" ref="J350">IFERROR(_xlfn.IFS(COUNTBLANK(G350:I350)=3,"",H350="","H列に金額を入力してください",G350="3.時間給",H350,I350="","I列に労働時間を入力してください",G350="1.月給",ROUND(H350/I350,0),G350="2.日給",ROUND(H350/I350,0)),"")</f>
        <v/>
      </c>
      <c r="K350" s="32" t="str" cm="1">
        <f t="array" ref="K350">IFERROR(_xlfn.IFS(E350="","",J350&lt;F350,"×（法定外・特例等対象外です）",J350&gt;=F350,"〇"),"")</f>
        <v/>
      </c>
      <c r="L350" s="18" t="s">
        <v>86</v>
      </c>
    </row>
    <row r="351" spans="2:12" ht="22.5" customHeight="1">
      <c r="B351" s="34">
        <f t="shared" si="5"/>
        <v>343</v>
      </c>
      <c r="C351" s="39"/>
      <c r="D351" s="40"/>
      <c r="E351" s="35" t="str">
        <f>IFERROR(IF(D351="","",確認書!$C$22),"")</f>
        <v/>
      </c>
      <c r="F351" s="43" t="str">
        <f>IFERROR(IF(VLOOKUP(E351,リスト!$A$2:$E$49,5,FALSE)&gt;'直近月（2026年4月または5月）'!$E$3,VLOOKUP(E351,リスト!$A$2:$E$49,2,FALSE),VLOOKUP(E351,リスト!$A$2:$E$49,4,FALSE)),"")</f>
        <v/>
      </c>
      <c r="G351" s="39"/>
      <c r="H351" s="33"/>
      <c r="I351" s="47"/>
      <c r="J351" s="44" t="str" cm="1">
        <f t="array" ref="J351">IFERROR(_xlfn.IFS(COUNTBLANK(G351:I351)=3,"",H351="","H列に金額を入力してください",G351="3.時間給",H351,I351="","I列に労働時間を入力してください",G351="1.月給",ROUND(H351/I351,0),G351="2.日給",ROUND(H351/I351,0)),"")</f>
        <v/>
      </c>
      <c r="K351" s="32" t="str" cm="1">
        <f t="array" ref="K351">IFERROR(_xlfn.IFS(E351="","",J351&lt;F351,"×（法定外・特例等対象外です）",J351&gt;=F351,"〇"),"")</f>
        <v/>
      </c>
      <c r="L351" s="18" t="s">
        <v>86</v>
      </c>
    </row>
    <row r="352" spans="2:12" ht="22.5" customHeight="1">
      <c r="B352" s="34">
        <f t="shared" si="5"/>
        <v>344</v>
      </c>
      <c r="C352" s="39"/>
      <c r="D352" s="40"/>
      <c r="E352" s="35" t="str">
        <f>IFERROR(IF(D352="","",確認書!$C$22),"")</f>
        <v/>
      </c>
      <c r="F352" s="43" t="str">
        <f>IFERROR(IF(VLOOKUP(E352,リスト!$A$2:$E$49,5,FALSE)&gt;'直近月（2026年4月または5月）'!$E$3,VLOOKUP(E352,リスト!$A$2:$E$49,2,FALSE),VLOOKUP(E352,リスト!$A$2:$E$49,4,FALSE)),"")</f>
        <v/>
      </c>
      <c r="G352" s="39"/>
      <c r="H352" s="33"/>
      <c r="I352" s="47"/>
      <c r="J352" s="44" t="str" cm="1">
        <f t="array" ref="J352">IFERROR(_xlfn.IFS(COUNTBLANK(G352:I352)=3,"",H352="","H列に金額を入力してください",G352="3.時間給",H352,I352="","I列に労働時間を入力してください",G352="1.月給",ROUND(H352/I352,0),G352="2.日給",ROUND(H352/I352,0)),"")</f>
        <v/>
      </c>
      <c r="K352" s="32" t="str" cm="1">
        <f t="array" ref="K352">IFERROR(_xlfn.IFS(E352="","",J352&lt;F352,"×（法定外・特例等対象外です）",J352&gt;=F352,"〇"),"")</f>
        <v/>
      </c>
      <c r="L352" s="18" t="s">
        <v>86</v>
      </c>
    </row>
    <row r="353" spans="2:12" ht="22.5" customHeight="1">
      <c r="B353" s="34">
        <f t="shared" si="5"/>
        <v>345</v>
      </c>
      <c r="C353" s="39"/>
      <c r="D353" s="40"/>
      <c r="E353" s="35" t="str">
        <f>IFERROR(IF(D353="","",確認書!$C$22),"")</f>
        <v/>
      </c>
      <c r="F353" s="43" t="str">
        <f>IFERROR(IF(VLOOKUP(E353,リスト!$A$2:$E$49,5,FALSE)&gt;'直近月（2026年4月または5月）'!$E$3,VLOOKUP(E353,リスト!$A$2:$E$49,2,FALSE),VLOOKUP(E353,リスト!$A$2:$E$49,4,FALSE)),"")</f>
        <v/>
      </c>
      <c r="G353" s="39"/>
      <c r="H353" s="33"/>
      <c r="I353" s="47"/>
      <c r="J353" s="44" t="str" cm="1">
        <f t="array" ref="J353">IFERROR(_xlfn.IFS(COUNTBLANK(G353:I353)=3,"",H353="","H列に金額を入力してください",G353="3.時間給",H353,I353="","I列に労働時間を入力してください",G353="1.月給",ROUND(H353/I353,0),G353="2.日給",ROUND(H353/I353,0)),"")</f>
        <v/>
      </c>
      <c r="K353" s="32" t="str" cm="1">
        <f t="array" ref="K353">IFERROR(_xlfn.IFS(E353="","",J353&lt;F353,"×（法定外・特例等対象外です）",J353&gt;=F353,"〇"),"")</f>
        <v/>
      </c>
      <c r="L353" s="18" t="s">
        <v>86</v>
      </c>
    </row>
    <row r="354" spans="2:12" ht="22.5" customHeight="1">
      <c r="B354" s="34">
        <f t="shared" si="5"/>
        <v>346</v>
      </c>
      <c r="C354" s="39"/>
      <c r="D354" s="40"/>
      <c r="E354" s="35" t="str">
        <f>IFERROR(IF(D354="","",確認書!$C$22),"")</f>
        <v/>
      </c>
      <c r="F354" s="43" t="str">
        <f>IFERROR(IF(VLOOKUP(E354,リスト!$A$2:$E$49,5,FALSE)&gt;'直近月（2026年4月または5月）'!$E$3,VLOOKUP(E354,リスト!$A$2:$E$49,2,FALSE),VLOOKUP(E354,リスト!$A$2:$E$49,4,FALSE)),"")</f>
        <v/>
      </c>
      <c r="G354" s="39"/>
      <c r="H354" s="33"/>
      <c r="I354" s="47"/>
      <c r="J354" s="44" t="str" cm="1">
        <f t="array" ref="J354">IFERROR(_xlfn.IFS(COUNTBLANK(G354:I354)=3,"",H354="","H列に金額を入力してください",G354="3.時間給",H354,I354="","I列に労働時間を入力してください",G354="1.月給",ROUND(H354/I354,0),G354="2.日給",ROUND(H354/I354,0)),"")</f>
        <v/>
      </c>
      <c r="K354" s="32" t="str" cm="1">
        <f t="array" ref="K354">IFERROR(_xlfn.IFS(E354="","",J354&lt;F354,"×（法定外・特例等対象外です）",J354&gt;=F354,"〇"),"")</f>
        <v/>
      </c>
      <c r="L354" s="18" t="s">
        <v>86</v>
      </c>
    </row>
    <row r="355" spans="2:12" ht="22.5" customHeight="1">
      <c r="B355" s="34">
        <f t="shared" si="5"/>
        <v>347</v>
      </c>
      <c r="C355" s="39"/>
      <c r="D355" s="40"/>
      <c r="E355" s="35" t="str">
        <f>IFERROR(IF(D355="","",確認書!$C$22),"")</f>
        <v/>
      </c>
      <c r="F355" s="43" t="str">
        <f>IFERROR(IF(VLOOKUP(E355,リスト!$A$2:$E$49,5,FALSE)&gt;'直近月（2026年4月または5月）'!$E$3,VLOOKUP(E355,リスト!$A$2:$E$49,2,FALSE),VLOOKUP(E355,リスト!$A$2:$E$49,4,FALSE)),"")</f>
        <v/>
      </c>
      <c r="G355" s="39"/>
      <c r="H355" s="33"/>
      <c r="I355" s="47"/>
      <c r="J355" s="44" t="str" cm="1">
        <f t="array" ref="J355">IFERROR(_xlfn.IFS(COUNTBLANK(G355:I355)=3,"",H355="","H列に金額を入力してください",G355="3.時間給",H355,I355="","I列に労働時間を入力してください",G355="1.月給",ROUND(H355/I355,0),G355="2.日給",ROUND(H355/I355,0)),"")</f>
        <v/>
      </c>
      <c r="K355" s="32" t="str" cm="1">
        <f t="array" ref="K355">IFERROR(_xlfn.IFS(E355="","",J355&lt;F355,"×（法定外・特例等対象外です）",J355&gt;=F355,"〇"),"")</f>
        <v/>
      </c>
      <c r="L355" s="18" t="s">
        <v>86</v>
      </c>
    </row>
    <row r="356" spans="2:12" ht="22.5" customHeight="1">
      <c r="B356" s="34">
        <f t="shared" si="5"/>
        <v>348</v>
      </c>
      <c r="C356" s="39"/>
      <c r="D356" s="40"/>
      <c r="E356" s="35" t="str">
        <f>IFERROR(IF(D356="","",確認書!$C$22),"")</f>
        <v/>
      </c>
      <c r="F356" s="43" t="str">
        <f>IFERROR(IF(VLOOKUP(E356,リスト!$A$2:$E$49,5,FALSE)&gt;'直近月（2026年4月または5月）'!$E$3,VLOOKUP(E356,リスト!$A$2:$E$49,2,FALSE),VLOOKUP(E356,リスト!$A$2:$E$49,4,FALSE)),"")</f>
        <v/>
      </c>
      <c r="G356" s="39"/>
      <c r="H356" s="33"/>
      <c r="I356" s="47"/>
      <c r="J356" s="44" t="str" cm="1">
        <f t="array" ref="J356">IFERROR(_xlfn.IFS(COUNTBLANK(G356:I356)=3,"",H356="","H列に金額を入力してください",G356="3.時間給",H356,I356="","I列に労働時間を入力してください",G356="1.月給",ROUND(H356/I356,0),G356="2.日給",ROUND(H356/I356,0)),"")</f>
        <v/>
      </c>
      <c r="K356" s="32" t="str" cm="1">
        <f t="array" ref="K356">IFERROR(_xlfn.IFS(E356="","",J356&lt;F356,"×（法定外・特例等対象外です）",J356&gt;=F356,"〇"),"")</f>
        <v/>
      </c>
      <c r="L356" s="18" t="s">
        <v>86</v>
      </c>
    </row>
    <row r="357" spans="2:12" ht="22.5" customHeight="1">
      <c r="B357" s="34">
        <f t="shared" si="5"/>
        <v>349</v>
      </c>
      <c r="C357" s="39"/>
      <c r="D357" s="40"/>
      <c r="E357" s="35" t="str">
        <f>IFERROR(IF(D357="","",確認書!$C$22),"")</f>
        <v/>
      </c>
      <c r="F357" s="43" t="str">
        <f>IFERROR(IF(VLOOKUP(E357,リスト!$A$2:$E$49,5,FALSE)&gt;'直近月（2026年4月または5月）'!$E$3,VLOOKUP(E357,リスト!$A$2:$E$49,2,FALSE),VLOOKUP(E357,リスト!$A$2:$E$49,4,FALSE)),"")</f>
        <v/>
      </c>
      <c r="G357" s="39"/>
      <c r="H357" s="33"/>
      <c r="I357" s="47"/>
      <c r="J357" s="44" t="str" cm="1">
        <f t="array" ref="J357">IFERROR(_xlfn.IFS(COUNTBLANK(G357:I357)=3,"",H357="","H列に金額を入力してください",G357="3.時間給",H357,I357="","I列に労働時間を入力してください",G357="1.月給",ROUND(H357/I357,0),G357="2.日給",ROUND(H357/I357,0)),"")</f>
        <v/>
      </c>
      <c r="K357" s="32" t="str" cm="1">
        <f t="array" ref="K357">IFERROR(_xlfn.IFS(E357="","",J357&lt;F357,"×（法定外・特例等対象外です）",J357&gt;=F357,"〇"),"")</f>
        <v/>
      </c>
      <c r="L357" s="18" t="s">
        <v>86</v>
      </c>
    </row>
    <row r="358" spans="2:12" ht="22.5" customHeight="1">
      <c r="B358" s="34">
        <f t="shared" si="5"/>
        <v>350</v>
      </c>
      <c r="C358" s="39"/>
      <c r="D358" s="40"/>
      <c r="E358" s="35" t="str">
        <f>IFERROR(IF(D358="","",確認書!$C$22),"")</f>
        <v/>
      </c>
      <c r="F358" s="43" t="str">
        <f>IFERROR(IF(VLOOKUP(E358,リスト!$A$2:$E$49,5,FALSE)&gt;'直近月（2026年4月または5月）'!$E$3,VLOOKUP(E358,リスト!$A$2:$E$49,2,FALSE),VLOOKUP(E358,リスト!$A$2:$E$49,4,FALSE)),"")</f>
        <v/>
      </c>
      <c r="G358" s="39"/>
      <c r="H358" s="33"/>
      <c r="I358" s="47"/>
      <c r="J358" s="44" t="str" cm="1">
        <f t="array" ref="J358">IFERROR(_xlfn.IFS(COUNTBLANK(G358:I358)=3,"",H358="","H列に金額を入力してください",G358="3.時間給",H358,I358="","I列に労働時間を入力してください",G358="1.月給",ROUND(H358/I358,0),G358="2.日給",ROUND(H358/I358,0)),"")</f>
        <v/>
      </c>
      <c r="K358" s="32" t="str" cm="1">
        <f t="array" ref="K358">IFERROR(_xlfn.IFS(E358="","",J358&lt;F358,"×（法定外・特例等対象外です）",J358&gt;=F358,"〇"),"")</f>
        <v/>
      </c>
      <c r="L358" s="18" t="s">
        <v>86</v>
      </c>
    </row>
    <row r="359" spans="2:12" ht="22.5" customHeight="1">
      <c r="B359" s="34">
        <f t="shared" si="5"/>
        <v>351</v>
      </c>
      <c r="C359" s="39"/>
      <c r="D359" s="40"/>
      <c r="E359" s="35" t="str">
        <f>IFERROR(IF(D359="","",確認書!$C$22),"")</f>
        <v/>
      </c>
      <c r="F359" s="43" t="str">
        <f>IFERROR(IF(VLOOKUP(E359,リスト!$A$2:$E$49,5,FALSE)&gt;'直近月（2026年4月または5月）'!$E$3,VLOOKUP(E359,リスト!$A$2:$E$49,2,FALSE),VLOOKUP(E359,リスト!$A$2:$E$49,4,FALSE)),"")</f>
        <v/>
      </c>
      <c r="G359" s="39"/>
      <c r="H359" s="33"/>
      <c r="I359" s="47"/>
      <c r="J359" s="44" t="str" cm="1">
        <f t="array" ref="J359">IFERROR(_xlfn.IFS(COUNTBLANK(G359:I359)=3,"",H359="","H列に金額を入力してください",G359="3.時間給",H359,I359="","I列に労働時間を入力してください",G359="1.月給",ROUND(H359/I359,0),G359="2.日給",ROUND(H359/I359,0)),"")</f>
        <v/>
      </c>
      <c r="K359" s="32" t="str" cm="1">
        <f t="array" ref="K359">IFERROR(_xlfn.IFS(E359="","",J359&lt;F359,"×（法定外・特例等対象外です）",J359&gt;=F359,"〇"),"")</f>
        <v/>
      </c>
      <c r="L359" s="18" t="s">
        <v>86</v>
      </c>
    </row>
    <row r="360" spans="2:12" ht="22.5" customHeight="1">
      <c r="B360" s="34">
        <f t="shared" si="5"/>
        <v>352</v>
      </c>
      <c r="C360" s="39"/>
      <c r="D360" s="40"/>
      <c r="E360" s="35" t="str">
        <f>IFERROR(IF(D360="","",確認書!$C$22),"")</f>
        <v/>
      </c>
      <c r="F360" s="43" t="str">
        <f>IFERROR(IF(VLOOKUP(E360,リスト!$A$2:$E$49,5,FALSE)&gt;'直近月（2026年4月または5月）'!$E$3,VLOOKUP(E360,リスト!$A$2:$E$49,2,FALSE),VLOOKUP(E360,リスト!$A$2:$E$49,4,FALSE)),"")</f>
        <v/>
      </c>
      <c r="G360" s="39"/>
      <c r="H360" s="33"/>
      <c r="I360" s="47"/>
      <c r="J360" s="44" t="str" cm="1">
        <f t="array" ref="J360">IFERROR(_xlfn.IFS(COUNTBLANK(G360:I360)=3,"",H360="","H列に金額を入力してください",G360="3.時間給",H360,I360="","I列に労働時間を入力してください",G360="1.月給",ROUND(H360/I360,0),G360="2.日給",ROUND(H360/I360,0)),"")</f>
        <v/>
      </c>
      <c r="K360" s="32" t="str" cm="1">
        <f t="array" ref="K360">IFERROR(_xlfn.IFS(E360="","",J360&lt;F360,"×（法定外・特例等対象外です）",J360&gt;=F360,"〇"),"")</f>
        <v/>
      </c>
      <c r="L360" s="18" t="s">
        <v>86</v>
      </c>
    </row>
    <row r="361" spans="2:12" ht="22.5" customHeight="1">
      <c r="B361" s="34">
        <f t="shared" si="5"/>
        <v>353</v>
      </c>
      <c r="C361" s="39"/>
      <c r="D361" s="40"/>
      <c r="E361" s="35" t="str">
        <f>IFERROR(IF(D361="","",確認書!$C$22),"")</f>
        <v/>
      </c>
      <c r="F361" s="43" t="str">
        <f>IFERROR(IF(VLOOKUP(E361,リスト!$A$2:$E$49,5,FALSE)&gt;'直近月（2026年4月または5月）'!$E$3,VLOOKUP(E361,リスト!$A$2:$E$49,2,FALSE),VLOOKUP(E361,リスト!$A$2:$E$49,4,FALSE)),"")</f>
        <v/>
      </c>
      <c r="G361" s="39"/>
      <c r="H361" s="33"/>
      <c r="I361" s="47"/>
      <c r="J361" s="44" t="str" cm="1">
        <f t="array" ref="J361">IFERROR(_xlfn.IFS(COUNTBLANK(G361:I361)=3,"",H361="","H列に金額を入力してください",G361="3.時間給",H361,I361="","I列に労働時間を入力してください",G361="1.月給",ROUND(H361/I361,0),G361="2.日給",ROUND(H361/I361,0)),"")</f>
        <v/>
      </c>
      <c r="K361" s="32" t="str" cm="1">
        <f t="array" ref="K361">IFERROR(_xlfn.IFS(E361="","",J361&lt;F361,"×（法定外・特例等対象外です）",J361&gt;=F361,"〇"),"")</f>
        <v/>
      </c>
      <c r="L361" s="18" t="s">
        <v>86</v>
      </c>
    </row>
    <row r="362" spans="2:12" ht="22.5" customHeight="1">
      <c r="B362" s="34">
        <f t="shared" si="5"/>
        <v>354</v>
      </c>
      <c r="C362" s="39"/>
      <c r="D362" s="40"/>
      <c r="E362" s="35" t="str">
        <f>IFERROR(IF(D362="","",確認書!$C$22),"")</f>
        <v/>
      </c>
      <c r="F362" s="43" t="str">
        <f>IFERROR(IF(VLOOKUP(E362,リスト!$A$2:$E$49,5,FALSE)&gt;'直近月（2026年4月または5月）'!$E$3,VLOOKUP(E362,リスト!$A$2:$E$49,2,FALSE),VLOOKUP(E362,リスト!$A$2:$E$49,4,FALSE)),"")</f>
        <v/>
      </c>
      <c r="G362" s="39"/>
      <c r="H362" s="33"/>
      <c r="I362" s="47"/>
      <c r="J362" s="44" t="str" cm="1">
        <f t="array" ref="J362">IFERROR(_xlfn.IFS(COUNTBLANK(G362:I362)=3,"",H362="","H列に金額を入力してください",G362="3.時間給",H362,I362="","I列に労働時間を入力してください",G362="1.月給",ROUND(H362/I362,0),G362="2.日給",ROUND(H362/I362,0)),"")</f>
        <v/>
      </c>
      <c r="K362" s="32" t="str" cm="1">
        <f t="array" ref="K362">IFERROR(_xlfn.IFS(E362="","",J362&lt;F362,"×（法定外・特例等対象外です）",J362&gt;=F362,"〇"),"")</f>
        <v/>
      </c>
      <c r="L362" s="18" t="s">
        <v>86</v>
      </c>
    </row>
    <row r="363" spans="2:12" ht="22.5" customHeight="1">
      <c r="B363" s="34">
        <f t="shared" si="5"/>
        <v>355</v>
      </c>
      <c r="C363" s="39"/>
      <c r="D363" s="40"/>
      <c r="E363" s="35" t="str">
        <f>IFERROR(IF(D363="","",確認書!$C$22),"")</f>
        <v/>
      </c>
      <c r="F363" s="43" t="str">
        <f>IFERROR(IF(VLOOKUP(E363,リスト!$A$2:$E$49,5,FALSE)&gt;'直近月（2026年4月または5月）'!$E$3,VLOOKUP(E363,リスト!$A$2:$E$49,2,FALSE),VLOOKUP(E363,リスト!$A$2:$E$49,4,FALSE)),"")</f>
        <v/>
      </c>
      <c r="G363" s="39"/>
      <c r="H363" s="33"/>
      <c r="I363" s="47"/>
      <c r="J363" s="44" t="str" cm="1">
        <f t="array" ref="J363">IFERROR(_xlfn.IFS(COUNTBLANK(G363:I363)=3,"",H363="","H列に金額を入力してください",G363="3.時間給",H363,I363="","I列に労働時間を入力してください",G363="1.月給",ROUND(H363/I363,0),G363="2.日給",ROUND(H363/I363,0)),"")</f>
        <v/>
      </c>
      <c r="K363" s="32" t="str" cm="1">
        <f t="array" ref="K363">IFERROR(_xlfn.IFS(E363="","",J363&lt;F363,"×（法定外・特例等対象外です）",J363&gt;=F363,"〇"),"")</f>
        <v/>
      </c>
      <c r="L363" s="18" t="s">
        <v>86</v>
      </c>
    </row>
    <row r="364" spans="2:12" ht="22.5" customHeight="1">
      <c r="B364" s="34">
        <f t="shared" si="5"/>
        <v>356</v>
      </c>
      <c r="C364" s="39"/>
      <c r="D364" s="40"/>
      <c r="E364" s="35" t="str">
        <f>IFERROR(IF(D364="","",確認書!$C$22),"")</f>
        <v/>
      </c>
      <c r="F364" s="43" t="str">
        <f>IFERROR(IF(VLOOKUP(E364,リスト!$A$2:$E$49,5,FALSE)&gt;'直近月（2026年4月または5月）'!$E$3,VLOOKUP(E364,リスト!$A$2:$E$49,2,FALSE),VLOOKUP(E364,リスト!$A$2:$E$49,4,FALSE)),"")</f>
        <v/>
      </c>
      <c r="G364" s="39"/>
      <c r="H364" s="33"/>
      <c r="I364" s="47"/>
      <c r="J364" s="44" t="str" cm="1">
        <f t="array" ref="J364">IFERROR(_xlfn.IFS(COUNTBLANK(G364:I364)=3,"",H364="","H列に金額を入力してください",G364="3.時間給",H364,I364="","I列に労働時間を入力してください",G364="1.月給",ROUND(H364/I364,0),G364="2.日給",ROUND(H364/I364,0)),"")</f>
        <v/>
      </c>
      <c r="K364" s="32" t="str" cm="1">
        <f t="array" ref="K364">IFERROR(_xlfn.IFS(E364="","",J364&lt;F364,"×（法定外・特例等対象外です）",J364&gt;=F364,"〇"),"")</f>
        <v/>
      </c>
      <c r="L364" s="18" t="s">
        <v>86</v>
      </c>
    </row>
    <row r="365" spans="2:12" ht="22.5" customHeight="1">
      <c r="B365" s="34">
        <f t="shared" si="5"/>
        <v>357</v>
      </c>
      <c r="C365" s="39"/>
      <c r="D365" s="40"/>
      <c r="E365" s="35" t="str">
        <f>IFERROR(IF(D365="","",確認書!$C$22),"")</f>
        <v/>
      </c>
      <c r="F365" s="43" t="str">
        <f>IFERROR(IF(VLOOKUP(E365,リスト!$A$2:$E$49,5,FALSE)&gt;'直近月（2026年4月または5月）'!$E$3,VLOOKUP(E365,リスト!$A$2:$E$49,2,FALSE),VLOOKUP(E365,リスト!$A$2:$E$49,4,FALSE)),"")</f>
        <v/>
      </c>
      <c r="G365" s="39"/>
      <c r="H365" s="33"/>
      <c r="I365" s="47"/>
      <c r="J365" s="44" t="str" cm="1">
        <f t="array" ref="J365">IFERROR(_xlfn.IFS(COUNTBLANK(G365:I365)=3,"",H365="","H列に金額を入力してください",G365="3.時間給",H365,I365="","I列に労働時間を入力してください",G365="1.月給",ROUND(H365/I365,0),G365="2.日給",ROUND(H365/I365,0)),"")</f>
        <v/>
      </c>
      <c r="K365" s="32" t="str" cm="1">
        <f t="array" ref="K365">IFERROR(_xlfn.IFS(E365="","",J365&lt;F365,"×（法定外・特例等対象外です）",J365&gt;=F365,"〇"),"")</f>
        <v/>
      </c>
      <c r="L365" s="18" t="s">
        <v>86</v>
      </c>
    </row>
    <row r="366" spans="2:12" ht="22.5" customHeight="1">
      <c r="B366" s="34">
        <f t="shared" si="5"/>
        <v>358</v>
      </c>
      <c r="C366" s="39"/>
      <c r="D366" s="40"/>
      <c r="E366" s="35" t="str">
        <f>IFERROR(IF(D366="","",確認書!$C$22),"")</f>
        <v/>
      </c>
      <c r="F366" s="43" t="str">
        <f>IFERROR(IF(VLOOKUP(E366,リスト!$A$2:$E$49,5,FALSE)&gt;'直近月（2026年4月または5月）'!$E$3,VLOOKUP(E366,リスト!$A$2:$E$49,2,FALSE),VLOOKUP(E366,リスト!$A$2:$E$49,4,FALSE)),"")</f>
        <v/>
      </c>
      <c r="G366" s="39"/>
      <c r="H366" s="33"/>
      <c r="I366" s="47"/>
      <c r="J366" s="44" t="str" cm="1">
        <f t="array" ref="J366">IFERROR(_xlfn.IFS(COUNTBLANK(G366:I366)=3,"",H366="","H列に金額を入力してください",G366="3.時間給",H366,I366="","I列に労働時間を入力してください",G366="1.月給",ROUND(H366/I366,0),G366="2.日給",ROUND(H366/I366,0)),"")</f>
        <v/>
      </c>
      <c r="K366" s="32" t="str" cm="1">
        <f t="array" ref="K366">IFERROR(_xlfn.IFS(E366="","",J366&lt;F366,"×（法定外・特例等対象外です）",J366&gt;=F366,"〇"),"")</f>
        <v/>
      </c>
      <c r="L366" s="18" t="s">
        <v>86</v>
      </c>
    </row>
    <row r="367" spans="2:12" ht="22.5" customHeight="1">
      <c r="B367" s="34">
        <f t="shared" si="5"/>
        <v>359</v>
      </c>
      <c r="C367" s="39"/>
      <c r="D367" s="40"/>
      <c r="E367" s="35" t="str">
        <f>IFERROR(IF(D367="","",確認書!$C$22),"")</f>
        <v/>
      </c>
      <c r="F367" s="43" t="str">
        <f>IFERROR(IF(VLOOKUP(E367,リスト!$A$2:$E$49,5,FALSE)&gt;'直近月（2026年4月または5月）'!$E$3,VLOOKUP(E367,リスト!$A$2:$E$49,2,FALSE),VLOOKUP(E367,リスト!$A$2:$E$49,4,FALSE)),"")</f>
        <v/>
      </c>
      <c r="G367" s="39"/>
      <c r="H367" s="33"/>
      <c r="I367" s="47"/>
      <c r="J367" s="44" t="str" cm="1">
        <f t="array" ref="J367">IFERROR(_xlfn.IFS(COUNTBLANK(G367:I367)=3,"",H367="","H列に金額を入力してください",G367="3.時間給",H367,I367="","I列に労働時間を入力してください",G367="1.月給",ROUND(H367/I367,0),G367="2.日給",ROUND(H367/I367,0)),"")</f>
        <v/>
      </c>
      <c r="K367" s="32" t="str" cm="1">
        <f t="array" ref="K367">IFERROR(_xlfn.IFS(E367="","",J367&lt;F367,"×（法定外・特例等対象外です）",J367&gt;=F367,"〇"),"")</f>
        <v/>
      </c>
      <c r="L367" s="18" t="s">
        <v>86</v>
      </c>
    </row>
    <row r="368" spans="2:12" ht="22.5" customHeight="1">
      <c r="B368" s="34">
        <f t="shared" si="5"/>
        <v>360</v>
      </c>
      <c r="C368" s="39"/>
      <c r="D368" s="40"/>
      <c r="E368" s="35" t="str">
        <f>IFERROR(IF(D368="","",確認書!$C$22),"")</f>
        <v/>
      </c>
      <c r="F368" s="43" t="str">
        <f>IFERROR(IF(VLOOKUP(E368,リスト!$A$2:$E$49,5,FALSE)&gt;'直近月（2026年4月または5月）'!$E$3,VLOOKUP(E368,リスト!$A$2:$E$49,2,FALSE),VLOOKUP(E368,リスト!$A$2:$E$49,4,FALSE)),"")</f>
        <v/>
      </c>
      <c r="G368" s="39"/>
      <c r="H368" s="33"/>
      <c r="I368" s="47"/>
      <c r="J368" s="44" t="str" cm="1">
        <f t="array" ref="J368">IFERROR(_xlfn.IFS(COUNTBLANK(G368:I368)=3,"",H368="","H列に金額を入力してください",G368="3.時間給",H368,I368="","I列に労働時間を入力してください",G368="1.月給",ROUND(H368/I368,0),G368="2.日給",ROUND(H368/I368,0)),"")</f>
        <v/>
      </c>
      <c r="K368" s="32" t="str" cm="1">
        <f t="array" ref="K368">IFERROR(_xlfn.IFS(E368="","",J368&lt;F368,"×（法定外・特例等対象外です）",J368&gt;=F368,"〇"),"")</f>
        <v/>
      </c>
      <c r="L368" s="18" t="s">
        <v>86</v>
      </c>
    </row>
    <row r="369" spans="2:12" ht="22.5" customHeight="1">
      <c r="B369" s="34">
        <f t="shared" si="5"/>
        <v>361</v>
      </c>
      <c r="C369" s="39"/>
      <c r="D369" s="40"/>
      <c r="E369" s="35" t="str">
        <f>IFERROR(IF(D369="","",確認書!$C$22),"")</f>
        <v/>
      </c>
      <c r="F369" s="43" t="str">
        <f>IFERROR(IF(VLOOKUP(E369,リスト!$A$2:$E$49,5,FALSE)&gt;'直近月（2026年4月または5月）'!$E$3,VLOOKUP(E369,リスト!$A$2:$E$49,2,FALSE),VLOOKUP(E369,リスト!$A$2:$E$49,4,FALSE)),"")</f>
        <v/>
      </c>
      <c r="G369" s="39"/>
      <c r="H369" s="33"/>
      <c r="I369" s="47"/>
      <c r="J369" s="44" t="str" cm="1">
        <f t="array" ref="J369">IFERROR(_xlfn.IFS(COUNTBLANK(G369:I369)=3,"",H369="","H列に金額を入力してください",G369="3.時間給",H369,I369="","I列に労働時間を入力してください",G369="1.月給",ROUND(H369/I369,0),G369="2.日給",ROUND(H369/I369,0)),"")</f>
        <v/>
      </c>
      <c r="K369" s="32" t="str" cm="1">
        <f t="array" ref="K369">IFERROR(_xlfn.IFS(E369="","",J369&lt;F369,"×（法定外・特例等対象外です）",J369&gt;=F369,"〇"),"")</f>
        <v/>
      </c>
      <c r="L369" s="18" t="s">
        <v>86</v>
      </c>
    </row>
    <row r="370" spans="2:12" ht="22.5" customHeight="1">
      <c r="B370" s="34">
        <f t="shared" si="5"/>
        <v>362</v>
      </c>
      <c r="C370" s="39"/>
      <c r="D370" s="40"/>
      <c r="E370" s="35" t="str">
        <f>IFERROR(IF(D370="","",確認書!$C$22),"")</f>
        <v/>
      </c>
      <c r="F370" s="43" t="str">
        <f>IFERROR(IF(VLOOKUP(E370,リスト!$A$2:$E$49,5,FALSE)&gt;'直近月（2026年4月または5月）'!$E$3,VLOOKUP(E370,リスト!$A$2:$E$49,2,FALSE),VLOOKUP(E370,リスト!$A$2:$E$49,4,FALSE)),"")</f>
        <v/>
      </c>
      <c r="G370" s="39"/>
      <c r="H370" s="33"/>
      <c r="I370" s="47"/>
      <c r="J370" s="44" t="str" cm="1">
        <f t="array" ref="J370">IFERROR(_xlfn.IFS(COUNTBLANK(G370:I370)=3,"",H370="","H列に金額を入力してください",G370="3.時間給",H370,I370="","I列に労働時間を入力してください",G370="1.月給",ROUND(H370/I370,0),G370="2.日給",ROUND(H370/I370,0)),"")</f>
        <v/>
      </c>
      <c r="K370" s="32" t="str" cm="1">
        <f t="array" ref="K370">IFERROR(_xlfn.IFS(E370="","",J370&lt;F370,"×（法定外・特例等対象外です）",J370&gt;=F370,"〇"),"")</f>
        <v/>
      </c>
      <c r="L370" s="18" t="s">
        <v>86</v>
      </c>
    </row>
    <row r="371" spans="2:12" ht="22.5" customHeight="1">
      <c r="B371" s="34">
        <f t="shared" si="5"/>
        <v>363</v>
      </c>
      <c r="C371" s="39"/>
      <c r="D371" s="40"/>
      <c r="E371" s="35" t="str">
        <f>IFERROR(IF(D371="","",確認書!$C$22),"")</f>
        <v/>
      </c>
      <c r="F371" s="43" t="str">
        <f>IFERROR(IF(VLOOKUP(E371,リスト!$A$2:$E$49,5,FALSE)&gt;'直近月（2026年4月または5月）'!$E$3,VLOOKUP(E371,リスト!$A$2:$E$49,2,FALSE),VLOOKUP(E371,リスト!$A$2:$E$49,4,FALSE)),"")</f>
        <v/>
      </c>
      <c r="G371" s="39"/>
      <c r="H371" s="33"/>
      <c r="I371" s="47"/>
      <c r="J371" s="44" t="str" cm="1">
        <f t="array" ref="J371">IFERROR(_xlfn.IFS(COUNTBLANK(G371:I371)=3,"",H371="","H列に金額を入力してください",G371="3.時間給",H371,I371="","I列に労働時間を入力してください",G371="1.月給",ROUND(H371/I371,0),G371="2.日給",ROUND(H371/I371,0)),"")</f>
        <v/>
      </c>
      <c r="K371" s="32" t="str" cm="1">
        <f t="array" ref="K371">IFERROR(_xlfn.IFS(E371="","",J371&lt;F371,"×（法定外・特例等対象外です）",J371&gt;=F371,"〇"),"")</f>
        <v/>
      </c>
      <c r="L371" s="18" t="s">
        <v>86</v>
      </c>
    </row>
    <row r="372" spans="2:12" ht="22.5" customHeight="1">
      <c r="B372" s="34">
        <f t="shared" si="5"/>
        <v>364</v>
      </c>
      <c r="C372" s="39"/>
      <c r="D372" s="40"/>
      <c r="E372" s="35" t="str">
        <f>IFERROR(IF(D372="","",確認書!$C$22),"")</f>
        <v/>
      </c>
      <c r="F372" s="43" t="str">
        <f>IFERROR(IF(VLOOKUP(E372,リスト!$A$2:$E$49,5,FALSE)&gt;'直近月（2026年4月または5月）'!$E$3,VLOOKUP(E372,リスト!$A$2:$E$49,2,FALSE),VLOOKUP(E372,リスト!$A$2:$E$49,4,FALSE)),"")</f>
        <v/>
      </c>
      <c r="G372" s="39"/>
      <c r="H372" s="33"/>
      <c r="I372" s="47"/>
      <c r="J372" s="44" t="str" cm="1">
        <f t="array" ref="J372">IFERROR(_xlfn.IFS(COUNTBLANK(G372:I372)=3,"",H372="","H列に金額を入力してください",G372="3.時間給",H372,I372="","I列に労働時間を入力してください",G372="1.月給",ROUND(H372/I372,0),G372="2.日給",ROUND(H372/I372,0)),"")</f>
        <v/>
      </c>
      <c r="K372" s="32" t="str" cm="1">
        <f t="array" ref="K372">IFERROR(_xlfn.IFS(E372="","",J372&lt;F372,"×（法定外・特例等対象外です）",J372&gt;=F372,"〇"),"")</f>
        <v/>
      </c>
      <c r="L372" s="18" t="s">
        <v>86</v>
      </c>
    </row>
    <row r="373" spans="2:12" ht="22.5" customHeight="1">
      <c r="B373" s="34">
        <f t="shared" si="5"/>
        <v>365</v>
      </c>
      <c r="C373" s="39"/>
      <c r="D373" s="40"/>
      <c r="E373" s="35" t="str">
        <f>IFERROR(IF(D373="","",確認書!$C$22),"")</f>
        <v/>
      </c>
      <c r="F373" s="43" t="str">
        <f>IFERROR(IF(VLOOKUP(E373,リスト!$A$2:$E$49,5,FALSE)&gt;'直近月（2026年4月または5月）'!$E$3,VLOOKUP(E373,リスト!$A$2:$E$49,2,FALSE),VLOOKUP(E373,リスト!$A$2:$E$49,4,FALSE)),"")</f>
        <v/>
      </c>
      <c r="G373" s="39"/>
      <c r="H373" s="33"/>
      <c r="I373" s="47"/>
      <c r="J373" s="44" t="str" cm="1">
        <f t="array" ref="J373">IFERROR(_xlfn.IFS(COUNTBLANK(G373:I373)=3,"",H373="","H列に金額を入力してください",G373="3.時間給",H373,I373="","I列に労働時間を入力してください",G373="1.月給",ROUND(H373/I373,0),G373="2.日給",ROUND(H373/I373,0)),"")</f>
        <v/>
      </c>
      <c r="K373" s="32" t="str" cm="1">
        <f t="array" ref="K373">IFERROR(_xlfn.IFS(E373="","",J373&lt;F373,"×（法定外・特例等対象外です）",J373&gt;=F373,"〇"),"")</f>
        <v/>
      </c>
      <c r="L373" s="18" t="s">
        <v>86</v>
      </c>
    </row>
    <row r="374" spans="2:12" ht="22.5" customHeight="1">
      <c r="B374" s="34">
        <f t="shared" si="5"/>
        <v>366</v>
      </c>
      <c r="C374" s="39"/>
      <c r="D374" s="40"/>
      <c r="E374" s="35" t="str">
        <f>IFERROR(IF(D374="","",確認書!$C$22),"")</f>
        <v/>
      </c>
      <c r="F374" s="43" t="str">
        <f>IFERROR(IF(VLOOKUP(E374,リスト!$A$2:$E$49,5,FALSE)&gt;'直近月（2026年4月または5月）'!$E$3,VLOOKUP(E374,リスト!$A$2:$E$49,2,FALSE),VLOOKUP(E374,リスト!$A$2:$E$49,4,FALSE)),"")</f>
        <v/>
      </c>
      <c r="G374" s="39"/>
      <c r="H374" s="33"/>
      <c r="I374" s="47"/>
      <c r="J374" s="44" t="str" cm="1">
        <f t="array" ref="J374">IFERROR(_xlfn.IFS(COUNTBLANK(G374:I374)=3,"",H374="","H列に金額を入力してください",G374="3.時間給",H374,I374="","I列に労働時間を入力してください",G374="1.月給",ROUND(H374/I374,0),G374="2.日給",ROUND(H374/I374,0)),"")</f>
        <v/>
      </c>
      <c r="K374" s="32" t="str" cm="1">
        <f t="array" ref="K374">IFERROR(_xlfn.IFS(E374="","",J374&lt;F374,"×（法定外・特例等対象外です）",J374&gt;=F374,"〇"),"")</f>
        <v/>
      </c>
      <c r="L374" s="18" t="s">
        <v>86</v>
      </c>
    </row>
    <row r="375" spans="2:12" ht="22.5" customHeight="1">
      <c r="B375" s="34">
        <f t="shared" si="5"/>
        <v>367</v>
      </c>
      <c r="C375" s="39"/>
      <c r="D375" s="40"/>
      <c r="E375" s="35" t="str">
        <f>IFERROR(IF(D375="","",確認書!$C$22),"")</f>
        <v/>
      </c>
      <c r="F375" s="43" t="str">
        <f>IFERROR(IF(VLOOKUP(E375,リスト!$A$2:$E$49,5,FALSE)&gt;'直近月（2026年4月または5月）'!$E$3,VLOOKUP(E375,リスト!$A$2:$E$49,2,FALSE),VLOOKUP(E375,リスト!$A$2:$E$49,4,FALSE)),"")</f>
        <v/>
      </c>
      <c r="G375" s="39"/>
      <c r="H375" s="33"/>
      <c r="I375" s="47"/>
      <c r="J375" s="44" t="str" cm="1">
        <f t="array" ref="J375">IFERROR(_xlfn.IFS(COUNTBLANK(G375:I375)=3,"",H375="","H列に金額を入力してください",G375="3.時間給",H375,I375="","I列に労働時間を入力してください",G375="1.月給",ROUND(H375/I375,0),G375="2.日給",ROUND(H375/I375,0)),"")</f>
        <v/>
      </c>
      <c r="K375" s="32" t="str" cm="1">
        <f t="array" ref="K375">IFERROR(_xlfn.IFS(E375="","",J375&lt;F375,"×（法定外・特例等対象外です）",J375&gt;=F375,"〇"),"")</f>
        <v/>
      </c>
      <c r="L375" s="18" t="s">
        <v>86</v>
      </c>
    </row>
    <row r="376" spans="2:12" ht="22.5" customHeight="1">
      <c r="B376" s="34">
        <f t="shared" si="5"/>
        <v>368</v>
      </c>
      <c r="C376" s="39"/>
      <c r="D376" s="40"/>
      <c r="E376" s="35" t="str">
        <f>IFERROR(IF(D376="","",確認書!$C$22),"")</f>
        <v/>
      </c>
      <c r="F376" s="43" t="str">
        <f>IFERROR(IF(VLOOKUP(E376,リスト!$A$2:$E$49,5,FALSE)&gt;'直近月（2026年4月または5月）'!$E$3,VLOOKUP(E376,リスト!$A$2:$E$49,2,FALSE),VLOOKUP(E376,リスト!$A$2:$E$49,4,FALSE)),"")</f>
        <v/>
      </c>
      <c r="G376" s="39"/>
      <c r="H376" s="33"/>
      <c r="I376" s="47"/>
      <c r="J376" s="44" t="str" cm="1">
        <f t="array" ref="J376">IFERROR(_xlfn.IFS(COUNTBLANK(G376:I376)=3,"",H376="","H列に金額を入力してください",G376="3.時間給",H376,I376="","I列に労働時間を入力してください",G376="1.月給",ROUND(H376/I376,0),G376="2.日給",ROUND(H376/I376,0)),"")</f>
        <v/>
      </c>
      <c r="K376" s="32" t="str" cm="1">
        <f t="array" ref="K376">IFERROR(_xlfn.IFS(E376="","",J376&lt;F376,"×（法定外・特例等対象外です）",J376&gt;=F376,"〇"),"")</f>
        <v/>
      </c>
      <c r="L376" s="18" t="s">
        <v>86</v>
      </c>
    </row>
    <row r="377" spans="2:12" ht="22.5" customHeight="1">
      <c r="B377" s="34">
        <f t="shared" si="5"/>
        <v>369</v>
      </c>
      <c r="C377" s="39"/>
      <c r="D377" s="40"/>
      <c r="E377" s="35" t="str">
        <f>IFERROR(IF(D377="","",確認書!$C$22),"")</f>
        <v/>
      </c>
      <c r="F377" s="43" t="str">
        <f>IFERROR(IF(VLOOKUP(E377,リスト!$A$2:$E$49,5,FALSE)&gt;'直近月（2026年4月または5月）'!$E$3,VLOOKUP(E377,リスト!$A$2:$E$49,2,FALSE),VLOOKUP(E377,リスト!$A$2:$E$49,4,FALSE)),"")</f>
        <v/>
      </c>
      <c r="G377" s="39"/>
      <c r="H377" s="33"/>
      <c r="I377" s="47"/>
      <c r="J377" s="44" t="str" cm="1">
        <f t="array" ref="J377">IFERROR(_xlfn.IFS(COUNTBLANK(G377:I377)=3,"",H377="","H列に金額を入力してください",G377="3.時間給",H377,I377="","I列に労働時間を入力してください",G377="1.月給",ROUND(H377/I377,0),G377="2.日給",ROUND(H377/I377,0)),"")</f>
        <v/>
      </c>
      <c r="K377" s="32" t="str" cm="1">
        <f t="array" ref="K377">IFERROR(_xlfn.IFS(E377="","",J377&lt;F377,"×（法定外・特例等対象外です）",J377&gt;=F377,"〇"),"")</f>
        <v/>
      </c>
      <c r="L377" s="18" t="s">
        <v>86</v>
      </c>
    </row>
    <row r="378" spans="2:12" ht="22.5" customHeight="1">
      <c r="B378" s="34">
        <f t="shared" si="5"/>
        <v>370</v>
      </c>
      <c r="C378" s="39"/>
      <c r="D378" s="40"/>
      <c r="E378" s="35" t="str">
        <f>IFERROR(IF(D378="","",確認書!$C$22),"")</f>
        <v/>
      </c>
      <c r="F378" s="43" t="str">
        <f>IFERROR(IF(VLOOKUP(E378,リスト!$A$2:$E$49,5,FALSE)&gt;'直近月（2026年4月または5月）'!$E$3,VLOOKUP(E378,リスト!$A$2:$E$49,2,FALSE),VLOOKUP(E378,リスト!$A$2:$E$49,4,FALSE)),"")</f>
        <v/>
      </c>
      <c r="G378" s="39"/>
      <c r="H378" s="33"/>
      <c r="I378" s="47"/>
      <c r="J378" s="44" t="str" cm="1">
        <f t="array" ref="J378">IFERROR(_xlfn.IFS(COUNTBLANK(G378:I378)=3,"",H378="","H列に金額を入力してください",G378="3.時間給",H378,I378="","I列に労働時間を入力してください",G378="1.月給",ROUND(H378/I378,0),G378="2.日給",ROUND(H378/I378,0)),"")</f>
        <v/>
      </c>
      <c r="K378" s="32" t="str" cm="1">
        <f t="array" ref="K378">IFERROR(_xlfn.IFS(E378="","",J378&lt;F378,"×（法定外・特例等対象外です）",J378&gt;=F378,"〇"),"")</f>
        <v/>
      </c>
      <c r="L378" s="18" t="s">
        <v>86</v>
      </c>
    </row>
    <row r="379" spans="2:12" ht="22.5" customHeight="1">
      <c r="B379" s="34">
        <f t="shared" si="5"/>
        <v>371</v>
      </c>
      <c r="C379" s="39"/>
      <c r="D379" s="40"/>
      <c r="E379" s="35" t="str">
        <f>IFERROR(IF(D379="","",確認書!$C$22),"")</f>
        <v/>
      </c>
      <c r="F379" s="43" t="str">
        <f>IFERROR(IF(VLOOKUP(E379,リスト!$A$2:$E$49,5,FALSE)&gt;'直近月（2026年4月または5月）'!$E$3,VLOOKUP(E379,リスト!$A$2:$E$49,2,FALSE),VLOOKUP(E379,リスト!$A$2:$E$49,4,FALSE)),"")</f>
        <v/>
      </c>
      <c r="G379" s="39"/>
      <c r="H379" s="33"/>
      <c r="I379" s="47"/>
      <c r="J379" s="44" t="str" cm="1">
        <f t="array" ref="J379">IFERROR(_xlfn.IFS(COUNTBLANK(G379:I379)=3,"",H379="","H列に金額を入力してください",G379="3.時間給",H379,I379="","I列に労働時間を入力してください",G379="1.月給",ROUND(H379/I379,0),G379="2.日給",ROUND(H379/I379,0)),"")</f>
        <v/>
      </c>
      <c r="K379" s="32" t="str" cm="1">
        <f t="array" ref="K379">IFERROR(_xlfn.IFS(E379="","",J379&lt;F379,"×（法定外・特例等対象外です）",J379&gt;=F379,"〇"),"")</f>
        <v/>
      </c>
      <c r="L379" s="18" t="s">
        <v>86</v>
      </c>
    </row>
    <row r="380" spans="2:12" ht="22.5" customHeight="1">
      <c r="B380" s="34">
        <f t="shared" si="5"/>
        <v>372</v>
      </c>
      <c r="C380" s="39"/>
      <c r="D380" s="40"/>
      <c r="E380" s="35" t="str">
        <f>IFERROR(IF(D380="","",確認書!$C$22),"")</f>
        <v/>
      </c>
      <c r="F380" s="43" t="str">
        <f>IFERROR(IF(VLOOKUP(E380,リスト!$A$2:$E$49,5,FALSE)&gt;'直近月（2026年4月または5月）'!$E$3,VLOOKUP(E380,リスト!$A$2:$E$49,2,FALSE),VLOOKUP(E380,リスト!$A$2:$E$49,4,FALSE)),"")</f>
        <v/>
      </c>
      <c r="G380" s="39"/>
      <c r="H380" s="33"/>
      <c r="I380" s="47"/>
      <c r="J380" s="44" t="str" cm="1">
        <f t="array" ref="J380">IFERROR(_xlfn.IFS(COUNTBLANK(G380:I380)=3,"",H380="","H列に金額を入力してください",G380="3.時間給",H380,I380="","I列に労働時間を入力してください",G380="1.月給",ROUND(H380/I380,0),G380="2.日給",ROUND(H380/I380,0)),"")</f>
        <v/>
      </c>
      <c r="K380" s="32" t="str" cm="1">
        <f t="array" ref="K380">IFERROR(_xlfn.IFS(E380="","",J380&lt;F380,"×（法定外・特例等対象外です）",J380&gt;=F380,"〇"),"")</f>
        <v/>
      </c>
      <c r="L380" s="18" t="s">
        <v>86</v>
      </c>
    </row>
    <row r="381" spans="2:12" ht="22.5" customHeight="1">
      <c r="B381" s="34">
        <f t="shared" si="5"/>
        <v>373</v>
      </c>
      <c r="C381" s="39"/>
      <c r="D381" s="40"/>
      <c r="E381" s="35" t="str">
        <f>IFERROR(IF(D381="","",確認書!$C$22),"")</f>
        <v/>
      </c>
      <c r="F381" s="43" t="str">
        <f>IFERROR(IF(VLOOKUP(E381,リスト!$A$2:$E$49,5,FALSE)&gt;'直近月（2026年4月または5月）'!$E$3,VLOOKUP(E381,リスト!$A$2:$E$49,2,FALSE),VLOOKUP(E381,リスト!$A$2:$E$49,4,FALSE)),"")</f>
        <v/>
      </c>
      <c r="G381" s="39"/>
      <c r="H381" s="33"/>
      <c r="I381" s="47"/>
      <c r="J381" s="44" t="str" cm="1">
        <f t="array" ref="J381">IFERROR(_xlfn.IFS(COUNTBLANK(G381:I381)=3,"",H381="","H列に金額を入力してください",G381="3.時間給",H381,I381="","I列に労働時間を入力してください",G381="1.月給",ROUND(H381/I381,0),G381="2.日給",ROUND(H381/I381,0)),"")</f>
        <v/>
      </c>
      <c r="K381" s="32" t="str" cm="1">
        <f t="array" ref="K381">IFERROR(_xlfn.IFS(E381="","",J381&lt;F381,"×（法定外・特例等対象外です）",J381&gt;=F381,"〇"),"")</f>
        <v/>
      </c>
      <c r="L381" s="18" t="s">
        <v>86</v>
      </c>
    </row>
    <row r="382" spans="2:12" ht="22.5" customHeight="1">
      <c r="B382" s="34">
        <f t="shared" si="5"/>
        <v>374</v>
      </c>
      <c r="C382" s="39"/>
      <c r="D382" s="40"/>
      <c r="E382" s="35" t="str">
        <f>IFERROR(IF(D382="","",確認書!$C$22),"")</f>
        <v/>
      </c>
      <c r="F382" s="43" t="str">
        <f>IFERROR(IF(VLOOKUP(E382,リスト!$A$2:$E$49,5,FALSE)&gt;'直近月（2026年4月または5月）'!$E$3,VLOOKUP(E382,リスト!$A$2:$E$49,2,FALSE),VLOOKUP(E382,リスト!$A$2:$E$49,4,FALSE)),"")</f>
        <v/>
      </c>
      <c r="G382" s="39"/>
      <c r="H382" s="33"/>
      <c r="I382" s="47"/>
      <c r="J382" s="44" t="str" cm="1">
        <f t="array" ref="J382">IFERROR(_xlfn.IFS(COUNTBLANK(G382:I382)=3,"",H382="","H列に金額を入力してください",G382="3.時間給",H382,I382="","I列に労働時間を入力してください",G382="1.月給",ROUND(H382/I382,0),G382="2.日給",ROUND(H382/I382,0)),"")</f>
        <v/>
      </c>
      <c r="K382" s="32" t="str" cm="1">
        <f t="array" ref="K382">IFERROR(_xlfn.IFS(E382="","",J382&lt;F382,"×（法定外・特例等対象外です）",J382&gt;=F382,"〇"),"")</f>
        <v/>
      </c>
      <c r="L382" s="18" t="s">
        <v>86</v>
      </c>
    </row>
    <row r="383" spans="2:12" ht="22.5" customHeight="1">
      <c r="B383" s="34">
        <f t="shared" si="5"/>
        <v>375</v>
      </c>
      <c r="C383" s="39"/>
      <c r="D383" s="40"/>
      <c r="E383" s="35" t="str">
        <f>IFERROR(IF(D383="","",確認書!$C$22),"")</f>
        <v/>
      </c>
      <c r="F383" s="43" t="str">
        <f>IFERROR(IF(VLOOKUP(E383,リスト!$A$2:$E$49,5,FALSE)&gt;'直近月（2026年4月または5月）'!$E$3,VLOOKUP(E383,リスト!$A$2:$E$49,2,FALSE),VLOOKUP(E383,リスト!$A$2:$E$49,4,FALSE)),"")</f>
        <v/>
      </c>
      <c r="G383" s="39"/>
      <c r="H383" s="33"/>
      <c r="I383" s="47"/>
      <c r="J383" s="44" t="str" cm="1">
        <f t="array" ref="J383">IFERROR(_xlfn.IFS(COUNTBLANK(G383:I383)=3,"",H383="","H列に金額を入力してください",G383="3.時間給",H383,I383="","I列に労働時間を入力してください",G383="1.月給",ROUND(H383/I383,0),G383="2.日給",ROUND(H383/I383,0)),"")</f>
        <v/>
      </c>
      <c r="K383" s="32" t="str" cm="1">
        <f t="array" ref="K383">IFERROR(_xlfn.IFS(E383="","",J383&lt;F383,"×（法定外・特例等対象外です）",J383&gt;=F383,"〇"),"")</f>
        <v/>
      </c>
      <c r="L383" s="18" t="s">
        <v>86</v>
      </c>
    </row>
    <row r="384" spans="2:12" ht="22.5" customHeight="1">
      <c r="B384" s="34">
        <f t="shared" si="5"/>
        <v>376</v>
      </c>
      <c r="C384" s="39"/>
      <c r="D384" s="40"/>
      <c r="E384" s="35" t="str">
        <f>IFERROR(IF(D384="","",確認書!$C$22),"")</f>
        <v/>
      </c>
      <c r="F384" s="43" t="str">
        <f>IFERROR(IF(VLOOKUP(E384,リスト!$A$2:$E$49,5,FALSE)&gt;'直近月（2026年4月または5月）'!$E$3,VLOOKUP(E384,リスト!$A$2:$E$49,2,FALSE),VLOOKUP(E384,リスト!$A$2:$E$49,4,FALSE)),"")</f>
        <v/>
      </c>
      <c r="G384" s="39"/>
      <c r="H384" s="33"/>
      <c r="I384" s="47"/>
      <c r="J384" s="44" t="str" cm="1">
        <f t="array" ref="J384">IFERROR(_xlfn.IFS(COUNTBLANK(G384:I384)=3,"",H384="","H列に金額を入力してください",G384="3.時間給",H384,I384="","I列に労働時間を入力してください",G384="1.月給",ROUND(H384/I384,0),G384="2.日給",ROUND(H384/I384,0)),"")</f>
        <v/>
      </c>
      <c r="K384" s="32" t="str" cm="1">
        <f t="array" ref="K384">IFERROR(_xlfn.IFS(E384="","",J384&lt;F384,"×（法定外・特例等対象外です）",J384&gt;=F384,"〇"),"")</f>
        <v/>
      </c>
      <c r="L384" s="18" t="s">
        <v>86</v>
      </c>
    </row>
    <row r="385" spans="2:12" ht="22.5" customHeight="1">
      <c r="B385" s="34">
        <f t="shared" si="5"/>
        <v>377</v>
      </c>
      <c r="C385" s="39"/>
      <c r="D385" s="40"/>
      <c r="E385" s="35" t="str">
        <f>IFERROR(IF(D385="","",確認書!$C$22),"")</f>
        <v/>
      </c>
      <c r="F385" s="43" t="str">
        <f>IFERROR(IF(VLOOKUP(E385,リスト!$A$2:$E$49,5,FALSE)&gt;'直近月（2026年4月または5月）'!$E$3,VLOOKUP(E385,リスト!$A$2:$E$49,2,FALSE),VLOOKUP(E385,リスト!$A$2:$E$49,4,FALSE)),"")</f>
        <v/>
      </c>
      <c r="G385" s="39"/>
      <c r="H385" s="33"/>
      <c r="I385" s="47"/>
      <c r="J385" s="44" t="str" cm="1">
        <f t="array" ref="J385">IFERROR(_xlfn.IFS(COUNTBLANK(G385:I385)=3,"",H385="","H列に金額を入力してください",G385="3.時間給",H385,I385="","I列に労働時間を入力してください",G385="1.月給",ROUND(H385/I385,0),G385="2.日給",ROUND(H385/I385,0)),"")</f>
        <v/>
      </c>
      <c r="K385" s="32" t="str" cm="1">
        <f t="array" ref="K385">IFERROR(_xlfn.IFS(E385="","",J385&lt;F385,"×（法定外・特例等対象外です）",J385&gt;=F385,"〇"),"")</f>
        <v/>
      </c>
      <c r="L385" s="18" t="s">
        <v>86</v>
      </c>
    </row>
    <row r="386" spans="2:12" ht="22.5" customHeight="1">
      <c r="B386" s="34">
        <f t="shared" si="5"/>
        <v>378</v>
      </c>
      <c r="C386" s="39"/>
      <c r="D386" s="40"/>
      <c r="E386" s="35" t="str">
        <f>IFERROR(IF(D386="","",確認書!$C$22),"")</f>
        <v/>
      </c>
      <c r="F386" s="43" t="str">
        <f>IFERROR(IF(VLOOKUP(E386,リスト!$A$2:$E$49,5,FALSE)&gt;'直近月（2026年4月または5月）'!$E$3,VLOOKUP(E386,リスト!$A$2:$E$49,2,FALSE),VLOOKUP(E386,リスト!$A$2:$E$49,4,FALSE)),"")</f>
        <v/>
      </c>
      <c r="G386" s="39"/>
      <c r="H386" s="33"/>
      <c r="I386" s="47"/>
      <c r="J386" s="44" t="str" cm="1">
        <f t="array" ref="J386">IFERROR(_xlfn.IFS(COUNTBLANK(G386:I386)=3,"",H386="","H列に金額を入力してください",G386="3.時間給",H386,I386="","I列に労働時間を入力してください",G386="1.月給",ROUND(H386/I386,0),G386="2.日給",ROUND(H386/I386,0)),"")</f>
        <v/>
      </c>
      <c r="K386" s="32" t="str" cm="1">
        <f t="array" ref="K386">IFERROR(_xlfn.IFS(E386="","",J386&lt;F386,"×（法定外・特例等対象外です）",J386&gt;=F386,"〇"),"")</f>
        <v/>
      </c>
      <c r="L386" s="18" t="s">
        <v>86</v>
      </c>
    </row>
    <row r="387" spans="2:12" ht="22.5" customHeight="1">
      <c r="B387" s="34">
        <f t="shared" si="5"/>
        <v>379</v>
      </c>
      <c r="C387" s="39"/>
      <c r="D387" s="40"/>
      <c r="E387" s="35" t="str">
        <f>IFERROR(IF(D387="","",確認書!$C$22),"")</f>
        <v/>
      </c>
      <c r="F387" s="43" t="str">
        <f>IFERROR(IF(VLOOKUP(E387,リスト!$A$2:$E$49,5,FALSE)&gt;'直近月（2026年4月または5月）'!$E$3,VLOOKUP(E387,リスト!$A$2:$E$49,2,FALSE),VLOOKUP(E387,リスト!$A$2:$E$49,4,FALSE)),"")</f>
        <v/>
      </c>
      <c r="G387" s="39"/>
      <c r="H387" s="33"/>
      <c r="I387" s="47"/>
      <c r="J387" s="44" t="str" cm="1">
        <f t="array" ref="J387">IFERROR(_xlfn.IFS(COUNTBLANK(G387:I387)=3,"",H387="","H列に金額を入力してください",G387="3.時間給",H387,I387="","I列に労働時間を入力してください",G387="1.月給",ROUND(H387/I387,0),G387="2.日給",ROUND(H387/I387,0)),"")</f>
        <v/>
      </c>
      <c r="K387" s="32" t="str" cm="1">
        <f t="array" ref="K387">IFERROR(_xlfn.IFS(E387="","",J387&lt;F387,"×（法定外・特例等対象外です）",J387&gt;=F387,"〇"),"")</f>
        <v/>
      </c>
      <c r="L387" s="18" t="s">
        <v>86</v>
      </c>
    </row>
    <row r="388" spans="2:12" ht="22.5" customHeight="1">
      <c r="B388" s="34">
        <f t="shared" si="5"/>
        <v>380</v>
      </c>
      <c r="C388" s="39"/>
      <c r="D388" s="40"/>
      <c r="E388" s="35" t="str">
        <f>IFERROR(IF(D388="","",確認書!$C$22),"")</f>
        <v/>
      </c>
      <c r="F388" s="43" t="str">
        <f>IFERROR(IF(VLOOKUP(E388,リスト!$A$2:$E$49,5,FALSE)&gt;'直近月（2026年4月または5月）'!$E$3,VLOOKUP(E388,リスト!$A$2:$E$49,2,FALSE),VLOOKUP(E388,リスト!$A$2:$E$49,4,FALSE)),"")</f>
        <v/>
      </c>
      <c r="G388" s="39"/>
      <c r="H388" s="33"/>
      <c r="I388" s="47"/>
      <c r="J388" s="44" t="str" cm="1">
        <f t="array" ref="J388">IFERROR(_xlfn.IFS(COUNTBLANK(G388:I388)=3,"",H388="","H列に金額を入力してください",G388="3.時間給",H388,I388="","I列に労働時間を入力してください",G388="1.月給",ROUND(H388/I388,0),G388="2.日給",ROUND(H388/I388,0)),"")</f>
        <v/>
      </c>
      <c r="K388" s="32" t="str" cm="1">
        <f t="array" ref="K388">IFERROR(_xlfn.IFS(E388="","",J388&lt;F388,"×（法定外・特例等対象外です）",J388&gt;=F388,"〇"),"")</f>
        <v/>
      </c>
      <c r="L388" s="18" t="s">
        <v>86</v>
      </c>
    </row>
    <row r="389" spans="2:12" ht="22.5" customHeight="1">
      <c r="B389" s="34">
        <f t="shared" si="5"/>
        <v>381</v>
      </c>
      <c r="C389" s="39"/>
      <c r="D389" s="40"/>
      <c r="E389" s="35" t="str">
        <f>IFERROR(IF(D389="","",確認書!$C$22),"")</f>
        <v/>
      </c>
      <c r="F389" s="43" t="str">
        <f>IFERROR(IF(VLOOKUP(E389,リスト!$A$2:$E$49,5,FALSE)&gt;'直近月（2026年4月または5月）'!$E$3,VLOOKUP(E389,リスト!$A$2:$E$49,2,FALSE),VLOOKUP(E389,リスト!$A$2:$E$49,4,FALSE)),"")</f>
        <v/>
      </c>
      <c r="G389" s="39"/>
      <c r="H389" s="33"/>
      <c r="I389" s="47"/>
      <c r="J389" s="44" t="str" cm="1">
        <f t="array" ref="J389">IFERROR(_xlfn.IFS(COUNTBLANK(G389:I389)=3,"",H389="","H列に金額を入力してください",G389="3.時間給",H389,I389="","I列に労働時間を入力してください",G389="1.月給",ROUND(H389/I389,0),G389="2.日給",ROUND(H389/I389,0)),"")</f>
        <v/>
      </c>
      <c r="K389" s="32" t="str" cm="1">
        <f t="array" ref="K389">IFERROR(_xlfn.IFS(E389="","",J389&lt;F389,"×（法定外・特例等対象外です）",J389&gt;=F389,"〇"),"")</f>
        <v/>
      </c>
      <c r="L389" s="18" t="s">
        <v>86</v>
      </c>
    </row>
    <row r="390" spans="2:12" ht="22.5" customHeight="1">
      <c r="B390" s="34">
        <f t="shared" si="5"/>
        <v>382</v>
      </c>
      <c r="C390" s="39"/>
      <c r="D390" s="40"/>
      <c r="E390" s="35" t="str">
        <f>IFERROR(IF(D390="","",確認書!$C$22),"")</f>
        <v/>
      </c>
      <c r="F390" s="43" t="str">
        <f>IFERROR(IF(VLOOKUP(E390,リスト!$A$2:$E$49,5,FALSE)&gt;'直近月（2026年4月または5月）'!$E$3,VLOOKUP(E390,リスト!$A$2:$E$49,2,FALSE),VLOOKUP(E390,リスト!$A$2:$E$49,4,FALSE)),"")</f>
        <v/>
      </c>
      <c r="G390" s="39"/>
      <c r="H390" s="33"/>
      <c r="I390" s="47"/>
      <c r="J390" s="44" t="str" cm="1">
        <f t="array" ref="J390">IFERROR(_xlfn.IFS(COUNTBLANK(G390:I390)=3,"",H390="","H列に金額を入力してください",G390="3.時間給",H390,I390="","I列に労働時間を入力してください",G390="1.月給",ROUND(H390/I390,0),G390="2.日給",ROUND(H390/I390,0)),"")</f>
        <v/>
      </c>
      <c r="K390" s="32" t="str" cm="1">
        <f t="array" ref="K390">IFERROR(_xlfn.IFS(E390="","",J390&lt;F390,"×（法定外・特例等対象外です）",J390&gt;=F390,"〇"),"")</f>
        <v/>
      </c>
      <c r="L390" s="18" t="s">
        <v>86</v>
      </c>
    </row>
    <row r="391" spans="2:12" ht="22.5" customHeight="1">
      <c r="B391" s="34">
        <f t="shared" si="5"/>
        <v>383</v>
      </c>
      <c r="C391" s="39"/>
      <c r="D391" s="40"/>
      <c r="E391" s="35" t="str">
        <f>IFERROR(IF(D391="","",確認書!$C$22),"")</f>
        <v/>
      </c>
      <c r="F391" s="43" t="str">
        <f>IFERROR(IF(VLOOKUP(E391,リスト!$A$2:$E$49,5,FALSE)&gt;'直近月（2026年4月または5月）'!$E$3,VLOOKUP(E391,リスト!$A$2:$E$49,2,FALSE),VLOOKUP(E391,リスト!$A$2:$E$49,4,FALSE)),"")</f>
        <v/>
      </c>
      <c r="G391" s="39"/>
      <c r="H391" s="33"/>
      <c r="I391" s="47"/>
      <c r="J391" s="44" t="str" cm="1">
        <f t="array" ref="J391">IFERROR(_xlfn.IFS(COUNTBLANK(G391:I391)=3,"",H391="","H列に金額を入力してください",G391="3.時間給",H391,I391="","I列に労働時間を入力してください",G391="1.月給",ROUND(H391/I391,0),G391="2.日給",ROUND(H391/I391,0)),"")</f>
        <v/>
      </c>
      <c r="K391" s="32" t="str" cm="1">
        <f t="array" ref="K391">IFERROR(_xlfn.IFS(E391="","",J391&lt;F391,"×（法定外・特例等対象外です）",J391&gt;=F391,"〇"),"")</f>
        <v/>
      </c>
      <c r="L391" s="18" t="s">
        <v>86</v>
      </c>
    </row>
    <row r="392" spans="2:12" ht="22.5" customHeight="1">
      <c r="B392" s="34">
        <f t="shared" si="5"/>
        <v>384</v>
      </c>
      <c r="C392" s="39"/>
      <c r="D392" s="40"/>
      <c r="E392" s="35" t="str">
        <f>IFERROR(IF(D392="","",確認書!$C$22),"")</f>
        <v/>
      </c>
      <c r="F392" s="43" t="str">
        <f>IFERROR(IF(VLOOKUP(E392,リスト!$A$2:$E$49,5,FALSE)&gt;'直近月（2026年4月または5月）'!$E$3,VLOOKUP(E392,リスト!$A$2:$E$49,2,FALSE),VLOOKUP(E392,リスト!$A$2:$E$49,4,FALSE)),"")</f>
        <v/>
      </c>
      <c r="G392" s="39"/>
      <c r="H392" s="33"/>
      <c r="I392" s="47"/>
      <c r="J392" s="44" t="str" cm="1">
        <f t="array" ref="J392">IFERROR(_xlfn.IFS(COUNTBLANK(G392:I392)=3,"",H392="","H列に金額を入力してください",G392="3.時間給",H392,I392="","I列に労働時間を入力してください",G392="1.月給",ROUND(H392/I392,0),G392="2.日給",ROUND(H392/I392,0)),"")</f>
        <v/>
      </c>
      <c r="K392" s="32" t="str" cm="1">
        <f t="array" ref="K392">IFERROR(_xlfn.IFS(E392="","",J392&lt;F392,"×（法定外・特例等対象外です）",J392&gt;=F392,"〇"),"")</f>
        <v/>
      </c>
      <c r="L392" s="18" t="s">
        <v>86</v>
      </c>
    </row>
    <row r="393" spans="2:12" ht="22.5" customHeight="1">
      <c r="B393" s="34">
        <f t="shared" si="5"/>
        <v>385</v>
      </c>
      <c r="C393" s="39"/>
      <c r="D393" s="40"/>
      <c r="E393" s="35" t="str">
        <f>IFERROR(IF(D393="","",確認書!$C$22),"")</f>
        <v/>
      </c>
      <c r="F393" s="43" t="str">
        <f>IFERROR(IF(VLOOKUP(E393,リスト!$A$2:$E$49,5,FALSE)&gt;'直近月（2026年4月または5月）'!$E$3,VLOOKUP(E393,リスト!$A$2:$E$49,2,FALSE),VLOOKUP(E393,リスト!$A$2:$E$49,4,FALSE)),"")</f>
        <v/>
      </c>
      <c r="G393" s="39"/>
      <c r="H393" s="33"/>
      <c r="I393" s="47"/>
      <c r="J393" s="44" t="str" cm="1">
        <f t="array" ref="J393">IFERROR(_xlfn.IFS(COUNTBLANK(G393:I393)=3,"",H393="","H列に金額を入力してください",G393="3.時間給",H393,I393="","I列に労働時間を入力してください",G393="1.月給",ROUND(H393/I393,0),G393="2.日給",ROUND(H393/I393,0)),"")</f>
        <v/>
      </c>
      <c r="K393" s="32" t="str" cm="1">
        <f t="array" ref="K393">IFERROR(_xlfn.IFS(E393="","",J393&lt;F393,"×（法定外・特例等対象外です）",J393&gt;=F393,"〇"),"")</f>
        <v/>
      </c>
      <c r="L393" s="18" t="s">
        <v>86</v>
      </c>
    </row>
    <row r="394" spans="2:12" ht="22.5" customHeight="1">
      <c r="B394" s="34">
        <f t="shared" ref="B394:B457" si="6">ROW()-8</f>
        <v>386</v>
      </c>
      <c r="C394" s="39"/>
      <c r="D394" s="40"/>
      <c r="E394" s="35" t="str">
        <f>IFERROR(IF(D394="","",確認書!$C$22),"")</f>
        <v/>
      </c>
      <c r="F394" s="43" t="str">
        <f>IFERROR(IF(VLOOKUP(E394,リスト!$A$2:$E$49,5,FALSE)&gt;'直近月（2026年4月または5月）'!$E$3,VLOOKUP(E394,リスト!$A$2:$E$49,2,FALSE),VLOOKUP(E394,リスト!$A$2:$E$49,4,FALSE)),"")</f>
        <v/>
      </c>
      <c r="G394" s="39"/>
      <c r="H394" s="33"/>
      <c r="I394" s="47"/>
      <c r="J394" s="44" t="str" cm="1">
        <f t="array" ref="J394">IFERROR(_xlfn.IFS(COUNTBLANK(G394:I394)=3,"",H394="","H列に金額を入力してください",G394="3.時間給",H394,I394="","I列に労働時間を入力してください",G394="1.月給",ROUND(H394/I394,0),G394="2.日給",ROUND(H394/I394,0)),"")</f>
        <v/>
      </c>
      <c r="K394" s="32" t="str" cm="1">
        <f t="array" ref="K394">IFERROR(_xlfn.IFS(E394="","",J394&lt;F394,"×（法定外・特例等対象外です）",J394&gt;=F394,"〇"),"")</f>
        <v/>
      </c>
      <c r="L394" s="18" t="s">
        <v>86</v>
      </c>
    </row>
    <row r="395" spans="2:12" ht="22.5" customHeight="1">
      <c r="B395" s="34">
        <f t="shared" si="6"/>
        <v>387</v>
      </c>
      <c r="C395" s="39"/>
      <c r="D395" s="40"/>
      <c r="E395" s="35" t="str">
        <f>IFERROR(IF(D395="","",確認書!$C$22),"")</f>
        <v/>
      </c>
      <c r="F395" s="43" t="str">
        <f>IFERROR(IF(VLOOKUP(E395,リスト!$A$2:$E$49,5,FALSE)&gt;'直近月（2026年4月または5月）'!$E$3,VLOOKUP(E395,リスト!$A$2:$E$49,2,FALSE),VLOOKUP(E395,リスト!$A$2:$E$49,4,FALSE)),"")</f>
        <v/>
      </c>
      <c r="G395" s="39"/>
      <c r="H395" s="33"/>
      <c r="I395" s="47"/>
      <c r="J395" s="44" t="str" cm="1">
        <f t="array" ref="J395">IFERROR(_xlfn.IFS(COUNTBLANK(G395:I395)=3,"",H395="","H列に金額を入力してください",G395="3.時間給",H395,I395="","I列に労働時間を入力してください",G395="1.月給",ROUND(H395/I395,0),G395="2.日給",ROUND(H395/I395,0)),"")</f>
        <v/>
      </c>
      <c r="K395" s="32" t="str" cm="1">
        <f t="array" ref="K395">IFERROR(_xlfn.IFS(E395="","",J395&lt;F395,"×（法定外・特例等対象外です）",J395&gt;=F395,"〇"),"")</f>
        <v/>
      </c>
      <c r="L395" s="18" t="s">
        <v>86</v>
      </c>
    </row>
    <row r="396" spans="2:12" ht="22.5" customHeight="1">
      <c r="B396" s="34">
        <f t="shared" si="6"/>
        <v>388</v>
      </c>
      <c r="C396" s="39"/>
      <c r="D396" s="40"/>
      <c r="E396" s="35" t="str">
        <f>IFERROR(IF(D396="","",確認書!$C$22),"")</f>
        <v/>
      </c>
      <c r="F396" s="43" t="str">
        <f>IFERROR(IF(VLOOKUP(E396,リスト!$A$2:$E$49,5,FALSE)&gt;'直近月（2026年4月または5月）'!$E$3,VLOOKUP(E396,リスト!$A$2:$E$49,2,FALSE),VLOOKUP(E396,リスト!$A$2:$E$49,4,FALSE)),"")</f>
        <v/>
      </c>
      <c r="G396" s="39"/>
      <c r="H396" s="33"/>
      <c r="I396" s="47"/>
      <c r="J396" s="44" t="str" cm="1">
        <f t="array" ref="J396">IFERROR(_xlfn.IFS(COUNTBLANK(G396:I396)=3,"",H396="","H列に金額を入力してください",G396="3.時間給",H396,I396="","I列に労働時間を入力してください",G396="1.月給",ROUND(H396/I396,0),G396="2.日給",ROUND(H396/I396,0)),"")</f>
        <v/>
      </c>
      <c r="K396" s="32" t="str" cm="1">
        <f t="array" ref="K396">IFERROR(_xlfn.IFS(E396="","",J396&lt;F396,"×（法定外・特例等対象外です）",J396&gt;=F396,"〇"),"")</f>
        <v/>
      </c>
      <c r="L396" s="18" t="s">
        <v>86</v>
      </c>
    </row>
    <row r="397" spans="2:12" ht="22.5" customHeight="1">
      <c r="B397" s="34">
        <f t="shared" si="6"/>
        <v>389</v>
      </c>
      <c r="C397" s="39"/>
      <c r="D397" s="40"/>
      <c r="E397" s="35" t="str">
        <f>IFERROR(IF(D397="","",確認書!$C$22),"")</f>
        <v/>
      </c>
      <c r="F397" s="43" t="str">
        <f>IFERROR(IF(VLOOKUP(E397,リスト!$A$2:$E$49,5,FALSE)&gt;'直近月（2026年4月または5月）'!$E$3,VLOOKUP(E397,リスト!$A$2:$E$49,2,FALSE),VLOOKUP(E397,リスト!$A$2:$E$49,4,FALSE)),"")</f>
        <v/>
      </c>
      <c r="G397" s="39"/>
      <c r="H397" s="33"/>
      <c r="I397" s="47"/>
      <c r="J397" s="44" t="str" cm="1">
        <f t="array" ref="J397">IFERROR(_xlfn.IFS(COUNTBLANK(G397:I397)=3,"",H397="","H列に金額を入力してください",G397="3.時間給",H397,I397="","I列に労働時間を入力してください",G397="1.月給",ROUND(H397/I397,0),G397="2.日給",ROUND(H397/I397,0)),"")</f>
        <v/>
      </c>
      <c r="K397" s="32" t="str" cm="1">
        <f t="array" ref="K397">IFERROR(_xlfn.IFS(E397="","",J397&lt;F397,"×（法定外・特例等対象外です）",J397&gt;=F397,"〇"),"")</f>
        <v/>
      </c>
      <c r="L397" s="18" t="s">
        <v>86</v>
      </c>
    </row>
    <row r="398" spans="2:12" ht="22.5" customHeight="1">
      <c r="B398" s="34">
        <f t="shared" si="6"/>
        <v>390</v>
      </c>
      <c r="C398" s="39"/>
      <c r="D398" s="40"/>
      <c r="E398" s="35" t="str">
        <f>IFERROR(IF(D398="","",確認書!$C$22),"")</f>
        <v/>
      </c>
      <c r="F398" s="43" t="str">
        <f>IFERROR(IF(VLOOKUP(E398,リスト!$A$2:$E$49,5,FALSE)&gt;'直近月（2026年4月または5月）'!$E$3,VLOOKUP(E398,リスト!$A$2:$E$49,2,FALSE),VLOOKUP(E398,リスト!$A$2:$E$49,4,FALSE)),"")</f>
        <v/>
      </c>
      <c r="G398" s="39"/>
      <c r="H398" s="33"/>
      <c r="I398" s="47"/>
      <c r="J398" s="44" t="str" cm="1">
        <f t="array" ref="J398">IFERROR(_xlfn.IFS(COUNTBLANK(G398:I398)=3,"",H398="","H列に金額を入力してください",G398="3.時間給",H398,I398="","I列に労働時間を入力してください",G398="1.月給",ROUND(H398/I398,0),G398="2.日給",ROUND(H398/I398,0)),"")</f>
        <v/>
      </c>
      <c r="K398" s="32" t="str" cm="1">
        <f t="array" ref="K398">IFERROR(_xlfn.IFS(E398="","",J398&lt;F398,"×（法定外・特例等対象外です）",J398&gt;=F398,"〇"),"")</f>
        <v/>
      </c>
      <c r="L398" s="18" t="s">
        <v>86</v>
      </c>
    </row>
    <row r="399" spans="2:12" ht="22.5" customHeight="1">
      <c r="B399" s="34">
        <f t="shared" si="6"/>
        <v>391</v>
      </c>
      <c r="C399" s="39"/>
      <c r="D399" s="40"/>
      <c r="E399" s="35" t="str">
        <f>IFERROR(IF(D399="","",確認書!$C$22),"")</f>
        <v/>
      </c>
      <c r="F399" s="43" t="str">
        <f>IFERROR(IF(VLOOKUP(E399,リスト!$A$2:$E$49,5,FALSE)&gt;'直近月（2026年4月または5月）'!$E$3,VLOOKUP(E399,リスト!$A$2:$E$49,2,FALSE),VLOOKUP(E399,リスト!$A$2:$E$49,4,FALSE)),"")</f>
        <v/>
      </c>
      <c r="G399" s="39"/>
      <c r="H399" s="33"/>
      <c r="I399" s="47"/>
      <c r="J399" s="44" t="str" cm="1">
        <f t="array" ref="J399">IFERROR(_xlfn.IFS(COUNTBLANK(G399:I399)=3,"",H399="","H列に金額を入力してください",G399="3.時間給",H399,I399="","I列に労働時間を入力してください",G399="1.月給",ROUND(H399/I399,0),G399="2.日給",ROUND(H399/I399,0)),"")</f>
        <v/>
      </c>
      <c r="K399" s="32" t="str" cm="1">
        <f t="array" ref="K399">IFERROR(_xlfn.IFS(E399="","",J399&lt;F399,"×（法定外・特例等対象外です）",J399&gt;=F399,"〇"),"")</f>
        <v/>
      </c>
      <c r="L399" s="18" t="s">
        <v>86</v>
      </c>
    </row>
    <row r="400" spans="2:12" ht="22.5" customHeight="1">
      <c r="B400" s="34">
        <f t="shared" si="6"/>
        <v>392</v>
      </c>
      <c r="C400" s="39"/>
      <c r="D400" s="40"/>
      <c r="E400" s="35" t="str">
        <f>IFERROR(IF(D400="","",確認書!$C$22),"")</f>
        <v/>
      </c>
      <c r="F400" s="43" t="str">
        <f>IFERROR(IF(VLOOKUP(E400,リスト!$A$2:$E$49,5,FALSE)&gt;'直近月（2026年4月または5月）'!$E$3,VLOOKUP(E400,リスト!$A$2:$E$49,2,FALSE),VLOOKUP(E400,リスト!$A$2:$E$49,4,FALSE)),"")</f>
        <v/>
      </c>
      <c r="G400" s="39"/>
      <c r="H400" s="33"/>
      <c r="I400" s="47"/>
      <c r="J400" s="44" t="str" cm="1">
        <f t="array" ref="J400">IFERROR(_xlfn.IFS(COUNTBLANK(G400:I400)=3,"",H400="","H列に金額を入力してください",G400="3.時間給",H400,I400="","I列に労働時間を入力してください",G400="1.月給",ROUND(H400/I400,0),G400="2.日給",ROUND(H400/I400,0)),"")</f>
        <v/>
      </c>
      <c r="K400" s="32" t="str" cm="1">
        <f t="array" ref="K400">IFERROR(_xlfn.IFS(E400="","",J400&lt;F400,"×（法定外・特例等対象外です）",J400&gt;=F400,"〇"),"")</f>
        <v/>
      </c>
      <c r="L400" s="18" t="s">
        <v>86</v>
      </c>
    </row>
    <row r="401" spans="2:12" ht="22.5" customHeight="1">
      <c r="B401" s="34">
        <f t="shared" si="6"/>
        <v>393</v>
      </c>
      <c r="C401" s="39"/>
      <c r="D401" s="40"/>
      <c r="E401" s="35" t="str">
        <f>IFERROR(IF(D401="","",確認書!$C$22),"")</f>
        <v/>
      </c>
      <c r="F401" s="43" t="str">
        <f>IFERROR(IF(VLOOKUP(E401,リスト!$A$2:$E$49,5,FALSE)&gt;'直近月（2026年4月または5月）'!$E$3,VLOOKUP(E401,リスト!$A$2:$E$49,2,FALSE),VLOOKUP(E401,リスト!$A$2:$E$49,4,FALSE)),"")</f>
        <v/>
      </c>
      <c r="G401" s="39"/>
      <c r="H401" s="33"/>
      <c r="I401" s="47"/>
      <c r="J401" s="44" t="str" cm="1">
        <f t="array" ref="J401">IFERROR(_xlfn.IFS(COUNTBLANK(G401:I401)=3,"",H401="","H列に金額を入力してください",G401="3.時間給",H401,I401="","I列に労働時間を入力してください",G401="1.月給",ROUND(H401/I401,0),G401="2.日給",ROUND(H401/I401,0)),"")</f>
        <v/>
      </c>
      <c r="K401" s="32" t="str" cm="1">
        <f t="array" ref="K401">IFERROR(_xlfn.IFS(E401="","",J401&lt;F401,"×（法定外・特例等対象外です）",J401&gt;=F401,"〇"),"")</f>
        <v/>
      </c>
      <c r="L401" s="18" t="s">
        <v>86</v>
      </c>
    </row>
    <row r="402" spans="2:12" ht="22.5" customHeight="1">
      <c r="B402" s="34">
        <f t="shared" si="6"/>
        <v>394</v>
      </c>
      <c r="C402" s="39"/>
      <c r="D402" s="40"/>
      <c r="E402" s="35" t="str">
        <f>IFERROR(IF(D402="","",確認書!$C$22),"")</f>
        <v/>
      </c>
      <c r="F402" s="43" t="str">
        <f>IFERROR(IF(VLOOKUP(E402,リスト!$A$2:$E$49,5,FALSE)&gt;'直近月（2026年4月または5月）'!$E$3,VLOOKUP(E402,リスト!$A$2:$E$49,2,FALSE),VLOOKUP(E402,リスト!$A$2:$E$49,4,FALSE)),"")</f>
        <v/>
      </c>
      <c r="G402" s="39"/>
      <c r="H402" s="33"/>
      <c r="I402" s="47"/>
      <c r="J402" s="44" t="str" cm="1">
        <f t="array" ref="J402">IFERROR(_xlfn.IFS(COUNTBLANK(G402:I402)=3,"",H402="","H列に金額を入力してください",G402="3.時間給",H402,I402="","I列に労働時間を入力してください",G402="1.月給",ROUND(H402/I402,0),G402="2.日給",ROUND(H402/I402,0)),"")</f>
        <v/>
      </c>
      <c r="K402" s="32" t="str" cm="1">
        <f t="array" ref="K402">IFERROR(_xlfn.IFS(E402="","",J402&lt;F402,"×（法定外・特例等対象外です）",J402&gt;=F402,"〇"),"")</f>
        <v/>
      </c>
      <c r="L402" s="18" t="s">
        <v>86</v>
      </c>
    </row>
    <row r="403" spans="2:12" ht="22.5" customHeight="1">
      <c r="B403" s="34">
        <f t="shared" si="6"/>
        <v>395</v>
      </c>
      <c r="C403" s="39"/>
      <c r="D403" s="40"/>
      <c r="E403" s="35" t="str">
        <f>IFERROR(IF(D403="","",確認書!$C$22),"")</f>
        <v/>
      </c>
      <c r="F403" s="43" t="str">
        <f>IFERROR(IF(VLOOKUP(E403,リスト!$A$2:$E$49,5,FALSE)&gt;'直近月（2026年4月または5月）'!$E$3,VLOOKUP(E403,リスト!$A$2:$E$49,2,FALSE),VLOOKUP(E403,リスト!$A$2:$E$49,4,FALSE)),"")</f>
        <v/>
      </c>
      <c r="G403" s="39"/>
      <c r="H403" s="33"/>
      <c r="I403" s="47"/>
      <c r="J403" s="44" t="str" cm="1">
        <f t="array" ref="J403">IFERROR(_xlfn.IFS(COUNTBLANK(G403:I403)=3,"",H403="","H列に金額を入力してください",G403="3.時間給",H403,I403="","I列に労働時間を入力してください",G403="1.月給",ROUND(H403/I403,0),G403="2.日給",ROUND(H403/I403,0)),"")</f>
        <v/>
      </c>
      <c r="K403" s="32" t="str" cm="1">
        <f t="array" ref="K403">IFERROR(_xlfn.IFS(E403="","",J403&lt;F403,"×（法定外・特例等対象外です）",J403&gt;=F403,"〇"),"")</f>
        <v/>
      </c>
      <c r="L403" s="18" t="s">
        <v>86</v>
      </c>
    </row>
    <row r="404" spans="2:12" ht="22.5" customHeight="1">
      <c r="B404" s="34">
        <f t="shared" si="6"/>
        <v>396</v>
      </c>
      <c r="C404" s="39"/>
      <c r="D404" s="40"/>
      <c r="E404" s="35" t="str">
        <f>IFERROR(IF(D404="","",確認書!$C$22),"")</f>
        <v/>
      </c>
      <c r="F404" s="43" t="str">
        <f>IFERROR(IF(VLOOKUP(E404,リスト!$A$2:$E$49,5,FALSE)&gt;'直近月（2026年4月または5月）'!$E$3,VLOOKUP(E404,リスト!$A$2:$E$49,2,FALSE),VLOOKUP(E404,リスト!$A$2:$E$49,4,FALSE)),"")</f>
        <v/>
      </c>
      <c r="G404" s="39"/>
      <c r="H404" s="33"/>
      <c r="I404" s="47"/>
      <c r="J404" s="44" t="str" cm="1">
        <f t="array" ref="J404">IFERROR(_xlfn.IFS(COUNTBLANK(G404:I404)=3,"",H404="","H列に金額を入力してください",G404="3.時間給",H404,I404="","I列に労働時間を入力してください",G404="1.月給",ROUND(H404/I404,0),G404="2.日給",ROUND(H404/I404,0)),"")</f>
        <v/>
      </c>
      <c r="K404" s="32" t="str" cm="1">
        <f t="array" ref="K404">IFERROR(_xlfn.IFS(E404="","",J404&lt;F404,"×（法定外・特例等対象外です）",J404&gt;=F404,"〇"),"")</f>
        <v/>
      </c>
      <c r="L404" s="18" t="s">
        <v>86</v>
      </c>
    </row>
    <row r="405" spans="2:12" ht="22.5" customHeight="1">
      <c r="B405" s="34">
        <f t="shared" si="6"/>
        <v>397</v>
      </c>
      <c r="C405" s="39"/>
      <c r="D405" s="40"/>
      <c r="E405" s="35" t="str">
        <f>IFERROR(IF(D405="","",確認書!$C$22),"")</f>
        <v/>
      </c>
      <c r="F405" s="43" t="str">
        <f>IFERROR(IF(VLOOKUP(E405,リスト!$A$2:$E$49,5,FALSE)&gt;'直近月（2026年4月または5月）'!$E$3,VLOOKUP(E405,リスト!$A$2:$E$49,2,FALSE),VLOOKUP(E405,リスト!$A$2:$E$49,4,FALSE)),"")</f>
        <v/>
      </c>
      <c r="G405" s="39"/>
      <c r="H405" s="33"/>
      <c r="I405" s="47"/>
      <c r="J405" s="44" t="str" cm="1">
        <f t="array" ref="J405">IFERROR(_xlfn.IFS(COUNTBLANK(G405:I405)=3,"",H405="","H列に金額を入力してください",G405="3.時間給",H405,I405="","I列に労働時間を入力してください",G405="1.月給",ROUND(H405/I405,0),G405="2.日給",ROUND(H405/I405,0)),"")</f>
        <v/>
      </c>
      <c r="K405" s="32" t="str" cm="1">
        <f t="array" ref="K405">IFERROR(_xlfn.IFS(E405="","",J405&lt;F405,"×（法定外・特例等対象外です）",J405&gt;=F405,"〇"),"")</f>
        <v/>
      </c>
      <c r="L405" s="18" t="s">
        <v>86</v>
      </c>
    </row>
    <row r="406" spans="2:12" ht="22.5" customHeight="1">
      <c r="B406" s="34">
        <f t="shared" si="6"/>
        <v>398</v>
      </c>
      <c r="C406" s="39"/>
      <c r="D406" s="40"/>
      <c r="E406" s="35" t="str">
        <f>IFERROR(IF(D406="","",確認書!$C$22),"")</f>
        <v/>
      </c>
      <c r="F406" s="43" t="str">
        <f>IFERROR(IF(VLOOKUP(E406,リスト!$A$2:$E$49,5,FALSE)&gt;'直近月（2026年4月または5月）'!$E$3,VLOOKUP(E406,リスト!$A$2:$E$49,2,FALSE),VLOOKUP(E406,リスト!$A$2:$E$49,4,FALSE)),"")</f>
        <v/>
      </c>
      <c r="G406" s="39"/>
      <c r="H406" s="33"/>
      <c r="I406" s="47"/>
      <c r="J406" s="44" t="str" cm="1">
        <f t="array" ref="J406">IFERROR(_xlfn.IFS(COUNTBLANK(G406:I406)=3,"",H406="","H列に金額を入力してください",G406="3.時間給",H406,I406="","I列に労働時間を入力してください",G406="1.月給",ROUND(H406/I406,0),G406="2.日給",ROUND(H406/I406,0)),"")</f>
        <v/>
      </c>
      <c r="K406" s="32" t="str" cm="1">
        <f t="array" ref="K406">IFERROR(_xlfn.IFS(E406="","",J406&lt;F406,"×（法定外・特例等対象外です）",J406&gt;=F406,"〇"),"")</f>
        <v/>
      </c>
      <c r="L406" s="18" t="s">
        <v>86</v>
      </c>
    </row>
    <row r="407" spans="2:12" ht="22.5" customHeight="1">
      <c r="B407" s="34">
        <f t="shared" si="6"/>
        <v>399</v>
      </c>
      <c r="C407" s="39"/>
      <c r="D407" s="40"/>
      <c r="E407" s="35" t="str">
        <f>IFERROR(IF(D407="","",確認書!$C$22),"")</f>
        <v/>
      </c>
      <c r="F407" s="43" t="str">
        <f>IFERROR(IF(VLOOKUP(E407,リスト!$A$2:$E$49,5,FALSE)&gt;'直近月（2026年4月または5月）'!$E$3,VLOOKUP(E407,リスト!$A$2:$E$49,2,FALSE),VLOOKUP(E407,リスト!$A$2:$E$49,4,FALSE)),"")</f>
        <v/>
      </c>
      <c r="G407" s="39"/>
      <c r="H407" s="33"/>
      <c r="I407" s="47"/>
      <c r="J407" s="44" t="str" cm="1">
        <f t="array" ref="J407">IFERROR(_xlfn.IFS(COUNTBLANK(G407:I407)=3,"",H407="","H列に金額を入力してください",G407="3.時間給",H407,I407="","I列に労働時間を入力してください",G407="1.月給",ROUND(H407/I407,0),G407="2.日給",ROUND(H407/I407,0)),"")</f>
        <v/>
      </c>
      <c r="K407" s="32" t="str" cm="1">
        <f t="array" ref="K407">IFERROR(_xlfn.IFS(E407="","",J407&lt;F407,"×（法定外・特例等対象外です）",J407&gt;=F407,"〇"),"")</f>
        <v/>
      </c>
      <c r="L407" s="18" t="s">
        <v>86</v>
      </c>
    </row>
    <row r="408" spans="2:12" ht="22.5" customHeight="1">
      <c r="B408" s="34">
        <f t="shared" si="6"/>
        <v>400</v>
      </c>
      <c r="C408" s="39"/>
      <c r="D408" s="40"/>
      <c r="E408" s="35" t="str">
        <f>IFERROR(IF(D408="","",確認書!$C$22),"")</f>
        <v/>
      </c>
      <c r="F408" s="43" t="str">
        <f>IFERROR(IF(VLOOKUP(E408,リスト!$A$2:$E$49,5,FALSE)&gt;'直近月（2026年4月または5月）'!$E$3,VLOOKUP(E408,リスト!$A$2:$E$49,2,FALSE),VLOOKUP(E408,リスト!$A$2:$E$49,4,FALSE)),"")</f>
        <v/>
      </c>
      <c r="G408" s="39"/>
      <c r="H408" s="33"/>
      <c r="I408" s="47"/>
      <c r="J408" s="44" t="str" cm="1">
        <f t="array" ref="J408">IFERROR(_xlfn.IFS(COUNTBLANK(G408:I408)=3,"",H408="","H列に金額を入力してください",G408="3.時間給",H408,I408="","I列に労働時間を入力してください",G408="1.月給",ROUND(H408/I408,0),G408="2.日給",ROUND(H408/I408,0)),"")</f>
        <v/>
      </c>
      <c r="K408" s="32" t="str" cm="1">
        <f t="array" ref="K408">IFERROR(_xlfn.IFS(E408="","",J408&lt;F408,"×（法定外・特例等対象外です）",J408&gt;=F408,"〇"),"")</f>
        <v/>
      </c>
      <c r="L408" s="18" t="s">
        <v>86</v>
      </c>
    </row>
    <row r="409" spans="2:12" ht="22.5" customHeight="1">
      <c r="B409" s="34">
        <f t="shared" si="6"/>
        <v>401</v>
      </c>
      <c r="C409" s="39"/>
      <c r="D409" s="40"/>
      <c r="E409" s="35" t="str">
        <f>IFERROR(IF(D409="","",確認書!$C$22),"")</f>
        <v/>
      </c>
      <c r="F409" s="43" t="str">
        <f>IFERROR(IF(VLOOKUP(E409,リスト!$A$2:$E$49,5,FALSE)&gt;'直近月（2026年4月または5月）'!$E$3,VLOOKUP(E409,リスト!$A$2:$E$49,2,FALSE),VLOOKUP(E409,リスト!$A$2:$E$49,4,FALSE)),"")</f>
        <v/>
      </c>
      <c r="G409" s="39"/>
      <c r="H409" s="33"/>
      <c r="I409" s="47"/>
      <c r="J409" s="44" t="str" cm="1">
        <f t="array" ref="J409">IFERROR(_xlfn.IFS(COUNTBLANK(G409:I409)=3,"",H409="","H列に金額を入力してください",G409="3.時間給",H409,I409="","I列に労働時間を入力してください",G409="1.月給",ROUND(H409/I409,0),G409="2.日給",ROUND(H409/I409,0)),"")</f>
        <v/>
      </c>
      <c r="K409" s="32" t="str" cm="1">
        <f t="array" ref="K409">IFERROR(_xlfn.IFS(E409="","",J409&lt;F409,"×（法定外・特例等対象外です）",J409&gt;=F409,"〇"),"")</f>
        <v/>
      </c>
      <c r="L409" s="18" t="s">
        <v>86</v>
      </c>
    </row>
    <row r="410" spans="2:12" ht="22.5" customHeight="1">
      <c r="B410" s="34">
        <f t="shared" si="6"/>
        <v>402</v>
      </c>
      <c r="C410" s="39"/>
      <c r="D410" s="40"/>
      <c r="E410" s="35" t="str">
        <f>IFERROR(IF(D410="","",確認書!$C$22),"")</f>
        <v/>
      </c>
      <c r="F410" s="43" t="str">
        <f>IFERROR(IF(VLOOKUP(E410,リスト!$A$2:$E$49,5,FALSE)&gt;'直近月（2026年4月または5月）'!$E$3,VLOOKUP(E410,リスト!$A$2:$E$49,2,FALSE),VLOOKUP(E410,リスト!$A$2:$E$49,4,FALSE)),"")</f>
        <v/>
      </c>
      <c r="G410" s="39"/>
      <c r="H410" s="33"/>
      <c r="I410" s="47"/>
      <c r="J410" s="44" t="str" cm="1">
        <f t="array" ref="J410">IFERROR(_xlfn.IFS(COUNTBLANK(G410:I410)=3,"",H410="","H列に金額を入力してください",G410="3.時間給",H410,I410="","I列に労働時間を入力してください",G410="1.月給",ROUND(H410/I410,0),G410="2.日給",ROUND(H410/I410,0)),"")</f>
        <v/>
      </c>
      <c r="K410" s="32" t="str" cm="1">
        <f t="array" ref="K410">IFERROR(_xlfn.IFS(E410="","",J410&lt;F410,"×（法定外・特例等対象外です）",J410&gt;=F410,"〇"),"")</f>
        <v/>
      </c>
      <c r="L410" s="18" t="s">
        <v>86</v>
      </c>
    </row>
    <row r="411" spans="2:12" ht="22.5" customHeight="1">
      <c r="B411" s="34">
        <f t="shared" si="6"/>
        <v>403</v>
      </c>
      <c r="C411" s="39"/>
      <c r="D411" s="40"/>
      <c r="E411" s="35" t="str">
        <f>IFERROR(IF(D411="","",確認書!$C$22),"")</f>
        <v/>
      </c>
      <c r="F411" s="43" t="str">
        <f>IFERROR(IF(VLOOKUP(E411,リスト!$A$2:$E$49,5,FALSE)&gt;'直近月（2026年4月または5月）'!$E$3,VLOOKUP(E411,リスト!$A$2:$E$49,2,FALSE),VLOOKUP(E411,リスト!$A$2:$E$49,4,FALSE)),"")</f>
        <v/>
      </c>
      <c r="G411" s="39"/>
      <c r="H411" s="33"/>
      <c r="I411" s="47"/>
      <c r="J411" s="44" t="str" cm="1">
        <f t="array" ref="J411">IFERROR(_xlfn.IFS(COUNTBLANK(G411:I411)=3,"",H411="","H列に金額を入力してください",G411="3.時間給",H411,I411="","I列に労働時間を入力してください",G411="1.月給",ROUND(H411/I411,0),G411="2.日給",ROUND(H411/I411,0)),"")</f>
        <v/>
      </c>
      <c r="K411" s="32" t="str" cm="1">
        <f t="array" ref="K411">IFERROR(_xlfn.IFS(E411="","",J411&lt;F411,"×（法定外・特例等対象外です）",J411&gt;=F411,"〇"),"")</f>
        <v/>
      </c>
      <c r="L411" s="18" t="s">
        <v>86</v>
      </c>
    </row>
    <row r="412" spans="2:12" ht="22.5" customHeight="1">
      <c r="B412" s="34">
        <f t="shared" si="6"/>
        <v>404</v>
      </c>
      <c r="C412" s="39"/>
      <c r="D412" s="40"/>
      <c r="E412" s="35" t="str">
        <f>IFERROR(IF(D412="","",確認書!$C$22),"")</f>
        <v/>
      </c>
      <c r="F412" s="43" t="str">
        <f>IFERROR(IF(VLOOKUP(E412,リスト!$A$2:$E$49,5,FALSE)&gt;'直近月（2026年4月または5月）'!$E$3,VLOOKUP(E412,リスト!$A$2:$E$49,2,FALSE),VLOOKUP(E412,リスト!$A$2:$E$49,4,FALSE)),"")</f>
        <v/>
      </c>
      <c r="G412" s="39"/>
      <c r="H412" s="33"/>
      <c r="I412" s="47"/>
      <c r="J412" s="44" t="str" cm="1">
        <f t="array" ref="J412">IFERROR(_xlfn.IFS(COUNTBLANK(G412:I412)=3,"",H412="","H列に金額を入力してください",G412="3.時間給",H412,I412="","I列に労働時間を入力してください",G412="1.月給",ROUND(H412/I412,0),G412="2.日給",ROUND(H412/I412,0)),"")</f>
        <v/>
      </c>
      <c r="K412" s="32" t="str" cm="1">
        <f t="array" ref="K412">IFERROR(_xlfn.IFS(E412="","",J412&lt;F412,"×（法定外・特例等対象外です）",J412&gt;=F412,"〇"),"")</f>
        <v/>
      </c>
      <c r="L412" s="18" t="s">
        <v>86</v>
      </c>
    </row>
    <row r="413" spans="2:12" ht="22.5" customHeight="1">
      <c r="B413" s="34">
        <f t="shared" si="6"/>
        <v>405</v>
      </c>
      <c r="C413" s="39"/>
      <c r="D413" s="40"/>
      <c r="E413" s="35" t="str">
        <f>IFERROR(IF(D413="","",確認書!$C$22),"")</f>
        <v/>
      </c>
      <c r="F413" s="43" t="str">
        <f>IFERROR(IF(VLOOKUP(E413,リスト!$A$2:$E$49,5,FALSE)&gt;'直近月（2026年4月または5月）'!$E$3,VLOOKUP(E413,リスト!$A$2:$E$49,2,FALSE),VLOOKUP(E413,リスト!$A$2:$E$49,4,FALSE)),"")</f>
        <v/>
      </c>
      <c r="G413" s="39"/>
      <c r="H413" s="33"/>
      <c r="I413" s="47"/>
      <c r="J413" s="44" t="str" cm="1">
        <f t="array" ref="J413">IFERROR(_xlfn.IFS(COUNTBLANK(G413:I413)=3,"",H413="","H列に金額を入力してください",G413="3.時間給",H413,I413="","I列に労働時間を入力してください",G413="1.月給",ROUND(H413/I413,0),G413="2.日給",ROUND(H413/I413,0)),"")</f>
        <v/>
      </c>
      <c r="K413" s="32" t="str" cm="1">
        <f t="array" ref="K413">IFERROR(_xlfn.IFS(E413="","",J413&lt;F413,"×（法定外・特例等対象外です）",J413&gt;=F413,"〇"),"")</f>
        <v/>
      </c>
      <c r="L413" s="18" t="s">
        <v>86</v>
      </c>
    </row>
    <row r="414" spans="2:12" ht="22.5" customHeight="1">
      <c r="B414" s="34">
        <f t="shared" si="6"/>
        <v>406</v>
      </c>
      <c r="C414" s="39"/>
      <c r="D414" s="40"/>
      <c r="E414" s="35" t="str">
        <f>IFERROR(IF(D414="","",確認書!$C$22),"")</f>
        <v/>
      </c>
      <c r="F414" s="43" t="str">
        <f>IFERROR(IF(VLOOKUP(E414,リスト!$A$2:$E$49,5,FALSE)&gt;'直近月（2026年4月または5月）'!$E$3,VLOOKUP(E414,リスト!$A$2:$E$49,2,FALSE),VLOOKUP(E414,リスト!$A$2:$E$49,4,FALSE)),"")</f>
        <v/>
      </c>
      <c r="G414" s="39"/>
      <c r="H414" s="33"/>
      <c r="I414" s="47"/>
      <c r="J414" s="44" t="str" cm="1">
        <f t="array" ref="J414">IFERROR(_xlfn.IFS(COUNTBLANK(G414:I414)=3,"",H414="","H列に金額を入力してください",G414="3.時間給",H414,I414="","I列に労働時間を入力してください",G414="1.月給",ROUND(H414/I414,0),G414="2.日給",ROUND(H414/I414,0)),"")</f>
        <v/>
      </c>
      <c r="K414" s="32" t="str" cm="1">
        <f t="array" ref="K414">IFERROR(_xlfn.IFS(E414="","",J414&lt;F414,"×（法定外・特例等対象外です）",J414&gt;=F414,"〇"),"")</f>
        <v/>
      </c>
      <c r="L414" s="18" t="s">
        <v>86</v>
      </c>
    </row>
    <row r="415" spans="2:12" ht="22.5" customHeight="1">
      <c r="B415" s="34">
        <f t="shared" si="6"/>
        <v>407</v>
      </c>
      <c r="C415" s="39"/>
      <c r="D415" s="40"/>
      <c r="E415" s="35" t="str">
        <f>IFERROR(IF(D415="","",確認書!$C$22),"")</f>
        <v/>
      </c>
      <c r="F415" s="43" t="str">
        <f>IFERROR(IF(VLOOKUP(E415,リスト!$A$2:$E$49,5,FALSE)&gt;'直近月（2026年4月または5月）'!$E$3,VLOOKUP(E415,リスト!$A$2:$E$49,2,FALSE),VLOOKUP(E415,リスト!$A$2:$E$49,4,FALSE)),"")</f>
        <v/>
      </c>
      <c r="G415" s="39"/>
      <c r="H415" s="33"/>
      <c r="I415" s="47"/>
      <c r="J415" s="44" t="str" cm="1">
        <f t="array" ref="J415">IFERROR(_xlfn.IFS(COUNTBLANK(G415:I415)=3,"",H415="","H列に金額を入力してください",G415="3.時間給",H415,I415="","I列に労働時間を入力してください",G415="1.月給",ROUND(H415/I415,0),G415="2.日給",ROUND(H415/I415,0)),"")</f>
        <v/>
      </c>
      <c r="K415" s="32" t="str" cm="1">
        <f t="array" ref="K415">IFERROR(_xlfn.IFS(E415="","",J415&lt;F415,"×（法定外・特例等対象外です）",J415&gt;=F415,"〇"),"")</f>
        <v/>
      </c>
      <c r="L415" s="18" t="s">
        <v>86</v>
      </c>
    </row>
    <row r="416" spans="2:12" ht="22.5" customHeight="1">
      <c r="B416" s="34">
        <f t="shared" si="6"/>
        <v>408</v>
      </c>
      <c r="C416" s="39"/>
      <c r="D416" s="40"/>
      <c r="E416" s="35" t="str">
        <f>IFERROR(IF(D416="","",確認書!$C$22),"")</f>
        <v/>
      </c>
      <c r="F416" s="43" t="str">
        <f>IFERROR(IF(VLOOKUP(E416,リスト!$A$2:$E$49,5,FALSE)&gt;'直近月（2026年4月または5月）'!$E$3,VLOOKUP(E416,リスト!$A$2:$E$49,2,FALSE),VLOOKUP(E416,リスト!$A$2:$E$49,4,FALSE)),"")</f>
        <v/>
      </c>
      <c r="G416" s="39"/>
      <c r="H416" s="33"/>
      <c r="I416" s="47"/>
      <c r="J416" s="44" t="str" cm="1">
        <f t="array" ref="J416">IFERROR(_xlfn.IFS(COUNTBLANK(G416:I416)=3,"",H416="","H列に金額を入力してください",G416="3.時間給",H416,I416="","I列に労働時間を入力してください",G416="1.月給",ROUND(H416/I416,0),G416="2.日給",ROUND(H416/I416,0)),"")</f>
        <v/>
      </c>
      <c r="K416" s="32" t="str" cm="1">
        <f t="array" ref="K416">IFERROR(_xlfn.IFS(E416="","",J416&lt;F416,"×（法定外・特例等対象外です）",J416&gt;=F416,"〇"),"")</f>
        <v/>
      </c>
      <c r="L416" s="18" t="s">
        <v>86</v>
      </c>
    </row>
    <row r="417" spans="2:12" ht="22.5" customHeight="1">
      <c r="B417" s="34">
        <f t="shared" si="6"/>
        <v>409</v>
      </c>
      <c r="C417" s="39"/>
      <c r="D417" s="40"/>
      <c r="E417" s="35" t="str">
        <f>IFERROR(IF(D417="","",確認書!$C$22),"")</f>
        <v/>
      </c>
      <c r="F417" s="43" t="str">
        <f>IFERROR(IF(VLOOKUP(E417,リスト!$A$2:$E$49,5,FALSE)&gt;'直近月（2026年4月または5月）'!$E$3,VLOOKUP(E417,リスト!$A$2:$E$49,2,FALSE),VLOOKUP(E417,リスト!$A$2:$E$49,4,FALSE)),"")</f>
        <v/>
      </c>
      <c r="G417" s="39"/>
      <c r="H417" s="33"/>
      <c r="I417" s="47"/>
      <c r="J417" s="44" t="str" cm="1">
        <f t="array" ref="J417">IFERROR(_xlfn.IFS(COUNTBLANK(G417:I417)=3,"",H417="","H列に金額を入力してください",G417="3.時間給",H417,I417="","I列に労働時間を入力してください",G417="1.月給",ROUND(H417/I417,0),G417="2.日給",ROUND(H417/I417,0)),"")</f>
        <v/>
      </c>
      <c r="K417" s="32" t="str" cm="1">
        <f t="array" ref="K417">IFERROR(_xlfn.IFS(E417="","",J417&lt;F417,"×（法定外・特例等対象外です）",J417&gt;=F417,"〇"),"")</f>
        <v/>
      </c>
      <c r="L417" s="18" t="s">
        <v>86</v>
      </c>
    </row>
    <row r="418" spans="2:12" ht="22.5" customHeight="1">
      <c r="B418" s="34">
        <f t="shared" si="6"/>
        <v>410</v>
      </c>
      <c r="C418" s="39"/>
      <c r="D418" s="40"/>
      <c r="E418" s="35" t="str">
        <f>IFERROR(IF(D418="","",確認書!$C$22),"")</f>
        <v/>
      </c>
      <c r="F418" s="43" t="str">
        <f>IFERROR(IF(VLOOKUP(E418,リスト!$A$2:$E$49,5,FALSE)&gt;'直近月（2026年4月または5月）'!$E$3,VLOOKUP(E418,リスト!$A$2:$E$49,2,FALSE),VLOOKUP(E418,リスト!$A$2:$E$49,4,FALSE)),"")</f>
        <v/>
      </c>
      <c r="G418" s="39"/>
      <c r="H418" s="33"/>
      <c r="I418" s="47"/>
      <c r="J418" s="44" t="str" cm="1">
        <f t="array" ref="J418">IFERROR(_xlfn.IFS(COUNTBLANK(G418:I418)=3,"",H418="","H列に金額を入力してください",G418="3.時間給",H418,I418="","I列に労働時間を入力してください",G418="1.月給",ROUND(H418/I418,0),G418="2.日給",ROUND(H418/I418,0)),"")</f>
        <v/>
      </c>
      <c r="K418" s="32" t="str" cm="1">
        <f t="array" ref="K418">IFERROR(_xlfn.IFS(E418="","",J418&lt;F418,"×（法定外・特例等対象外です）",J418&gt;=F418,"〇"),"")</f>
        <v/>
      </c>
      <c r="L418" s="18" t="s">
        <v>86</v>
      </c>
    </row>
    <row r="419" spans="2:12" ht="22.5" customHeight="1">
      <c r="B419" s="34">
        <f t="shared" si="6"/>
        <v>411</v>
      </c>
      <c r="C419" s="39"/>
      <c r="D419" s="40"/>
      <c r="E419" s="35" t="str">
        <f>IFERROR(IF(D419="","",確認書!$C$22),"")</f>
        <v/>
      </c>
      <c r="F419" s="43" t="str">
        <f>IFERROR(IF(VLOOKUP(E419,リスト!$A$2:$E$49,5,FALSE)&gt;'直近月（2026年4月または5月）'!$E$3,VLOOKUP(E419,リスト!$A$2:$E$49,2,FALSE),VLOOKUP(E419,リスト!$A$2:$E$49,4,FALSE)),"")</f>
        <v/>
      </c>
      <c r="G419" s="39"/>
      <c r="H419" s="33"/>
      <c r="I419" s="47"/>
      <c r="J419" s="44" t="str" cm="1">
        <f t="array" ref="J419">IFERROR(_xlfn.IFS(COUNTBLANK(G419:I419)=3,"",H419="","H列に金額を入力してください",G419="3.時間給",H419,I419="","I列に労働時間を入力してください",G419="1.月給",ROUND(H419/I419,0),G419="2.日給",ROUND(H419/I419,0)),"")</f>
        <v/>
      </c>
      <c r="K419" s="32" t="str" cm="1">
        <f t="array" ref="K419">IFERROR(_xlfn.IFS(E419="","",J419&lt;F419,"×（法定外・特例等対象外です）",J419&gt;=F419,"〇"),"")</f>
        <v/>
      </c>
      <c r="L419" s="18" t="s">
        <v>86</v>
      </c>
    </row>
    <row r="420" spans="2:12" ht="22.5" customHeight="1">
      <c r="B420" s="34">
        <f t="shared" si="6"/>
        <v>412</v>
      </c>
      <c r="C420" s="39"/>
      <c r="D420" s="40"/>
      <c r="E420" s="35" t="str">
        <f>IFERROR(IF(D420="","",確認書!$C$22),"")</f>
        <v/>
      </c>
      <c r="F420" s="43" t="str">
        <f>IFERROR(IF(VLOOKUP(E420,リスト!$A$2:$E$49,5,FALSE)&gt;'直近月（2026年4月または5月）'!$E$3,VLOOKUP(E420,リスト!$A$2:$E$49,2,FALSE),VLOOKUP(E420,リスト!$A$2:$E$49,4,FALSE)),"")</f>
        <v/>
      </c>
      <c r="G420" s="39"/>
      <c r="H420" s="33"/>
      <c r="I420" s="47"/>
      <c r="J420" s="44" t="str" cm="1">
        <f t="array" ref="J420">IFERROR(_xlfn.IFS(COUNTBLANK(G420:I420)=3,"",H420="","H列に金額を入力してください",G420="3.時間給",H420,I420="","I列に労働時間を入力してください",G420="1.月給",ROUND(H420/I420,0),G420="2.日給",ROUND(H420/I420,0)),"")</f>
        <v/>
      </c>
      <c r="K420" s="32" t="str" cm="1">
        <f t="array" ref="K420">IFERROR(_xlfn.IFS(E420="","",J420&lt;F420,"×（法定外・特例等対象外です）",J420&gt;=F420,"〇"),"")</f>
        <v/>
      </c>
      <c r="L420" s="18" t="s">
        <v>86</v>
      </c>
    </row>
    <row r="421" spans="2:12" ht="22.5" customHeight="1">
      <c r="B421" s="34">
        <f t="shared" si="6"/>
        <v>413</v>
      </c>
      <c r="C421" s="39"/>
      <c r="D421" s="40"/>
      <c r="E421" s="35" t="str">
        <f>IFERROR(IF(D421="","",確認書!$C$22),"")</f>
        <v/>
      </c>
      <c r="F421" s="43" t="str">
        <f>IFERROR(IF(VLOOKUP(E421,リスト!$A$2:$E$49,5,FALSE)&gt;'直近月（2026年4月または5月）'!$E$3,VLOOKUP(E421,リスト!$A$2:$E$49,2,FALSE),VLOOKUP(E421,リスト!$A$2:$E$49,4,FALSE)),"")</f>
        <v/>
      </c>
      <c r="G421" s="39"/>
      <c r="H421" s="33"/>
      <c r="I421" s="47"/>
      <c r="J421" s="44" t="str" cm="1">
        <f t="array" ref="J421">IFERROR(_xlfn.IFS(COUNTBLANK(G421:I421)=3,"",H421="","H列に金額を入力してください",G421="3.時間給",H421,I421="","I列に労働時間を入力してください",G421="1.月給",ROUND(H421/I421,0),G421="2.日給",ROUND(H421/I421,0)),"")</f>
        <v/>
      </c>
      <c r="K421" s="32" t="str" cm="1">
        <f t="array" ref="K421">IFERROR(_xlfn.IFS(E421="","",J421&lt;F421,"×（法定外・特例等対象外です）",J421&gt;=F421,"〇"),"")</f>
        <v/>
      </c>
      <c r="L421" s="18" t="s">
        <v>86</v>
      </c>
    </row>
    <row r="422" spans="2:12" ht="22.5" customHeight="1">
      <c r="B422" s="34">
        <f t="shared" si="6"/>
        <v>414</v>
      </c>
      <c r="C422" s="39"/>
      <c r="D422" s="40"/>
      <c r="E422" s="35" t="str">
        <f>IFERROR(IF(D422="","",確認書!$C$22),"")</f>
        <v/>
      </c>
      <c r="F422" s="43" t="str">
        <f>IFERROR(IF(VLOOKUP(E422,リスト!$A$2:$E$49,5,FALSE)&gt;'直近月（2026年4月または5月）'!$E$3,VLOOKUP(E422,リスト!$A$2:$E$49,2,FALSE),VLOOKUP(E422,リスト!$A$2:$E$49,4,FALSE)),"")</f>
        <v/>
      </c>
      <c r="G422" s="39"/>
      <c r="H422" s="33"/>
      <c r="I422" s="47"/>
      <c r="J422" s="44" t="str" cm="1">
        <f t="array" ref="J422">IFERROR(_xlfn.IFS(COUNTBLANK(G422:I422)=3,"",H422="","H列に金額を入力してください",G422="3.時間給",H422,I422="","I列に労働時間を入力してください",G422="1.月給",ROUND(H422/I422,0),G422="2.日給",ROUND(H422/I422,0)),"")</f>
        <v/>
      </c>
      <c r="K422" s="32" t="str" cm="1">
        <f t="array" ref="K422">IFERROR(_xlfn.IFS(E422="","",J422&lt;F422,"×（法定外・特例等対象外です）",J422&gt;=F422,"〇"),"")</f>
        <v/>
      </c>
      <c r="L422" s="18" t="s">
        <v>86</v>
      </c>
    </row>
    <row r="423" spans="2:12" ht="22.5" customHeight="1">
      <c r="B423" s="34">
        <f t="shared" si="6"/>
        <v>415</v>
      </c>
      <c r="C423" s="39"/>
      <c r="D423" s="40"/>
      <c r="E423" s="35" t="str">
        <f>IFERROR(IF(D423="","",確認書!$C$22),"")</f>
        <v/>
      </c>
      <c r="F423" s="43" t="str">
        <f>IFERROR(IF(VLOOKUP(E423,リスト!$A$2:$E$49,5,FALSE)&gt;'直近月（2026年4月または5月）'!$E$3,VLOOKUP(E423,リスト!$A$2:$E$49,2,FALSE),VLOOKUP(E423,リスト!$A$2:$E$49,4,FALSE)),"")</f>
        <v/>
      </c>
      <c r="G423" s="39"/>
      <c r="H423" s="33"/>
      <c r="I423" s="47"/>
      <c r="J423" s="44" t="str" cm="1">
        <f t="array" ref="J423">IFERROR(_xlfn.IFS(COUNTBLANK(G423:I423)=3,"",H423="","H列に金額を入力してください",G423="3.時間給",H423,I423="","I列に労働時間を入力してください",G423="1.月給",ROUND(H423/I423,0),G423="2.日給",ROUND(H423/I423,0)),"")</f>
        <v/>
      </c>
      <c r="K423" s="32" t="str" cm="1">
        <f t="array" ref="K423">IFERROR(_xlfn.IFS(E423="","",J423&lt;F423,"×（法定外・特例等対象外です）",J423&gt;=F423,"〇"),"")</f>
        <v/>
      </c>
      <c r="L423" s="18" t="s">
        <v>86</v>
      </c>
    </row>
    <row r="424" spans="2:12" ht="22.5" customHeight="1">
      <c r="B424" s="34">
        <f t="shared" si="6"/>
        <v>416</v>
      </c>
      <c r="C424" s="39"/>
      <c r="D424" s="40"/>
      <c r="E424" s="35" t="str">
        <f>IFERROR(IF(D424="","",確認書!$C$22),"")</f>
        <v/>
      </c>
      <c r="F424" s="43" t="str">
        <f>IFERROR(IF(VLOOKUP(E424,リスト!$A$2:$E$49,5,FALSE)&gt;'直近月（2026年4月または5月）'!$E$3,VLOOKUP(E424,リスト!$A$2:$E$49,2,FALSE),VLOOKUP(E424,リスト!$A$2:$E$49,4,FALSE)),"")</f>
        <v/>
      </c>
      <c r="G424" s="39"/>
      <c r="H424" s="33"/>
      <c r="I424" s="47"/>
      <c r="J424" s="44" t="str" cm="1">
        <f t="array" ref="J424">IFERROR(_xlfn.IFS(COUNTBLANK(G424:I424)=3,"",H424="","H列に金額を入力してください",G424="3.時間給",H424,I424="","I列に労働時間を入力してください",G424="1.月給",ROUND(H424/I424,0),G424="2.日給",ROUND(H424/I424,0)),"")</f>
        <v/>
      </c>
      <c r="K424" s="32" t="str" cm="1">
        <f t="array" ref="K424">IFERROR(_xlfn.IFS(E424="","",J424&lt;F424,"×（法定外・特例等対象外です）",J424&gt;=F424,"〇"),"")</f>
        <v/>
      </c>
      <c r="L424" s="18" t="s">
        <v>86</v>
      </c>
    </row>
    <row r="425" spans="2:12" ht="22.5" customHeight="1">
      <c r="B425" s="34">
        <f t="shared" si="6"/>
        <v>417</v>
      </c>
      <c r="C425" s="39"/>
      <c r="D425" s="40"/>
      <c r="E425" s="35" t="str">
        <f>IFERROR(IF(D425="","",確認書!$C$22),"")</f>
        <v/>
      </c>
      <c r="F425" s="43" t="str">
        <f>IFERROR(IF(VLOOKUP(E425,リスト!$A$2:$E$49,5,FALSE)&gt;'直近月（2026年4月または5月）'!$E$3,VLOOKUP(E425,リスト!$A$2:$E$49,2,FALSE),VLOOKUP(E425,リスト!$A$2:$E$49,4,FALSE)),"")</f>
        <v/>
      </c>
      <c r="G425" s="39"/>
      <c r="H425" s="33"/>
      <c r="I425" s="47"/>
      <c r="J425" s="44" t="str" cm="1">
        <f t="array" ref="J425">IFERROR(_xlfn.IFS(COUNTBLANK(G425:I425)=3,"",H425="","H列に金額を入力してください",G425="3.時間給",H425,I425="","I列に労働時間を入力してください",G425="1.月給",ROUND(H425/I425,0),G425="2.日給",ROUND(H425/I425,0)),"")</f>
        <v/>
      </c>
      <c r="K425" s="32" t="str" cm="1">
        <f t="array" ref="K425">IFERROR(_xlfn.IFS(E425="","",J425&lt;F425,"×（法定外・特例等対象外です）",J425&gt;=F425,"〇"),"")</f>
        <v/>
      </c>
      <c r="L425" s="18" t="s">
        <v>86</v>
      </c>
    </row>
    <row r="426" spans="2:12" ht="22.5" customHeight="1">
      <c r="B426" s="34">
        <f t="shared" si="6"/>
        <v>418</v>
      </c>
      <c r="C426" s="39"/>
      <c r="D426" s="40"/>
      <c r="E426" s="35" t="str">
        <f>IFERROR(IF(D426="","",確認書!$C$22),"")</f>
        <v/>
      </c>
      <c r="F426" s="43" t="str">
        <f>IFERROR(IF(VLOOKUP(E426,リスト!$A$2:$E$49,5,FALSE)&gt;'直近月（2026年4月または5月）'!$E$3,VLOOKUP(E426,リスト!$A$2:$E$49,2,FALSE),VLOOKUP(E426,リスト!$A$2:$E$49,4,FALSE)),"")</f>
        <v/>
      </c>
      <c r="G426" s="39"/>
      <c r="H426" s="33"/>
      <c r="I426" s="47"/>
      <c r="J426" s="44" t="str" cm="1">
        <f t="array" ref="J426">IFERROR(_xlfn.IFS(COUNTBLANK(G426:I426)=3,"",H426="","H列に金額を入力してください",G426="3.時間給",H426,I426="","I列に労働時間を入力してください",G426="1.月給",ROUND(H426/I426,0),G426="2.日給",ROUND(H426/I426,0)),"")</f>
        <v/>
      </c>
      <c r="K426" s="32" t="str" cm="1">
        <f t="array" ref="K426">IFERROR(_xlfn.IFS(E426="","",J426&lt;F426,"×（法定外・特例等対象外です）",J426&gt;=F426,"〇"),"")</f>
        <v/>
      </c>
      <c r="L426" s="18" t="s">
        <v>86</v>
      </c>
    </row>
    <row r="427" spans="2:12" ht="22.5" customHeight="1">
      <c r="B427" s="34">
        <f t="shared" si="6"/>
        <v>419</v>
      </c>
      <c r="C427" s="39"/>
      <c r="D427" s="40"/>
      <c r="E427" s="35" t="str">
        <f>IFERROR(IF(D427="","",確認書!$C$22),"")</f>
        <v/>
      </c>
      <c r="F427" s="43" t="str">
        <f>IFERROR(IF(VLOOKUP(E427,リスト!$A$2:$E$49,5,FALSE)&gt;'直近月（2026年4月または5月）'!$E$3,VLOOKUP(E427,リスト!$A$2:$E$49,2,FALSE),VLOOKUP(E427,リスト!$A$2:$E$49,4,FALSE)),"")</f>
        <v/>
      </c>
      <c r="G427" s="39"/>
      <c r="H427" s="33"/>
      <c r="I427" s="47"/>
      <c r="J427" s="44" t="str" cm="1">
        <f t="array" ref="J427">IFERROR(_xlfn.IFS(COUNTBLANK(G427:I427)=3,"",H427="","H列に金額を入力してください",G427="3.時間給",H427,I427="","I列に労働時間を入力してください",G427="1.月給",ROUND(H427/I427,0),G427="2.日給",ROUND(H427/I427,0)),"")</f>
        <v/>
      </c>
      <c r="K427" s="32" t="str" cm="1">
        <f t="array" ref="K427">IFERROR(_xlfn.IFS(E427="","",J427&lt;F427,"×（法定外・特例等対象外です）",J427&gt;=F427,"〇"),"")</f>
        <v/>
      </c>
      <c r="L427" s="18" t="s">
        <v>86</v>
      </c>
    </row>
    <row r="428" spans="2:12" ht="22.5" customHeight="1">
      <c r="B428" s="34">
        <f t="shared" si="6"/>
        <v>420</v>
      </c>
      <c r="C428" s="39"/>
      <c r="D428" s="40"/>
      <c r="E428" s="35" t="str">
        <f>IFERROR(IF(D428="","",確認書!$C$22),"")</f>
        <v/>
      </c>
      <c r="F428" s="43" t="str">
        <f>IFERROR(IF(VLOOKUP(E428,リスト!$A$2:$E$49,5,FALSE)&gt;'直近月（2026年4月または5月）'!$E$3,VLOOKUP(E428,リスト!$A$2:$E$49,2,FALSE),VLOOKUP(E428,リスト!$A$2:$E$49,4,FALSE)),"")</f>
        <v/>
      </c>
      <c r="G428" s="39"/>
      <c r="H428" s="33"/>
      <c r="I428" s="47"/>
      <c r="J428" s="44" t="str" cm="1">
        <f t="array" ref="J428">IFERROR(_xlfn.IFS(COUNTBLANK(G428:I428)=3,"",H428="","H列に金額を入力してください",G428="3.時間給",H428,I428="","I列に労働時間を入力してください",G428="1.月給",ROUND(H428/I428,0),G428="2.日給",ROUND(H428/I428,0)),"")</f>
        <v/>
      </c>
      <c r="K428" s="32" t="str" cm="1">
        <f t="array" ref="K428">IFERROR(_xlfn.IFS(E428="","",J428&lt;F428,"×（法定外・特例等対象外です）",J428&gt;=F428,"〇"),"")</f>
        <v/>
      </c>
      <c r="L428" s="18" t="s">
        <v>86</v>
      </c>
    </row>
    <row r="429" spans="2:12" ht="22.5" customHeight="1">
      <c r="B429" s="34">
        <f t="shared" si="6"/>
        <v>421</v>
      </c>
      <c r="C429" s="39"/>
      <c r="D429" s="40"/>
      <c r="E429" s="35" t="str">
        <f>IFERROR(IF(D429="","",確認書!$C$22),"")</f>
        <v/>
      </c>
      <c r="F429" s="43" t="str">
        <f>IFERROR(IF(VLOOKUP(E429,リスト!$A$2:$E$49,5,FALSE)&gt;'直近月（2026年4月または5月）'!$E$3,VLOOKUP(E429,リスト!$A$2:$E$49,2,FALSE),VLOOKUP(E429,リスト!$A$2:$E$49,4,FALSE)),"")</f>
        <v/>
      </c>
      <c r="G429" s="39"/>
      <c r="H429" s="33"/>
      <c r="I429" s="47"/>
      <c r="J429" s="44" t="str" cm="1">
        <f t="array" ref="J429">IFERROR(_xlfn.IFS(COUNTBLANK(G429:I429)=3,"",H429="","H列に金額を入力してください",G429="3.時間給",H429,I429="","I列に労働時間を入力してください",G429="1.月給",ROUND(H429/I429,0),G429="2.日給",ROUND(H429/I429,0)),"")</f>
        <v/>
      </c>
      <c r="K429" s="32" t="str" cm="1">
        <f t="array" ref="K429">IFERROR(_xlfn.IFS(E429="","",J429&lt;F429,"×（法定外・特例等対象外です）",J429&gt;=F429,"〇"),"")</f>
        <v/>
      </c>
      <c r="L429" s="18" t="s">
        <v>86</v>
      </c>
    </row>
    <row r="430" spans="2:12" ht="22.5" customHeight="1">
      <c r="B430" s="34">
        <f t="shared" si="6"/>
        <v>422</v>
      </c>
      <c r="C430" s="39"/>
      <c r="D430" s="40"/>
      <c r="E430" s="35" t="str">
        <f>IFERROR(IF(D430="","",確認書!$C$22),"")</f>
        <v/>
      </c>
      <c r="F430" s="43" t="str">
        <f>IFERROR(IF(VLOOKUP(E430,リスト!$A$2:$E$49,5,FALSE)&gt;'直近月（2026年4月または5月）'!$E$3,VLOOKUP(E430,リスト!$A$2:$E$49,2,FALSE),VLOOKUP(E430,リスト!$A$2:$E$49,4,FALSE)),"")</f>
        <v/>
      </c>
      <c r="G430" s="39"/>
      <c r="H430" s="33"/>
      <c r="I430" s="47"/>
      <c r="J430" s="44" t="str" cm="1">
        <f t="array" ref="J430">IFERROR(_xlfn.IFS(COUNTBLANK(G430:I430)=3,"",H430="","H列に金額を入力してください",G430="3.時間給",H430,I430="","I列に労働時間を入力してください",G430="1.月給",ROUND(H430/I430,0),G430="2.日給",ROUND(H430/I430,0)),"")</f>
        <v/>
      </c>
      <c r="K430" s="32" t="str" cm="1">
        <f t="array" ref="K430">IFERROR(_xlfn.IFS(E430="","",J430&lt;F430,"×（法定外・特例等対象外です）",J430&gt;=F430,"〇"),"")</f>
        <v/>
      </c>
      <c r="L430" s="18" t="s">
        <v>86</v>
      </c>
    </row>
    <row r="431" spans="2:12" ht="22.5" customHeight="1">
      <c r="B431" s="34">
        <f t="shared" si="6"/>
        <v>423</v>
      </c>
      <c r="C431" s="39"/>
      <c r="D431" s="40"/>
      <c r="E431" s="35" t="str">
        <f>IFERROR(IF(D431="","",確認書!$C$22),"")</f>
        <v/>
      </c>
      <c r="F431" s="43" t="str">
        <f>IFERROR(IF(VLOOKUP(E431,リスト!$A$2:$E$49,5,FALSE)&gt;'直近月（2026年4月または5月）'!$E$3,VLOOKUP(E431,リスト!$A$2:$E$49,2,FALSE),VLOOKUP(E431,リスト!$A$2:$E$49,4,FALSE)),"")</f>
        <v/>
      </c>
      <c r="G431" s="39"/>
      <c r="H431" s="33"/>
      <c r="I431" s="47"/>
      <c r="J431" s="44" t="str" cm="1">
        <f t="array" ref="J431">IFERROR(_xlfn.IFS(COUNTBLANK(G431:I431)=3,"",H431="","H列に金額を入力してください",G431="3.時間給",H431,I431="","I列に労働時間を入力してください",G431="1.月給",ROUND(H431/I431,0),G431="2.日給",ROUND(H431/I431,0)),"")</f>
        <v/>
      </c>
      <c r="K431" s="32" t="str" cm="1">
        <f t="array" ref="K431">IFERROR(_xlfn.IFS(E431="","",J431&lt;F431,"×（法定外・特例等対象外です）",J431&gt;=F431,"〇"),"")</f>
        <v/>
      </c>
      <c r="L431" s="18" t="s">
        <v>86</v>
      </c>
    </row>
    <row r="432" spans="2:12" ht="22.5" customHeight="1">
      <c r="B432" s="34">
        <f t="shared" si="6"/>
        <v>424</v>
      </c>
      <c r="C432" s="39"/>
      <c r="D432" s="40"/>
      <c r="E432" s="35" t="str">
        <f>IFERROR(IF(D432="","",確認書!$C$22),"")</f>
        <v/>
      </c>
      <c r="F432" s="43" t="str">
        <f>IFERROR(IF(VLOOKUP(E432,リスト!$A$2:$E$49,5,FALSE)&gt;'直近月（2026年4月または5月）'!$E$3,VLOOKUP(E432,リスト!$A$2:$E$49,2,FALSE),VLOOKUP(E432,リスト!$A$2:$E$49,4,FALSE)),"")</f>
        <v/>
      </c>
      <c r="G432" s="39"/>
      <c r="H432" s="33"/>
      <c r="I432" s="47"/>
      <c r="J432" s="44" t="str" cm="1">
        <f t="array" ref="J432">IFERROR(_xlfn.IFS(COUNTBLANK(G432:I432)=3,"",H432="","H列に金額を入力してください",G432="3.時間給",H432,I432="","I列に労働時間を入力してください",G432="1.月給",ROUND(H432/I432,0),G432="2.日給",ROUND(H432/I432,0)),"")</f>
        <v/>
      </c>
      <c r="K432" s="32" t="str" cm="1">
        <f t="array" ref="K432">IFERROR(_xlfn.IFS(E432="","",J432&lt;F432,"×（法定外・特例等対象外です）",J432&gt;=F432,"〇"),"")</f>
        <v/>
      </c>
      <c r="L432" s="18" t="s">
        <v>86</v>
      </c>
    </row>
    <row r="433" spans="2:12" ht="22.5" customHeight="1">
      <c r="B433" s="34">
        <f t="shared" si="6"/>
        <v>425</v>
      </c>
      <c r="C433" s="39"/>
      <c r="D433" s="40"/>
      <c r="E433" s="35" t="str">
        <f>IFERROR(IF(D433="","",確認書!$C$22),"")</f>
        <v/>
      </c>
      <c r="F433" s="43" t="str">
        <f>IFERROR(IF(VLOOKUP(E433,リスト!$A$2:$E$49,5,FALSE)&gt;'直近月（2026年4月または5月）'!$E$3,VLOOKUP(E433,リスト!$A$2:$E$49,2,FALSE),VLOOKUP(E433,リスト!$A$2:$E$49,4,FALSE)),"")</f>
        <v/>
      </c>
      <c r="G433" s="39"/>
      <c r="H433" s="33"/>
      <c r="I433" s="47"/>
      <c r="J433" s="44" t="str" cm="1">
        <f t="array" ref="J433">IFERROR(_xlfn.IFS(COUNTBLANK(G433:I433)=3,"",H433="","H列に金額を入力してください",G433="3.時間給",H433,I433="","I列に労働時間を入力してください",G433="1.月給",ROUND(H433/I433,0),G433="2.日給",ROUND(H433/I433,0)),"")</f>
        <v/>
      </c>
      <c r="K433" s="32" t="str" cm="1">
        <f t="array" ref="K433">IFERROR(_xlfn.IFS(E433="","",J433&lt;F433,"×（法定外・特例等対象外です）",J433&gt;=F433,"〇"),"")</f>
        <v/>
      </c>
      <c r="L433" s="18" t="s">
        <v>86</v>
      </c>
    </row>
    <row r="434" spans="2:12" ht="22.5" customHeight="1">
      <c r="B434" s="34">
        <f t="shared" si="6"/>
        <v>426</v>
      </c>
      <c r="C434" s="39"/>
      <c r="D434" s="40"/>
      <c r="E434" s="35" t="str">
        <f>IFERROR(IF(D434="","",確認書!$C$22),"")</f>
        <v/>
      </c>
      <c r="F434" s="43" t="str">
        <f>IFERROR(IF(VLOOKUP(E434,リスト!$A$2:$E$49,5,FALSE)&gt;'直近月（2026年4月または5月）'!$E$3,VLOOKUP(E434,リスト!$A$2:$E$49,2,FALSE),VLOOKUP(E434,リスト!$A$2:$E$49,4,FALSE)),"")</f>
        <v/>
      </c>
      <c r="G434" s="39"/>
      <c r="H434" s="33"/>
      <c r="I434" s="47"/>
      <c r="J434" s="44" t="str" cm="1">
        <f t="array" ref="J434">IFERROR(_xlfn.IFS(COUNTBLANK(G434:I434)=3,"",H434="","H列に金額を入力してください",G434="3.時間給",H434,I434="","I列に労働時間を入力してください",G434="1.月給",ROUND(H434/I434,0),G434="2.日給",ROUND(H434/I434,0)),"")</f>
        <v/>
      </c>
      <c r="K434" s="32" t="str" cm="1">
        <f t="array" ref="K434">IFERROR(_xlfn.IFS(E434="","",J434&lt;F434,"×（法定外・特例等対象外です）",J434&gt;=F434,"〇"),"")</f>
        <v/>
      </c>
      <c r="L434" s="18" t="s">
        <v>86</v>
      </c>
    </row>
    <row r="435" spans="2:12" ht="22.5" customHeight="1">
      <c r="B435" s="34">
        <f t="shared" si="6"/>
        <v>427</v>
      </c>
      <c r="C435" s="39"/>
      <c r="D435" s="40"/>
      <c r="E435" s="35" t="str">
        <f>IFERROR(IF(D435="","",確認書!$C$22),"")</f>
        <v/>
      </c>
      <c r="F435" s="43" t="str">
        <f>IFERROR(IF(VLOOKUP(E435,リスト!$A$2:$E$49,5,FALSE)&gt;'直近月（2026年4月または5月）'!$E$3,VLOOKUP(E435,リスト!$A$2:$E$49,2,FALSE),VLOOKUP(E435,リスト!$A$2:$E$49,4,FALSE)),"")</f>
        <v/>
      </c>
      <c r="G435" s="39"/>
      <c r="H435" s="33"/>
      <c r="I435" s="47"/>
      <c r="J435" s="44" t="str" cm="1">
        <f t="array" ref="J435">IFERROR(_xlfn.IFS(COUNTBLANK(G435:I435)=3,"",H435="","H列に金額を入力してください",G435="3.時間給",H435,I435="","I列に労働時間を入力してください",G435="1.月給",ROUND(H435/I435,0),G435="2.日給",ROUND(H435/I435,0)),"")</f>
        <v/>
      </c>
      <c r="K435" s="32" t="str" cm="1">
        <f t="array" ref="K435">IFERROR(_xlfn.IFS(E435="","",J435&lt;F435,"×（法定外・特例等対象外です）",J435&gt;=F435,"〇"),"")</f>
        <v/>
      </c>
      <c r="L435" s="18" t="s">
        <v>86</v>
      </c>
    </row>
    <row r="436" spans="2:12" ht="22.5" customHeight="1">
      <c r="B436" s="34">
        <f t="shared" si="6"/>
        <v>428</v>
      </c>
      <c r="C436" s="39"/>
      <c r="D436" s="40"/>
      <c r="E436" s="35" t="str">
        <f>IFERROR(IF(D436="","",確認書!$C$22),"")</f>
        <v/>
      </c>
      <c r="F436" s="43" t="str">
        <f>IFERROR(IF(VLOOKUP(E436,リスト!$A$2:$E$49,5,FALSE)&gt;'直近月（2026年4月または5月）'!$E$3,VLOOKUP(E436,リスト!$A$2:$E$49,2,FALSE),VLOOKUP(E436,リスト!$A$2:$E$49,4,FALSE)),"")</f>
        <v/>
      </c>
      <c r="G436" s="39"/>
      <c r="H436" s="33"/>
      <c r="I436" s="47"/>
      <c r="J436" s="44" t="str" cm="1">
        <f t="array" ref="J436">IFERROR(_xlfn.IFS(COUNTBLANK(G436:I436)=3,"",H436="","H列に金額を入力してください",G436="3.時間給",H436,I436="","I列に労働時間を入力してください",G436="1.月給",ROUND(H436/I436,0),G436="2.日給",ROUND(H436/I436,0)),"")</f>
        <v/>
      </c>
      <c r="K436" s="32" t="str" cm="1">
        <f t="array" ref="K436">IFERROR(_xlfn.IFS(E436="","",J436&lt;F436,"×（法定外・特例等対象外です）",J436&gt;=F436,"〇"),"")</f>
        <v/>
      </c>
      <c r="L436" s="18" t="s">
        <v>86</v>
      </c>
    </row>
    <row r="437" spans="2:12" ht="22.5" customHeight="1">
      <c r="B437" s="34">
        <f t="shared" si="6"/>
        <v>429</v>
      </c>
      <c r="C437" s="39"/>
      <c r="D437" s="40"/>
      <c r="E437" s="35" t="str">
        <f>IFERROR(IF(D437="","",確認書!$C$22),"")</f>
        <v/>
      </c>
      <c r="F437" s="43" t="str">
        <f>IFERROR(IF(VLOOKUP(E437,リスト!$A$2:$E$49,5,FALSE)&gt;'直近月（2026年4月または5月）'!$E$3,VLOOKUP(E437,リスト!$A$2:$E$49,2,FALSE),VLOOKUP(E437,リスト!$A$2:$E$49,4,FALSE)),"")</f>
        <v/>
      </c>
      <c r="G437" s="39"/>
      <c r="H437" s="33"/>
      <c r="I437" s="47"/>
      <c r="J437" s="44" t="str" cm="1">
        <f t="array" ref="J437">IFERROR(_xlfn.IFS(COUNTBLANK(G437:I437)=3,"",H437="","H列に金額を入力してください",G437="3.時間給",H437,I437="","I列に労働時間を入力してください",G437="1.月給",ROUND(H437/I437,0),G437="2.日給",ROUND(H437/I437,0)),"")</f>
        <v/>
      </c>
      <c r="K437" s="32" t="str" cm="1">
        <f t="array" ref="K437">IFERROR(_xlfn.IFS(E437="","",J437&lt;F437,"×（法定外・特例等対象外です）",J437&gt;=F437,"〇"),"")</f>
        <v/>
      </c>
      <c r="L437" s="18" t="s">
        <v>86</v>
      </c>
    </row>
    <row r="438" spans="2:12" ht="22.5" customHeight="1">
      <c r="B438" s="34">
        <f t="shared" si="6"/>
        <v>430</v>
      </c>
      <c r="C438" s="39"/>
      <c r="D438" s="40"/>
      <c r="E438" s="35" t="str">
        <f>IFERROR(IF(D438="","",確認書!$C$22),"")</f>
        <v/>
      </c>
      <c r="F438" s="43" t="str">
        <f>IFERROR(IF(VLOOKUP(E438,リスト!$A$2:$E$49,5,FALSE)&gt;'直近月（2026年4月または5月）'!$E$3,VLOOKUP(E438,リスト!$A$2:$E$49,2,FALSE),VLOOKUP(E438,リスト!$A$2:$E$49,4,FALSE)),"")</f>
        <v/>
      </c>
      <c r="G438" s="39"/>
      <c r="H438" s="33"/>
      <c r="I438" s="47"/>
      <c r="J438" s="44" t="str" cm="1">
        <f t="array" ref="J438">IFERROR(_xlfn.IFS(COUNTBLANK(G438:I438)=3,"",H438="","H列に金額を入力してください",G438="3.時間給",H438,I438="","I列に労働時間を入力してください",G438="1.月給",ROUND(H438/I438,0),G438="2.日給",ROUND(H438/I438,0)),"")</f>
        <v/>
      </c>
      <c r="K438" s="32" t="str" cm="1">
        <f t="array" ref="K438">IFERROR(_xlfn.IFS(E438="","",J438&lt;F438,"×（法定外・特例等対象外です）",J438&gt;=F438,"〇"),"")</f>
        <v/>
      </c>
      <c r="L438" s="18" t="s">
        <v>86</v>
      </c>
    </row>
    <row r="439" spans="2:12" ht="22.5" customHeight="1">
      <c r="B439" s="34">
        <f t="shared" si="6"/>
        <v>431</v>
      </c>
      <c r="C439" s="39"/>
      <c r="D439" s="40"/>
      <c r="E439" s="35" t="str">
        <f>IFERROR(IF(D439="","",確認書!$C$22),"")</f>
        <v/>
      </c>
      <c r="F439" s="43" t="str">
        <f>IFERROR(IF(VLOOKUP(E439,リスト!$A$2:$E$49,5,FALSE)&gt;'直近月（2026年4月または5月）'!$E$3,VLOOKUP(E439,リスト!$A$2:$E$49,2,FALSE),VLOOKUP(E439,リスト!$A$2:$E$49,4,FALSE)),"")</f>
        <v/>
      </c>
      <c r="G439" s="39"/>
      <c r="H439" s="33"/>
      <c r="I439" s="47"/>
      <c r="J439" s="44" t="str" cm="1">
        <f t="array" ref="J439">IFERROR(_xlfn.IFS(COUNTBLANK(G439:I439)=3,"",H439="","H列に金額を入力してください",G439="3.時間給",H439,I439="","I列に労働時間を入力してください",G439="1.月給",ROUND(H439/I439,0),G439="2.日給",ROUND(H439/I439,0)),"")</f>
        <v/>
      </c>
      <c r="K439" s="32" t="str" cm="1">
        <f t="array" ref="K439">IFERROR(_xlfn.IFS(E439="","",J439&lt;F439,"×（法定外・特例等対象外です）",J439&gt;=F439,"〇"),"")</f>
        <v/>
      </c>
      <c r="L439" s="18" t="s">
        <v>86</v>
      </c>
    </row>
    <row r="440" spans="2:12" ht="22.5" customHeight="1">
      <c r="B440" s="34">
        <f t="shared" si="6"/>
        <v>432</v>
      </c>
      <c r="C440" s="39"/>
      <c r="D440" s="40"/>
      <c r="E440" s="35" t="str">
        <f>IFERROR(IF(D440="","",確認書!$C$22),"")</f>
        <v/>
      </c>
      <c r="F440" s="43" t="str">
        <f>IFERROR(IF(VLOOKUP(E440,リスト!$A$2:$E$49,5,FALSE)&gt;'直近月（2026年4月または5月）'!$E$3,VLOOKUP(E440,リスト!$A$2:$E$49,2,FALSE),VLOOKUP(E440,リスト!$A$2:$E$49,4,FALSE)),"")</f>
        <v/>
      </c>
      <c r="G440" s="39"/>
      <c r="H440" s="33"/>
      <c r="I440" s="47"/>
      <c r="J440" s="44" t="str" cm="1">
        <f t="array" ref="J440">IFERROR(_xlfn.IFS(COUNTBLANK(G440:I440)=3,"",H440="","H列に金額を入力してください",G440="3.時間給",H440,I440="","I列に労働時間を入力してください",G440="1.月給",ROUND(H440/I440,0),G440="2.日給",ROUND(H440/I440,0)),"")</f>
        <v/>
      </c>
      <c r="K440" s="32" t="str" cm="1">
        <f t="array" ref="K440">IFERROR(_xlfn.IFS(E440="","",J440&lt;F440,"×（法定外・特例等対象外です）",J440&gt;=F440,"〇"),"")</f>
        <v/>
      </c>
      <c r="L440" s="18" t="s">
        <v>86</v>
      </c>
    </row>
    <row r="441" spans="2:12" ht="22.5" customHeight="1">
      <c r="B441" s="34">
        <f t="shared" si="6"/>
        <v>433</v>
      </c>
      <c r="C441" s="39"/>
      <c r="D441" s="40"/>
      <c r="E441" s="35" t="str">
        <f>IFERROR(IF(D441="","",確認書!$C$22),"")</f>
        <v/>
      </c>
      <c r="F441" s="43" t="str">
        <f>IFERROR(IF(VLOOKUP(E441,リスト!$A$2:$E$49,5,FALSE)&gt;'直近月（2026年4月または5月）'!$E$3,VLOOKUP(E441,リスト!$A$2:$E$49,2,FALSE),VLOOKUP(E441,リスト!$A$2:$E$49,4,FALSE)),"")</f>
        <v/>
      </c>
      <c r="G441" s="39"/>
      <c r="H441" s="33"/>
      <c r="I441" s="47"/>
      <c r="J441" s="44" t="str" cm="1">
        <f t="array" ref="J441">IFERROR(_xlfn.IFS(COUNTBLANK(G441:I441)=3,"",H441="","H列に金額を入力してください",G441="3.時間給",H441,I441="","I列に労働時間を入力してください",G441="1.月給",ROUND(H441/I441,0),G441="2.日給",ROUND(H441/I441,0)),"")</f>
        <v/>
      </c>
      <c r="K441" s="32" t="str" cm="1">
        <f t="array" ref="K441">IFERROR(_xlfn.IFS(E441="","",J441&lt;F441,"×（法定外・特例等対象外です）",J441&gt;=F441,"〇"),"")</f>
        <v/>
      </c>
      <c r="L441" s="18" t="s">
        <v>86</v>
      </c>
    </row>
    <row r="442" spans="2:12" ht="22.5" customHeight="1">
      <c r="B442" s="34">
        <f t="shared" si="6"/>
        <v>434</v>
      </c>
      <c r="C442" s="39"/>
      <c r="D442" s="40"/>
      <c r="E442" s="35" t="str">
        <f>IFERROR(IF(D442="","",確認書!$C$22),"")</f>
        <v/>
      </c>
      <c r="F442" s="43" t="str">
        <f>IFERROR(IF(VLOOKUP(E442,リスト!$A$2:$E$49,5,FALSE)&gt;'直近月（2026年4月または5月）'!$E$3,VLOOKUP(E442,リスト!$A$2:$E$49,2,FALSE),VLOOKUP(E442,リスト!$A$2:$E$49,4,FALSE)),"")</f>
        <v/>
      </c>
      <c r="G442" s="39"/>
      <c r="H442" s="33"/>
      <c r="I442" s="47"/>
      <c r="J442" s="44" t="str" cm="1">
        <f t="array" ref="J442">IFERROR(_xlfn.IFS(COUNTBLANK(G442:I442)=3,"",H442="","H列に金額を入力してください",G442="3.時間給",H442,I442="","I列に労働時間を入力してください",G442="1.月給",ROUND(H442/I442,0),G442="2.日給",ROUND(H442/I442,0)),"")</f>
        <v/>
      </c>
      <c r="K442" s="32" t="str" cm="1">
        <f t="array" ref="K442">IFERROR(_xlfn.IFS(E442="","",J442&lt;F442,"×（法定外・特例等対象外です）",J442&gt;=F442,"〇"),"")</f>
        <v/>
      </c>
      <c r="L442" s="18" t="s">
        <v>86</v>
      </c>
    </row>
    <row r="443" spans="2:12" ht="22.5" customHeight="1">
      <c r="B443" s="34">
        <f t="shared" si="6"/>
        <v>435</v>
      </c>
      <c r="C443" s="39"/>
      <c r="D443" s="40"/>
      <c r="E443" s="35" t="str">
        <f>IFERROR(IF(D443="","",確認書!$C$22),"")</f>
        <v/>
      </c>
      <c r="F443" s="43" t="str">
        <f>IFERROR(IF(VLOOKUP(E443,リスト!$A$2:$E$49,5,FALSE)&gt;'直近月（2026年4月または5月）'!$E$3,VLOOKUP(E443,リスト!$A$2:$E$49,2,FALSE),VLOOKUP(E443,リスト!$A$2:$E$49,4,FALSE)),"")</f>
        <v/>
      </c>
      <c r="G443" s="39"/>
      <c r="H443" s="33"/>
      <c r="I443" s="47"/>
      <c r="J443" s="44" t="str" cm="1">
        <f t="array" ref="J443">IFERROR(_xlfn.IFS(COUNTBLANK(G443:I443)=3,"",H443="","H列に金額を入力してください",G443="3.時間給",H443,I443="","I列に労働時間を入力してください",G443="1.月給",ROUND(H443/I443,0),G443="2.日給",ROUND(H443/I443,0)),"")</f>
        <v/>
      </c>
      <c r="K443" s="32" t="str" cm="1">
        <f t="array" ref="K443">IFERROR(_xlfn.IFS(E443="","",J443&lt;F443,"×（法定外・特例等対象外です）",J443&gt;=F443,"〇"),"")</f>
        <v/>
      </c>
      <c r="L443" s="18" t="s">
        <v>86</v>
      </c>
    </row>
    <row r="444" spans="2:12" ht="22.5" customHeight="1">
      <c r="B444" s="34">
        <f t="shared" si="6"/>
        <v>436</v>
      </c>
      <c r="C444" s="39"/>
      <c r="D444" s="40"/>
      <c r="E444" s="35" t="str">
        <f>IFERROR(IF(D444="","",確認書!$C$22),"")</f>
        <v/>
      </c>
      <c r="F444" s="43" t="str">
        <f>IFERROR(IF(VLOOKUP(E444,リスト!$A$2:$E$49,5,FALSE)&gt;'直近月（2026年4月または5月）'!$E$3,VLOOKUP(E444,リスト!$A$2:$E$49,2,FALSE),VLOOKUP(E444,リスト!$A$2:$E$49,4,FALSE)),"")</f>
        <v/>
      </c>
      <c r="G444" s="39"/>
      <c r="H444" s="33"/>
      <c r="I444" s="47"/>
      <c r="J444" s="44" t="str" cm="1">
        <f t="array" ref="J444">IFERROR(_xlfn.IFS(COUNTBLANK(G444:I444)=3,"",H444="","H列に金額を入力してください",G444="3.時間給",H444,I444="","I列に労働時間を入力してください",G444="1.月給",ROUND(H444/I444,0),G444="2.日給",ROUND(H444/I444,0)),"")</f>
        <v/>
      </c>
      <c r="K444" s="32" t="str" cm="1">
        <f t="array" ref="K444">IFERROR(_xlfn.IFS(E444="","",J444&lt;F444,"×（法定外・特例等対象外です）",J444&gt;=F444,"〇"),"")</f>
        <v/>
      </c>
      <c r="L444" s="18" t="s">
        <v>86</v>
      </c>
    </row>
    <row r="445" spans="2:12" ht="22.5" customHeight="1">
      <c r="B445" s="34">
        <f t="shared" si="6"/>
        <v>437</v>
      </c>
      <c r="C445" s="39"/>
      <c r="D445" s="40"/>
      <c r="E445" s="35" t="str">
        <f>IFERROR(IF(D445="","",確認書!$C$22),"")</f>
        <v/>
      </c>
      <c r="F445" s="43" t="str">
        <f>IFERROR(IF(VLOOKUP(E445,リスト!$A$2:$E$49,5,FALSE)&gt;'直近月（2026年4月または5月）'!$E$3,VLOOKUP(E445,リスト!$A$2:$E$49,2,FALSE),VLOOKUP(E445,リスト!$A$2:$E$49,4,FALSE)),"")</f>
        <v/>
      </c>
      <c r="G445" s="39"/>
      <c r="H445" s="33"/>
      <c r="I445" s="47"/>
      <c r="J445" s="44" t="str" cm="1">
        <f t="array" ref="J445">IFERROR(_xlfn.IFS(COUNTBLANK(G445:I445)=3,"",H445="","H列に金額を入力してください",G445="3.時間給",H445,I445="","I列に労働時間を入力してください",G445="1.月給",ROUND(H445/I445,0),G445="2.日給",ROUND(H445/I445,0)),"")</f>
        <v/>
      </c>
      <c r="K445" s="32" t="str" cm="1">
        <f t="array" ref="K445">IFERROR(_xlfn.IFS(E445="","",J445&lt;F445,"×（法定外・特例等対象外です）",J445&gt;=F445,"〇"),"")</f>
        <v/>
      </c>
      <c r="L445" s="18" t="s">
        <v>86</v>
      </c>
    </row>
    <row r="446" spans="2:12" ht="22.5" customHeight="1">
      <c r="B446" s="34">
        <f t="shared" si="6"/>
        <v>438</v>
      </c>
      <c r="C446" s="39"/>
      <c r="D446" s="40"/>
      <c r="E446" s="35" t="str">
        <f>IFERROR(IF(D446="","",確認書!$C$22),"")</f>
        <v/>
      </c>
      <c r="F446" s="43" t="str">
        <f>IFERROR(IF(VLOOKUP(E446,リスト!$A$2:$E$49,5,FALSE)&gt;'直近月（2026年4月または5月）'!$E$3,VLOOKUP(E446,リスト!$A$2:$E$49,2,FALSE),VLOOKUP(E446,リスト!$A$2:$E$49,4,FALSE)),"")</f>
        <v/>
      </c>
      <c r="G446" s="39"/>
      <c r="H446" s="33"/>
      <c r="I446" s="47"/>
      <c r="J446" s="44" t="str" cm="1">
        <f t="array" ref="J446">IFERROR(_xlfn.IFS(COUNTBLANK(G446:I446)=3,"",H446="","H列に金額を入力してください",G446="3.時間給",H446,I446="","I列に労働時間を入力してください",G446="1.月給",ROUND(H446/I446,0),G446="2.日給",ROUND(H446/I446,0)),"")</f>
        <v/>
      </c>
      <c r="K446" s="32" t="str" cm="1">
        <f t="array" ref="K446">IFERROR(_xlfn.IFS(E446="","",J446&lt;F446,"×（法定外・特例等対象外です）",J446&gt;=F446,"〇"),"")</f>
        <v/>
      </c>
      <c r="L446" s="18" t="s">
        <v>86</v>
      </c>
    </row>
    <row r="447" spans="2:12" ht="22.5" customHeight="1">
      <c r="B447" s="34">
        <f t="shared" si="6"/>
        <v>439</v>
      </c>
      <c r="C447" s="39"/>
      <c r="D447" s="40"/>
      <c r="E447" s="35" t="str">
        <f>IFERROR(IF(D447="","",確認書!$C$22),"")</f>
        <v/>
      </c>
      <c r="F447" s="43" t="str">
        <f>IFERROR(IF(VLOOKUP(E447,リスト!$A$2:$E$49,5,FALSE)&gt;'直近月（2026年4月または5月）'!$E$3,VLOOKUP(E447,リスト!$A$2:$E$49,2,FALSE),VLOOKUP(E447,リスト!$A$2:$E$49,4,FALSE)),"")</f>
        <v/>
      </c>
      <c r="G447" s="39"/>
      <c r="H447" s="33"/>
      <c r="I447" s="47"/>
      <c r="J447" s="44" t="str" cm="1">
        <f t="array" ref="J447">IFERROR(_xlfn.IFS(COUNTBLANK(G447:I447)=3,"",H447="","H列に金額を入力してください",G447="3.時間給",H447,I447="","I列に労働時間を入力してください",G447="1.月給",ROUND(H447/I447,0),G447="2.日給",ROUND(H447/I447,0)),"")</f>
        <v/>
      </c>
      <c r="K447" s="32" t="str" cm="1">
        <f t="array" ref="K447">IFERROR(_xlfn.IFS(E447="","",J447&lt;F447,"×（法定外・特例等対象外です）",J447&gt;=F447,"〇"),"")</f>
        <v/>
      </c>
      <c r="L447" s="18" t="s">
        <v>86</v>
      </c>
    </row>
    <row r="448" spans="2:12" ht="22.5" customHeight="1">
      <c r="B448" s="34">
        <f t="shared" si="6"/>
        <v>440</v>
      </c>
      <c r="C448" s="39"/>
      <c r="D448" s="40"/>
      <c r="E448" s="35" t="str">
        <f>IFERROR(IF(D448="","",確認書!$C$22),"")</f>
        <v/>
      </c>
      <c r="F448" s="43" t="str">
        <f>IFERROR(IF(VLOOKUP(E448,リスト!$A$2:$E$49,5,FALSE)&gt;'直近月（2026年4月または5月）'!$E$3,VLOOKUP(E448,リスト!$A$2:$E$49,2,FALSE),VLOOKUP(E448,リスト!$A$2:$E$49,4,FALSE)),"")</f>
        <v/>
      </c>
      <c r="G448" s="39"/>
      <c r="H448" s="33"/>
      <c r="I448" s="47"/>
      <c r="J448" s="44" t="str" cm="1">
        <f t="array" ref="J448">IFERROR(_xlfn.IFS(COUNTBLANK(G448:I448)=3,"",H448="","H列に金額を入力してください",G448="3.時間給",H448,I448="","I列に労働時間を入力してください",G448="1.月給",ROUND(H448/I448,0),G448="2.日給",ROUND(H448/I448,0)),"")</f>
        <v/>
      </c>
      <c r="K448" s="32" t="str" cm="1">
        <f t="array" ref="K448">IFERROR(_xlfn.IFS(E448="","",J448&lt;F448,"×（法定外・特例等対象外です）",J448&gt;=F448,"〇"),"")</f>
        <v/>
      </c>
      <c r="L448" s="18" t="s">
        <v>86</v>
      </c>
    </row>
    <row r="449" spans="2:12" ht="22.5" customHeight="1">
      <c r="B449" s="34">
        <f t="shared" si="6"/>
        <v>441</v>
      </c>
      <c r="C449" s="39"/>
      <c r="D449" s="40"/>
      <c r="E449" s="35" t="str">
        <f>IFERROR(IF(D449="","",確認書!$C$22),"")</f>
        <v/>
      </c>
      <c r="F449" s="43" t="str">
        <f>IFERROR(IF(VLOOKUP(E449,リスト!$A$2:$E$49,5,FALSE)&gt;'直近月（2026年4月または5月）'!$E$3,VLOOKUP(E449,リスト!$A$2:$E$49,2,FALSE),VLOOKUP(E449,リスト!$A$2:$E$49,4,FALSE)),"")</f>
        <v/>
      </c>
      <c r="G449" s="39"/>
      <c r="H449" s="33"/>
      <c r="I449" s="47"/>
      <c r="J449" s="44" t="str" cm="1">
        <f t="array" ref="J449">IFERROR(_xlfn.IFS(COUNTBLANK(G449:I449)=3,"",H449="","H列に金額を入力してください",G449="3.時間給",H449,I449="","I列に労働時間を入力してください",G449="1.月給",ROUND(H449/I449,0),G449="2.日給",ROUND(H449/I449,0)),"")</f>
        <v/>
      </c>
      <c r="K449" s="32" t="str" cm="1">
        <f t="array" ref="K449">IFERROR(_xlfn.IFS(E449="","",J449&lt;F449,"×（法定外・特例等対象外です）",J449&gt;=F449,"〇"),"")</f>
        <v/>
      </c>
      <c r="L449" s="18" t="s">
        <v>86</v>
      </c>
    </row>
    <row r="450" spans="2:12" ht="22.5" customHeight="1">
      <c r="B450" s="34">
        <f t="shared" si="6"/>
        <v>442</v>
      </c>
      <c r="C450" s="39"/>
      <c r="D450" s="40"/>
      <c r="E450" s="35" t="str">
        <f>IFERROR(IF(D450="","",確認書!$C$22),"")</f>
        <v/>
      </c>
      <c r="F450" s="43" t="str">
        <f>IFERROR(IF(VLOOKUP(E450,リスト!$A$2:$E$49,5,FALSE)&gt;'直近月（2026年4月または5月）'!$E$3,VLOOKUP(E450,リスト!$A$2:$E$49,2,FALSE),VLOOKUP(E450,リスト!$A$2:$E$49,4,FALSE)),"")</f>
        <v/>
      </c>
      <c r="G450" s="39"/>
      <c r="H450" s="33"/>
      <c r="I450" s="47"/>
      <c r="J450" s="44" t="str" cm="1">
        <f t="array" ref="J450">IFERROR(_xlfn.IFS(COUNTBLANK(G450:I450)=3,"",H450="","H列に金額を入力してください",G450="3.時間給",H450,I450="","I列に労働時間を入力してください",G450="1.月給",ROUND(H450/I450,0),G450="2.日給",ROUND(H450/I450,0)),"")</f>
        <v/>
      </c>
      <c r="K450" s="32" t="str" cm="1">
        <f t="array" ref="K450">IFERROR(_xlfn.IFS(E450="","",J450&lt;F450,"×（法定外・特例等対象外です）",J450&gt;=F450,"〇"),"")</f>
        <v/>
      </c>
      <c r="L450" s="18" t="s">
        <v>86</v>
      </c>
    </row>
    <row r="451" spans="2:12" ht="22.5" customHeight="1">
      <c r="B451" s="34">
        <f t="shared" si="6"/>
        <v>443</v>
      </c>
      <c r="C451" s="39"/>
      <c r="D451" s="40"/>
      <c r="E451" s="35" t="str">
        <f>IFERROR(IF(D451="","",確認書!$C$22),"")</f>
        <v/>
      </c>
      <c r="F451" s="43" t="str">
        <f>IFERROR(IF(VLOOKUP(E451,リスト!$A$2:$E$49,5,FALSE)&gt;'直近月（2026年4月または5月）'!$E$3,VLOOKUP(E451,リスト!$A$2:$E$49,2,FALSE),VLOOKUP(E451,リスト!$A$2:$E$49,4,FALSE)),"")</f>
        <v/>
      </c>
      <c r="G451" s="39"/>
      <c r="H451" s="33"/>
      <c r="I451" s="47"/>
      <c r="J451" s="44" t="str" cm="1">
        <f t="array" ref="J451">IFERROR(_xlfn.IFS(COUNTBLANK(G451:I451)=3,"",H451="","H列に金額を入力してください",G451="3.時間給",H451,I451="","I列に労働時間を入力してください",G451="1.月給",ROUND(H451/I451,0),G451="2.日給",ROUND(H451/I451,0)),"")</f>
        <v/>
      </c>
      <c r="K451" s="32" t="str" cm="1">
        <f t="array" ref="K451">IFERROR(_xlfn.IFS(E451="","",J451&lt;F451,"×（法定外・特例等対象外です）",J451&gt;=F451,"〇"),"")</f>
        <v/>
      </c>
      <c r="L451" s="18" t="s">
        <v>86</v>
      </c>
    </row>
    <row r="452" spans="2:12" ht="22.5" customHeight="1">
      <c r="B452" s="34">
        <f t="shared" si="6"/>
        <v>444</v>
      </c>
      <c r="C452" s="39"/>
      <c r="D452" s="40"/>
      <c r="E452" s="35" t="str">
        <f>IFERROR(IF(D452="","",確認書!$C$22),"")</f>
        <v/>
      </c>
      <c r="F452" s="43" t="str">
        <f>IFERROR(IF(VLOOKUP(E452,リスト!$A$2:$E$49,5,FALSE)&gt;'直近月（2026年4月または5月）'!$E$3,VLOOKUP(E452,リスト!$A$2:$E$49,2,FALSE),VLOOKUP(E452,リスト!$A$2:$E$49,4,FALSE)),"")</f>
        <v/>
      </c>
      <c r="G452" s="39"/>
      <c r="H452" s="33"/>
      <c r="I452" s="47"/>
      <c r="J452" s="44" t="str" cm="1">
        <f t="array" ref="J452">IFERROR(_xlfn.IFS(COUNTBLANK(G452:I452)=3,"",H452="","H列に金額を入力してください",G452="3.時間給",H452,I452="","I列に労働時間を入力してください",G452="1.月給",ROUND(H452/I452,0),G452="2.日給",ROUND(H452/I452,0)),"")</f>
        <v/>
      </c>
      <c r="K452" s="32" t="str" cm="1">
        <f t="array" ref="K452">IFERROR(_xlfn.IFS(E452="","",J452&lt;F452,"×（法定外・特例等対象外です）",J452&gt;=F452,"〇"),"")</f>
        <v/>
      </c>
      <c r="L452" s="18" t="s">
        <v>86</v>
      </c>
    </row>
    <row r="453" spans="2:12" ht="22.5" customHeight="1">
      <c r="B453" s="34">
        <f t="shared" si="6"/>
        <v>445</v>
      </c>
      <c r="C453" s="39"/>
      <c r="D453" s="40"/>
      <c r="E453" s="35" t="str">
        <f>IFERROR(IF(D453="","",確認書!$C$22),"")</f>
        <v/>
      </c>
      <c r="F453" s="43" t="str">
        <f>IFERROR(IF(VLOOKUP(E453,リスト!$A$2:$E$49,5,FALSE)&gt;'直近月（2026年4月または5月）'!$E$3,VLOOKUP(E453,リスト!$A$2:$E$49,2,FALSE),VLOOKUP(E453,リスト!$A$2:$E$49,4,FALSE)),"")</f>
        <v/>
      </c>
      <c r="G453" s="39"/>
      <c r="H453" s="33"/>
      <c r="I453" s="47"/>
      <c r="J453" s="44" t="str" cm="1">
        <f t="array" ref="J453">IFERROR(_xlfn.IFS(COUNTBLANK(G453:I453)=3,"",H453="","H列に金額を入力してください",G453="3.時間給",H453,I453="","I列に労働時間を入力してください",G453="1.月給",ROUND(H453/I453,0),G453="2.日給",ROUND(H453/I453,0)),"")</f>
        <v/>
      </c>
      <c r="K453" s="32" t="str" cm="1">
        <f t="array" ref="K453">IFERROR(_xlfn.IFS(E453="","",J453&lt;F453,"×（法定外・特例等対象外です）",J453&gt;=F453,"〇"),"")</f>
        <v/>
      </c>
      <c r="L453" s="18" t="s">
        <v>86</v>
      </c>
    </row>
    <row r="454" spans="2:12" ht="22.5" customHeight="1">
      <c r="B454" s="34">
        <f t="shared" si="6"/>
        <v>446</v>
      </c>
      <c r="C454" s="39"/>
      <c r="D454" s="40"/>
      <c r="E454" s="35" t="str">
        <f>IFERROR(IF(D454="","",確認書!$C$22),"")</f>
        <v/>
      </c>
      <c r="F454" s="43" t="str">
        <f>IFERROR(IF(VLOOKUP(E454,リスト!$A$2:$E$49,5,FALSE)&gt;'直近月（2026年4月または5月）'!$E$3,VLOOKUP(E454,リスト!$A$2:$E$49,2,FALSE),VLOOKUP(E454,リスト!$A$2:$E$49,4,FALSE)),"")</f>
        <v/>
      </c>
      <c r="G454" s="39"/>
      <c r="H454" s="33"/>
      <c r="I454" s="47"/>
      <c r="J454" s="44" t="str" cm="1">
        <f t="array" ref="J454">IFERROR(_xlfn.IFS(COUNTBLANK(G454:I454)=3,"",H454="","H列に金額を入力してください",G454="3.時間給",H454,I454="","I列に労働時間を入力してください",G454="1.月給",ROUND(H454/I454,0),G454="2.日給",ROUND(H454/I454,0)),"")</f>
        <v/>
      </c>
      <c r="K454" s="32" t="str" cm="1">
        <f t="array" ref="K454">IFERROR(_xlfn.IFS(E454="","",J454&lt;F454,"×（法定外・特例等対象外です）",J454&gt;=F454,"〇"),"")</f>
        <v/>
      </c>
      <c r="L454" s="18" t="s">
        <v>86</v>
      </c>
    </row>
    <row r="455" spans="2:12" ht="22.5" customHeight="1">
      <c r="B455" s="34">
        <f t="shared" si="6"/>
        <v>447</v>
      </c>
      <c r="C455" s="39"/>
      <c r="D455" s="40"/>
      <c r="E455" s="35" t="str">
        <f>IFERROR(IF(D455="","",確認書!$C$22),"")</f>
        <v/>
      </c>
      <c r="F455" s="43" t="str">
        <f>IFERROR(IF(VLOOKUP(E455,リスト!$A$2:$E$49,5,FALSE)&gt;'直近月（2026年4月または5月）'!$E$3,VLOOKUP(E455,リスト!$A$2:$E$49,2,FALSE),VLOOKUP(E455,リスト!$A$2:$E$49,4,FALSE)),"")</f>
        <v/>
      </c>
      <c r="G455" s="39"/>
      <c r="H455" s="33"/>
      <c r="I455" s="47"/>
      <c r="J455" s="44" t="str" cm="1">
        <f t="array" ref="J455">IFERROR(_xlfn.IFS(COUNTBLANK(G455:I455)=3,"",H455="","H列に金額を入力してください",G455="3.時間給",H455,I455="","I列に労働時間を入力してください",G455="1.月給",ROUND(H455/I455,0),G455="2.日給",ROUND(H455/I455,0)),"")</f>
        <v/>
      </c>
      <c r="K455" s="32" t="str" cm="1">
        <f t="array" ref="K455">IFERROR(_xlfn.IFS(E455="","",J455&lt;F455,"×（法定外・特例等対象外です）",J455&gt;=F455,"〇"),"")</f>
        <v/>
      </c>
      <c r="L455" s="18" t="s">
        <v>86</v>
      </c>
    </row>
    <row r="456" spans="2:12" ht="22.5" customHeight="1">
      <c r="B456" s="34">
        <f t="shared" si="6"/>
        <v>448</v>
      </c>
      <c r="C456" s="39"/>
      <c r="D456" s="40"/>
      <c r="E456" s="35" t="str">
        <f>IFERROR(IF(D456="","",確認書!$C$22),"")</f>
        <v/>
      </c>
      <c r="F456" s="43" t="str">
        <f>IFERROR(IF(VLOOKUP(E456,リスト!$A$2:$E$49,5,FALSE)&gt;'直近月（2026年4月または5月）'!$E$3,VLOOKUP(E456,リスト!$A$2:$E$49,2,FALSE),VLOOKUP(E456,リスト!$A$2:$E$49,4,FALSE)),"")</f>
        <v/>
      </c>
      <c r="G456" s="39"/>
      <c r="H456" s="33"/>
      <c r="I456" s="47"/>
      <c r="J456" s="44" t="str" cm="1">
        <f t="array" ref="J456">IFERROR(_xlfn.IFS(COUNTBLANK(G456:I456)=3,"",H456="","H列に金額を入力してください",G456="3.時間給",H456,I456="","I列に労働時間を入力してください",G456="1.月給",ROUND(H456/I456,0),G456="2.日給",ROUND(H456/I456,0)),"")</f>
        <v/>
      </c>
      <c r="K456" s="32" t="str" cm="1">
        <f t="array" ref="K456">IFERROR(_xlfn.IFS(E456="","",J456&lt;F456,"×（法定外・特例等対象外です）",J456&gt;=F456,"〇"),"")</f>
        <v/>
      </c>
      <c r="L456" s="18" t="s">
        <v>86</v>
      </c>
    </row>
    <row r="457" spans="2:12" ht="22.5" customHeight="1">
      <c r="B457" s="34">
        <f t="shared" si="6"/>
        <v>449</v>
      </c>
      <c r="C457" s="39"/>
      <c r="D457" s="40"/>
      <c r="E457" s="35" t="str">
        <f>IFERROR(IF(D457="","",確認書!$C$22),"")</f>
        <v/>
      </c>
      <c r="F457" s="43" t="str">
        <f>IFERROR(IF(VLOOKUP(E457,リスト!$A$2:$E$49,5,FALSE)&gt;'直近月（2026年4月または5月）'!$E$3,VLOOKUP(E457,リスト!$A$2:$E$49,2,FALSE),VLOOKUP(E457,リスト!$A$2:$E$49,4,FALSE)),"")</f>
        <v/>
      </c>
      <c r="G457" s="39"/>
      <c r="H457" s="33"/>
      <c r="I457" s="47"/>
      <c r="J457" s="44" t="str" cm="1">
        <f t="array" ref="J457">IFERROR(_xlfn.IFS(COUNTBLANK(G457:I457)=3,"",H457="","H列に金額を入力してください",G457="3.時間給",H457,I457="","I列に労働時間を入力してください",G457="1.月給",ROUND(H457/I457,0),G457="2.日給",ROUND(H457/I457,0)),"")</f>
        <v/>
      </c>
      <c r="K457" s="32" t="str" cm="1">
        <f t="array" ref="K457">IFERROR(_xlfn.IFS(E457="","",J457&lt;F457,"×（法定外・特例等対象外です）",J457&gt;=F457,"〇"),"")</f>
        <v/>
      </c>
      <c r="L457" s="18" t="s">
        <v>86</v>
      </c>
    </row>
    <row r="458" spans="2:12" ht="22.5" customHeight="1">
      <c r="B458" s="34">
        <f t="shared" ref="B458:B521" si="7">ROW()-8</f>
        <v>450</v>
      </c>
      <c r="C458" s="39"/>
      <c r="D458" s="40"/>
      <c r="E458" s="35" t="str">
        <f>IFERROR(IF(D458="","",確認書!$C$22),"")</f>
        <v/>
      </c>
      <c r="F458" s="43" t="str">
        <f>IFERROR(IF(VLOOKUP(E458,リスト!$A$2:$E$49,5,FALSE)&gt;'直近月（2026年4月または5月）'!$E$3,VLOOKUP(E458,リスト!$A$2:$E$49,2,FALSE),VLOOKUP(E458,リスト!$A$2:$E$49,4,FALSE)),"")</f>
        <v/>
      </c>
      <c r="G458" s="39"/>
      <c r="H458" s="33"/>
      <c r="I458" s="47"/>
      <c r="J458" s="44" t="str" cm="1">
        <f t="array" ref="J458">IFERROR(_xlfn.IFS(COUNTBLANK(G458:I458)=3,"",H458="","H列に金額を入力してください",G458="3.時間給",H458,I458="","I列に労働時間を入力してください",G458="1.月給",ROUND(H458/I458,0),G458="2.日給",ROUND(H458/I458,0)),"")</f>
        <v/>
      </c>
      <c r="K458" s="32" t="str" cm="1">
        <f t="array" ref="K458">IFERROR(_xlfn.IFS(E458="","",J458&lt;F458,"×（法定外・特例等対象外です）",J458&gt;=F458,"〇"),"")</f>
        <v/>
      </c>
      <c r="L458" s="18" t="s">
        <v>86</v>
      </c>
    </row>
    <row r="459" spans="2:12" ht="22.5" customHeight="1">
      <c r="B459" s="34">
        <f t="shared" si="7"/>
        <v>451</v>
      </c>
      <c r="C459" s="39"/>
      <c r="D459" s="40"/>
      <c r="E459" s="35" t="str">
        <f>IFERROR(IF(D459="","",確認書!$C$22),"")</f>
        <v/>
      </c>
      <c r="F459" s="43" t="str">
        <f>IFERROR(IF(VLOOKUP(E459,リスト!$A$2:$E$49,5,FALSE)&gt;'直近月（2026年4月または5月）'!$E$3,VLOOKUP(E459,リスト!$A$2:$E$49,2,FALSE),VLOOKUP(E459,リスト!$A$2:$E$49,4,FALSE)),"")</f>
        <v/>
      </c>
      <c r="G459" s="39"/>
      <c r="H459" s="33"/>
      <c r="I459" s="47"/>
      <c r="J459" s="44" t="str" cm="1">
        <f t="array" ref="J459">IFERROR(_xlfn.IFS(COUNTBLANK(G459:I459)=3,"",H459="","H列に金額を入力してください",G459="3.時間給",H459,I459="","I列に労働時間を入力してください",G459="1.月給",ROUND(H459/I459,0),G459="2.日給",ROUND(H459/I459,0)),"")</f>
        <v/>
      </c>
      <c r="K459" s="32" t="str" cm="1">
        <f t="array" ref="K459">IFERROR(_xlfn.IFS(E459="","",J459&lt;F459,"×（法定外・特例等対象外です）",J459&gt;=F459,"〇"),"")</f>
        <v/>
      </c>
      <c r="L459" s="18" t="s">
        <v>86</v>
      </c>
    </row>
    <row r="460" spans="2:12" ht="22.5" customHeight="1">
      <c r="B460" s="34">
        <f t="shared" si="7"/>
        <v>452</v>
      </c>
      <c r="C460" s="39"/>
      <c r="D460" s="40"/>
      <c r="E460" s="35" t="str">
        <f>IFERROR(IF(D460="","",確認書!$C$22),"")</f>
        <v/>
      </c>
      <c r="F460" s="43" t="str">
        <f>IFERROR(IF(VLOOKUP(E460,リスト!$A$2:$E$49,5,FALSE)&gt;'直近月（2026年4月または5月）'!$E$3,VLOOKUP(E460,リスト!$A$2:$E$49,2,FALSE),VLOOKUP(E460,リスト!$A$2:$E$49,4,FALSE)),"")</f>
        <v/>
      </c>
      <c r="G460" s="39"/>
      <c r="H460" s="33"/>
      <c r="I460" s="47"/>
      <c r="J460" s="44" t="str" cm="1">
        <f t="array" ref="J460">IFERROR(_xlfn.IFS(COUNTBLANK(G460:I460)=3,"",H460="","H列に金額を入力してください",G460="3.時間給",H460,I460="","I列に労働時間を入力してください",G460="1.月給",ROUND(H460/I460,0),G460="2.日給",ROUND(H460/I460,0)),"")</f>
        <v/>
      </c>
      <c r="K460" s="32" t="str" cm="1">
        <f t="array" ref="K460">IFERROR(_xlfn.IFS(E460="","",J460&lt;F460,"×（法定外・特例等対象外です）",J460&gt;=F460,"〇"),"")</f>
        <v/>
      </c>
      <c r="L460" s="18" t="s">
        <v>86</v>
      </c>
    </row>
    <row r="461" spans="2:12" ht="22.5" customHeight="1">
      <c r="B461" s="34">
        <f t="shared" si="7"/>
        <v>453</v>
      </c>
      <c r="C461" s="39"/>
      <c r="D461" s="40"/>
      <c r="E461" s="35" t="str">
        <f>IFERROR(IF(D461="","",確認書!$C$22),"")</f>
        <v/>
      </c>
      <c r="F461" s="43" t="str">
        <f>IFERROR(IF(VLOOKUP(E461,リスト!$A$2:$E$49,5,FALSE)&gt;'直近月（2026年4月または5月）'!$E$3,VLOOKUP(E461,リスト!$A$2:$E$49,2,FALSE),VLOOKUP(E461,リスト!$A$2:$E$49,4,FALSE)),"")</f>
        <v/>
      </c>
      <c r="G461" s="39"/>
      <c r="H461" s="33"/>
      <c r="I461" s="47"/>
      <c r="J461" s="44" t="str" cm="1">
        <f t="array" ref="J461">IFERROR(_xlfn.IFS(COUNTBLANK(G461:I461)=3,"",H461="","H列に金額を入力してください",G461="3.時間給",H461,I461="","I列に労働時間を入力してください",G461="1.月給",ROUND(H461/I461,0),G461="2.日給",ROUND(H461/I461,0)),"")</f>
        <v/>
      </c>
      <c r="K461" s="32" t="str" cm="1">
        <f t="array" ref="K461">IFERROR(_xlfn.IFS(E461="","",J461&lt;F461,"×（法定外・特例等対象外です）",J461&gt;=F461,"〇"),"")</f>
        <v/>
      </c>
      <c r="L461" s="18" t="s">
        <v>86</v>
      </c>
    </row>
    <row r="462" spans="2:12" ht="22.5" customHeight="1">
      <c r="B462" s="34">
        <f t="shared" si="7"/>
        <v>454</v>
      </c>
      <c r="C462" s="39"/>
      <c r="D462" s="40"/>
      <c r="E462" s="35" t="str">
        <f>IFERROR(IF(D462="","",確認書!$C$22),"")</f>
        <v/>
      </c>
      <c r="F462" s="43" t="str">
        <f>IFERROR(IF(VLOOKUP(E462,リスト!$A$2:$E$49,5,FALSE)&gt;'直近月（2026年4月または5月）'!$E$3,VLOOKUP(E462,リスト!$A$2:$E$49,2,FALSE),VLOOKUP(E462,リスト!$A$2:$E$49,4,FALSE)),"")</f>
        <v/>
      </c>
      <c r="G462" s="39"/>
      <c r="H462" s="33"/>
      <c r="I462" s="47"/>
      <c r="J462" s="44" t="str" cm="1">
        <f t="array" ref="J462">IFERROR(_xlfn.IFS(COUNTBLANK(G462:I462)=3,"",H462="","H列に金額を入力してください",G462="3.時間給",H462,I462="","I列に労働時間を入力してください",G462="1.月給",ROUND(H462/I462,0),G462="2.日給",ROUND(H462/I462,0)),"")</f>
        <v/>
      </c>
      <c r="K462" s="32" t="str" cm="1">
        <f t="array" ref="K462">IFERROR(_xlfn.IFS(E462="","",J462&lt;F462,"×（法定外・特例等対象外です）",J462&gt;=F462,"〇"),"")</f>
        <v/>
      </c>
      <c r="L462" s="18" t="s">
        <v>86</v>
      </c>
    </row>
    <row r="463" spans="2:12" ht="22.5" customHeight="1">
      <c r="B463" s="34">
        <f t="shared" si="7"/>
        <v>455</v>
      </c>
      <c r="C463" s="39"/>
      <c r="D463" s="40"/>
      <c r="E463" s="35" t="str">
        <f>IFERROR(IF(D463="","",確認書!$C$22),"")</f>
        <v/>
      </c>
      <c r="F463" s="43" t="str">
        <f>IFERROR(IF(VLOOKUP(E463,リスト!$A$2:$E$49,5,FALSE)&gt;'直近月（2026年4月または5月）'!$E$3,VLOOKUP(E463,リスト!$A$2:$E$49,2,FALSE),VLOOKUP(E463,リスト!$A$2:$E$49,4,FALSE)),"")</f>
        <v/>
      </c>
      <c r="G463" s="39"/>
      <c r="H463" s="33"/>
      <c r="I463" s="47"/>
      <c r="J463" s="44" t="str" cm="1">
        <f t="array" ref="J463">IFERROR(_xlfn.IFS(COUNTBLANK(G463:I463)=3,"",H463="","H列に金額を入力してください",G463="3.時間給",H463,I463="","I列に労働時間を入力してください",G463="1.月給",ROUND(H463/I463,0),G463="2.日給",ROUND(H463/I463,0)),"")</f>
        <v/>
      </c>
      <c r="K463" s="32" t="str" cm="1">
        <f t="array" ref="K463">IFERROR(_xlfn.IFS(E463="","",J463&lt;F463,"×（法定外・特例等対象外です）",J463&gt;=F463,"〇"),"")</f>
        <v/>
      </c>
      <c r="L463" s="18" t="s">
        <v>86</v>
      </c>
    </row>
    <row r="464" spans="2:12" ht="22.5" customHeight="1">
      <c r="B464" s="34">
        <f t="shared" si="7"/>
        <v>456</v>
      </c>
      <c r="C464" s="39"/>
      <c r="D464" s="40"/>
      <c r="E464" s="35" t="str">
        <f>IFERROR(IF(D464="","",確認書!$C$22),"")</f>
        <v/>
      </c>
      <c r="F464" s="43" t="str">
        <f>IFERROR(IF(VLOOKUP(E464,リスト!$A$2:$E$49,5,FALSE)&gt;'直近月（2026年4月または5月）'!$E$3,VLOOKUP(E464,リスト!$A$2:$E$49,2,FALSE),VLOOKUP(E464,リスト!$A$2:$E$49,4,FALSE)),"")</f>
        <v/>
      </c>
      <c r="G464" s="39"/>
      <c r="H464" s="33"/>
      <c r="I464" s="47"/>
      <c r="J464" s="44" t="str" cm="1">
        <f t="array" ref="J464">IFERROR(_xlfn.IFS(COUNTBLANK(G464:I464)=3,"",H464="","H列に金額を入力してください",G464="3.時間給",H464,I464="","I列に労働時間を入力してください",G464="1.月給",ROUND(H464/I464,0),G464="2.日給",ROUND(H464/I464,0)),"")</f>
        <v/>
      </c>
      <c r="K464" s="32" t="str" cm="1">
        <f t="array" ref="K464">IFERROR(_xlfn.IFS(E464="","",J464&lt;F464,"×（法定外・特例等対象外です）",J464&gt;=F464,"〇"),"")</f>
        <v/>
      </c>
      <c r="L464" s="18" t="s">
        <v>86</v>
      </c>
    </row>
    <row r="465" spans="2:12" ht="22.5" customHeight="1">
      <c r="B465" s="34">
        <f t="shared" si="7"/>
        <v>457</v>
      </c>
      <c r="C465" s="39"/>
      <c r="D465" s="40"/>
      <c r="E465" s="35" t="str">
        <f>IFERROR(IF(D465="","",確認書!$C$22),"")</f>
        <v/>
      </c>
      <c r="F465" s="43" t="str">
        <f>IFERROR(IF(VLOOKUP(E465,リスト!$A$2:$E$49,5,FALSE)&gt;'直近月（2026年4月または5月）'!$E$3,VLOOKUP(E465,リスト!$A$2:$E$49,2,FALSE),VLOOKUP(E465,リスト!$A$2:$E$49,4,FALSE)),"")</f>
        <v/>
      </c>
      <c r="G465" s="39"/>
      <c r="H465" s="33"/>
      <c r="I465" s="47"/>
      <c r="J465" s="44" t="str" cm="1">
        <f t="array" ref="J465">IFERROR(_xlfn.IFS(COUNTBLANK(G465:I465)=3,"",H465="","H列に金額を入力してください",G465="3.時間給",H465,I465="","I列に労働時間を入力してください",G465="1.月給",ROUND(H465/I465,0),G465="2.日給",ROUND(H465/I465,0)),"")</f>
        <v/>
      </c>
      <c r="K465" s="32" t="str" cm="1">
        <f t="array" ref="K465">IFERROR(_xlfn.IFS(E465="","",J465&lt;F465,"×（法定外・特例等対象外です）",J465&gt;=F465,"〇"),"")</f>
        <v/>
      </c>
      <c r="L465" s="18" t="s">
        <v>86</v>
      </c>
    </row>
    <row r="466" spans="2:12" ht="22.5" customHeight="1">
      <c r="B466" s="34">
        <f t="shared" si="7"/>
        <v>458</v>
      </c>
      <c r="C466" s="39"/>
      <c r="D466" s="40"/>
      <c r="E466" s="35" t="str">
        <f>IFERROR(IF(D466="","",確認書!$C$22),"")</f>
        <v/>
      </c>
      <c r="F466" s="43" t="str">
        <f>IFERROR(IF(VLOOKUP(E466,リスト!$A$2:$E$49,5,FALSE)&gt;'直近月（2026年4月または5月）'!$E$3,VLOOKUP(E466,リスト!$A$2:$E$49,2,FALSE),VLOOKUP(E466,リスト!$A$2:$E$49,4,FALSE)),"")</f>
        <v/>
      </c>
      <c r="G466" s="39"/>
      <c r="H466" s="33"/>
      <c r="I466" s="47"/>
      <c r="J466" s="44" t="str" cm="1">
        <f t="array" ref="J466">IFERROR(_xlfn.IFS(COUNTBLANK(G466:I466)=3,"",H466="","H列に金額を入力してください",G466="3.時間給",H466,I466="","I列に労働時間を入力してください",G466="1.月給",ROUND(H466/I466,0),G466="2.日給",ROUND(H466/I466,0)),"")</f>
        <v/>
      </c>
      <c r="K466" s="32" t="str" cm="1">
        <f t="array" ref="K466">IFERROR(_xlfn.IFS(E466="","",J466&lt;F466,"×（法定外・特例等対象外です）",J466&gt;=F466,"〇"),"")</f>
        <v/>
      </c>
      <c r="L466" s="18" t="s">
        <v>86</v>
      </c>
    </row>
    <row r="467" spans="2:12" ht="22.5" customHeight="1">
      <c r="B467" s="34">
        <f t="shared" si="7"/>
        <v>459</v>
      </c>
      <c r="C467" s="39"/>
      <c r="D467" s="40"/>
      <c r="E467" s="35" t="str">
        <f>IFERROR(IF(D467="","",確認書!$C$22),"")</f>
        <v/>
      </c>
      <c r="F467" s="43" t="str">
        <f>IFERROR(IF(VLOOKUP(E467,リスト!$A$2:$E$49,5,FALSE)&gt;'直近月（2026年4月または5月）'!$E$3,VLOOKUP(E467,リスト!$A$2:$E$49,2,FALSE),VLOOKUP(E467,リスト!$A$2:$E$49,4,FALSE)),"")</f>
        <v/>
      </c>
      <c r="G467" s="39"/>
      <c r="H467" s="33"/>
      <c r="I467" s="47"/>
      <c r="J467" s="44" t="str" cm="1">
        <f t="array" ref="J467">IFERROR(_xlfn.IFS(COUNTBLANK(G467:I467)=3,"",H467="","H列に金額を入力してください",G467="3.時間給",H467,I467="","I列に労働時間を入力してください",G467="1.月給",ROUND(H467/I467,0),G467="2.日給",ROUND(H467/I467,0)),"")</f>
        <v/>
      </c>
      <c r="K467" s="32" t="str" cm="1">
        <f t="array" ref="K467">IFERROR(_xlfn.IFS(E467="","",J467&lt;F467,"×（法定外・特例等対象外です）",J467&gt;=F467,"〇"),"")</f>
        <v/>
      </c>
      <c r="L467" s="18" t="s">
        <v>86</v>
      </c>
    </row>
    <row r="468" spans="2:12" ht="22.5" customHeight="1">
      <c r="B468" s="34">
        <f t="shared" si="7"/>
        <v>460</v>
      </c>
      <c r="C468" s="39"/>
      <c r="D468" s="40"/>
      <c r="E468" s="35" t="str">
        <f>IFERROR(IF(D468="","",確認書!$C$22),"")</f>
        <v/>
      </c>
      <c r="F468" s="43" t="str">
        <f>IFERROR(IF(VLOOKUP(E468,リスト!$A$2:$E$49,5,FALSE)&gt;'直近月（2026年4月または5月）'!$E$3,VLOOKUP(E468,リスト!$A$2:$E$49,2,FALSE),VLOOKUP(E468,リスト!$A$2:$E$49,4,FALSE)),"")</f>
        <v/>
      </c>
      <c r="G468" s="39"/>
      <c r="H468" s="33"/>
      <c r="I468" s="47"/>
      <c r="J468" s="44" t="str" cm="1">
        <f t="array" ref="J468">IFERROR(_xlfn.IFS(COUNTBLANK(G468:I468)=3,"",H468="","H列に金額を入力してください",G468="3.時間給",H468,I468="","I列に労働時間を入力してください",G468="1.月給",ROUND(H468/I468,0),G468="2.日給",ROUND(H468/I468,0)),"")</f>
        <v/>
      </c>
      <c r="K468" s="32" t="str" cm="1">
        <f t="array" ref="K468">IFERROR(_xlfn.IFS(E468="","",J468&lt;F468,"×（法定外・特例等対象外です）",J468&gt;=F468,"〇"),"")</f>
        <v/>
      </c>
      <c r="L468" s="18" t="s">
        <v>86</v>
      </c>
    </row>
    <row r="469" spans="2:12" ht="22.5" customHeight="1">
      <c r="B469" s="34">
        <f t="shared" si="7"/>
        <v>461</v>
      </c>
      <c r="C469" s="39"/>
      <c r="D469" s="40"/>
      <c r="E469" s="35" t="str">
        <f>IFERROR(IF(D469="","",確認書!$C$22),"")</f>
        <v/>
      </c>
      <c r="F469" s="43" t="str">
        <f>IFERROR(IF(VLOOKUP(E469,リスト!$A$2:$E$49,5,FALSE)&gt;'直近月（2026年4月または5月）'!$E$3,VLOOKUP(E469,リスト!$A$2:$E$49,2,FALSE),VLOOKUP(E469,リスト!$A$2:$E$49,4,FALSE)),"")</f>
        <v/>
      </c>
      <c r="G469" s="39"/>
      <c r="H469" s="33"/>
      <c r="I469" s="47"/>
      <c r="J469" s="44" t="str" cm="1">
        <f t="array" ref="J469">IFERROR(_xlfn.IFS(COUNTBLANK(G469:I469)=3,"",H469="","H列に金額を入力してください",G469="3.時間給",H469,I469="","I列に労働時間を入力してください",G469="1.月給",ROUND(H469/I469,0),G469="2.日給",ROUND(H469/I469,0)),"")</f>
        <v/>
      </c>
      <c r="K469" s="32" t="str" cm="1">
        <f t="array" ref="K469">IFERROR(_xlfn.IFS(E469="","",J469&lt;F469,"×（法定外・特例等対象外です）",J469&gt;=F469,"〇"),"")</f>
        <v/>
      </c>
      <c r="L469" s="18" t="s">
        <v>86</v>
      </c>
    </row>
    <row r="470" spans="2:12" ht="22.5" customHeight="1">
      <c r="B470" s="34">
        <f t="shared" si="7"/>
        <v>462</v>
      </c>
      <c r="C470" s="39"/>
      <c r="D470" s="40"/>
      <c r="E470" s="35" t="str">
        <f>IFERROR(IF(D470="","",確認書!$C$22),"")</f>
        <v/>
      </c>
      <c r="F470" s="43" t="str">
        <f>IFERROR(IF(VLOOKUP(E470,リスト!$A$2:$E$49,5,FALSE)&gt;'直近月（2026年4月または5月）'!$E$3,VLOOKUP(E470,リスト!$A$2:$E$49,2,FALSE),VLOOKUP(E470,リスト!$A$2:$E$49,4,FALSE)),"")</f>
        <v/>
      </c>
      <c r="G470" s="39"/>
      <c r="H470" s="33"/>
      <c r="I470" s="47"/>
      <c r="J470" s="44" t="str" cm="1">
        <f t="array" ref="J470">IFERROR(_xlfn.IFS(COUNTBLANK(G470:I470)=3,"",H470="","H列に金額を入力してください",G470="3.時間給",H470,I470="","I列に労働時間を入力してください",G470="1.月給",ROUND(H470/I470,0),G470="2.日給",ROUND(H470/I470,0)),"")</f>
        <v/>
      </c>
      <c r="K470" s="32" t="str" cm="1">
        <f t="array" ref="K470">IFERROR(_xlfn.IFS(E470="","",J470&lt;F470,"×（法定外・特例等対象外です）",J470&gt;=F470,"〇"),"")</f>
        <v/>
      </c>
      <c r="L470" s="18" t="s">
        <v>86</v>
      </c>
    </row>
    <row r="471" spans="2:12" ht="22.5" customHeight="1">
      <c r="B471" s="34">
        <f t="shared" si="7"/>
        <v>463</v>
      </c>
      <c r="C471" s="39"/>
      <c r="D471" s="40"/>
      <c r="E471" s="35" t="str">
        <f>IFERROR(IF(D471="","",確認書!$C$22),"")</f>
        <v/>
      </c>
      <c r="F471" s="43" t="str">
        <f>IFERROR(IF(VLOOKUP(E471,リスト!$A$2:$E$49,5,FALSE)&gt;'直近月（2026年4月または5月）'!$E$3,VLOOKUP(E471,リスト!$A$2:$E$49,2,FALSE),VLOOKUP(E471,リスト!$A$2:$E$49,4,FALSE)),"")</f>
        <v/>
      </c>
      <c r="G471" s="39"/>
      <c r="H471" s="33"/>
      <c r="I471" s="47"/>
      <c r="J471" s="44" t="str" cm="1">
        <f t="array" ref="J471">IFERROR(_xlfn.IFS(COUNTBLANK(G471:I471)=3,"",H471="","H列に金額を入力してください",G471="3.時間給",H471,I471="","I列に労働時間を入力してください",G471="1.月給",ROUND(H471/I471,0),G471="2.日給",ROUND(H471/I471,0)),"")</f>
        <v/>
      </c>
      <c r="K471" s="32" t="str" cm="1">
        <f t="array" ref="K471">IFERROR(_xlfn.IFS(E471="","",J471&lt;F471,"×（法定外・特例等対象外です）",J471&gt;=F471,"〇"),"")</f>
        <v/>
      </c>
      <c r="L471" s="18" t="s">
        <v>86</v>
      </c>
    </row>
    <row r="472" spans="2:12" ht="22.5" customHeight="1">
      <c r="B472" s="34">
        <f t="shared" si="7"/>
        <v>464</v>
      </c>
      <c r="C472" s="39"/>
      <c r="D472" s="40"/>
      <c r="E472" s="35" t="str">
        <f>IFERROR(IF(D472="","",確認書!$C$22),"")</f>
        <v/>
      </c>
      <c r="F472" s="43" t="str">
        <f>IFERROR(IF(VLOOKUP(E472,リスト!$A$2:$E$49,5,FALSE)&gt;'直近月（2026年4月または5月）'!$E$3,VLOOKUP(E472,リスト!$A$2:$E$49,2,FALSE),VLOOKUP(E472,リスト!$A$2:$E$49,4,FALSE)),"")</f>
        <v/>
      </c>
      <c r="G472" s="39"/>
      <c r="H472" s="33"/>
      <c r="I472" s="47"/>
      <c r="J472" s="44" t="str" cm="1">
        <f t="array" ref="J472">IFERROR(_xlfn.IFS(COUNTBLANK(G472:I472)=3,"",H472="","H列に金額を入力してください",G472="3.時間給",H472,I472="","I列に労働時間を入力してください",G472="1.月給",ROUND(H472/I472,0),G472="2.日給",ROUND(H472/I472,0)),"")</f>
        <v/>
      </c>
      <c r="K472" s="32" t="str" cm="1">
        <f t="array" ref="K472">IFERROR(_xlfn.IFS(E472="","",J472&lt;F472,"×（法定外・特例等対象外です）",J472&gt;=F472,"〇"),"")</f>
        <v/>
      </c>
      <c r="L472" s="18" t="s">
        <v>86</v>
      </c>
    </row>
    <row r="473" spans="2:12" ht="22.5" customHeight="1">
      <c r="B473" s="34">
        <f t="shared" si="7"/>
        <v>465</v>
      </c>
      <c r="C473" s="39"/>
      <c r="D473" s="40"/>
      <c r="E473" s="35" t="str">
        <f>IFERROR(IF(D473="","",確認書!$C$22),"")</f>
        <v/>
      </c>
      <c r="F473" s="43" t="str">
        <f>IFERROR(IF(VLOOKUP(E473,リスト!$A$2:$E$49,5,FALSE)&gt;'直近月（2026年4月または5月）'!$E$3,VLOOKUP(E473,リスト!$A$2:$E$49,2,FALSE),VLOOKUP(E473,リスト!$A$2:$E$49,4,FALSE)),"")</f>
        <v/>
      </c>
      <c r="G473" s="39"/>
      <c r="H473" s="33"/>
      <c r="I473" s="47"/>
      <c r="J473" s="44" t="str" cm="1">
        <f t="array" ref="J473">IFERROR(_xlfn.IFS(COUNTBLANK(G473:I473)=3,"",H473="","H列に金額を入力してください",G473="3.時間給",H473,I473="","I列に労働時間を入力してください",G473="1.月給",ROUND(H473/I473,0),G473="2.日給",ROUND(H473/I473,0)),"")</f>
        <v/>
      </c>
      <c r="K473" s="32" t="str" cm="1">
        <f t="array" ref="K473">IFERROR(_xlfn.IFS(E473="","",J473&lt;F473,"×（法定外・特例等対象外です）",J473&gt;=F473,"〇"),"")</f>
        <v/>
      </c>
      <c r="L473" s="18" t="s">
        <v>86</v>
      </c>
    </row>
    <row r="474" spans="2:12" ht="22.5" customHeight="1">
      <c r="B474" s="34">
        <f t="shared" si="7"/>
        <v>466</v>
      </c>
      <c r="C474" s="39"/>
      <c r="D474" s="40"/>
      <c r="E474" s="35" t="str">
        <f>IFERROR(IF(D474="","",確認書!$C$22),"")</f>
        <v/>
      </c>
      <c r="F474" s="43" t="str">
        <f>IFERROR(IF(VLOOKUP(E474,リスト!$A$2:$E$49,5,FALSE)&gt;'直近月（2026年4月または5月）'!$E$3,VLOOKUP(E474,リスト!$A$2:$E$49,2,FALSE),VLOOKUP(E474,リスト!$A$2:$E$49,4,FALSE)),"")</f>
        <v/>
      </c>
      <c r="G474" s="39"/>
      <c r="H474" s="33"/>
      <c r="I474" s="47"/>
      <c r="J474" s="44" t="str" cm="1">
        <f t="array" ref="J474">IFERROR(_xlfn.IFS(COUNTBLANK(G474:I474)=3,"",H474="","H列に金額を入力してください",G474="3.時間給",H474,I474="","I列に労働時間を入力してください",G474="1.月給",ROUND(H474/I474,0),G474="2.日給",ROUND(H474/I474,0)),"")</f>
        <v/>
      </c>
      <c r="K474" s="32" t="str" cm="1">
        <f t="array" ref="K474">IFERROR(_xlfn.IFS(E474="","",J474&lt;F474,"×（法定外・特例等対象外です）",J474&gt;=F474,"〇"),"")</f>
        <v/>
      </c>
      <c r="L474" s="18" t="s">
        <v>86</v>
      </c>
    </row>
    <row r="475" spans="2:12" ht="22.5" customHeight="1">
      <c r="B475" s="34">
        <f t="shared" si="7"/>
        <v>467</v>
      </c>
      <c r="C475" s="39"/>
      <c r="D475" s="40"/>
      <c r="E475" s="35" t="str">
        <f>IFERROR(IF(D475="","",確認書!$C$22),"")</f>
        <v/>
      </c>
      <c r="F475" s="43" t="str">
        <f>IFERROR(IF(VLOOKUP(E475,リスト!$A$2:$E$49,5,FALSE)&gt;'直近月（2026年4月または5月）'!$E$3,VLOOKUP(E475,リスト!$A$2:$E$49,2,FALSE),VLOOKUP(E475,リスト!$A$2:$E$49,4,FALSE)),"")</f>
        <v/>
      </c>
      <c r="G475" s="39"/>
      <c r="H475" s="33"/>
      <c r="I475" s="47"/>
      <c r="J475" s="44" t="str" cm="1">
        <f t="array" ref="J475">IFERROR(_xlfn.IFS(COUNTBLANK(G475:I475)=3,"",H475="","H列に金額を入力してください",G475="3.時間給",H475,I475="","I列に労働時間を入力してください",G475="1.月給",ROUND(H475/I475,0),G475="2.日給",ROUND(H475/I475,0)),"")</f>
        <v/>
      </c>
      <c r="K475" s="32" t="str" cm="1">
        <f t="array" ref="K475">IFERROR(_xlfn.IFS(E475="","",J475&lt;F475,"×（法定外・特例等対象外です）",J475&gt;=F475,"〇"),"")</f>
        <v/>
      </c>
      <c r="L475" s="18" t="s">
        <v>86</v>
      </c>
    </row>
    <row r="476" spans="2:12" ht="22.5" customHeight="1">
      <c r="B476" s="34">
        <f t="shared" si="7"/>
        <v>468</v>
      </c>
      <c r="C476" s="39"/>
      <c r="D476" s="40"/>
      <c r="E476" s="35" t="str">
        <f>IFERROR(IF(D476="","",確認書!$C$22),"")</f>
        <v/>
      </c>
      <c r="F476" s="43" t="str">
        <f>IFERROR(IF(VLOOKUP(E476,リスト!$A$2:$E$49,5,FALSE)&gt;'直近月（2026年4月または5月）'!$E$3,VLOOKUP(E476,リスト!$A$2:$E$49,2,FALSE),VLOOKUP(E476,リスト!$A$2:$E$49,4,FALSE)),"")</f>
        <v/>
      </c>
      <c r="G476" s="39"/>
      <c r="H476" s="33"/>
      <c r="I476" s="47"/>
      <c r="J476" s="44" t="str" cm="1">
        <f t="array" ref="J476">IFERROR(_xlfn.IFS(COUNTBLANK(G476:I476)=3,"",H476="","H列に金額を入力してください",G476="3.時間給",H476,I476="","I列に労働時間を入力してください",G476="1.月給",ROUND(H476/I476,0),G476="2.日給",ROUND(H476/I476,0)),"")</f>
        <v/>
      </c>
      <c r="K476" s="32" t="str" cm="1">
        <f t="array" ref="K476">IFERROR(_xlfn.IFS(E476="","",J476&lt;F476,"×（法定外・特例等対象外です）",J476&gt;=F476,"〇"),"")</f>
        <v/>
      </c>
      <c r="L476" s="18" t="s">
        <v>86</v>
      </c>
    </row>
    <row r="477" spans="2:12" ht="22.5" customHeight="1">
      <c r="B477" s="34">
        <f t="shared" si="7"/>
        <v>469</v>
      </c>
      <c r="C477" s="39"/>
      <c r="D477" s="40"/>
      <c r="E477" s="35" t="str">
        <f>IFERROR(IF(D477="","",確認書!$C$22),"")</f>
        <v/>
      </c>
      <c r="F477" s="43" t="str">
        <f>IFERROR(IF(VLOOKUP(E477,リスト!$A$2:$E$49,5,FALSE)&gt;'直近月（2026年4月または5月）'!$E$3,VLOOKUP(E477,リスト!$A$2:$E$49,2,FALSE),VLOOKUP(E477,リスト!$A$2:$E$49,4,FALSE)),"")</f>
        <v/>
      </c>
      <c r="G477" s="39"/>
      <c r="H477" s="33"/>
      <c r="I477" s="47"/>
      <c r="J477" s="44" t="str" cm="1">
        <f t="array" ref="J477">IFERROR(_xlfn.IFS(COUNTBLANK(G477:I477)=3,"",H477="","H列に金額を入力してください",G477="3.時間給",H477,I477="","I列に労働時間を入力してください",G477="1.月給",ROUND(H477/I477,0),G477="2.日給",ROUND(H477/I477,0)),"")</f>
        <v/>
      </c>
      <c r="K477" s="32" t="str" cm="1">
        <f t="array" ref="K477">IFERROR(_xlfn.IFS(E477="","",J477&lt;F477,"×（法定外・特例等対象外です）",J477&gt;=F477,"〇"),"")</f>
        <v/>
      </c>
      <c r="L477" s="18" t="s">
        <v>86</v>
      </c>
    </row>
    <row r="478" spans="2:12" ht="22.5" customHeight="1">
      <c r="B478" s="34">
        <f t="shared" si="7"/>
        <v>470</v>
      </c>
      <c r="C478" s="39"/>
      <c r="D478" s="40"/>
      <c r="E478" s="35" t="str">
        <f>IFERROR(IF(D478="","",確認書!$C$22),"")</f>
        <v/>
      </c>
      <c r="F478" s="43" t="str">
        <f>IFERROR(IF(VLOOKUP(E478,リスト!$A$2:$E$49,5,FALSE)&gt;'直近月（2026年4月または5月）'!$E$3,VLOOKUP(E478,リスト!$A$2:$E$49,2,FALSE),VLOOKUP(E478,リスト!$A$2:$E$49,4,FALSE)),"")</f>
        <v/>
      </c>
      <c r="G478" s="39"/>
      <c r="H478" s="33"/>
      <c r="I478" s="47"/>
      <c r="J478" s="44" t="str" cm="1">
        <f t="array" ref="J478">IFERROR(_xlfn.IFS(COUNTBLANK(G478:I478)=3,"",H478="","H列に金額を入力してください",G478="3.時間給",H478,I478="","I列に労働時間を入力してください",G478="1.月給",ROUND(H478/I478,0),G478="2.日給",ROUND(H478/I478,0)),"")</f>
        <v/>
      </c>
      <c r="K478" s="32" t="str" cm="1">
        <f t="array" ref="K478">IFERROR(_xlfn.IFS(E478="","",J478&lt;F478,"×（法定外・特例等対象外です）",J478&gt;=F478,"〇"),"")</f>
        <v/>
      </c>
      <c r="L478" s="18" t="s">
        <v>86</v>
      </c>
    </row>
    <row r="479" spans="2:12" ht="22.5" customHeight="1">
      <c r="B479" s="34">
        <f t="shared" si="7"/>
        <v>471</v>
      </c>
      <c r="C479" s="39"/>
      <c r="D479" s="40"/>
      <c r="E479" s="35" t="str">
        <f>IFERROR(IF(D479="","",確認書!$C$22),"")</f>
        <v/>
      </c>
      <c r="F479" s="43" t="str">
        <f>IFERROR(IF(VLOOKUP(E479,リスト!$A$2:$E$49,5,FALSE)&gt;'直近月（2026年4月または5月）'!$E$3,VLOOKUP(E479,リスト!$A$2:$E$49,2,FALSE),VLOOKUP(E479,リスト!$A$2:$E$49,4,FALSE)),"")</f>
        <v/>
      </c>
      <c r="G479" s="39"/>
      <c r="H479" s="33"/>
      <c r="I479" s="47"/>
      <c r="J479" s="44" t="str" cm="1">
        <f t="array" ref="J479">IFERROR(_xlfn.IFS(COUNTBLANK(G479:I479)=3,"",H479="","H列に金額を入力してください",G479="3.時間給",H479,I479="","I列に労働時間を入力してください",G479="1.月給",ROUND(H479/I479,0),G479="2.日給",ROUND(H479/I479,0)),"")</f>
        <v/>
      </c>
      <c r="K479" s="32" t="str" cm="1">
        <f t="array" ref="K479">IFERROR(_xlfn.IFS(E479="","",J479&lt;F479,"×（法定外・特例等対象外です）",J479&gt;=F479,"〇"),"")</f>
        <v/>
      </c>
      <c r="L479" s="18" t="s">
        <v>86</v>
      </c>
    </row>
    <row r="480" spans="2:12" ht="22.5" customHeight="1">
      <c r="B480" s="34">
        <f t="shared" si="7"/>
        <v>472</v>
      </c>
      <c r="C480" s="39"/>
      <c r="D480" s="40"/>
      <c r="E480" s="35" t="str">
        <f>IFERROR(IF(D480="","",確認書!$C$22),"")</f>
        <v/>
      </c>
      <c r="F480" s="43" t="str">
        <f>IFERROR(IF(VLOOKUP(E480,リスト!$A$2:$E$49,5,FALSE)&gt;'直近月（2026年4月または5月）'!$E$3,VLOOKUP(E480,リスト!$A$2:$E$49,2,FALSE),VLOOKUP(E480,リスト!$A$2:$E$49,4,FALSE)),"")</f>
        <v/>
      </c>
      <c r="G480" s="39"/>
      <c r="H480" s="33"/>
      <c r="I480" s="47"/>
      <c r="J480" s="44" t="str" cm="1">
        <f t="array" ref="J480">IFERROR(_xlfn.IFS(COUNTBLANK(G480:I480)=3,"",H480="","H列に金額を入力してください",G480="3.時間給",H480,I480="","I列に労働時間を入力してください",G480="1.月給",ROUND(H480/I480,0),G480="2.日給",ROUND(H480/I480,0)),"")</f>
        <v/>
      </c>
      <c r="K480" s="32" t="str" cm="1">
        <f t="array" ref="K480">IFERROR(_xlfn.IFS(E480="","",J480&lt;F480,"×（法定外・特例等対象外です）",J480&gt;=F480,"〇"),"")</f>
        <v/>
      </c>
      <c r="L480" s="18" t="s">
        <v>86</v>
      </c>
    </row>
    <row r="481" spans="2:12" ht="22.5" customHeight="1">
      <c r="B481" s="34">
        <f t="shared" si="7"/>
        <v>473</v>
      </c>
      <c r="C481" s="39"/>
      <c r="D481" s="40"/>
      <c r="E481" s="35" t="str">
        <f>IFERROR(IF(D481="","",確認書!$C$22),"")</f>
        <v/>
      </c>
      <c r="F481" s="43" t="str">
        <f>IFERROR(IF(VLOOKUP(E481,リスト!$A$2:$E$49,5,FALSE)&gt;'直近月（2026年4月または5月）'!$E$3,VLOOKUP(E481,リスト!$A$2:$E$49,2,FALSE),VLOOKUP(E481,リスト!$A$2:$E$49,4,FALSE)),"")</f>
        <v/>
      </c>
      <c r="G481" s="39"/>
      <c r="H481" s="33"/>
      <c r="I481" s="47"/>
      <c r="J481" s="44" t="str" cm="1">
        <f t="array" ref="J481">IFERROR(_xlfn.IFS(COUNTBLANK(G481:I481)=3,"",H481="","H列に金額を入力してください",G481="3.時間給",H481,I481="","I列に労働時間を入力してください",G481="1.月給",ROUND(H481/I481,0),G481="2.日給",ROUND(H481/I481,0)),"")</f>
        <v/>
      </c>
      <c r="K481" s="32" t="str" cm="1">
        <f t="array" ref="K481">IFERROR(_xlfn.IFS(E481="","",J481&lt;F481,"×（法定外・特例等対象外です）",J481&gt;=F481,"〇"),"")</f>
        <v/>
      </c>
      <c r="L481" s="18" t="s">
        <v>86</v>
      </c>
    </row>
    <row r="482" spans="2:12" ht="22.5" customHeight="1">
      <c r="B482" s="34">
        <f t="shared" si="7"/>
        <v>474</v>
      </c>
      <c r="C482" s="39"/>
      <c r="D482" s="40"/>
      <c r="E482" s="35" t="str">
        <f>IFERROR(IF(D482="","",確認書!$C$22),"")</f>
        <v/>
      </c>
      <c r="F482" s="43" t="str">
        <f>IFERROR(IF(VLOOKUP(E482,リスト!$A$2:$E$49,5,FALSE)&gt;'直近月（2026年4月または5月）'!$E$3,VLOOKUP(E482,リスト!$A$2:$E$49,2,FALSE),VLOOKUP(E482,リスト!$A$2:$E$49,4,FALSE)),"")</f>
        <v/>
      </c>
      <c r="G482" s="39"/>
      <c r="H482" s="33"/>
      <c r="I482" s="47"/>
      <c r="J482" s="44" t="str" cm="1">
        <f t="array" ref="J482">IFERROR(_xlfn.IFS(COUNTBLANK(G482:I482)=3,"",H482="","H列に金額を入力してください",G482="3.時間給",H482,I482="","I列に労働時間を入力してください",G482="1.月給",ROUND(H482/I482,0),G482="2.日給",ROUND(H482/I482,0)),"")</f>
        <v/>
      </c>
      <c r="K482" s="32" t="str" cm="1">
        <f t="array" ref="K482">IFERROR(_xlfn.IFS(E482="","",J482&lt;F482,"×（法定外・特例等対象外です）",J482&gt;=F482,"〇"),"")</f>
        <v/>
      </c>
      <c r="L482" s="18" t="s">
        <v>86</v>
      </c>
    </row>
    <row r="483" spans="2:12" ht="22.5" customHeight="1">
      <c r="B483" s="34">
        <f t="shared" si="7"/>
        <v>475</v>
      </c>
      <c r="C483" s="39"/>
      <c r="D483" s="40"/>
      <c r="E483" s="35" t="str">
        <f>IFERROR(IF(D483="","",確認書!$C$22),"")</f>
        <v/>
      </c>
      <c r="F483" s="43" t="str">
        <f>IFERROR(IF(VLOOKUP(E483,リスト!$A$2:$E$49,5,FALSE)&gt;'直近月（2026年4月または5月）'!$E$3,VLOOKUP(E483,リスト!$A$2:$E$49,2,FALSE),VLOOKUP(E483,リスト!$A$2:$E$49,4,FALSE)),"")</f>
        <v/>
      </c>
      <c r="G483" s="39"/>
      <c r="H483" s="33"/>
      <c r="I483" s="47"/>
      <c r="J483" s="44" t="str" cm="1">
        <f t="array" ref="J483">IFERROR(_xlfn.IFS(COUNTBLANK(G483:I483)=3,"",H483="","H列に金額を入力してください",G483="3.時間給",H483,I483="","I列に労働時間を入力してください",G483="1.月給",ROUND(H483/I483,0),G483="2.日給",ROUND(H483/I483,0)),"")</f>
        <v/>
      </c>
      <c r="K483" s="32" t="str" cm="1">
        <f t="array" ref="K483">IFERROR(_xlfn.IFS(E483="","",J483&lt;F483,"×（法定外・特例等対象外です）",J483&gt;=F483,"〇"),"")</f>
        <v/>
      </c>
      <c r="L483" s="18" t="s">
        <v>86</v>
      </c>
    </row>
    <row r="484" spans="2:12" ht="22.5" customHeight="1">
      <c r="B484" s="34">
        <f t="shared" si="7"/>
        <v>476</v>
      </c>
      <c r="C484" s="39"/>
      <c r="D484" s="40"/>
      <c r="E484" s="35" t="str">
        <f>IFERROR(IF(D484="","",確認書!$C$22),"")</f>
        <v/>
      </c>
      <c r="F484" s="43" t="str">
        <f>IFERROR(IF(VLOOKUP(E484,リスト!$A$2:$E$49,5,FALSE)&gt;'直近月（2026年4月または5月）'!$E$3,VLOOKUP(E484,リスト!$A$2:$E$49,2,FALSE),VLOOKUP(E484,リスト!$A$2:$E$49,4,FALSE)),"")</f>
        <v/>
      </c>
      <c r="G484" s="39"/>
      <c r="H484" s="33"/>
      <c r="I484" s="47"/>
      <c r="J484" s="44" t="str" cm="1">
        <f t="array" ref="J484">IFERROR(_xlfn.IFS(COUNTBLANK(G484:I484)=3,"",H484="","H列に金額を入力してください",G484="3.時間給",H484,I484="","I列に労働時間を入力してください",G484="1.月給",ROUND(H484/I484,0),G484="2.日給",ROUND(H484/I484,0)),"")</f>
        <v/>
      </c>
      <c r="K484" s="32" t="str" cm="1">
        <f t="array" ref="K484">IFERROR(_xlfn.IFS(E484="","",J484&lt;F484,"×（法定外・特例等対象外です）",J484&gt;=F484,"〇"),"")</f>
        <v/>
      </c>
      <c r="L484" s="18" t="s">
        <v>86</v>
      </c>
    </row>
    <row r="485" spans="2:12" ht="22.5" customHeight="1">
      <c r="B485" s="34">
        <f t="shared" si="7"/>
        <v>477</v>
      </c>
      <c r="C485" s="39"/>
      <c r="D485" s="40"/>
      <c r="E485" s="35" t="str">
        <f>IFERROR(IF(D485="","",確認書!$C$22),"")</f>
        <v/>
      </c>
      <c r="F485" s="43" t="str">
        <f>IFERROR(IF(VLOOKUP(E485,リスト!$A$2:$E$49,5,FALSE)&gt;'直近月（2026年4月または5月）'!$E$3,VLOOKUP(E485,リスト!$A$2:$E$49,2,FALSE),VLOOKUP(E485,リスト!$A$2:$E$49,4,FALSE)),"")</f>
        <v/>
      </c>
      <c r="G485" s="39"/>
      <c r="H485" s="33"/>
      <c r="I485" s="47"/>
      <c r="J485" s="44" t="str" cm="1">
        <f t="array" ref="J485">IFERROR(_xlfn.IFS(COUNTBLANK(G485:I485)=3,"",H485="","H列に金額を入力してください",G485="3.時間給",H485,I485="","I列に労働時間を入力してください",G485="1.月給",ROUND(H485/I485,0),G485="2.日給",ROUND(H485/I485,0)),"")</f>
        <v/>
      </c>
      <c r="K485" s="32" t="str" cm="1">
        <f t="array" ref="K485">IFERROR(_xlfn.IFS(E485="","",J485&lt;F485,"×（法定外・特例等対象外です）",J485&gt;=F485,"〇"),"")</f>
        <v/>
      </c>
      <c r="L485" s="18" t="s">
        <v>86</v>
      </c>
    </row>
    <row r="486" spans="2:12" ht="22.5" customHeight="1">
      <c r="B486" s="34">
        <f t="shared" si="7"/>
        <v>478</v>
      </c>
      <c r="C486" s="39"/>
      <c r="D486" s="40"/>
      <c r="E486" s="35" t="str">
        <f>IFERROR(IF(D486="","",確認書!$C$22),"")</f>
        <v/>
      </c>
      <c r="F486" s="43" t="str">
        <f>IFERROR(IF(VLOOKUP(E486,リスト!$A$2:$E$49,5,FALSE)&gt;'直近月（2026年4月または5月）'!$E$3,VLOOKUP(E486,リスト!$A$2:$E$49,2,FALSE),VLOOKUP(E486,リスト!$A$2:$E$49,4,FALSE)),"")</f>
        <v/>
      </c>
      <c r="G486" s="39"/>
      <c r="H486" s="33"/>
      <c r="I486" s="47"/>
      <c r="J486" s="44" t="str" cm="1">
        <f t="array" ref="J486">IFERROR(_xlfn.IFS(COUNTBLANK(G486:I486)=3,"",H486="","H列に金額を入力してください",G486="3.時間給",H486,I486="","I列に労働時間を入力してください",G486="1.月給",ROUND(H486/I486,0),G486="2.日給",ROUND(H486/I486,0)),"")</f>
        <v/>
      </c>
      <c r="K486" s="32" t="str" cm="1">
        <f t="array" ref="K486">IFERROR(_xlfn.IFS(E486="","",J486&lt;F486,"×（法定外・特例等対象外です）",J486&gt;=F486,"〇"),"")</f>
        <v/>
      </c>
      <c r="L486" s="18" t="s">
        <v>86</v>
      </c>
    </row>
    <row r="487" spans="2:12" ht="22.5" customHeight="1">
      <c r="B487" s="34">
        <f t="shared" si="7"/>
        <v>479</v>
      </c>
      <c r="C487" s="39"/>
      <c r="D487" s="40"/>
      <c r="E487" s="35" t="str">
        <f>IFERROR(IF(D487="","",確認書!$C$22),"")</f>
        <v/>
      </c>
      <c r="F487" s="43" t="str">
        <f>IFERROR(IF(VLOOKUP(E487,リスト!$A$2:$E$49,5,FALSE)&gt;'直近月（2026年4月または5月）'!$E$3,VLOOKUP(E487,リスト!$A$2:$E$49,2,FALSE),VLOOKUP(E487,リスト!$A$2:$E$49,4,FALSE)),"")</f>
        <v/>
      </c>
      <c r="G487" s="39"/>
      <c r="H487" s="33"/>
      <c r="I487" s="47"/>
      <c r="J487" s="44" t="str" cm="1">
        <f t="array" ref="J487">IFERROR(_xlfn.IFS(COUNTBLANK(G487:I487)=3,"",H487="","H列に金額を入力してください",G487="3.時間給",H487,I487="","I列に労働時間を入力してください",G487="1.月給",ROUND(H487/I487,0),G487="2.日給",ROUND(H487/I487,0)),"")</f>
        <v/>
      </c>
      <c r="K487" s="32" t="str" cm="1">
        <f t="array" ref="K487">IFERROR(_xlfn.IFS(E487="","",J487&lt;F487,"×（法定外・特例等対象外です）",J487&gt;=F487,"〇"),"")</f>
        <v/>
      </c>
      <c r="L487" s="18" t="s">
        <v>86</v>
      </c>
    </row>
    <row r="488" spans="2:12" ht="22.5" customHeight="1">
      <c r="B488" s="34">
        <f t="shared" si="7"/>
        <v>480</v>
      </c>
      <c r="C488" s="39"/>
      <c r="D488" s="40"/>
      <c r="E488" s="35" t="str">
        <f>IFERROR(IF(D488="","",確認書!$C$22),"")</f>
        <v/>
      </c>
      <c r="F488" s="43" t="str">
        <f>IFERROR(IF(VLOOKUP(E488,リスト!$A$2:$E$49,5,FALSE)&gt;'直近月（2026年4月または5月）'!$E$3,VLOOKUP(E488,リスト!$A$2:$E$49,2,FALSE),VLOOKUP(E488,リスト!$A$2:$E$49,4,FALSE)),"")</f>
        <v/>
      </c>
      <c r="G488" s="39"/>
      <c r="H488" s="33"/>
      <c r="I488" s="47"/>
      <c r="J488" s="44" t="str" cm="1">
        <f t="array" ref="J488">IFERROR(_xlfn.IFS(COUNTBLANK(G488:I488)=3,"",H488="","H列に金額を入力してください",G488="3.時間給",H488,I488="","I列に労働時間を入力してください",G488="1.月給",ROUND(H488/I488,0),G488="2.日給",ROUND(H488/I488,0)),"")</f>
        <v/>
      </c>
      <c r="K488" s="32" t="str" cm="1">
        <f t="array" ref="K488">IFERROR(_xlfn.IFS(E488="","",J488&lt;F488,"×（法定外・特例等対象外です）",J488&gt;=F488,"〇"),"")</f>
        <v/>
      </c>
      <c r="L488" s="18" t="s">
        <v>86</v>
      </c>
    </row>
    <row r="489" spans="2:12" ht="22.5" customHeight="1">
      <c r="B489" s="34">
        <f t="shared" si="7"/>
        <v>481</v>
      </c>
      <c r="C489" s="39"/>
      <c r="D489" s="40"/>
      <c r="E489" s="35" t="str">
        <f>IFERROR(IF(D489="","",確認書!$C$22),"")</f>
        <v/>
      </c>
      <c r="F489" s="43" t="str">
        <f>IFERROR(IF(VLOOKUP(E489,リスト!$A$2:$E$49,5,FALSE)&gt;'直近月（2026年4月または5月）'!$E$3,VLOOKUP(E489,リスト!$A$2:$E$49,2,FALSE),VLOOKUP(E489,リスト!$A$2:$E$49,4,FALSE)),"")</f>
        <v/>
      </c>
      <c r="G489" s="39"/>
      <c r="H489" s="33"/>
      <c r="I489" s="47"/>
      <c r="J489" s="44" t="str" cm="1">
        <f t="array" ref="J489">IFERROR(_xlfn.IFS(COUNTBLANK(G489:I489)=3,"",H489="","H列に金額を入力してください",G489="3.時間給",H489,I489="","I列に労働時間を入力してください",G489="1.月給",ROUND(H489/I489,0),G489="2.日給",ROUND(H489/I489,0)),"")</f>
        <v/>
      </c>
      <c r="K489" s="32" t="str" cm="1">
        <f t="array" ref="K489">IFERROR(_xlfn.IFS(E489="","",J489&lt;F489,"×（法定外・特例等対象外です）",J489&gt;=F489,"〇"),"")</f>
        <v/>
      </c>
      <c r="L489" s="18" t="s">
        <v>86</v>
      </c>
    </row>
    <row r="490" spans="2:12" ht="22.5" customHeight="1">
      <c r="B490" s="34">
        <f t="shared" si="7"/>
        <v>482</v>
      </c>
      <c r="C490" s="39"/>
      <c r="D490" s="40"/>
      <c r="E490" s="35" t="str">
        <f>IFERROR(IF(D490="","",確認書!$C$22),"")</f>
        <v/>
      </c>
      <c r="F490" s="43" t="str">
        <f>IFERROR(IF(VLOOKUP(E490,リスト!$A$2:$E$49,5,FALSE)&gt;'直近月（2026年4月または5月）'!$E$3,VLOOKUP(E490,リスト!$A$2:$E$49,2,FALSE),VLOOKUP(E490,リスト!$A$2:$E$49,4,FALSE)),"")</f>
        <v/>
      </c>
      <c r="G490" s="39"/>
      <c r="H490" s="33"/>
      <c r="I490" s="47"/>
      <c r="J490" s="44" t="str" cm="1">
        <f t="array" ref="J490">IFERROR(_xlfn.IFS(COUNTBLANK(G490:I490)=3,"",H490="","H列に金額を入力してください",G490="3.時間給",H490,I490="","I列に労働時間を入力してください",G490="1.月給",ROUND(H490/I490,0),G490="2.日給",ROUND(H490/I490,0)),"")</f>
        <v/>
      </c>
      <c r="K490" s="32" t="str" cm="1">
        <f t="array" ref="K490">IFERROR(_xlfn.IFS(E490="","",J490&lt;F490,"×（法定外・特例等対象外です）",J490&gt;=F490,"〇"),"")</f>
        <v/>
      </c>
      <c r="L490" s="18" t="s">
        <v>86</v>
      </c>
    </row>
    <row r="491" spans="2:12" ht="22.5" customHeight="1">
      <c r="B491" s="34">
        <f t="shared" si="7"/>
        <v>483</v>
      </c>
      <c r="C491" s="39"/>
      <c r="D491" s="40"/>
      <c r="E491" s="35" t="str">
        <f>IFERROR(IF(D491="","",確認書!$C$22),"")</f>
        <v/>
      </c>
      <c r="F491" s="43" t="str">
        <f>IFERROR(IF(VLOOKUP(E491,リスト!$A$2:$E$49,5,FALSE)&gt;'直近月（2026年4月または5月）'!$E$3,VLOOKUP(E491,リスト!$A$2:$E$49,2,FALSE),VLOOKUP(E491,リスト!$A$2:$E$49,4,FALSE)),"")</f>
        <v/>
      </c>
      <c r="G491" s="39"/>
      <c r="H491" s="33"/>
      <c r="I491" s="47"/>
      <c r="J491" s="44" t="str" cm="1">
        <f t="array" ref="J491">IFERROR(_xlfn.IFS(COUNTBLANK(G491:I491)=3,"",H491="","H列に金額を入力してください",G491="3.時間給",H491,I491="","I列に労働時間を入力してください",G491="1.月給",ROUND(H491/I491,0),G491="2.日給",ROUND(H491/I491,0)),"")</f>
        <v/>
      </c>
      <c r="K491" s="32" t="str" cm="1">
        <f t="array" ref="K491">IFERROR(_xlfn.IFS(E491="","",J491&lt;F491,"×（法定外・特例等対象外です）",J491&gt;=F491,"〇"),"")</f>
        <v/>
      </c>
      <c r="L491" s="18" t="s">
        <v>86</v>
      </c>
    </row>
    <row r="492" spans="2:12" ht="22.5" customHeight="1">
      <c r="B492" s="34">
        <f t="shared" si="7"/>
        <v>484</v>
      </c>
      <c r="C492" s="39"/>
      <c r="D492" s="40"/>
      <c r="E492" s="35" t="str">
        <f>IFERROR(IF(D492="","",確認書!$C$22),"")</f>
        <v/>
      </c>
      <c r="F492" s="43" t="str">
        <f>IFERROR(IF(VLOOKUP(E492,リスト!$A$2:$E$49,5,FALSE)&gt;'直近月（2026年4月または5月）'!$E$3,VLOOKUP(E492,リスト!$A$2:$E$49,2,FALSE),VLOOKUP(E492,リスト!$A$2:$E$49,4,FALSE)),"")</f>
        <v/>
      </c>
      <c r="G492" s="39"/>
      <c r="H492" s="33"/>
      <c r="I492" s="47"/>
      <c r="J492" s="44" t="str" cm="1">
        <f t="array" ref="J492">IFERROR(_xlfn.IFS(COUNTBLANK(G492:I492)=3,"",H492="","H列に金額を入力してください",G492="3.時間給",H492,I492="","I列に労働時間を入力してください",G492="1.月給",ROUND(H492/I492,0),G492="2.日給",ROUND(H492/I492,0)),"")</f>
        <v/>
      </c>
      <c r="K492" s="32" t="str" cm="1">
        <f t="array" ref="K492">IFERROR(_xlfn.IFS(E492="","",J492&lt;F492,"×（法定外・特例等対象外です）",J492&gt;=F492,"〇"),"")</f>
        <v/>
      </c>
      <c r="L492" s="18" t="s">
        <v>86</v>
      </c>
    </row>
    <row r="493" spans="2:12" ht="22.5" customHeight="1">
      <c r="B493" s="34">
        <f t="shared" si="7"/>
        <v>485</v>
      </c>
      <c r="C493" s="39"/>
      <c r="D493" s="40"/>
      <c r="E493" s="35" t="str">
        <f>IFERROR(IF(D493="","",確認書!$C$22),"")</f>
        <v/>
      </c>
      <c r="F493" s="43" t="str">
        <f>IFERROR(IF(VLOOKUP(E493,リスト!$A$2:$E$49,5,FALSE)&gt;'直近月（2026年4月または5月）'!$E$3,VLOOKUP(E493,リスト!$A$2:$E$49,2,FALSE),VLOOKUP(E493,リスト!$A$2:$E$49,4,FALSE)),"")</f>
        <v/>
      </c>
      <c r="G493" s="39"/>
      <c r="H493" s="33"/>
      <c r="I493" s="47"/>
      <c r="J493" s="44" t="str" cm="1">
        <f t="array" ref="J493">IFERROR(_xlfn.IFS(COUNTBLANK(G493:I493)=3,"",H493="","H列に金額を入力してください",G493="3.時間給",H493,I493="","I列に労働時間を入力してください",G493="1.月給",ROUND(H493/I493,0),G493="2.日給",ROUND(H493/I493,0)),"")</f>
        <v/>
      </c>
      <c r="K493" s="32" t="str" cm="1">
        <f t="array" ref="K493">IFERROR(_xlfn.IFS(E493="","",J493&lt;F493,"×（法定外・特例等対象外です）",J493&gt;=F493,"〇"),"")</f>
        <v/>
      </c>
      <c r="L493" s="18" t="s">
        <v>86</v>
      </c>
    </row>
    <row r="494" spans="2:12" ht="22.5" customHeight="1">
      <c r="B494" s="34">
        <f t="shared" si="7"/>
        <v>486</v>
      </c>
      <c r="C494" s="39"/>
      <c r="D494" s="40"/>
      <c r="E494" s="35" t="str">
        <f>IFERROR(IF(D494="","",確認書!$C$22),"")</f>
        <v/>
      </c>
      <c r="F494" s="43" t="str">
        <f>IFERROR(IF(VLOOKUP(E494,リスト!$A$2:$E$49,5,FALSE)&gt;'直近月（2026年4月または5月）'!$E$3,VLOOKUP(E494,リスト!$A$2:$E$49,2,FALSE),VLOOKUP(E494,リスト!$A$2:$E$49,4,FALSE)),"")</f>
        <v/>
      </c>
      <c r="G494" s="39"/>
      <c r="H494" s="33"/>
      <c r="I494" s="47"/>
      <c r="J494" s="44" t="str" cm="1">
        <f t="array" ref="J494">IFERROR(_xlfn.IFS(COUNTBLANK(G494:I494)=3,"",H494="","H列に金額を入力してください",G494="3.時間給",H494,I494="","I列に労働時間を入力してください",G494="1.月給",ROUND(H494/I494,0),G494="2.日給",ROUND(H494/I494,0)),"")</f>
        <v/>
      </c>
      <c r="K494" s="32" t="str" cm="1">
        <f t="array" ref="K494">IFERROR(_xlfn.IFS(E494="","",J494&lt;F494,"×（法定外・特例等対象外です）",J494&gt;=F494,"〇"),"")</f>
        <v/>
      </c>
      <c r="L494" s="18" t="s">
        <v>86</v>
      </c>
    </row>
    <row r="495" spans="2:12" ht="22.5" customHeight="1">
      <c r="B495" s="34">
        <f t="shared" si="7"/>
        <v>487</v>
      </c>
      <c r="C495" s="39"/>
      <c r="D495" s="40"/>
      <c r="E495" s="35" t="str">
        <f>IFERROR(IF(D495="","",確認書!$C$22),"")</f>
        <v/>
      </c>
      <c r="F495" s="43" t="str">
        <f>IFERROR(IF(VLOOKUP(E495,リスト!$A$2:$E$49,5,FALSE)&gt;'直近月（2026年4月または5月）'!$E$3,VLOOKUP(E495,リスト!$A$2:$E$49,2,FALSE),VLOOKUP(E495,リスト!$A$2:$E$49,4,FALSE)),"")</f>
        <v/>
      </c>
      <c r="G495" s="39"/>
      <c r="H495" s="33"/>
      <c r="I495" s="47"/>
      <c r="J495" s="44" t="str" cm="1">
        <f t="array" ref="J495">IFERROR(_xlfn.IFS(COUNTBLANK(G495:I495)=3,"",H495="","H列に金額を入力してください",G495="3.時間給",H495,I495="","I列に労働時間を入力してください",G495="1.月給",ROUND(H495/I495,0),G495="2.日給",ROUND(H495/I495,0)),"")</f>
        <v/>
      </c>
      <c r="K495" s="32" t="str" cm="1">
        <f t="array" ref="K495">IFERROR(_xlfn.IFS(E495="","",J495&lt;F495,"×（法定外・特例等対象外です）",J495&gt;=F495,"〇"),"")</f>
        <v/>
      </c>
      <c r="L495" s="18" t="s">
        <v>86</v>
      </c>
    </row>
    <row r="496" spans="2:12" ht="22.5" customHeight="1">
      <c r="B496" s="34">
        <f t="shared" si="7"/>
        <v>488</v>
      </c>
      <c r="C496" s="39"/>
      <c r="D496" s="40"/>
      <c r="E496" s="35" t="str">
        <f>IFERROR(IF(D496="","",確認書!$C$22),"")</f>
        <v/>
      </c>
      <c r="F496" s="43" t="str">
        <f>IFERROR(IF(VLOOKUP(E496,リスト!$A$2:$E$49,5,FALSE)&gt;'直近月（2026年4月または5月）'!$E$3,VLOOKUP(E496,リスト!$A$2:$E$49,2,FALSE),VLOOKUP(E496,リスト!$A$2:$E$49,4,FALSE)),"")</f>
        <v/>
      </c>
      <c r="G496" s="39"/>
      <c r="H496" s="33"/>
      <c r="I496" s="47"/>
      <c r="J496" s="44" t="str" cm="1">
        <f t="array" ref="J496">IFERROR(_xlfn.IFS(COUNTBLANK(G496:I496)=3,"",H496="","H列に金額を入力してください",G496="3.時間給",H496,I496="","I列に労働時間を入力してください",G496="1.月給",ROUND(H496/I496,0),G496="2.日給",ROUND(H496/I496,0)),"")</f>
        <v/>
      </c>
      <c r="K496" s="32" t="str" cm="1">
        <f t="array" ref="K496">IFERROR(_xlfn.IFS(E496="","",J496&lt;F496,"×（法定外・特例等対象外です）",J496&gt;=F496,"〇"),"")</f>
        <v/>
      </c>
      <c r="L496" s="18" t="s">
        <v>86</v>
      </c>
    </row>
    <row r="497" spans="2:12" ht="22.5" customHeight="1">
      <c r="B497" s="34">
        <f t="shared" si="7"/>
        <v>489</v>
      </c>
      <c r="C497" s="39"/>
      <c r="D497" s="40"/>
      <c r="E497" s="35" t="str">
        <f>IFERROR(IF(D497="","",確認書!$C$22),"")</f>
        <v/>
      </c>
      <c r="F497" s="43" t="str">
        <f>IFERROR(IF(VLOOKUP(E497,リスト!$A$2:$E$49,5,FALSE)&gt;'直近月（2026年4月または5月）'!$E$3,VLOOKUP(E497,リスト!$A$2:$E$49,2,FALSE),VLOOKUP(E497,リスト!$A$2:$E$49,4,FALSE)),"")</f>
        <v/>
      </c>
      <c r="G497" s="39"/>
      <c r="H497" s="33"/>
      <c r="I497" s="47"/>
      <c r="J497" s="44" t="str" cm="1">
        <f t="array" ref="J497">IFERROR(_xlfn.IFS(COUNTBLANK(G497:I497)=3,"",H497="","H列に金額を入力してください",G497="3.時間給",H497,I497="","I列に労働時間を入力してください",G497="1.月給",ROUND(H497/I497,0),G497="2.日給",ROUND(H497/I497,0)),"")</f>
        <v/>
      </c>
      <c r="K497" s="32" t="str" cm="1">
        <f t="array" ref="K497">IFERROR(_xlfn.IFS(E497="","",J497&lt;F497,"×（法定外・特例等対象外です）",J497&gt;=F497,"〇"),"")</f>
        <v/>
      </c>
      <c r="L497" s="18" t="s">
        <v>86</v>
      </c>
    </row>
    <row r="498" spans="2:12" ht="22.5" customHeight="1">
      <c r="B498" s="34">
        <f t="shared" si="7"/>
        <v>490</v>
      </c>
      <c r="C498" s="39"/>
      <c r="D498" s="40"/>
      <c r="E498" s="35" t="str">
        <f>IFERROR(IF(D498="","",確認書!$C$22),"")</f>
        <v/>
      </c>
      <c r="F498" s="43" t="str">
        <f>IFERROR(IF(VLOOKUP(E498,リスト!$A$2:$E$49,5,FALSE)&gt;'直近月（2026年4月または5月）'!$E$3,VLOOKUP(E498,リスト!$A$2:$E$49,2,FALSE),VLOOKUP(E498,リスト!$A$2:$E$49,4,FALSE)),"")</f>
        <v/>
      </c>
      <c r="G498" s="39"/>
      <c r="H498" s="33"/>
      <c r="I498" s="47"/>
      <c r="J498" s="44" t="str" cm="1">
        <f t="array" ref="J498">IFERROR(_xlfn.IFS(COUNTBLANK(G498:I498)=3,"",H498="","H列に金額を入力してください",G498="3.時間給",H498,I498="","I列に労働時間を入力してください",G498="1.月給",ROUND(H498/I498,0),G498="2.日給",ROUND(H498/I498,0)),"")</f>
        <v/>
      </c>
      <c r="K498" s="32" t="str" cm="1">
        <f t="array" ref="K498">IFERROR(_xlfn.IFS(E498="","",J498&lt;F498,"×（法定外・特例等対象外です）",J498&gt;=F498,"〇"),"")</f>
        <v/>
      </c>
      <c r="L498" s="18" t="s">
        <v>86</v>
      </c>
    </row>
    <row r="499" spans="2:12" ht="22.5" customHeight="1">
      <c r="B499" s="34">
        <f t="shared" si="7"/>
        <v>491</v>
      </c>
      <c r="C499" s="39"/>
      <c r="D499" s="40"/>
      <c r="E499" s="35" t="str">
        <f>IFERROR(IF(D499="","",確認書!$C$22),"")</f>
        <v/>
      </c>
      <c r="F499" s="43" t="str">
        <f>IFERROR(IF(VLOOKUP(E499,リスト!$A$2:$E$49,5,FALSE)&gt;'直近月（2026年4月または5月）'!$E$3,VLOOKUP(E499,リスト!$A$2:$E$49,2,FALSE),VLOOKUP(E499,リスト!$A$2:$E$49,4,FALSE)),"")</f>
        <v/>
      </c>
      <c r="G499" s="39"/>
      <c r="H499" s="33"/>
      <c r="I499" s="47"/>
      <c r="J499" s="44" t="str" cm="1">
        <f t="array" ref="J499">IFERROR(_xlfn.IFS(COUNTBLANK(G499:I499)=3,"",H499="","H列に金額を入力してください",G499="3.時間給",H499,I499="","I列に労働時間を入力してください",G499="1.月給",ROUND(H499/I499,0),G499="2.日給",ROUND(H499/I499,0)),"")</f>
        <v/>
      </c>
      <c r="K499" s="32" t="str" cm="1">
        <f t="array" ref="K499">IFERROR(_xlfn.IFS(E499="","",J499&lt;F499,"×（法定外・特例等対象外です）",J499&gt;=F499,"〇"),"")</f>
        <v/>
      </c>
      <c r="L499" s="18" t="s">
        <v>86</v>
      </c>
    </row>
    <row r="500" spans="2:12" ht="22.5" customHeight="1">
      <c r="B500" s="34">
        <f t="shared" si="7"/>
        <v>492</v>
      </c>
      <c r="C500" s="39"/>
      <c r="D500" s="40"/>
      <c r="E500" s="35" t="str">
        <f>IFERROR(IF(D500="","",確認書!$C$22),"")</f>
        <v/>
      </c>
      <c r="F500" s="43" t="str">
        <f>IFERROR(IF(VLOOKUP(E500,リスト!$A$2:$E$49,5,FALSE)&gt;'直近月（2026年4月または5月）'!$E$3,VLOOKUP(E500,リスト!$A$2:$E$49,2,FALSE),VLOOKUP(E500,リスト!$A$2:$E$49,4,FALSE)),"")</f>
        <v/>
      </c>
      <c r="G500" s="39"/>
      <c r="H500" s="33"/>
      <c r="I500" s="47"/>
      <c r="J500" s="44" t="str" cm="1">
        <f t="array" ref="J500">IFERROR(_xlfn.IFS(COUNTBLANK(G500:I500)=3,"",H500="","H列に金額を入力してください",G500="3.時間給",H500,I500="","I列に労働時間を入力してください",G500="1.月給",ROUND(H500/I500,0),G500="2.日給",ROUND(H500/I500,0)),"")</f>
        <v/>
      </c>
      <c r="K500" s="32" t="str" cm="1">
        <f t="array" ref="K500">IFERROR(_xlfn.IFS(E500="","",J500&lt;F500,"×（法定外・特例等対象外です）",J500&gt;=F500,"〇"),"")</f>
        <v/>
      </c>
      <c r="L500" s="18" t="s">
        <v>86</v>
      </c>
    </row>
    <row r="501" spans="2:12" ht="22.5" customHeight="1">
      <c r="B501" s="34">
        <f t="shared" si="7"/>
        <v>493</v>
      </c>
      <c r="C501" s="39"/>
      <c r="D501" s="40"/>
      <c r="E501" s="35" t="str">
        <f>IFERROR(IF(D501="","",確認書!$C$22),"")</f>
        <v/>
      </c>
      <c r="F501" s="43" t="str">
        <f>IFERROR(IF(VLOOKUP(E501,リスト!$A$2:$E$49,5,FALSE)&gt;'直近月（2026年4月または5月）'!$E$3,VLOOKUP(E501,リスト!$A$2:$E$49,2,FALSE),VLOOKUP(E501,リスト!$A$2:$E$49,4,FALSE)),"")</f>
        <v/>
      </c>
      <c r="G501" s="39"/>
      <c r="H501" s="33"/>
      <c r="I501" s="47"/>
      <c r="J501" s="44" t="str" cm="1">
        <f t="array" ref="J501">IFERROR(_xlfn.IFS(COUNTBLANK(G501:I501)=3,"",H501="","H列に金額を入力してください",G501="3.時間給",H501,I501="","I列に労働時間を入力してください",G501="1.月給",ROUND(H501/I501,0),G501="2.日給",ROUND(H501/I501,0)),"")</f>
        <v/>
      </c>
      <c r="K501" s="32" t="str" cm="1">
        <f t="array" ref="K501">IFERROR(_xlfn.IFS(E501="","",J501&lt;F501,"×（法定外・特例等対象外です）",J501&gt;=F501,"〇"),"")</f>
        <v/>
      </c>
      <c r="L501" s="18" t="s">
        <v>86</v>
      </c>
    </row>
    <row r="502" spans="2:12" ht="22.5" customHeight="1">
      <c r="B502" s="34">
        <f t="shared" si="7"/>
        <v>494</v>
      </c>
      <c r="C502" s="39"/>
      <c r="D502" s="40"/>
      <c r="E502" s="35" t="str">
        <f>IFERROR(IF(D502="","",確認書!$C$22),"")</f>
        <v/>
      </c>
      <c r="F502" s="43" t="str">
        <f>IFERROR(IF(VLOOKUP(E502,リスト!$A$2:$E$49,5,FALSE)&gt;'直近月（2026年4月または5月）'!$E$3,VLOOKUP(E502,リスト!$A$2:$E$49,2,FALSE),VLOOKUP(E502,リスト!$A$2:$E$49,4,FALSE)),"")</f>
        <v/>
      </c>
      <c r="G502" s="39"/>
      <c r="H502" s="33"/>
      <c r="I502" s="47"/>
      <c r="J502" s="44" t="str" cm="1">
        <f t="array" ref="J502">IFERROR(_xlfn.IFS(COUNTBLANK(G502:I502)=3,"",H502="","H列に金額を入力してください",G502="3.時間給",H502,I502="","I列に労働時間を入力してください",G502="1.月給",ROUND(H502/I502,0),G502="2.日給",ROUND(H502/I502,0)),"")</f>
        <v/>
      </c>
      <c r="K502" s="32" t="str" cm="1">
        <f t="array" ref="K502">IFERROR(_xlfn.IFS(E502="","",J502&lt;F502,"×（法定外・特例等対象外です）",J502&gt;=F502,"〇"),"")</f>
        <v/>
      </c>
      <c r="L502" s="18" t="s">
        <v>86</v>
      </c>
    </row>
    <row r="503" spans="2:12" ht="22.5" customHeight="1">
      <c r="B503" s="34">
        <f t="shared" si="7"/>
        <v>495</v>
      </c>
      <c r="C503" s="39"/>
      <c r="D503" s="40"/>
      <c r="E503" s="35" t="str">
        <f>IFERROR(IF(D503="","",確認書!$C$22),"")</f>
        <v/>
      </c>
      <c r="F503" s="43" t="str">
        <f>IFERROR(IF(VLOOKUP(E503,リスト!$A$2:$E$49,5,FALSE)&gt;'直近月（2026年4月または5月）'!$E$3,VLOOKUP(E503,リスト!$A$2:$E$49,2,FALSE),VLOOKUP(E503,リスト!$A$2:$E$49,4,FALSE)),"")</f>
        <v/>
      </c>
      <c r="G503" s="39"/>
      <c r="H503" s="33"/>
      <c r="I503" s="47"/>
      <c r="J503" s="44" t="str" cm="1">
        <f t="array" ref="J503">IFERROR(_xlfn.IFS(COUNTBLANK(G503:I503)=3,"",H503="","H列に金額を入力してください",G503="3.時間給",H503,I503="","I列に労働時間を入力してください",G503="1.月給",ROUND(H503/I503,0),G503="2.日給",ROUND(H503/I503,0)),"")</f>
        <v/>
      </c>
      <c r="K503" s="32" t="str" cm="1">
        <f t="array" ref="K503">IFERROR(_xlfn.IFS(E503="","",J503&lt;F503,"×（法定外・特例等対象外です）",J503&gt;=F503,"〇"),"")</f>
        <v/>
      </c>
      <c r="L503" s="18" t="s">
        <v>86</v>
      </c>
    </row>
    <row r="504" spans="2:12" ht="22.5" customHeight="1">
      <c r="B504" s="34">
        <f t="shared" si="7"/>
        <v>496</v>
      </c>
      <c r="C504" s="39"/>
      <c r="D504" s="40"/>
      <c r="E504" s="35" t="str">
        <f>IFERROR(IF(D504="","",確認書!$C$22),"")</f>
        <v/>
      </c>
      <c r="F504" s="43" t="str">
        <f>IFERROR(IF(VLOOKUP(E504,リスト!$A$2:$E$49,5,FALSE)&gt;'直近月（2026年4月または5月）'!$E$3,VLOOKUP(E504,リスト!$A$2:$E$49,2,FALSE),VLOOKUP(E504,リスト!$A$2:$E$49,4,FALSE)),"")</f>
        <v/>
      </c>
      <c r="G504" s="39"/>
      <c r="H504" s="33"/>
      <c r="I504" s="47"/>
      <c r="J504" s="44" t="str" cm="1">
        <f t="array" ref="J504">IFERROR(_xlfn.IFS(COUNTBLANK(G504:I504)=3,"",H504="","H列に金額を入力してください",G504="3.時間給",H504,I504="","I列に労働時間を入力してください",G504="1.月給",ROUND(H504/I504,0),G504="2.日給",ROUND(H504/I504,0)),"")</f>
        <v/>
      </c>
      <c r="K504" s="32" t="str" cm="1">
        <f t="array" ref="K504">IFERROR(_xlfn.IFS(E504="","",J504&lt;F504,"×（法定外・特例等対象外です）",J504&gt;=F504,"〇"),"")</f>
        <v/>
      </c>
      <c r="L504" s="18" t="s">
        <v>86</v>
      </c>
    </row>
    <row r="505" spans="2:12" ht="22.5" customHeight="1">
      <c r="B505" s="34">
        <f t="shared" si="7"/>
        <v>497</v>
      </c>
      <c r="C505" s="39"/>
      <c r="D505" s="40"/>
      <c r="E505" s="35" t="str">
        <f>IFERROR(IF(D505="","",確認書!$C$22),"")</f>
        <v/>
      </c>
      <c r="F505" s="43" t="str">
        <f>IFERROR(IF(VLOOKUP(E505,リスト!$A$2:$E$49,5,FALSE)&gt;'直近月（2026年4月または5月）'!$E$3,VLOOKUP(E505,リスト!$A$2:$E$49,2,FALSE),VLOOKUP(E505,リスト!$A$2:$E$49,4,FALSE)),"")</f>
        <v/>
      </c>
      <c r="G505" s="39"/>
      <c r="H505" s="33"/>
      <c r="I505" s="47"/>
      <c r="J505" s="44" t="str" cm="1">
        <f t="array" ref="J505">IFERROR(_xlfn.IFS(COUNTBLANK(G505:I505)=3,"",H505="","H列に金額を入力してください",G505="3.時間給",H505,I505="","I列に労働時間を入力してください",G505="1.月給",ROUND(H505/I505,0),G505="2.日給",ROUND(H505/I505,0)),"")</f>
        <v/>
      </c>
      <c r="K505" s="32" t="str" cm="1">
        <f t="array" ref="K505">IFERROR(_xlfn.IFS(E505="","",J505&lt;F505,"×（法定外・特例等対象外です）",J505&gt;=F505,"〇"),"")</f>
        <v/>
      </c>
      <c r="L505" s="18" t="s">
        <v>86</v>
      </c>
    </row>
    <row r="506" spans="2:12" ht="22.5" customHeight="1">
      <c r="B506" s="34">
        <f t="shared" si="7"/>
        <v>498</v>
      </c>
      <c r="C506" s="39"/>
      <c r="D506" s="40"/>
      <c r="E506" s="35" t="str">
        <f>IFERROR(IF(D506="","",確認書!$C$22),"")</f>
        <v/>
      </c>
      <c r="F506" s="43" t="str">
        <f>IFERROR(IF(VLOOKUP(E506,リスト!$A$2:$E$49,5,FALSE)&gt;'直近月（2026年4月または5月）'!$E$3,VLOOKUP(E506,リスト!$A$2:$E$49,2,FALSE),VLOOKUP(E506,リスト!$A$2:$E$49,4,FALSE)),"")</f>
        <v/>
      </c>
      <c r="G506" s="39"/>
      <c r="H506" s="33"/>
      <c r="I506" s="47"/>
      <c r="J506" s="44" t="str" cm="1">
        <f t="array" ref="J506">IFERROR(_xlfn.IFS(COUNTBLANK(G506:I506)=3,"",H506="","H列に金額を入力してください",G506="3.時間給",H506,I506="","I列に労働時間を入力してください",G506="1.月給",ROUND(H506/I506,0),G506="2.日給",ROUND(H506/I506,0)),"")</f>
        <v/>
      </c>
      <c r="K506" s="32" t="str" cm="1">
        <f t="array" ref="K506">IFERROR(_xlfn.IFS(E506="","",J506&lt;F506,"×（法定外・特例等対象外です）",J506&gt;=F506,"〇"),"")</f>
        <v/>
      </c>
      <c r="L506" s="18" t="s">
        <v>86</v>
      </c>
    </row>
    <row r="507" spans="2:12" ht="22.5" customHeight="1">
      <c r="B507" s="34">
        <f t="shared" si="7"/>
        <v>499</v>
      </c>
      <c r="C507" s="39"/>
      <c r="D507" s="40"/>
      <c r="E507" s="35" t="str">
        <f>IFERROR(IF(D507="","",確認書!$C$22),"")</f>
        <v/>
      </c>
      <c r="F507" s="43" t="str">
        <f>IFERROR(IF(VLOOKUP(E507,リスト!$A$2:$E$49,5,FALSE)&gt;'直近月（2026年4月または5月）'!$E$3,VLOOKUP(E507,リスト!$A$2:$E$49,2,FALSE),VLOOKUP(E507,リスト!$A$2:$E$49,4,FALSE)),"")</f>
        <v/>
      </c>
      <c r="G507" s="39"/>
      <c r="H507" s="33"/>
      <c r="I507" s="47"/>
      <c r="J507" s="44" t="str" cm="1">
        <f t="array" ref="J507">IFERROR(_xlfn.IFS(COUNTBLANK(G507:I507)=3,"",H507="","H列に金額を入力してください",G507="3.時間給",H507,I507="","I列に労働時間を入力してください",G507="1.月給",ROUND(H507/I507,0),G507="2.日給",ROUND(H507/I507,0)),"")</f>
        <v/>
      </c>
      <c r="K507" s="32" t="str" cm="1">
        <f t="array" ref="K507">IFERROR(_xlfn.IFS(E507="","",J507&lt;F507,"×（法定外・特例等対象外です）",J507&gt;=F507,"〇"),"")</f>
        <v/>
      </c>
      <c r="L507" s="18" t="s">
        <v>86</v>
      </c>
    </row>
    <row r="508" spans="2:12" ht="22.5" customHeight="1">
      <c r="B508" s="34">
        <f t="shared" si="7"/>
        <v>500</v>
      </c>
      <c r="C508" s="39"/>
      <c r="D508" s="40"/>
      <c r="E508" s="35" t="str">
        <f>IFERROR(IF(D508="","",確認書!$C$22),"")</f>
        <v/>
      </c>
      <c r="F508" s="43" t="str">
        <f>IFERROR(IF(VLOOKUP(E508,リスト!$A$2:$E$49,5,FALSE)&gt;'直近月（2026年4月または5月）'!$E$3,VLOOKUP(E508,リスト!$A$2:$E$49,2,FALSE),VLOOKUP(E508,リスト!$A$2:$E$49,4,FALSE)),"")</f>
        <v/>
      </c>
      <c r="G508" s="39"/>
      <c r="H508" s="33"/>
      <c r="I508" s="47"/>
      <c r="J508" s="44" t="str" cm="1">
        <f t="array" ref="J508">IFERROR(_xlfn.IFS(COUNTBLANK(G508:I508)=3,"",H508="","H列に金額を入力してください",G508="3.時間給",H508,I508="","I列に労働時間を入力してください",G508="1.月給",ROUND(H508/I508,0),G508="2.日給",ROUND(H508/I508,0)),"")</f>
        <v/>
      </c>
      <c r="K508" s="32" t="str" cm="1">
        <f t="array" ref="K508">IFERROR(_xlfn.IFS(E508="","",J508&lt;F508,"×（法定外・特例等対象外です）",J508&gt;=F508,"〇"),"")</f>
        <v/>
      </c>
      <c r="L508" s="18" t="s">
        <v>86</v>
      </c>
    </row>
    <row r="509" spans="2:12" ht="22.5" customHeight="1">
      <c r="B509" s="34">
        <f t="shared" si="7"/>
        <v>501</v>
      </c>
      <c r="C509" s="39"/>
      <c r="D509" s="40"/>
      <c r="E509" s="35" t="str">
        <f>IFERROR(IF(D509="","",確認書!$C$22),"")</f>
        <v/>
      </c>
      <c r="F509" s="43" t="str">
        <f>IFERROR(IF(VLOOKUP(E509,リスト!$A$2:$E$49,5,FALSE)&gt;'直近月（2026年4月または5月）'!$E$3,VLOOKUP(E509,リスト!$A$2:$E$49,2,FALSE),VLOOKUP(E509,リスト!$A$2:$E$49,4,FALSE)),"")</f>
        <v/>
      </c>
      <c r="G509" s="39"/>
      <c r="H509" s="33"/>
      <c r="I509" s="47"/>
      <c r="J509" s="44" t="str" cm="1">
        <f t="array" ref="J509">IFERROR(_xlfn.IFS(COUNTBLANK(G509:I509)=3,"",H509="","H列に金額を入力してください",G509="3.時間給",H509,I509="","I列に労働時間を入力してください",G509="1.月給",ROUND(H509/I509,0),G509="2.日給",ROUND(H509/I509,0)),"")</f>
        <v/>
      </c>
      <c r="K509" s="32" t="str" cm="1">
        <f t="array" ref="K509">IFERROR(_xlfn.IFS(E509="","",J509&lt;F509,"×（法定外・特例等対象外です）",J509&gt;=F509,"〇"),"")</f>
        <v/>
      </c>
      <c r="L509" s="18" t="s">
        <v>86</v>
      </c>
    </row>
    <row r="510" spans="2:12" ht="22.5" customHeight="1">
      <c r="B510" s="34">
        <f t="shared" si="7"/>
        <v>502</v>
      </c>
      <c r="C510" s="39"/>
      <c r="D510" s="40"/>
      <c r="E510" s="35" t="str">
        <f>IFERROR(IF(D510="","",確認書!$C$22),"")</f>
        <v/>
      </c>
      <c r="F510" s="43" t="str">
        <f>IFERROR(IF(VLOOKUP(E510,リスト!$A$2:$E$49,5,FALSE)&gt;'直近月（2026年4月または5月）'!$E$3,VLOOKUP(E510,リスト!$A$2:$E$49,2,FALSE),VLOOKUP(E510,リスト!$A$2:$E$49,4,FALSE)),"")</f>
        <v/>
      </c>
      <c r="G510" s="39"/>
      <c r="H510" s="33"/>
      <c r="I510" s="47"/>
      <c r="J510" s="44" t="str" cm="1">
        <f t="array" ref="J510">IFERROR(_xlfn.IFS(COUNTBLANK(G510:I510)=3,"",H510="","H列に金額を入力してください",G510="3.時間給",H510,I510="","I列に労働時間を入力してください",G510="1.月給",ROUND(H510/I510,0),G510="2.日給",ROUND(H510/I510,0)),"")</f>
        <v/>
      </c>
      <c r="K510" s="32" t="str" cm="1">
        <f t="array" ref="K510">IFERROR(_xlfn.IFS(E510="","",J510&lt;F510,"×（法定外・特例等対象外です）",J510&gt;=F510,"〇"),"")</f>
        <v/>
      </c>
      <c r="L510" s="18" t="s">
        <v>86</v>
      </c>
    </row>
    <row r="511" spans="2:12" ht="22.5" customHeight="1">
      <c r="B511" s="34">
        <f t="shared" si="7"/>
        <v>503</v>
      </c>
      <c r="C511" s="39"/>
      <c r="D511" s="40"/>
      <c r="E511" s="35" t="str">
        <f>IFERROR(IF(D511="","",確認書!$C$22),"")</f>
        <v/>
      </c>
      <c r="F511" s="43" t="str">
        <f>IFERROR(IF(VLOOKUP(E511,リスト!$A$2:$E$49,5,FALSE)&gt;'直近月（2026年4月または5月）'!$E$3,VLOOKUP(E511,リスト!$A$2:$E$49,2,FALSE),VLOOKUP(E511,リスト!$A$2:$E$49,4,FALSE)),"")</f>
        <v/>
      </c>
      <c r="G511" s="39"/>
      <c r="H511" s="33"/>
      <c r="I511" s="47"/>
      <c r="J511" s="44" t="str" cm="1">
        <f t="array" ref="J511">IFERROR(_xlfn.IFS(COUNTBLANK(G511:I511)=3,"",H511="","H列に金額を入力してください",G511="3.時間給",H511,I511="","I列に労働時間を入力してください",G511="1.月給",ROUND(H511/I511,0),G511="2.日給",ROUND(H511/I511,0)),"")</f>
        <v/>
      </c>
      <c r="K511" s="32" t="str" cm="1">
        <f t="array" ref="K511">IFERROR(_xlfn.IFS(E511="","",J511&lt;F511,"×（法定外・特例等対象外です）",J511&gt;=F511,"〇"),"")</f>
        <v/>
      </c>
      <c r="L511" s="18" t="s">
        <v>86</v>
      </c>
    </row>
    <row r="512" spans="2:12" ht="22.5" customHeight="1">
      <c r="B512" s="34">
        <f t="shared" si="7"/>
        <v>504</v>
      </c>
      <c r="C512" s="39"/>
      <c r="D512" s="40"/>
      <c r="E512" s="35" t="str">
        <f>IFERROR(IF(D512="","",確認書!$C$22),"")</f>
        <v/>
      </c>
      <c r="F512" s="43" t="str">
        <f>IFERROR(IF(VLOOKUP(E512,リスト!$A$2:$E$49,5,FALSE)&gt;'直近月（2026年4月または5月）'!$E$3,VLOOKUP(E512,リスト!$A$2:$E$49,2,FALSE),VLOOKUP(E512,リスト!$A$2:$E$49,4,FALSE)),"")</f>
        <v/>
      </c>
      <c r="G512" s="39"/>
      <c r="H512" s="33"/>
      <c r="I512" s="47"/>
      <c r="J512" s="44" t="str" cm="1">
        <f t="array" ref="J512">IFERROR(_xlfn.IFS(COUNTBLANK(G512:I512)=3,"",H512="","H列に金額を入力してください",G512="3.時間給",H512,I512="","I列に労働時間を入力してください",G512="1.月給",ROUND(H512/I512,0),G512="2.日給",ROUND(H512/I512,0)),"")</f>
        <v/>
      </c>
      <c r="K512" s="32" t="str" cm="1">
        <f t="array" ref="K512">IFERROR(_xlfn.IFS(E512="","",J512&lt;F512,"×（法定外・特例等対象外です）",J512&gt;=F512,"〇"),"")</f>
        <v/>
      </c>
      <c r="L512" s="18" t="s">
        <v>86</v>
      </c>
    </row>
    <row r="513" spans="2:12" ht="22.5" customHeight="1">
      <c r="B513" s="34">
        <f t="shared" si="7"/>
        <v>505</v>
      </c>
      <c r="C513" s="39"/>
      <c r="D513" s="40"/>
      <c r="E513" s="35" t="str">
        <f>IFERROR(IF(D513="","",確認書!$C$22),"")</f>
        <v/>
      </c>
      <c r="F513" s="43" t="str">
        <f>IFERROR(IF(VLOOKUP(E513,リスト!$A$2:$E$49,5,FALSE)&gt;'直近月（2026年4月または5月）'!$E$3,VLOOKUP(E513,リスト!$A$2:$E$49,2,FALSE),VLOOKUP(E513,リスト!$A$2:$E$49,4,FALSE)),"")</f>
        <v/>
      </c>
      <c r="G513" s="39"/>
      <c r="H513" s="33"/>
      <c r="I513" s="47"/>
      <c r="J513" s="44" t="str" cm="1">
        <f t="array" ref="J513">IFERROR(_xlfn.IFS(COUNTBLANK(G513:I513)=3,"",H513="","H列に金額を入力してください",G513="3.時間給",H513,I513="","I列に労働時間を入力してください",G513="1.月給",ROUND(H513/I513,0),G513="2.日給",ROUND(H513/I513,0)),"")</f>
        <v/>
      </c>
      <c r="K513" s="32" t="str" cm="1">
        <f t="array" ref="K513">IFERROR(_xlfn.IFS(E513="","",J513&lt;F513,"×（法定外・特例等対象外です）",J513&gt;=F513,"〇"),"")</f>
        <v/>
      </c>
      <c r="L513" s="18" t="s">
        <v>86</v>
      </c>
    </row>
    <row r="514" spans="2:12" ht="22.5" customHeight="1">
      <c r="B514" s="34">
        <f t="shared" si="7"/>
        <v>506</v>
      </c>
      <c r="C514" s="39"/>
      <c r="D514" s="40"/>
      <c r="E514" s="35" t="str">
        <f>IFERROR(IF(D514="","",確認書!$C$22),"")</f>
        <v/>
      </c>
      <c r="F514" s="43" t="str">
        <f>IFERROR(IF(VLOOKUP(E514,リスト!$A$2:$E$49,5,FALSE)&gt;'直近月（2026年4月または5月）'!$E$3,VLOOKUP(E514,リスト!$A$2:$E$49,2,FALSE),VLOOKUP(E514,リスト!$A$2:$E$49,4,FALSE)),"")</f>
        <v/>
      </c>
      <c r="G514" s="39"/>
      <c r="H514" s="33"/>
      <c r="I514" s="47"/>
      <c r="J514" s="44" t="str" cm="1">
        <f t="array" ref="J514">IFERROR(_xlfn.IFS(COUNTBLANK(G514:I514)=3,"",H514="","H列に金額を入力してください",G514="3.時間給",H514,I514="","I列に労働時間を入力してください",G514="1.月給",ROUND(H514/I514,0),G514="2.日給",ROUND(H514/I514,0)),"")</f>
        <v/>
      </c>
      <c r="K514" s="32" t="str" cm="1">
        <f t="array" ref="K514">IFERROR(_xlfn.IFS(E514="","",J514&lt;F514,"×（法定外・特例等対象外です）",J514&gt;=F514,"〇"),"")</f>
        <v/>
      </c>
      <c r="L514" s="18" t="s">
        <v>86</v>
      </c>
    </row>
    <row r="515" spans="2:12" ht="22.5" customHeight="1">
      <c r="B515" s="34">
        <f t="shared" si="7"/>
        <v>507</v>
      </c>
      <c r="C515" s="39"/>
      <c r="D515" s="40"/>
      <c r="E515" s="35" t="str">
        <f>IFERROR(IF(D515="","",確認書!$C$22),"")</f>
        <v/>
      </c>
      <c r="F515" s="43" t="str">
        <f>IFERROR(IF(VLOOKUP(E515,リスト!$A$2:$E$49,5,FALSE)&gt;'直近月（2026年4月または5月）'!$E$3,VLOOKUP(E515,リスト!$A$2:$E$49,2,FALSE),VLOOKUP(E515,リスト!$A$2:$E$49,4,FALSE)),"")</f>
        <v/>
      </c>
      <c r="G515" s="39"/>
      <c r="H515" s="33"/>
      <c r="I515" s="47"/>
      <c r="J515" s="44" t="str" cm="1">
        <f t="array" ref="J515">IFERROR(_xlfn.IFS(COUNTBLANK(G515:I515)=3,"",H515="","H列に金額を入力してください",G515="3.時間給",H515,I515="","I列に労働時間を入力してください",G515="1.月給",ROUND(H515/I515,0),G515="2.日給",ROUND(H515/I515,0)),"")</f>
        <v/>
      </c>
      <c r="K515" s="32" t="str" cm="1">
        <f t="array" ref="K515">IFERROR(_xlfn.IFS(E515="","",J515&lt;F515,"×（法定外・特例等対象外です）",J515&gt;=F515,"〇"),"")</f>
        <v/>
      </c>
      <c r="L515" s="18" t="s">
        <v>86</v>
      </c>
    </row>
    <row r="516" spans="2:12" ht="22.5" customHeight="1">
      <c r="B516" s="34">
        <f t="shared" si="7"/>
        <v>508</v>
      </c>
      <c r="C516" s="39"/>
      <c r="D516" s="40"/>
      <c r="E516" s="35" t="str">
        <f>IFERROR(IF(D516="","",確認書!$C$22),"")</f>
        <v/>
      </c>
      <c r="F516" s="43" t="str">
        <f>IFERROR(IF(VLOOKUP(E516,リスト!$A$2:$E$49,5,FALSE)&gt;'直近月（2026年4月または5月）'!$E$3,VLOOKUP(E516,リスト!$A$2:$E$49,2,FALSE),VLOOKUP(E516,リスト!$A$2:$E$49,4,FALSE)),"")</f>
        <v/>
      </c>
      <c r="G516" s="39"/>
      <c r="H516" s="33"/>
      <c r="I516" s="47"/>
      <c r="J516" s="44" t="str" cm="1">
        <f t="array" ref="J516">IFERROR(_xlfn.IFS(COUNTBLANK(G516:I516)=3,"",H516="","H列に金額を入力してください",G516="3.時間給",H516,I516="","I列に労働時間を入力してください",G516="1.月給",ROUND(H516/I516,0),G516="2.日給",ROUND(H516/I516,0)),"")</f>
        <v/>
      </c>
      <c r="K516" s="32" t="str" cm="1">
        <f t="array" ref="K516">IFERROR(_xlfn.IFS(E516="","",J516&lt;F516,"×（法定外・特例等対象外です）",J516&gt;=F516,"〇"),"")</f>
        <v/>
      </c>
      <c r="L516" s="18" t="s">
        <v>86</v>
      </c>
    </row>
    <row r="517" spans="2:12" ht="22.5" customHeight="1">
      <c r="B517" s="34">
        <f t="shared" si="7"/>
        <v>509</v>
      </c>
      <c r="C517" s="39"/>
      <c r="D517" s="40"/>
      <c r="E517" s="35" t="str">
        <f>IFERROR(IF(D517="","",確認書!$C$22),"")</f>
        <v/>
      </c>
      <c r="F517" s="43" t="str">
        <f>IFERROR(IF(VLOOKUP(E517,リスト!$A$2:$E$49,5,FALSE)&gt;'直近月（2026年4月または5月）'!$E$3,VLOOKUP(E517,リスト!$A$2:$E$49,2,FALSE),VLOOKUP(E517,リスト!$A$2:$E$49,4,FALSE)),"")</f>
        <v/>
      </c>
      <c r="G517" s="39"/>
      <c r="H517" s="33"/>
      <c r="I517" s="47"/>
      <c r="J517" s="44" t="str" cm="1">
        <f t="array" ref="J517">IFERROR(_xlfn.IFS(COUNTBLANK(G517:I517)=3,"",H517="","H列に金額を入力してください",G517="3.時間給",H517,I517="","I列に労働時間を入力してください",G517="1.月給",ROUND(H517/I517,0),G517="2.日給",ROUND(H517/I517,0)),"")</f>
        <v/>
      </c>
      <c r="K517" s="32" t="str" cm="1">
        <f t="array" ref="K517">IFERROR(_xlfn.IFS(E517="","",J517&lt;F517,"×（法定外・特例等対象外です）",J517&gt;=F517,"〇"),"")</f>
        <v/>
      </c>
      <c r="L517" s="18" t="s">
        <v>86</v>
      </c>
    </row>
    <row r="518" spans="2:12" ht="22.5" customHeight="1">
      <c r="B518" s="34">
        <f t="shared" si="7"/>
        <v>510</v>
      </c>
      <c r="C518" s="39"/>
      <c r="D518" s="40"/>
      <c r="E518" s="35" t="str">
        <f>IFERROR(IF(D518="","",確認書!$C$22),"")</f>
        <v/>
      </c>
      <c r="F518" s="43" t="str">
        <f>IFERROR(IF(VLOOKUP(E518,リスト!$A$2:$E$49,5,FALSE)&gt;'直近月（2026年4月または5月）'!$E$3,VLOOKUP(E518,リスト!$A$2:$E$49,2,FALSE),VLOOKUP(E518,リスト!$A$2:$E$49,4,FALSE)),"")</f>
        <v/>
      </c>
      <c r="G518" s="39"/>
      <c r="H518" s="33"/>
      <c r="I518" s="47"/>
      <c r="J518" s="44" t="str" cm="1">
        <f t="array" ref="J518">IFERROR(_xlfn.IFS(COUNTBLANK(G518:I518)=3,"",H518="","H列に金額を入力してください",G518="3.時間給",H518,I518="","I列に労働時間を入力してください",G518="1.月給",ROUND(H518/I518,0),G518="2.日給",ROUND(H518/I518,0)),"")</f>
        <v/>
      </c>
      <c r="K518" s="32" t="str" cm="1">
        <f t="array" ref="K518">IFERROR(_xlfn.IFS(E518="","",J518&lt;F518,"×（法定外・特例等対象外です）",J518&gt;=F518,"〇"),"")</f>
        <v/>
      </c>
      <c r="L518" s="18" t="s">
        <v>86</v>
      </c>
    </row>
    <row r="519" spans="2:12" ht="22.5" customHeight="1">
      <c r="B519" s="34">
        <f t="shared" si="7"/>
        <v>511</v>
      </c>
      <c r="C519" s="39"/>
      <c r="D519" s="40"/>
      <c r="E519" s="35" t="str">
        <f>IFERROR(IF(D519="","",確認書!$C$22),"")</f>
        <v/>
      </c>
      <c r="F519" s="43" t="str">
        <f>IFERROR(IF(VLOOKUP(E519,リスト!$A$2:$E$49,5,FALSE)&gt;'直近月（2026年4月または5月）'!$E$3,VLOOKUP(E519,リスト!$A$2:$E$49,2,FALSE),VLOOKUP(E519,リスト!$A$2:$E$49,4,FALSE)),"")</f>
        <v/>
      </c>
      <c r="G519" s="39"/>
      <c r="H519" s="33"/>
      <c r="I519" s="47"/>
      <c r="J519" s="44" t="str" cm="1">
        <f t="array" ref="J519">IFERROR(_xlfn.IFS(COUNTBLANK(G519:I519)=3,"",H519="","H列に金額を入力してください",G519="3.時間給",H519,I519="","I列に労働時間を入力してください",G519="1.月給",ROUND(H519/I519,0),G519="2.日給",ROUND(H519/I519,0)),"")</f>
        <v/>
      </c>
      <c r="K519" s="32" t="str" cm="1">
        <f t="array" ref="K519">IFERROR(_xlfn.IFS(E519="","",J519&lt;F519,"×（法定外・特例等対象外です）",J519&gt;=F519,"〇"),"")</f>
        <v/>
      </c>
      <c r="L519" s="18" t="s">
        <v>86</v>
      </c>
    </row>
    <row r="520" spans="2:12" ht="22.5" customHeight="1">
      <c r="B520" s="34">
        <f t="shared" si="7"/>
        <v>512</v>
      </c>
      <c r="C520" s="39"/>
      <c r="D520" s="40"/>
      <c r="E520" s="35" t="str">
        <f>IFERROR(IF(D520="","",確認書!$C$22),"")</f>
        <v/>
      </c>
      <c r="F520" s="43" t="str">
        <f>IFERROR(IF(VLOOKUP(E520,リスト!$A$2:$E$49,5,FALSE)&gt;'直近月（2026年4月または5月）'!$E$3,VLOOKUP(E520,リスト!$A$2:$E$49,2,FALSE),VLOOKUP(E520,リスト!$A$2:$E$49,4,FALSE)),"")</f>
        <v/>
      </c>
      <c r="G520" s="39"/>
      <c r="H520" s="33"/>
      <c r="I520" s="47"/>
      <c r="J520" s="44" t="str" cm="1">
        <f t="array" ref="J520">IFERROR(_xlfn.IFS(COUNTBLANK(G520:I520)=3,"",H520="","H列に金額を入力してください",G520="3.時間給",H520,I520="","I列に労働時間を入力してください",G520="1.月給",ROUND(H520/I520,0),G520="2.日給",ROUND(H520/I520,0)),"")</f>
        <v/>
      </c>
      <c r="K520" s="32" t="str" cm="1">
        <f t="array" ref="K520">IFERROR(_xlfn.IFS(E520="","",J520&lt;F520,"×（法定外・特例等対象外です）",J520&gt;=F520,"〇"),"")</f>
        <v/>
      </c>
      <c r="L520" s="18" t="s">
        <v>86</v>
      </c>
    </row>
    <row r="521" spans="2:12" ht="22.5" customHeight="1">
      <c r="B521" s="34">
        <f t="shared" si="7"/>
        <v>513</v>
      </c>
      <c r="C521" s="39"/>
      <c r="D521" s="40"/>
      <c r="E521" s="35" t="str">
        <f>IFERROR(IF(D521="","",確認書!$C$22),"")</f>
        <v/>
      </c>
      <c r="F521" s="43" t="str">
        <f>IFERROR(IF(VLOOKUP(E521,リスト!$A$2:$E$49,5,FALSE)&gt;'直近月（2026年4月または5月）'!$E$3,VLOOKUP(E521,リスト!$A$2:$E$49,2,FALSE),VLOOKUP(E521,リスト!$A$2:$E$49,4,FALSE)),"")</f>
        <v/>
      </c>
      <c r="G521" s="39"/>
      <c r="H521" s="33"/>
      <c r="I521" s="47"/>
      <c r="J521" s="44" t="str" cm="1">
        <f t="array" ref="J521">IFERROR(_xlfn.IFS(COUNTBLANK(G521:I521)=3,"",H521="","H列に金額を入力してください",G521="3.時間給",H521,I521="","I列に労働時間を入力してください",G521="1.月給",ROUND(H521/I521,0),G521="2.日給",ROUND(H521/I521,0)),"")</f>
        <v/>
      </c>
      <c r="K521" s="32" t="str" cm="1">
        <f t="array" ref="K521">IFERROR(_xlfn.IFS(E521="","",J521&lt;F521,"×（法定外・特例等対象外です）",J521&gt;=F521,"〇"),"")</f>
        <v/>
      </c>
      <c r="L521" s="18" t="s">
        <v>86</v>
      </c>
    </row>
    <row r="522" spans="2:12" ht="22.5" customHeight="1">
      <c r="B522" s="34">
        <f t="shared" ref="B522:B585" si="8">ROW()-8</f>
        <v>514</v>
      </c>
      <c r="C522" s="39"/>
      <c r="D522" s="40"/>
      <c r="E522" s="35" t="str">
        <f>IFERROR(IF(D522="","",確認書!$C$22),"")</f>
        <v/>
      </c>
      <c r="F522" s="43" t="str">
        <f>IFERROR(IF(VLOOKUP(E522,リスト!$A$2:$E$49,5,FALSE)&gt;'直近月（2026年4月または5月）'!$E$3,VLOOKUP(E522,リスト!$A$2:$E$49,2,FALSE),VLOOKUP(E522,リスト!$A$2:$E$49,4,FALSE)),"")</f>
        <v/>
      </c>
      <c r="G522" s="39"/>
      <c r="H522" s="33"/>
      <c r="I522" s="47"/>
      <c r="J522" s="44" t="str" cm="1">
        <f t="array" ref="J522">IFERROR(_xlfn.IFS(COUNTBLANK(G522:I522)=3,"",H522="","H列に金額を入力してください",G522="3.時間給",H522,I522="","I列に労働時間を入力してください",G522="1.月給",ROUND(H522/I522,0),G522="2.日給",ROUND(H522/I522,0)),"")</f>
        <v/>
      </c>
      <c r="K522" s="32" t="str" cm="1">
        <f t="array" ref="K522">IFERROR(_xlfn.IFS(E522="","",J522&lt;F522,"×（法定外・特例等対象外です）",J522&gt;=F522,"〇"),"")</f>
        <v/>
      </c>
      <c r="L522" s="18" t="s">
        <v>86</v>
      </c>
    </row>
    <row r="523" spans="2:12" ht="22.5" customHeight="1">
      <c r="B523" s="34">
        <f t="shared" si="8"/>
        <v>515</v>
      </c>
      <c r="C523" s="39"/>
      <c r="D523" s="40"/>
      <c r="E523" s="35" t="str">
        <f>IFERROR(IF(D523="","",確認書!$C$22),"")</f>
        <v/>
      </c>
      <c r="F523" s="43" t="str">
        <f>IFERROR(IF(VLOOKUP(E523,リスト!$A$2:$E$49,5,FALSE)&gt;'直近月（2026年4月または5月）'!$E$3,VLOOKUP(E523,リスト!$A$2:$E$49,2,FALSE),VLOOKUP(E523,リスト!$A$2:$E$49,4,FALSE)),"")</f>
        <v/>
      </c>
      <c r="G523" s="39"/>
      <c r="H523" s="33"/>
      <c r="I523" s="47"/>
      <c r="J523" s="44" t="str" cm="1">
        <f t="array" ref="J523">IFERROR(_xlfn.IFS(COUNTBLANK(G523:I523)=3,"",H523="","H列に金額を入力してください",G523="3.時間給",H523,I523="","I列に労働時間を入力してください",G523="1.月給",ROUND(H523/I523,0),G523="2.日給",ROUND(H523/I523,0)),"")</f>
        <v/>
      </c>
      <c r="K523" s="32" t="str" cm="1">
        <f t="array" ref="K523">IFERROR(_xlfn.IFS(E523="","",J523&lt;F523,"×（法定外・特例等対象外です）",J523&gt;=F523,"〇"),"")</f>
        <v/>
      </c>
      <c r="L523" s="18" t="s">
        <v>86</v>
      </c>
    </row>
    <row r="524" spans="2:12" ht="22.5" customHeight="1">
      <c r="B524" s="34">
        <f t="shared" si="8"/>
        <v>516</v>
      </c>
      <c r="C524" s="39"/>
      <c r="D524" s="40"/>
      <c r="E524" s="35" t="str">
        <f>IFERROR(IF(D524="","",確認書!$C$22),"")</f>
        <v/>
      </c>
      <c r="F524" s="43" t="str">
        <f>IFERROR(IF(VLOOKUP(E524,リスト!$A$2:$E$49,5,FALSE)&gt;'直近月（2026年4月または5月）'!$E$3,VLOOKUP(E524,リスト!$A$2:$E$49,2,FALSE),VLOOKUP(E524,リスト!$A$2:$E$49,4,FALSE)),"")</f>
        <v/>
      </c>
      <c r="G524" s="39"/>
      <c r="H524" s="33"/>
      <c r="I524" s="47"/>
      <c r="J524" s="44" t="str" cm="1">
        <f t="array" ref="J524">IFERROR(_xlfn.IFS(COUNTBLANK(G524:I524)=3,"",H524="","H列に金額を入力してください",G524="3.時間給",H524,I524="","I列に労働時間を入力してください",G524="1.月給",ROUND(H524/I524,0),G524="2.日給",ROUND(H524/I524,0)),"")</f>
        <v/>
      </c>
      <c r="K524" s="32" t="str" cm="1">
        <f t="array" ref="K524">IFERROR(_xlfn.IFS(E524="","",J524&lt;F524,"×（法定外・特例等対象外です）",J524&gt;=F524,"〇"),"")</f>
        <v/>
      </c>
      <c r="L524" s="18" t="s">
        <v>86</v>
      </c>
    </row>
    <row r="525" spans="2:12" ht="22.5" customHeight="1">
      <c r="B525" s="34">
        <f t="shared" si="8"/>
        <v>517</v>
      </c>
      <c r="C525" s="39"/>
      <c r="D525" s="40"/>
      <c r="E525" s="35" t="str">
        <f>IFERROR(IF(D525="","",確認書!$C$22),"")</f>
        <v/>
      </c>
      <c r="F525" s="43" t="str">
        <f>IFERROR(IF(VLOOKUP(E525,リスト!$A$2:$E$49,5,FALSE)&gt;'直近月（2026年4月または5月）'!$E$3,VLOOKUP(E525,リスト!$A$2:$E$49,2,FALSE),VLOOKUP(E525,リスト!$A$2:$E$49,4,FALSE)),"")</f>
        <v/>
      </c>
      <c r="G525" s="39"/>
      <c r="H525" s="33"/>
      <c r="I525" s="47"/>
      <c r="J525" s="44" t="str" cm="1">
        <f t="array" ref="J525">IFERROR(_xlfn.IFS(COUNTBLANK(G525:I525)=3,"",H525="","H列に金額を入力してください",G525="3.時間給",H525,I525="","I列に労働時間を入力してください",G525="1.月給",ROUND(H525/I525,0),G525="2.日給",ROUND(H525/I525,0)),"")</f>
        <v/>
      </c>
      <c r="K525" s="32" t="str" cm="1">
        <f t="array" ref="K525">IFERROR(_xlfn.IFS(E525="","",J525&lt;F525,"×（法定外・特例等対象外です）",J525&gt;=F525,"〇"),"")</f>
        <v/>
      </c>
      <c r="L525" s="18" t="s">
        <v>86</v>
      </c>
    </row>
    <row r="526" spans="2:12" ht="22.5" customHeight="1">
      <c r="B526" s="34">
        <f t="shared" si="8"/>
        <v>518</v>
      </c>
      <c r="C526" s="39"/>
      <c r="D526" s="40"/>
      <c r="E526" s="35" t="str">
        <f>IFERROR(IF(D526="","",確認書!$C$22),"")</f>
        <v/>
      </c>
      <c r="F526" s="43" t="str">
        <f>IFERROR(IF(VLOOKUP(E526,リスト!$A$2:$E$49,5,FALSE)&gt;'直近月（2026年4月または5月）'!$E$3,VLOOKUP(E526,リスト!$A$2:$E$49,2,FALSE),VLOOKUP(E526,リスト!$A$2:$E$49,4,FALSE)),"")</f>
        <v/>
      </c>
      <c r="G526" s="39"/>
      <c r="H526" s="33"/>
      <c r="I526" s="47"/>
      <c r="J526" s="44" t="str" cm="1">
        <f t="array" ref="J526">IFERROR(_xlfn.IFS(COUNTBLANK(G526:I526)=3,"",H526="","H列に金額を入力してください",G526="3.時間給",H526,I526="","I列に労働時間を入力してください",G526="1.月給",ROUND(H526/I526,0),G526="2.日給",ROUND(H526/I526,0)),"")</f>
        <v/>
      </c>
      <c r="K526" s="32" t="str" cm="1">
        <f t="array" ref="K526">IFERROR(_xlfn.IFS(E526="","",J526&lt;F526,"×（法定外・特例等対象外です）",J526&gt;=F526,"〇"),"")</f>
        <v/>
      </c>
      <c r="L526" s="18" t="s">
        <v>86</v>
      </c>
    </row>
    <row r="527" spans="2:12" ht="22.5" customHeight="1">
      <c r="B527" s="34">
        <f t="shared" si="8"/>
        <v>519</v>
      </c>
      <c r="C527" s="39"/>
      <c r="D527" s="40"/>
      <c r="E527" s="35" t="str">
        <f>IFERROR(IF(D527="","",確認書!$C$22),"")</f>
        <v/>
      </c>
      <c r="F527" s="43" t="str">
        <f>IFERROR(IF(VLOOKUP(E527,リスト!$A$2:$E$49,5,FALSE)&gt;'直近月（2026年4月または5月）'!$E$3,VLOOKUP(E527,リスト!$A$2:$E$49,2,FALSE),VLOOKUP(E527,リスト!$A$2:$E$49,4,FALSE)),"")</f>
        <v/>
      </c>
      <c r="G527" s="39"/>
      <c r="H527" s="33"/>
      <c r="I527" s="47"/>
      <c r="J527" s="44" t="str" cm="1">
        <f t="array" ref="J527">IFERROR(_xlfn.IFS(COUNTBLANK(G527:I527)=3,"",H527="","H列に金額を入力してください",G527="3.時間給",H527,I527="","I列に労働時間を入力してください",G527="1.月給",ROUND(H527/I527,0),G527="2.日給",ROUND(H527/I527,0)),"")</f>
        <v/>
      </c>
      <c r="K527" s="32" t="str" cm="1">
        <f t="array" ref="K527">IFERROR(_xlfn.IFS(E527="","",J527&lt;F527,"×（法定外・特例等対象外です）",J527&gt;=F527,"〇"),"")</f>
        <v/>
      </c>
      <c r="L527" s="18" t="s">
        <v>86</v>
      </c>
    </row>
    <row r="528" spans="2:12" ht="22.5" customHeight="1">
      <c r="B528" s="34">
        <f t="shared" si="8"/>
        <v>520</v>
      </c>
      <c r="C528" s="39"/>
      <c r="D528" s="40"/>
      <c r="E528" s="35" t="str">
        <f>IFERROR(IF(D528="","",確認書!$C$22),"")</f>
        <v/>
      </c>
      <c r="F528" s="43" t="str">
        <f>IFERROR(IF(VLOOKUP(E528,リスト!$A$2:$E$49,5,FALSE)&gt;'直近月（2026年4月または5月）'!$E$3,VLOOKUP(E528,リスト!$A$2:$E$49,2,FALSE),VLOOKUP(E528,リスト!$A$2:$E$49,4,FALSE)),"")</f>
        <v/>
      </c>
      <c r="G528" s="39"/>
      <c r="H528" s="33"/>
      <c r="I528" s="47"/>
      <c r="J528" s="44" t="str" cm="1">
        <f t="array" ref="J528">IFERROR(_xlfn.IFS(COUNTBLANK(G528:I528)=3,"",H528="","H列に金額を入力してください",G528="3.時間給",H528,I528="","I列に労働時間を入力してください",G528="1.月給",ROUND(H528/I528,0),G528="2.日給",ROUND(H528/I528,0)),"")</f>
        <v/>
      </c>
      <c r="K528" s="32" t="str" cm="1">
        <f t="array" ref="K528">IFERROR(_xlfn.IFS(E528="","",J528&lt;F528,"×（法定外・特例等対象外です）",J528&gt;=F528,"〇"),"")</f>
        <v/>
      </c>
      <c r="L528" s="18" t="s">
        <v>86</v>
      </c>
    </row>
    <row r="529" spans="2:12" ht="22.5" customHeight="1">
      <c r="B529" s="34">
        <f t="shared" si="8"/>
        <v>521</v>
      </c>
      <c r="C529" s="39"/>
      <c r="D529" s="40"/>
      <c r="E529" s="35" t="str">
        <f>IFERROR(IF(D529="","",確認書!$C$22),"")</f>
        <v/>
      </c>
      <c r="F529" s="43" t="str">
        <f>IFERROR(IF(VLOOKUP(E529,リスト!$A$2:$E$49,5,FALSE)&gt;'直近月（2026年4月または5月）'!$E$3,VLOOKUP(E529,リスト!$A$2:$E$49,2,FALSE),VLOOKUP(E529,リスト!$A$2:$E$49,4,FALSE)),"")</f>
        <v/>
      </c>
      <c r="G529" s="39"/>
      <c r="H529" s="33"/>
      <c r="I529" s="47"/>
      <c r="J529" s="44" t="str" cm="1">
        <f t="array" ref="J529">IFERROR(_xlfn.IFS(COUNTBLANK(G529:I529)=3,"",H529="","H列に金額を入力してください",G529="3.時間給",H529,I529="","I列に労働時間を入力してください",G529="1.月給",ROUND(H529/I529,0),G529="2.日給",ROUND(H529/I529,0)),"")</f>
        <v/>
      </c>
      <c r="K529" s="32" t="str" cm="1">
        <f t="array" ref="K529">IFERROR(_xlfn.IFS(E529="","",J529&lt;F529,"×（法定外・特例等対象外です）",J529&gt;=F529,"〇"),"")</f>
        <v/>
      </c>
      <c r="L529" s="18" t="s">
        <v>86</v>
      </c>
    </row>
    <row r="530" spans="2:12" ht="22.5" customHeight="1">
      <c r="B530" s="34">
        <f t="shared" si="8"/>
        <v>522</v>
      </c>
      <c r="C530" s="39"/>
      <c r="D530" s="40"/>
      <c r="E530" s="35" t="str">
        <f>IFERROR(IF(D530="","",確認書!$C$22),"")</f>
        <v/>
      </c>
      <c r="F530" s="43" t="str">
        <f>IFERROR(IF(VLOOKUP(E530,リスト!$A$2:$E$49,5,FALSE)&gt;'直近月（2026年4月または5月）'!$E$3,VLOOKUP(E530,リスト!$A$2:$E$49,2,FALSE),VLOOKUP(E530,リスト!$A$2:$E$49,4,FALSE)),"")</f>
        <v/>
      </c>
      <c r="G530" s="39"/>
      <c r="H530" s="33"/>
      <c r="I530" s="47"/>
      <c r="J530" s="44" t="str" cm="1">
        <f t="array" ref="J530">IFERROR(_xlfn.IFS(COUNTBLANK(G530:I530)=3,"",H530="","H列に金額を入力してください",G530="3.時間給",H530,I530="","I列に労働時間を入力してください",G530="1.月給",ROUND(H530/I530,0),G530="2.日給",ROUND(H530/I530,0)),"")</f>
        <v/>
      </c>
      <c r="K530" s="32" t="str" cm="1">
        <f t="array" ref="K530">IFERROR(_xlfn.IFS(E530="","",J530&lt;F530,"×（法定外・特例等対象外です）",J530&gt;=F530,"〇"),"")</f>
        <v/>
      </c>
      <c r="L530" s="18" t="s">
        <v>86</v>
      </c>
    </row>
    <row r="531" spans="2:12" ht="22.5" customHeight="1">
      <c r="B531" s="34">
        <f t="shared" si="8"/>
        <v>523</v>
      </c>
      <c r="C531" s="39"/>
      <c r="D531" s="40"/>
      <c r="E531" s="35" t="str">
        <f>IFERROR(IF(D531="","",確認書!$C$22),"")</f>
        <v/>
      </c>
      <c r="F531" s="43" t="str">
        <f>IFERROR(IF(VLOOKUP(E531,リスト!$A$2:$E$49,5,FALSE)&gt;'直近月（2026年4月または5月）'!$E$3,VLOOKUP(E531,リスト!$A$2:$E$49,2,FALSE),VLOOKUP(E531,リスト!$A$2:$E$49,4,FALSE)),"")</f>
        <v/>
      </c>
      <c r="G531" s="39"/>
      <c r="H531" s="33"/>
      <c r="I531" s="47"/>
      <c r="J531" s="44" t="str" cm="1">
        <f t="array" ref="J531">IFERROR(_xlfn.IFS(COUNTBLANK(G531:I531)=3,"",H531="","H列に金額を入力してください",G531="3.時間給",H531,I531="","I列に労働時間を入力してください",G531="1.月給",ROUND(H531/I531,0),G531="2.日給",ROUND(H531/I531,0)),"")</f>
        <v/>
      </c>
      <c r="K531" s="32" t="str" cm="1">
        <f t="array" ref="K531">IFERROR(_xlfn.IFS(E531="","",J531&lt;F531,"×（法定外・特例等対象外です）",J531&gt;=F531,"〇"),"")</f>
        <v/>
      </c>
      <c r="L531" s="18" t="s">
        <v>86</v>
      </c>
    </row>
    <row r="532" spans="2:12" ht="22.5" customHeight="1">
      <c r="B532" s="34">
        <f t="shared" si="8"/>
        <v>524</v>
      </c>
      <c r="C532" s="39"/>
      <c r="D532" s="40"/>
      <c r="E532" s="35" t="str">
        <f>IFERROR(IF(D532="","",確認書!$C$22),"")</f>
        <v/>
      </c>
      <c r="F532" s="43" t="str">
        <f>IFERROR(IF(VLOOKUP(E532,リスト!$A$2:$E$49,5,FALSE)&gt;'直近月（2026年4月または5月）'!$E$3,VLOOKUP(E532,リスト!$A$2:$E$49,2,FALSE),VLOOKUP(E532,リスト!$A$2:$E$49,4,FALSE)),"")</f>
        <v/>
      </c>
      <c r="G532" s="39"/>
      <c r="H532" s="33"/>
      <c r="I532" s="47"/>
      <c r="J532" s="44" t="str" cm="1">
        <f t="array" ref="J532">IFERROR(_xlfn.IFS(COUNTBLANK(G532:I532)=3,"",H532="","H列に金額を入力してください",G532="3.時間給",H532,I532="","I列に労働時間を入力してください",G532="1.月給",ROUND(H532/I532,0),G532="2.日給",ROUND(H532/I532,0)),"")</f>
        <v/>
      </c>
      <c r="K532" s="32" t="str" cm="1">
        <f t="array" ref="K532">IFERROR(_xlfn.IFS(E532="","",J532&lt;F532,"×（法定外・特例等対象外です）",J532&gt;=F532,"〇"),"")</f>
        <v/>
      </c>
      <c r="L532" s="18" t="s">
        <v>86</v>
      </c>
    </row>
    <row r="533" spans="2:12" ht="22.5" customHeight="1">
      <c r="B533" s="34">
        <f t="shared" si="8"/>
        <v>525</v>
      </c>
      <c r="C533" s="39"/>
      <c r="D533" s="40"/>
      <c r="E533" s="35" t="str">
        <f>IFERROR(IF(D533="","",確認書!$C$22),"")</f>
        <v/>
      </c>
      <c r="F533" s="43" t="str">
        <f>IFERROR(IF(VLOOKUP(E533,リスト!$A$2:$E$49,5,FALSE)&gt;'直近月（2026年4月または5月）'!$E$3,VLOOKUP(E533,リスト!$A$2:$E$49,2,FALSE),VLOOKUP(E533,リスト!$A$2:$E$49,4,FALSE)),"")</f>
        <v/>
      </c>
      <c r="G533" s="39"/>
      <c r="H533" s="33"/>
      <c r="I533" s="47"/>
      <c r="J533" s="44" t="str" cm="1">
        <f t="array" ref="J533">IFERROR(_xlfn.IFS(COUNTBLANK(G533:I533)=3,"",H533="","H列に金額を入力してください",G533="3.時間給",H533,I533="","I列に労働時間を入力してください",G533="1.月給",ROUND(H533/I533,0),G533="2.日給",ROUND(H533/I533,0)),"")</f>
        <v/>
      </c>
      <c r="K533" s="32" t="str" cm="1">
        <f t="array" ref="K533">IFERROR(_xlfn.IFS(E533="","",J533&lt;F533,"×（法定外・特例等対象外です）",J533&gt;=F533,"〇"),"")</f>
        <v/>
      </c>
      <c r="L533" s="18" t="s">
        <v>86</v>
      </c>
    </row>
    <row r="534" spans="2:12" ht="22.5" customHeight="1">
      <c r="B534" s="34">
        <f t="shared" si="8"/>
        <v>526</v>
      </c>
      <c r="C534" s="39"/>
      <c r="D534" s="40"/>
      <c r="E534" s="35" t="str">
        <f>IFERROR(IF(D534="","",確認書!$C$22),"")</f>
        <v/>
      </c>
      <c r="F534" s="43" t="str">
        <f>IFERROR(IF(VLOOKUP(E534,リスト!$A$2:$E$49,5,FALSE)&gt;'直近月（2026年4月または5月）'!$E$3,VLOOKUP(E534,リスト!$A$2:$E$49,2,FALSE),VLOOKUP(E534,リスト!$A$2:$E$49,4,FALSE)),"")</f>
        <v/>
      </c>
      <c r="G534" s="39"/>
      <c r="H534" s="33"/>
      <c r="I534" s="47"/>
      <c r="J534" s="44" t="str" cm="1">
        <f t="array" ref="J534">IFERROR(_xlfn.IFS(COUNTBLANK(G534:I534)=3,"",H534="","H列に金額を入力してください",G534="3.時間給",H534,I534="","I列に労働時間を入力してください",G534="1.月給",ROUND(H534/I534,0),G534="2.日給",ROUND(H534/I534,0)),"")</f>
        <v/>
      </c>
      <c r="K534" s="32" t="str" cm="1">
        <f t="array" ref="K534">IFERROR(_xlfn.IFS(E534="","",J534&lt;F534,"×（法定外・特例等対象外です）",J534&gt;=F534,"〇"),"")</f>
        <v/>
      </c>
      <c r="L534" s="18" t="s">
        <v>86</v>
      </c>
    </row>
    <row r="535" spans="2:12" ht="22.5" customHeight="1">
      <c r="B535" s="34">
        <f t="shared" si="8"/>
        <v>527</v>
      </c>
      <c r="C535" s="39"/>
      <c r="D535" s="40"/>
      <c r="E535" s="35" t="str">
        <f>IFERROR(IF(D535="","",確認書!$C$22),"")</f>
        <v/>
      </c>
      <c r="F535" s="43" t="str">
        <f>IFERROR(IF(VLOOKUP(E535,リスト!$A$2:$E$49,5,FALSE)&gt;'直近月（2026年4月または5月）'!$E$3,VLOOKUP(E535,リスト!$A$2:$E$49,2,FALSE),VLOOKUP(E535,リスト!$A$2:$E$49,4,FALSE)),"")</f>
        <v/>
      </c>
      <c r="G535" s="39"/>
      <c r="H535" s="33"/>
      <c r="I535" s="47"/>
      <c r="J535" s="44" t="str" cm="1">
        <f t="array" ref="J535">IFERROR(_xlfn.IFS(COUNTBLANK(G535:I535)=3,"",H535="","H列に金額を入力してください",G535="3.時間給",H535,I535="","I列に労働時間を入力してください",G535="1.月給",ROUND(H535/I535,0),G535="2.日給",ROUND(H535/I535,0)),"")</f>
        <v/>
      </c>
      <c r="K535" s="32" t="str" cm="1">
        <f t="array" ref="K535">IFERROR(_xlfn.IFS(E535="","",J535&lt;F535,"×（法定外・特例等対象外です）",J535&gt;=F535,"〇"),"")</f>
        <v/>
      </c>
      <c r="L535" s="18" t="s">
        <v>86</v>
      </c>
    </row>
    <row r="536" spans="2:12" ht="22.5" customHeight="1">
      <c r="B536" s="34">
        <f t="shared" si="8"/>
        <v>528</v>
      </c>
      <c r="C536" s="39"/>
      <c r="D536" s="40"/>
      <c r="E536" s="35" t="str">
        <f>IFERROR(IF(D536="","",確認書!$C$22),"")</f>
        <v/>
      </c>
      <c r="F536" s="43" t="str">
        <f>IFERROR(IF(VLOOKUP(E536,リスト!$A$2:$E$49,5,FALSE)&gt;'直近月（2026年4月または5月）'!$E$3,VLOOKUP(E536,リスト!$A$2:$E$49,2,FALSE),VLOOKUP(E536,リスト!$A$2:$E$49,4,FALSE)),"")</f>
        <v/>
      </c>
      <c r="G536" s="39"/>
      <c r="H536" s="33"/>
      <c r="I536" s="47"/>
      <c r="J536" s="44" t="str" cm="1">
        <f t="array" ref="J536">IFERROR(_xlfn.IFS(COUNTBLANK(G536:I536)=3,"",H536="","H列に金額を入力してください",G536="3.時間給",H536,I536="","I列に労働時間を入力してください",G536="1.月給",ROUND(H536/I536,0),G536="2.日給",ROUND(H536/I536,0)),"")</f>
        <v/>
      </c>
      <c r="K536" s="32" t="str" cm="1">
        <f t="array" ref="K536">IFERROR(_xlfn.IFS(E536="","",J536&lt;F536,"×（法定外・特例等対象外です）",J536&gt;=F536,"〇"),"")</f>
        <v/>
      </c>
      <c r="L536" s="18" t="s">
        <v>86</v>
      </c>
    </row>
    <row r="537" spans="2:12" ht="22.5" customHeight="1">
      <c r="B537" s="34">
        <f t="shared" si="8"/>
        <v>529</v>
      </c>
      <c r="C537" s="39"/>
      <c r="D537" s="40"/>
      <c r="E537" s="35" t="str">
        <f>IFERROR(IF(D537="","",確認書!$C$22),"")</f>
        <v/>
      </c>
      <c r="F537" s="43" t="str">
        <f>IFERROR(IF(VLOOKUP(E537,リスト!$A$2:$E$49,5,FALSE)&gt;'直近月（2026年4月または5月）'!$E$3,VLOOKUP(E537,リスト!$A$2:$E$49,2,FALSE),VLOOKUP(E537,リスト!$A$2:$E$49,4,FALSE)),"")</f>
        <v/>
      </c>
      <c r="G537" s="39"/>
      <c r="H537" s="33"/>
      <c r="I537" s="47"/>
      <c r="J537" s="44" t="str" cm="1">
        <f t="array" ref="J537">IFERROR(_xlfn.IFS(COUNTBLANK(G537:I537)=3,"",H537="","H列に金額を入力してください",G537="3.時間給",H537,I537="","I列に労働時間を入力してください",G537="1.月給",ROUND(H537/I537,0),G537="2.日給",ROUND(H537/I537,0)),"")</f>
        <v/>
      </c>
      <c r="K537" s="32" t="str" cm="1">
        <f t="array" ref="K537">IFERROR(_xlfn.IFS(E537="","",J537&lt;F537,"×（法定外・特例等対象外です）",J537&gt;=F537,"〇"),"")</f>
        <v/>
      </c>
      <c r="L537" s="18" t="s">
        <v>86</v>
      </c>
    </row>
    <row r="538" spans="2:12" ht="22.5" customHeight="1">
      <c r="B538" s="34">
        <f t="shared" si="8"/>
        <v>530</v>
      </c>
      <c r="C538" s="39"/>
      <c r="D538" s="40"/>
      <c r="E538" s="35" t="str">
        <f>IFERROR(IF(D538="","",確認書!$C$22),"")</f>
        <v/>
      </c>
      <c r="F538" s="43" t="str">
        <f>IFERROR(IF(VLOOKUP(E538,リスト!$A$2:$E$49,5,FALSE)&gt;'直近月（2026年4月または5月）'!$E$3,VLOOKUP(E538,リスト!$A$2:$E$49,2,FALSE),VLOOKUP(E538,リスト!$A$2:$E$49,4,FALSE)),"")</f>
        <v/>
      </c>
      <c r="G538" s="39"/>
      <c r="H538" s="33"/>
      <c r="I538" s="47"/>
      <c r="J538" s="44" t="str" cm="1">
        <f t="array" ref="J538">IFERROR(_xlfn.IFS(COUNTBLANK(G538:I538)=3,"",H538="","H列に金額を入力してください",G538="3.時間給",H538,I538="","I列に労働時間を入力してください",G538="1.月給",ROUND(H538/I538,0),G538="2.日給",ROUND(H538/I538,0)),"")</f>
        <v/>
      </c>
      <c r="K538" s="32" t="str" cm="1">
        <f t="array" ref="K538">IFERROR(_xlfn.IFS(E538="","",J538&lt;F538,"×（法定外・特例等対象外です）",J538&gt;=F538,"〇"),"")</f>
        <v/>
      </c>
      <c r="L538" s="18" t="s">
        <v>86</v>
      </c>
    </row>
    <row r="539" spans="2:12" ht="22.5" customHeight="1">
      <c r="B539" s="34">
        <f t="shared" si="8"/>
        <v>531</v>
      </c>
      <c r="C539" s="39"/>
      <c r="D539" s="40"/>
      <c r="E539" s="35" t="str">
        <f>IFERROR(IF(D539="","",確認書!$C$22),"")</f>
        <v/>
      </c>
      <c r="F539" s="43" t="str">
        <f>IFERROR(IF(VLOOKUP(E539,リスト!$A$2:$E$49,5,FALSE)&gt;'直近月（2026年4月または5月）'!$E$3,VLOOKUP(E539,リスト!$A$2:$E$49,2,FALSE),VLOOKUP(E539,リスト!$A$2:$E$49,4,FALSE)),"")</f>
        <v/>
      </c>
      <c r="G539" s="39"/>
      <c r="H539" s="33"/>
      <c r="I539" s="47"/>
      <c r="J539" s="44" t="str" cm="1">
        <f t="array" ref="J539">IFERROR(_xlfn.IFS(COUNTBLANK(G539:I539)=3,"",H539="","H列に金額を入力してください",G539="3.時間給",H539,I539="","I列に労働時間を入力してください",G539="1.月給",ROUND(H539/I539,0),G539="2.日給",ROUND(H539/I539,0)),"")</f>
        <v/>
      </c>
      <c r="K539" s="32" t="str" cm="1">
        <f t="array" ref="K539">IFERROR(_xlfn.IFS(E539="","",J539&lt;F539,"×（法定外・特例等対象外です）",J539&gt;=F539,"〇"),"")</f>
        <v/>
      </c>
      <c r="L539" s="18" t="s">
        <v>86</v>
      </c>
    </row>
    <row r="540" spans="2:12" ht="22.5" customHeight="1">
      <c r="B540" s="34">
        <f t="shared" si="8"/>
        <v>532</v>
      </c>
      <c r="C540" s="39"/>
      <c r="D540" s="40"/>
      <c r="E540" s="35" t="str">
        <f>IFERROR(IF(D540="","",確認書!$C$22),"")</f>
        <v/>
      </c>
      <c r="F540" s="43" t="str">
        <f>IFERROR(IF(VLOOKUP(E540,リスト!$A$2:$E$49,5,FALSE)&gt;'直近月（2026年4月または5月）'!$E$3,VLOOKUP(E540,リスト!$A$2:$E$49,2,FALSE),VLOOKUP(E540,リスト!$A$2:$E$49,4,FALSE)),"")</f>
        <v/>
      </c>
      <c r="G540" s="39"/>
      <c r="H540" s="33"/>
      <c r="I540" s="47"/>
      <c r="J540" s="44" t="str" cm="1">
        <f t="array" ref="J540">IFERROR(_xlfn.IFS(COUNTBLANK(G540:I540)=3,"",H540="","H列に金額を入力してください",G540="3.時間給",H540,I540="","I列に労働時間を入力してください",G540="1.月給",ROUND(H540/I540,0),G540="2.日給",ROUND(H540/I540,0)),"")</f>
        <v/>
      </c>
      <c r="K540" s="32" t="str" cm="1">
        <f t="array" ref="K540">IFERROR(_xlfn.IFS(E540="","",J540&lt;F540,"×（法定外・特例等対象外です）",J540&gt;=F540,"〇"),"")</f>
        <v/>
      </c>
      <c r="L540" s="18" t="s">
        <v>86</v>
      </c>
    </row>
    <row r="541" spans="2:12" ht="22.5" customHeight="1">
      <c r="B541" s="34">
        <f t="shared" si="8"/>
        <v>533</v>
      </c>
      <c r="C541" s="39"/>
      <c r="D541" s="40"/>
      <c r="E541" s="35" t="str">
        <f>IFERROR(IF(D541="","",確認書!$C$22),"")</f>
        <v/>
      </c>
      <c r="F541" s="43" t="str">
        <f>IFERROR(IF(VLOOKUP(E541,リスト!$A$2:$E$49,5,FALSE)&gt;'直近月（2026年4月または5月）'!$E$3,VLOOKUP(E541,リスト!$A$2:$E$49,2,FALSE),VLOOKUP(E541,リスト!$A$2:$E$49,4,FALSE)),"")</f>
        <v/>
      </c>
      <c r="G541" s="39"/>
      <c r="H541" s="33"/>
      <c r="I541" s="47"/>
      <c r="J541" s="44" t="str" cm="1">
        <f t="array" ref="J541">IFERROR(_xlfn.IFS(COUNTBLANK(G541:I541)=3,"",H541="","H列に金額を入力してください",G541="3.時間給",H541,I541="","I列に労働時間を入力してください",G541="1.月給",ROUND(H541/I541,0),G541="2.日給",ROUND(H541/I541,0)),"")</f>
        <v/>
      </c>
      <c r="K541" s="32" t="str" cm="1">
        <f t="array" ref="K541">IFERROR(_xlfn.IFS(E541="","",J541&lt;F541,"×（法定外・特例等対象外です）",J541&gt;=F541,"〇"),"")</f>
        <v/>
      </c>
      <c r="L541" s="18" t="s">
        <v>86</v>
      </c>
    </row>
    <row r="542" spans="2:12" ht="22.5" customHeight="1">
      <c r="B542" s="34">
        <f t="shared" si="8"/>
        <v>534</v>
      </c>
      <c r="C542" s="39"/>
      <c r="D542" s="40"/>
      <c r="E542" s="35" t="str">
        <f>IFERROR(IF(D542="","",確認書!$C$22),"")</f>
        <v/>
      </c>
      <c r="F542" s="43" t="str">
        <f>IFERROR(IF(VLOOKUP(E542,リスト!$A$2:$E$49,5,FALSE)&gt;'直近月（2026年4月または5月）'!$E$3,VLOOKUP(E542,リスト!$A$2:$E$49,2,FALSE),VLOOKUP(E542,リスト!$A$2:$E$49,4,FALSE)),"")</f>
        <v/>
      </c>
      <c r="G542" s="39"/>
      <c r="H542" s="33"/>
      <c r="I542" s="47"/>
      <c r="J542" s="44" t="str" cm="1">
        <f t="array" ref="J542">IFERROR(_xlfn.IFS(COUNTBLANK(G542:I542)=3,"",H542="","H列に金額を入力してください",G542="3.時間給",H542,I542="","I列に労働時間を入力してください",G542="1.月給",ROUND(H542/I542,0),G542="2.日給",ROUND(H542/I542,0)),"")</f>
        <v/>
      </c>
      <c r="K542" s="32" t="str" cm="1">
        <f t="array" ref="K542">IFERROR(_xlfn.IFS(E542="","",J542&lt;F542,"×（法定外・特例等対象外です）",J542&gt;=F542,"〇"),"")</f>
        <v/>
      </c>
      <c r="L542" s="18" t="s">
        <v>86</v>
      </c>
    </row>
    <row r="543" spans="2:12" ht="22.5" customHeight="1">
      <c r="B543" s="34">
        <f t="shared" si="8"/>
        <v>535</v>
      </c>
      <c r="C543" s="39"/>
      <c r="D543" s="40"/>
      <c r="E543" s="35" t="str">
        <f>IFERROR(IF(D543="","",確認書!$C$22),"")</f>
        <v/>
      </c>
      <c r="F543" s="43" t="str">
        <f>IFERROR(IF(VLOOKUP(E543,リスト!$A$2:$E$49,5,FALSE)&gt;'直近月（2026年4月または5月）'!$E$3,VLOOKUP(E543,リスト!$A$2:$E$49,2,FALSE),VLOOKUP(E543,リスト!$A$2:$E$49,4,FALSE)),"")</f>
        <v/>
      </c>
      <c r="G543" s="39"/>
      <c r="H543" s="33"/>
      <c r="I543" s="47"/>
      <c r="J543" s="44" t="str" cm="1">
        <f t="array" ref="J543">IFERROR(_xlfn.IFS(COUNTBLANK(G543:I543)=3,"",H543="","H列に金額を入力してください",G543="3.時間給",H543,I543="","I列に労働時間を入力してください",G543="1.月給",ROUND(H543/I543,0),G543="2.日給",ROUND(H543/I543,0)),"")</f>
        <v/>
      </c>
      <c r="K543" s="32" t="str" cm="1">
        <f t="array" ref="K543">IFERROR(_xlfn.IFS(E543="","",J543&lt;F543,"×（法定外・特例等対象外です）",J543&gt;=F543,"〇"),"")</f>
        <v/>
      </c>
      <c r="L543" s="18" t="s">
        <v>86</v>
      </c>
    </row>
    <row r="544" spans="2:12" ht="22.5" customHeight="1">
      <c r="B544" s="34">
        <f t="shared" si="8"/>
        <v>536</v>
      </c>
      <c r="C544" s="39"/>
      <c r="D544" s="40"/>
      <c r="E544" s="35" t="str">
        <f>IFERROR(IF(D544="","",確認書!$C$22),"")</f>
        <v/>
      </c>
      <c r="F544" s="43" t="str">
        <f>IFERROR(IF(VLOOKUP(E544,リスト!$A$2:$E$49,5,FALSE)&gt;'直近月（2026年4月または5月）'!$E$3,VLOOKUP(E544,リスト!$A$2:$E$49,2,FALSE),VLOOKUP(E544,リスト!$A$2:$E$49,4,FALSE)),"")</f>
        <v/>
      </c>
      <c r="G544" s="39"/>
      <c r="H544" s="33"/>
      <c r="I544" s="47"/>
      <c r="J544" s="44" t="str" cm="1">
        <f t="array" ref="J544">IFERROR(_xlfn.IFS(COUNTBLANK(G544:I544)=3,"",H544="","H列に金額を入力してください",G544="3.時間給",H544,I544="","I列に労働時間を入力してください",G544="1.月給",ROUND(H544/I544,0),G544="2.日給",ROUND(H544/I544,0)),"")</f>
        <v/>
      </c>
      <c r="K544" s="32" t="str" cm="1">
        <f t="array" ref="K544">IFERROR(_xlfn.IFS(E544="","",J544&lt;F544,"×（法定外・特例等対象外です）",J544&gt;=F544,"〇"),"")</f>
        <v/>
      </c>
      <c r="L544" s="18" t="s">
        <v>86</v>
      </c>
    </row>
    <row r="545" spans="2:12" ht="22.5" customHeight="1">
      <c r="B545" s="34">
        <f t="shared" si="8"/>
        <v>537</v>
      </c>
      <c r="C545" s="39"/>
      <c r="D545" s="40"/>
      <c r="E545" s="35" t="str">
        <f>IFERROR(IF(D545="","",確認書!$C$22),"")</f>
        <v/>
      </c>
      <c r="F545" s="43" t="str">
        <f>IFERROR(IF(VLOOKUP(E545,リスト!$A$2:$E$49,5,FALSE)&gt;'直近月（2026年4月または5月）'!$E$3,VLOOKUP(E545,リスト!$A$2:$E$49,2,FALSE),VLOOKUP(E545,リスト!$A$2:$E$49,4,FALSE)),"")</f>
        <v/>
      </c>
      <c r="G545" s="39"/>
      <c r="H545" s="33"/>
      <c r="I545" s="47"/>
      <c r="J545" s="44" t="str" cm="1">
        <f t="array" ref="J545">IFERROR(_xlfn.IFS(COUNTBLANK(G545:I545)=3,"",H545="","H列に金額を入力してください",G545="3.時間給",H545,I545="","I列に労働時間を入力してください",G545="1.月給",ROUND(H545/I545,0),G545="2.日給",ROUND(H545/I545,0)),"")</f>
        <v/>
      </c>
      <c r="K545" s="32" t="str" cm="1">
        <f t="array" ref="K545">IFERROR(_xlfn.IFS(E545="","",J545&lt;F545,"×（法定外・特例等対象外です）",J545&gt;=F545,"〇"),"")</f>
        <v/>
      </c>
      <c r="L545" s="18" t="s">
        <v>86</v>
      </c>
    </row>
    <row r="546" spans="2:12" ht="22.5" customHeight="1">
      <c r="B546" s="34">
        <f t="shared" si="8"/>
        <v>538</v>
      </c>
      <c r="C546" s="39"/>
      <c r="D546" s="40"/>
      <c r="E546" s="35" t="str">
        <f>IFERROR(IF(D546="","",確認書!$C$22),"")</f>
        <v/>
      </c>
      <c r="F546" s="43" t="str">
        <f>IFERROR(IF(VLOOKUP(E546,リスト!$A$2:$E$49,5,FALSE)&gt;'直近月（2026年4月または5月）'!$E$3,VLOOKUP(E546,リスト!$A$2:$E$49,2,FALSE),VLOOKUP(E546,リスト!$A$2:$E$49,4,FALSE)),"")</f>
        <v/>
      </c>
      <c r="G546" s="39"/>
      <c r="H546" s="33"/>
      <c r="I546" s="47"/>
      <c r="J546" s="44" t="str" cm="1">
        <f t="array" ref="J546">IFERROR(_xlfn.IFS(COUNTBLANK(G546:I546)=3,"",H546="","H列に金額を入力してください",G546="3.時間給",H546,I546="","I列に労働時間を入力してください",G546="1.月給",ROUND(H546/I546,0),G546="2.日給",ROUND(H546/I546,0)),"")</f>
        <v/>
      </c>
      <c r="K546" s="32" t="str" cm="1">
        <f t="array" ref="K546">IFERROR(_xlfn.IFS(E546="","",J546&lt;F546,"×（法定外・特例等対象外です）",J546&gt;=F546,"〇"),"")</f>
        <v/>
      </c>
      <c r="L546" s="18" t="s">
        <v>86</v>
      </c>
    </row>
    <row r="547" spans="2:12" ht="22.5" customHeight="1">
      <c r="B547" s="34">
        <f t="shared" si="8"/>
        <v>539</v>
      </c>
      <c r="C547" s="39"/>
      <c r="D547" s="40"/>
      <c r="E547" s="35" t="str">
        <f>IFERROR(IF(D547="","",確認書!$C$22),"")</f>
        <v/>
      </c>
      <c r="F547" s="43" t="str">
        <f>IFERROR(IF(VLOOKUP(E547,リスト!$A$2:$E$49,5,FALSE)&gt;'直近月（2026年4月または5月）'!$E$3,VLOOKUP(E547,リスト!$A$2:$E$49,2,FALSE),VLOOKUP(E547,リスト!$A$2:$E$49,4,FALSE)),"")</f>
        <v/>
      </c>
      <c r="G547" s="39"/>
      <c r="H547" s="33"/>
      <c r="I547" s="47"/>
      <c r="J547" s="44" t="str" cm="1">
        <f t="array" ref="J547">IFERROR(_xlfn.IFS(COUNTBLANK(G547:I547)=3,"",H547="","H列に金額を入力してください",G547="3.時間給",H547,I547="","I列に労働時間を入力してください",G547="1.月給",ROUND(H547/I547,0),G547="2.日給",ROUND(H547/I547,0)),"")</f>
        <v/>
      </c>
      <c r="K547" s="32" t="str" cm="1">
        <f t="array" ref="K547">IFERROR(_xlfn.IFS(E547="","",J547&lt;F547,"×（法定外・特例等対象外です）",J547&gt;=F547,"〇"),"")</f>
        <v/>
      </c>
      <c r="L547" s="18" t="s">
        <v>86</v>
      </c>
    </row>
    <row r="548" spans="2:12" ht="22.5" customHeight="1">
      <c r="B548" s="34">
        <f t="shared" si="8"/>
        <v>540</v>
      </c>
      <c r="C548" s="39"/>
      <c r="D548" s="40"/>
      <c r="E548" s="35" t="str">
        <f>IFERROR(IF(D548="","",確認書!$C$22),"")</f>
        <v/>
      </c>
      <c r="F548" s="43" t="str">
        <f>IFERROR(IF(VLOOKUP(E548,リスト!$A$2:$E$49,5,FALSE)&gt;'直近月（2026年4月または5月）'!$E$3,VLOOKUP(E548,リスト!$A$2:$E$49,2,FALSE),VLOOKUP(E548,リスト!$A$2:$E$49,4,FALSE)),"")</f>
        <v/>
      </c>
      <c r="G548" s="39"/>
      <c r="H548" s="33"/>
      <c r="I548" s="47"/>
      <c r="J548" s="44" t="str" cm="1">
        <f t="array" ref="J548">IFERROR(_xlfn.IFS(COUNTBLANK(G548:I548)=3,"",H548="","H列に金額を入力してください",G548="3.時間給",H548,I548="","I列に労働時間を入力してください",G548="1.月給",ROUND(H548/I548,0),G548="2.日給",ROUND(H548/I548,0)),"")</f>
        <v/>
      </c>
      <c r="K548" s="32" t="str" cm="1">
        <f t="array" ref="K548">IFERROR(_xlfn.IFS(E548="","",J548&lt;F548,"×（法定外・特例等対象外です）",J548&gt;=F548,"〇"),"")</f>
        <v/>
      </c>
      <c r="L548" s="18" t="s">
        <v>86</v>
      </c>
    </row>
    <row r="549" spans="2:12" ht="22.5" customHeight="1">
      <c r="B549" s="34">
        <f t="shared" si="8"/>
        <v>541</v>
      </c>
      <c r="C549" s="39"/>
      <c r="D549" s="40"/>
      <c r="E549" s="35" t="str">
        <f>IFERROR(IF(D549="","",確認書!$C$22),"")</f>
        <v/>
      </c>
      <c r="F549" s="43" t="str">
        <f>IFERROR(IF(VLOOKUP(E549,リスト!$A$2:$E$49,5,FALSE)&gt;'直近月（2026年4月または5月）'!$E$3,VLOOKUP(E549,リスト!$A$2:$E$49,2,FALSE),VLOOKUP(E549,リスト!$A$2:$E$49,4,FALSE)),"")</f>
        <v/>
      </c>
      <c r="G549" s="39"/>
      <c r="H549" s="33"/>
      <c r="I549" s="47"/>
      <c r="J549" s="44" t="str" cm="1">
        <f t="array" ref="J549">IFERROR(_xlfn.IFS(COUNTBLANK(G549:I549)=3,"",H549="","H列に金額を入力してください",G549="3.時間給",H549,I549="","I列に労働時間を入力してください",G549="1.月給",ROUND(H549/I549,0),G549="2.日給",ROUND(H549/I549,0)),"")</f>
        <v/>
      </c>
      <c r="K549" s="32" t="str" cm="1">
        <f t="array" ref="K549">IFERROR(_xlfn.IFS(E549="","",J549&lt;F549,"×（法定外・特例等対象外です）",J549&gt;=F549,"〇"),"")</f>
        <v/>
      </c>
      <c r="L549" s="18" t="s">
        <v>86</v>
      </c>
    </row>
    <row r="550" spans="2:12" ht="22.5" customHeight="1">
      <c r="B550" s="34">
        <f t="shared" si="8"/>
        <v>542</v>
      </c>
      <c r="C550" s="39"/>
      <c r="D550" s="40"/>
      <c r="E550" s="35" t="str">
        <f>IFERROR(IF(D550="","",確認書!$C$22),"")</f>
        <v/>
      </c>
      <c r="F550" s="43" t="str">
        <f>IFERROR(IF(VLOOKUP(E550,リスト!$A$2:$E$49,5,FALSE)&gt;'直近月（2026年4月または5月）'!$E$3,VLOOKUP(E550,リスト!$A$2:$E$49,2,FALSE),VLOOKUP(E550,リスト!$A$2:$E$49,4,FALSE)),"")</f>
        <v/>
      </c>
      <c r="G550" s="39"/>
      <c r="H550" s="33"/>
      <c r="I550" s="47"/>
      <c r="J550" s="44" t="str" cm="1">
        <f t="array" ref="J550">IFERROR(_xlfn.IFS(COUNTBLANK(G550:I550)=3,"",H550="","H列に金額を入力してください",G550="3.時間給",H550,I550="","I列に労働時間を入力してください",G550="1.月給",ROUND(H550/I550,0),G550="2.日給",ROUND(H550/I550,0)),"")</f>
        <v/>
      </c>
      <c r="K550" s="32" t="str" cm="1">
        <f t="array" ref="K550">IFERROR(_xlfn.IFS(E550="","",J550&lt;F550,"×（法定外・特例等対象外です）",J550&gt;=F550,"〇"),"")</f>
        <v/>
      </c>
      <c r="L550" s="18" t="s">
        <v>86</v>
      </c>
    </row>
    <row r="551" spans="2:12" ht="22.5" customHeight="1">
      <c r="B551" s="34">
        <f t="shared" si="8"/>
        <v>543</v>
      </c>
      <c r="C551" s="39"/>
      <c r="D551" s="40"/>
      <c r="E551" s="35" t="str">
        <f>IFERROR(IF(D551="","",確認書!$C$22),"")</f>
        <v/>
      </c>
      <c r="F551" s="43" t="str">
        <f>IFERROR(IF(VLOOKUP(E551,リスト!$A$2:$E$49,5,FALSE)&gt;'直近月（2026年4月または5月）'!$E$3,VLOOKUP(E551,リスト!$A$2:$E$49,2,FALSE),VLOOKUP(E551,リスト!$A$2:$E$49,4,FALSE)),"")</f>
        <v/>
      </c>
      <c r="G551" s="39"/>
      <c r="H551" s="33"/>
      <c r="I551" s="47"/>
      <c r="J551" s="44" t="str" cm="1">
        <f t="array" ref="J551">IFERROR(_xlfn.IFS(COUNTBLANK(G551:I551)=3,"",H551="","H列に金額を入力してください",G551="3.時間給",H551,I551="","I列に労働時間を入力してください",G551="1.月給",ROUND(H551/I551,0),G551="2.日給",ROUND(H551/I551,0)),"")</f>
        <v/>
      </c>
      <c r="K551" s="32" t="str" cm="1">
        <f t="array" ref="K551">IFERROR(_xlfn.IFS(E551="","",J551&lt;F551,"×（法定外・特例等対象外です）",J551&gt;=F551,"〇"),"")</f>
        <v/>
      </c>
      <c r="L551" s="18" t="s">
        <v>86</v>
      </c>
    </row>
    <row r="552" spans="2:12" ht="22.5" customHeight="1">
      <c r="B552" s="34">
        <f t="shared" si="8"/>
        <v>544</v>
      </c>
      <c r="C552" s="39"/>
      <c r="D552" s="40"/>
      <c r="E552" s="35" t="str">
        <f>IFERROR(IF(D552="","",確認書!$C$22),"")</f>
        <v/>
      </c>
      <c r="F552" s="43" t="str">
        <f>IFERROR(IF(VLOOKUP(E552,リスト!$A$2:$E$49,5,FALSE)&gt;'直近月（2026年4月または5月）'!$E$3,VLOOKUP(E552,リスト!$A$2:$E$49,2,FALSE),VLOOKUP(E552,リスト!$A$2:$E$49,4,FALSE)),"")</f>
        <v/>
      </c>
      <c r="G552" s="39"/>
      <c r="H552" s="33"/>
      <c r="I552" s="47"/>
      <c r="J552" s="44" t="str" cm="1">
        <f t="array" ref="J552">IFERROR(_xlfn.IFS(COUNTBLANK(G552:I552)=3,"",H552="","H列に金額を入力してください",G552="3.時間給",H552,I552="","I列に労働時間を入力してください",G552="1.月給",ROUND(H552/I552,0),G552="2.日給",ROUND(H552/I552,0)),"")</f>
        <v/>
      </c>
      <c r="K552" s="32" t="str" cm="1">
        <f t="array" ref="K552">IFERROR(_xlfn.IFS(E552="","",J552&lt;F552,"×（法定外・特例等対象外です）",J552&gt;=F552,"〇"),"")</f>
        <v/>
      </c>
      <c r="L552" s="18" t="s">
        <v>86</v>
      </c>
    </row>
    <row r="553" spans="2:12" ht="22.5" customHeight="1">
      <c r="B553" s="34">
        <f t="shared" si="8"/>
        <v>545</v>
      </c>
      <c r="C553" s="39"/>
      <c r="D553" s="40"/>
      <c r="E553" s="35" t="str">
        <f>IFERROR(IF(D553="","",確認書!$C$22),"")</f>
        <v/>
      </c>
      <c r="F553" s="43" t="str">
        <f>IFERROR(IF(VLOOKUP(E553,リスト!$A$2:$E$49,5,FALSE)&gt;'直近月（2026年4月または5月）'!$E$3,VLOOKUP(E553,リスト!$A$2:$E$49,2,FALSE),VLOOKUP(E553,リスト!$A$2:$E$49,4,FALSE)),"")</f>
        <v/>
      </c>
      <c r="G553" s="39"/>
      <c r="H553" s="33"/>
      <c r="I553" s="47"/>
      <c r="J553" s="44" t="str" cm="1">
        <f t="array" ref="J553">IFERROR(_xlfn.IFS(COUNTBLANK(G553:I553)=3,"",H553="","H列に金額を入力してください",G553="3.時間給",H553,I553="","I列に労働時間を入力してください",G553="1.月給",ROUND(H553/I553,0),G553="2.日給",ROUND(H553/I553,0)),"")</f>
        <v/>
      </c>
      <c r="K553" s="32" t="str" cm="1">
        <f t="array" ref="K553">IFERROR(_xlfn.IFS(E553="","",J553&lt;F553,"×（法定外・特例等対象外です）",J553&gt;=F553,"〇"),"")</f>
        <v/>
      </c>
      <c r="L553" s="18" t="s">
        <v>86</v>
      </c>
    </row>
    <row r="554" spans="2:12" ht="22.5" customHeight="1">
      <c r="B554" s="34">
        <f t="shared" si="8"/>
        <v>546</v>
      </c>
      <c r="C554" s="39"/>
      <c r="D554" s="40"/>
      <c r="E554" s="35" t="str">
        <f>IFERROR(IF(D554="","",確認書!$C$22),"")</f>
        <v/>
      </c>
      <c r="F554" s="43" t="str">
        <f>IFERROR(IF(VLOOKUP(E554,リスト!$A$2:$E$49,5,FALSE)&gt;'直近月（2026年4月または5月）'!$E$3,VLOOKUP(E554,リスト!$A$2:$E$49,2,FALSE),VLOOKUP(E554,リスト!$A$2:$E$49,4,FALSE)),"")</f>
        <v/>
      </c>
      <c r="G554" s="39"/>
      <c r="H554" s="33"/>
      <c r="I554" s="47"/>
      <c r="J554" s="44" t="str" cm="1">
        <f t="array" ref="J554">IFERROR(_xlfn.IFS(COUNTBLANK(G554:I554)=3,"",H554="","H列に金額を入力してください",G554="3.時間給",H554,I554="","I列に労働時間を入力してください",G554="1.月給",ROUND(H554/I554,0),G554="2.日給",ROUND(H554/I554,0)),"")</f>
        <v/>
      </c>
      <c r="K554" s="32" t="str" cm="1">
        <f t="array" ref="K554">IFERROR(_xlfn.IFS(E554="","",J554&lt;F554,"×（法定外・特例等対象外です）",J554&gt;=F554,"〇"),"")</f>
        <v/>
      </c>
      <c r="L554" s="18" t="s">
        <v>86</v>
      </c>
    </row>
    <row r="555" spans="2:12" ht="22.5" customHeight="1">
      <c r="B555" s="34">
        <f t="shared" si="8"/>
        <v>547</v>
      </c>
      <c r="C555" s="39"/>
      <c r="D555" s="40"/>
      <c r="E555" s="35" t="str">
        <f>IFERROR(IF(D555="","",確認書!$C$22),"")</f>
        <v/>
      </c>
      <c r="F555" s="43" t="str">
        <f>IFERROR(IF(VLOOKUP(E555,リスト!$A$2:$E$49,5,FALSE)&gt;'直近月（2026年4月または5月）'!$E$3,VLOOKUP(E555,リスト!$A$2:$E$49,2,FALSE),VLOOKUP(E555,リスト!$A$2:$E$49,4,FALSE)),"")</f>
        <v/>
      </c>
      <c r="G555" s="39"/>
      <c r="H555" s="33"/>
      <c r="I555" s="47"/>
      <c r="J555" s="44" t="str" cm="1">
        <f t="array" ref="J555">IFERROR(_xlfn.IFS(COUNTBLANK(G555:I555)=3,"",H555="","H列に金額を入力してください",G555="3.時間給",H555,I555="","I列に労働時間を入力してください",G555="1.月給",ROUND(H555/I555,0),G555="2.日給",ROUND(H555/I555,0)),"")</f>
        <v/>
      </c>
      <c r="K555" s="32" t="str" cm="1">
        <f t="array" ref="K555">IFERROR(_xlfn.IFS(E555="","",J555&lt;F555,"×（法定外・特例等対象外です）",J555&gt;=F555,"〇"),"")</f>
        <v/>
      </c>
      <c r="L555" s="18" t="s">
        <v>86</v>
      </c>
    </row>
    <row r="556" spans="2:12" ht="22.5" customHeight="1">
      <c r="B556" s="34">
        <f t="shared" si="8"/>
        <v>548</v>
      </c>
      <c r="C556" s="39"/>
      <c r="D556" s="40"/>
      <c r="E556" s="35" t="str">
        <f>IFERROR(IF(D556="","",確認書!$C$22),"")</f>
        <v/>
      </c>
      <c r="F556" s="43" t="str">
        <f>IFERROR(IF(VLOOKUP(E556,リスト!$A$2:$E$49,5,FALSE)&gt;'直近月（2026年4月または5月）'!$E$3,VLOOKUP(E556,リスト!$A$2:$E$49,2,FALSE),VLOOKUP(E556,リスト!$A$2:$E$49,4,FALSE)),"")</f>
        <v/>
      </c>
      <c r="G556" s="39"/>
      <c r="H556" s="33"/>
      <c r="I556" s="47"/>
      <c r="J556" s="44" t="str" cm="1">
        <f t="array" ref="J556">IFERROR(_xlfn.IFS(COUNTBLANK(G556:I556)=3,"",H556="","H列に金額を入力してください",G556="3.時間給",H556,I556="","I列に労働時間を入力してください",G556="1.月給",ROUND(H556/I556,0),G556="2.日給",ROUND(H556/I556,0)),"")</f>
        <v/>
      </c>
      <c r="K556" s="32" t="str" cm="1">
        <f t="array" ref="K556">IFERROR(_xlfn.IFS(E556="","",J556&lt;F556,"×（法定外・特例等対象外です）",J556&gt;=F556,"〇"),"")</f>
        <v/>
      </c>
      <c r="L556" s="18" t="s">
        <v>86</v>
      </c>
    </row>
    <row r="557" spans="2:12" ht="22.5" customHeight="1">
      <c r="B557" s="34">
        <f t="shared" si="8"/>
        <v>549</v>
      </c>
      <c r="C557" s="39"/>
      <c r="D557" s="40"/>
      <c r="E557" s="35" t="str">
        <f>IFERROR(IF(D557="","",確認書!$C$22),"")</f>
        <v/>
      </c>
      <c r="F557" s="43" t="str">
        <f>IFERROR(IF(VLOOKUP(E557,リスト!$A$2:$E$49,5,FALSE)&gt;'直近月（2026年4月または5月）'!$E$3,VLOOKUP(E557,リスト!$A$2:$E$49,2,FALSE),VLOOKUP(E557,リスト!$A$2:$E$49,4,FALSE)),"")</f>
        <v/>
      </c>
      <c r="G557" s="39"/>
      <c r="H557" s="33"/>
      <c r="I557" s="47"/>
      <c r="J557" s="44" t="str" cm="1">
        <f t="array" ref="J557">IFERROR(_xlfn.IFS(COUNTBLANK(G557:I557)=3,"",H557="","H列に金額を入力してください",G557="3.時間給",H557,I557="","I列に労働時間を入力してください",G557="1.月給",ROUND(H557/I557,0),G557="2.日給",ROUND(H557/I557,0)),"")</f>
        <v/>
      </c>
      <c r="K557" s="32" t="str" cm="1">
        <f t="array" ref="K557">IFERROR(_xlfn.IFS(E557="","",J557&lt;F557,"×（法定外・特例等対象外です）",J557&gt;=F557,"〇"),"")</f>
        <v/>
      </c>
      <c r="L557" s="18" t="s">
        <v>86</v>
      </c>
    </row>
    <row r="558" spans="2:12" ht="22.5" customHeight="1">
      <c r="B558" s="34">
        <f t="shared" si="8"/>
        <v>550</v>
      </c>
      <c r="C558" s="39"/>
      <c r="D558" s="40"/>
      <c r="E558" s="35" t="str">
        <f>IFERROR(IF(D558="","",確認書!$C$22),"")</f>
        <v/>
      </c>
      <c r="F558" s="43" t="str">
        <f>IFERROR(IF(VLOOKUP(E558,リスト!$A$2:$E$49,5,FALSE)&gt;'直近月（2026年4月または5月）'!$E$3,VLOOKUP(E558,リスト!$A$2:$E$49,2,FALSE),VLOOKUP(E558,リスト!$A$2:$E$49,4,FALSE)),"")</f>
        <v/>
      </c>
      <c r="G558" s="39"/>
      <c r="H558" s="33"/>
      <c r="I558" s="47"/>
      <c r="J558" s="44" t="str" cm="1">
        <f t="array" ref="J558">IFERROR(_xlfn.IFS(COUNTBLANK(G558:I558)=3,"",H558="","H列に金額を入力してください",G558="3.時間給",H558,I558="","I列に労働時間を入力してください",G558="1.月給",ROUND(H558/I558,0),G558="2.日給",ROUND(H558/I558,0)),"")</f>
        <v/>
      </c>
      <c r="K558" s="32" t="str" cm="1">
        <f t="array" ref="K558">IFERROR(_xlfn.IFS(E558="","",J558&lt;F558,"×（法定外・特例等対象外です）",J558&gt;=F558,"〇"),"")</f>
        <v/>
      </c>
      <c r="L558" s="18" t="s">
        <v>86</v>
      </c>
    </row>
    <row r="559" spans="2:12" ht="22.5" customHeight="1">
      <c r="B559" s="34">
        <f t="shared" si="8"/>
        <v>551</v>
      </c>
      <c r="C559" s="39"/>
      <c r="D559" s="40"/>
      <c r="E559" s="35" t="str">
        <f>IFERROR(IF(D559="","",確認書!$C$22),"")</f>
        <v/>
      </c>
      <c r="F559" s="43" t="str">
        <f>IFERROR(IF(VLOOKUP(E559,リスト!$A$2:$E$49,5,FALSE)&gt;'直近月（2026年4月または5月）'!$E$3,VLOOKUP(E559,リスト!$A$2:$E$49,2,FALSE),VLOOKUP(E559,リスト!$A$2:$E$49,4,FALSE)),"")</f>
        <v/>
      </c>
      <c r="G559" s="39"/>
      <c r="H559" s="33"/>
      <c r="I559" s="47"/>
      <c r="J559" s="44" t="str" cm="1">
        <f t="array" ref="J559">IFERROR(_xlfn.IFS(COUNTBLANK(G559:I559)=3,"",H559="","H列に金額を入力してください",G559="3.時間給",H559,I559="","I列に労働時間を入力してください",G559="1.月給",ROUND(H559/I559,0),G559="2.日給",ROUND(H559/I559,0)),"")</f>
        <v/>
      </c>
      <c r="K559" s="32" t="str" cm="1">
        <f t="array" ref="K559">IFERROR(_xlfn.IFS(E559="","",J559&lt;F559,"×（法定外・特例等対象外です）",J559&gt;=F559,"〇"),"")</f>
        <v/>
      </c>
      <c r="L559" s="18" t="s">
        <v>86</v>
      </c>
    </row>
    <row r="560" spans="2:12" ht="22.5" customHeight="1">
      <c r="B560" s="34">
        <f t="shared" si="8"/>
        <v>552</v>
      </c>
      <c r="C560" s="39"/>
      <c r="D560" s="40"/>
      <c r="E560" s="35" t="str">
        <f>IFERROR(IF(D560="","",確認書!$C$22),"")</f>
        <v/>
      </c>
      <c r="F560" s="43" t="str">
        <f>IFERROR(IF(VLOOKUP(E560,リスト!$A$2:$E$49,5,FALSE)&gt;'直近月（2026年4月または5月）'!$E$3,VLOOKUP(E560,リスト!$A$2:$E$49,2,FALSE),VLOOKUP(E560,リスト!$A$2:$E$49,4,FALSE)),"")</f>
        <v/>
      </c>
      <c r="G560" s="39"/>
      <c r="H560" s="33"/>
      <c r="I560" s="47"/>
      <c r="J560" s="44" t="str" cm="1">
        <f t="array" ref="J560">IFERROR(_xlfn.IFS(COUNTBLANK(G560:I560)=3,"",H560="","H列に金額を入力してください",G560="3.時間給",H560,I560="","I列に労働時間を入力してください",G560="1.月給",ROUND(H560/I560,0),G560="2.日給",ROUND(H560/I560,0)),"")</f>
        <v/>
      </c>
      <c r="K560" s="32" t="str" cm="1">
        <f t="array" ref="K560">IFERROR(_xlfn.IFS(E560="","",J560&lt;F560,"×（法定外・特例等対象外です）",J560&gt;=F560,"〇"),"")</f>
        <v/>
      </c>
      <c r="L560" s="18" t="s">
        <v>86</v>
      </c>
    </row>
    <row r="561" spans="2:12" ht="22.5" customHeight="1">
      <c r="B561" s="34">
        <f t="shared" si="8"/>
        <v>553</v>
      </c>
      <c r="C561" s="39"/>
      <c r="D561" s="40"/>
      <c r="E561" s="35" t="str">
        <f>IFERROR(IF(D561="","",確認書!$C$22),"")</f>
        <v/>
      </c>
      <c r="F561" s="43" t="str">
        <f>IFERROR(IF(VLOOKUP(E561,リスト!$A$2:$E$49,5,FALSE)&gt;'直近月（2026年4月または5月）'!$E$3,VLOOKUP(E561,リスト!$A$2:$E$49,2,FALSE),VLOOKUP(E561,リスト!$A$2:$E$49,4,FALSE)),"")</f>
        <v/>
      </c>
      <c r="G561" s="39"/>
      <c r="H561" s="33"/>
      <c r="I561" s="47"/>
      <c r="J561" s="44" t="str" cm="1">
        <f t="array" ref="J561">IFERROR(_xlfn.IFS(COUNTBLANK(G561:I561)=3,"",H561="","H列に金額を入力してください",G561="3.時間給",H561,I561="","I列に労働時間を入力してください",G561="1.月給",ROUND(H561/I561,0),G561="2.日給",ROUND(H561/I561,0)),"")</f>
        <v/>
      </c>
      <c r="K561" s="32" t="str" cm="1">
        <f t="array" ref="K561">IFERROR(_xlfn.IFS(E561="","",J561&lt;F561,"×（法定外・特例等対象外です）",J561&gt;=F561,"〇"),"")</f>
        <v/>
      </c>
      <c r="L561" s="18" t="s">
        <v>86</v>
      </c>
    </row>
    <row r="562" spans="2:12" ht="22.5" customHeight="1">
      <c r="B562" s="34">
        <f t="shared" si="8"/>
        <v>554</v>
      </c>
      <c r="C562" s="39"/>
      <c r="D562" s="40"/>
      <c r="E562" s="35" t="str">
        <f>IFERROR(IF(D562="","",確認書!$C$22),"")</f>
        <v/>
      </c>
      <c r="F562" s="43" t="str">
        <f>IFERROR(IF(VLOOKUP(E562,リスト!$A$2:$E$49,5,FALSE)&gt;'直近月（2026年4月または5月）'!$E$3,VLOOKUP(E562,リスト!$A$2:$E$49,2,FALSE),VLOOKUP(E562,リスト!$A$2:$E$49,4,FALSE)),"")</f>
        <v/>
      </c>
      <c r="G562" s="39"/>
      <c r="H562" s="33"/>
      <c r="I562" s="47"/>
      <c r="J562" s="44" t="str" cm="1">
        <f t="array" ref="J562">IFERROR(_xlfn.IFS(COUNTBLANK(G562:I562)=3,"",H562="","H列に金額を入力してください",G562="3.時間給",H562,I562="","I列に労働時間を入力してください",G562="1.月給",ROUND(H562/I562,0),G562="2.日給",ROUND(H562/I562,0)),"")</f>
        <v/>
      </c>
      <c r="K562" s="32" t="str" cm="1">
        <f t="array" ref="K562">IFERROR(_xlfn.IFS(E562="","",J562&lt;F562,"×（法定外・特例等対象外です）",J562&gt;=F562,"〇"),"")</f>
        <v/>
      </c>
      <c r="L562" s="18" t="s">
        <v>86</v>
      </c>
    </row>
    <row r="563" spans="2:12" ht="22.5" customHeight="1">
      <c r="B563" s="34">
        <f t="shared" si="8"/>
        <v>555</v>
      </c>
      <c r="C563" s="39"/>
      <c r="D563" s="40"/>
      <c r="E563" s="35" t="str">
        <f>IFERROR(IF(D563="","",確認書!$C$22),"")</f>
        <v/>
      </c>
      <c r="F563" s="43" t="str">
        <f>IFERROR(IF(VLOOKUP(E563,リスト!$A$2:$E$49,5,FALSE)&gt;'直近月（2026年4月または5月）'!$E$3,VLOOKUP(E563,リスト!$A$2:$E$49,2,FALSE),VLOOKUP(E563,リスト!$A$2:$E$49,4,FALSE)),"")</f>
        <v/>
      </c>
      <c r="G563" s="39"/>
      <c r="H563" s="33"/>
      <c r="I563" s="47"/>
      <c r="J563" s="44" t="str" cm="1">
        <f t="array" ref="J563">IFERROR(_xlfn.IFS(COUNTBLANK(G563:I563)=3,"",H563="","H列に金額を入力してください",G563="3.時間給",H563,I563="","I列に労働時間を入力してください",G563="1.月給",ROUND(H563/I563,0),G563="2.日給",ROUND(H563/I563,0)),"")</f>
        <v/>
      </c>
      <c r="K563" s="32" t="str" cm="1">
        <f t="array" ref="K563">IFERROR(_xlfn.IFS(E563="","",J563&lt;F563,"×（法定外・特例等対象外です）",J563&gt;=F563,"〇"),"")</f>
        <v/>
      </c>
      <c r="L563" s="18" t="s">
        <v>86</v>
      </c>
    </row>
    <row r="564" spans="2:12" ht="22.5" customHeight="1">
      <c r="B564" s="34">
        <f t="shared" si="8"/>
        <v>556</v>
      </c>
      <c r="C564" s="39"/>
      <c r="D564" s="40"/>
      <c r="E564" s="35" t="str">
        <f>IFERROR(IF(D564="","",確認書!$C$22),"")</f>
        <v/>
      </c>
      <c r="F564" s="43" t="str">
        <f>IFERROR(IF(VLOOKUP(E564,リスト!$A$2:$E$49,5,FALSE)&gt;'直近月（2026年4月または5月）'!$E$3,VLOOKUP(E564,リスト!$A$2:$E$49,2,FALSE),VLOOKUP(E564,リスト!$A$2:$E$49,4,FALSE)),"")</f>
        <v/>
      </c>
      <c r="G564" s="39"/>
      <c r="H564" s="33"/>
      <c r="I564" s="47"/>
      <c r="J564" s="44" t="str" cm="1">
        <f t="array" ref="J564">IFERROR(_xlfn.IFS(COUNTBLANK(G564:I564)=3,"",H564="","H列に金額を入力してください",G564="3.時間給",H564,I564="","I列に労働時間を入力してください",G564="1.月給",ROUND(H564/I564,0),G564="2.日給",ROUND(H564/I564,0)),"")</f>
        <v/>
      </c>
      <c r="K564" s="32" t="str" cm="1">
        <f t="array" ref="K564">IFERROR(_xlfn.IFS(E564="","",J564&lt;F564,"×（法定外・特例等対象外です）",J564&gt;=F564,"〇"),"")</f>
        <v/>
      </c>
      <c r="L564" s="18" t="s">
        <v>86</v>
      </c>
    </row>
    <row r="565" spans="2:12" ht="22.5" customHeight="1">
      <c r="B565" s="34">
        <f t="shared" si="8"/>
        <v>557</v>
      </c>
      <c r="C565" s="39"/>
      <c r="D565" s="40"/>
      <c r="E565" s="35" t="str">
        <f>IFERROR(IF(D565="","",確認書!$C$22),"")</f>
        <v/>
      </c>
      <c r="F565" s="43" t="str">
        <f>IFERROR(IF(VLOOKUP(E565,リスト!$A$2:$E$49,5,FALSE)&gt;'直近月（2026年4月または5月）'!$E$3,VLOOKUP(E565,リスト!$A$2:$E$49,2,FALSE),VLOOKUP(E565,リスト!$A$2:$E$49,4,FALSE)),"")</f>
        <v/>
      </c>
      <c r="G565" s="39"/>
      <c r="H565" s="33"/>
      <c r="I565" s="47"/>
      <c r="J565" s="44" t="str" cm="1">
        <f t="array" ref="J565">IFERROR(_xlfn.IFS(COUNTBLANK(G565:I565)=3,"",H565="","H列に金額を入力してください",G565="3.時間給",H565,I565="","I列に労働時間を入力してください",G565="1.月給",ROUND(H565/I565,0),G565="2.日給",ROUND(H565/I565,0)),"")</f>
        <v/>
      </c>
      <c r="K565" s="32" t="str" cm="1">
        <f t="array" ref="K565">IFERROR(_xlfn.IFS(E565="","",J565&lt;F565,"×（法定外・特例等対象外です）",J565&gt;=F565,"〇"),"")</f>
        <v/>
      </c>
      <c r="L565" s="18" t="s">
        <v>86</v>
      </c>
    </row>
    <row r="566" spans="2:12" ht="22.5" customHeight="1">
      <c r="B566" s="34">
        <f t="shared" si="8"/>
        <v>558</v>
      </c>
      <c r="C566" s="39"/>
      <c r="D566" s="40"/>
      <c r="E566" s="35" t="str">
        <f>IFERROR(IF(D566="","",確認書!$C$22),"")</f>
        <v/>
      </c>
      <c r="F566" s="43" t="str">
        <f>IFERROR(IF(VLOOKUP(E566,リスト!$A$2:$E$49,5,FALSE)&gt;'直近月（2026年4月または5月）'!$E$3,VLOOKUP(E566,リスト!$A$2:$E$49,2,FALSE),VLOOKUP(E566,リスト!$A$2:$E$49,4,FALSE)),"")</f>
        <v/>
      </c>
      <c r="G566" s="39"/>
      <c r="H566" s="33"/>
      <c r="I566" s="47"/>
      <c r="J566" s="44" t="str" cm="1">
        <f t="array" ref="J566">IFERROR(_xlfn.IFS(COUNTBLANK(G566:I566)=3,"",H566="","H列に金額を入力してください",G566="3.時間給",H566,I566="","I列に労働時間を入力してください",G566="1.月給",ROUND(H566/I566,0),G566="2.日給",ROUND(H566/I566,0)),"")</f>
        <v/>
      </c>
      <c r="K566" s="32" t="str" cm="1">
        <f t="array" ref="K566">IFERROR(_xlfn.IFS(E566="","",J566&lt;F566,"×（法定外・特例等対象外です）",J566&gt;=F566,"〇"),"")</f>
        <v/>
      </c>
      <c r="L566" s="18" t="s">
        <v>86</v>
      </c>
    </row>
    <row r="567" spans="2:12" ht="22.5" customHeight="1">
      <c r="B567" s="34">
        <f t="shared" si="8"/>
        <v>559</v>
      </c>
      <c r="C567" s="39"/>
      <c r="D567" s="40"/>
      <c r="E567" s="35" t="str">
        <f>IFERROR(IF(D567="","",確認書!$C$22),"")</f>
        <v/>
      </c>
      <c r="F567" s="43" t="str">
        <f>IFERROR(IF(VLOOKUP(E567,リスト!$A$2:$E$49,5,FALSE)&gt;'直近月（2026年4月または5月）'!$E$3,VLOOKUP(E567,リスト!$A$2:$E$49,2,FALSE),VLOOKUP(E567,リスト!$A$2:$E$49,4,FALSE)),"")</f>
        <v/>
      </c>
      <c r="G567" s="39"/>
      <c r="H567" s="33"/>
      <c r="I567" s="47"/>
      <c r="J567" s="44" t="str" cm="1">
        <f t="array" ref="J567">IFERROR(_xlfn.IFS(COUNTBLANK(G567:I567)=3,"",H567="","H列に金額を入力してください",G567="3.時間給",H567,I567="","I列に労働時間を入力してください",G567="1.月給",ROUND(H567/I567,0),G567="2.日給",ROUND(H567/I567,0)),"")</f>
        <v/>
      </c>
      <c r="K567" s="32" t="str" cm="1">
        <f t="array" ref="K567">IFERROR(_xlfn.IFS(E567="","",J567&lt;F567,"×（法定外・特例等対象外です）",J567&gt;=F567,"〇"),"")</f>
        <v/>
      </c>
      <c r="L567" s="18" t="s">
        <v>86</v>
      </c>
    </row>
    <row r="568" spans="2:12" ht="22.5" customHeight="1">
      <c r="B568" s="34">
        <f t="shared" si="8"/>
        <v>560</v>
      </c>
      <c r="C568" s="39"/>
      <c r="D568" s="40"/>
      <c r="E568" s="35" t="str">
        <f>IFERROR(IF(D568="","",確認書!$C$22),"")</f>
        <v/>
      </c>
      <c r="F568" s="43" t="str">
        <f>IFERROR(IF(VLOOKUP(E568,リスト!$A$2:$E$49,5,FALSE)&gt;'直近月（2026年4月または5月）'!$E$3,VLOOKUP(E568,リスト!$A$2:$E$49,2,FALSE),VLOOKUP(E568,リスト!$A$2:$E$49,4,FALSE)),"")</f>
        <v/>
      </c>
      <c r="G568" s="39"/>
      <c r="H568" s="33"/>
      <c r="I568" s="47"/>
      <c r="J568" s="44" t="str" cm="1">
        <f t="array" ref="J568">IFERROR(_xlfn.IFS(COUNTBLANK(G568:I568)=3,"",H568="","H列に金額を入力してください",G568="3.時間給",H568,I568="","I列に労働時間を入力してください",G568="1.月給",ROUND(H568/I568,0),G568="2.日給",ROUND(H568/I568,0)),"")</f>
        <v/>
      </c>
      <c r="K568" s="32" t="str" cm="1">
        <f t="array" ref="K568">IFERROR(_xlfn.IFS(E568="","",J568&lt;F568,"×（法定外・特例等対象外です）",J568&gt;=F568,"〇"),"")</f>
        <v/>
      </c>
      <c r="L568" s="18" t="s">
        <v>86</v>
      </c>
    </row>
    <row r="569" spans="2:12" ht="22.5" customHeight="1">
      <c r="B569" s="34">
        <f t="shared" si="8"/>
        <v>561</v>
      </c>
      <c r="C569" s="39"/>
      <c r="D569" s="40"/>
      <c r="E569" s="35" t="str">
        <f>IFERROR(IF(D569="","",確認書!$C$22),"")</f>
        <v/>
      </c>
      <c r="F569" s="43" t="str">
        <f>IFERROR(IF(VLOOKUP(E569,リスト!$A$2:$E$49,5,FALSE)&gt;'直近月（2026年4月または5月）'!$E$3,VLOOKUP(E569,リスト!$A$2:$E$49,2,FALSE),VLOOKUP(E569,リスト!$A$2:$E$49,4,FALSE)),"")</f>
        <v/>
      </c>
      <c r="G569" s="39"/>
      <c r="H569" s="33"/>
      <c r="I569" s="47"/>
      <c r="J569" s="44" t="str" cm="1">
        <f t="array" ref="J569">IFERROR(_xlfn.IFS(COUNTBLANK(G569:I569)=3,"",H569="","H列に金額を入力してください",G569="3.時間給",H569,I569="","I列に労働時間を入力してください",G569="1.月給",ROUND(H569/I569,0),G569="2.日給",ROUND(H569/I569,0)),"")</f>
        <v/>
      </c>
      <c r="K569" s="32" t="str" cm="1">
        <f t="array" ref="K569">IFERROR(_xlfn.IFS(E569="","",J569&lt;F569,"×（法定外・特例等対象外です）",J569&gt;=F569,"〇"),"")</f>
        <v/>
      </c>
      <c r="L569" s="18" t="s">
        <v>86</v>
      </c>
    </row>
    <row r="570" spans="2:12" ht="22.5" customHeight="1">
      <c r="B570" s="34">
        <f t="shared" si="8"/>
        <v>562</v>
      </c>
      <c r="C570" s="39"/>
      <c r="D570" s="40"/>
      <c r="E570" s="35" t="str">
        <f>IFERROR(IF(D570="","",確認書!$C$22),"")</f>
        <v/>
      </c>
      <c r="F570" s="43" t="str">
        <f>IFERROR(IF(VLOOKUP(E570,リスト!$A$2:$E$49,5,FALSE)&gt;'直近月（2026年4月または5月）'!$E$3,VLOOKUP(E570,リスト!$A$2:$E$49,2,FALSE),VLOOKUP(E570,リスト!$A$2:$E$49,4,FALSE)),"")</f>
        <v/>
      </c>
      <c r="G570" s="39"/>
      <c r="H570" s="33"/>
      <c r="I570" s="47"/>
      <c r="J570" s="44" t="str" cm="1">
        <f t="array" ref="J570">IFERROR(_xlfn.IFS(COUNTBLANK(G570:I570)=3,"",H570="","H列に金額を入力してください",G570="3.時間給",H570,I570="","I列に労働時間を入力してください",G570="1.月給",ROUND(H570/I570,0),G570="2.日給",ROUND(H570/I570,0)),"")</f>
        <v/>
      </c>
      <c r="K570" s="32" t="str" cm="1">
        <f t="array" ref="K570">IFERROR(_xlfn.IFS(E570="","",J570&lt;F570,"×（法定外・特例等対象外です）",J570&gt;=F570,"〇"),"")</f>
        <v/>
      </c>
      <c r="L570" s="18" t="s">
        <v>86</v>
      </c>
    </row>
    <row r="571" spans="2:12" ht="22.5" customHeight="1">
      <c r="B571" s="34">
        <f t="shared" si="8"/>
        <v>563</v>
      </c>
      <c r="C571" s="39"/>
      <c r="D571" s="40"/>
      <c r="E571" s="35" t="str">
        <f>IFERROR(IF(D571="","",確認書!$C$22),"")</f>
        <v/>
      </c>
      <c r="F571" s="43" t="str">
        <f>IFERROR(IF(VLOOKUP(E571,リスト!$A$2:$E$49,5,FALSE)&gt;'直近月（2026年4月または5月）'!$E$3,VLOOKUP(E571,リスト!$A$2:$E$49,2,FALSE),VLOOKUP(E571,リスト!$A$2:$E$49,4,FALSE)),"")</f>
        <v/>
      </c>
      <c r="G571" s="39"/>
      <c r="H571" s="33"/>
      <c r="I571" s="47"/>
      <c r="J571" s="44" t="str" cm="1">
        <f t="array" ref="J571">IFERROR(_xlfn.IFS(COUNTBLANK(G571:I571)=3,"",H571="","H列に金額を入力してください",G571="3.時間給",H571,I571="","I列に労働時間を入力してください",G571="1.月給",ROUND(H571/I571,0),G571="2.日給",ROUND(H571/I571,0)),"")</f>
        <v/>
      </c>
      <c r="K571" s="32" t="str" cm="1">
        <f t="array" ref="K571">IFERROR(_xlfn.IFS(E571="","",J571&lt;F571,"×（法定外・特例等対象外です）",J571&gt;=F571,"〇"),"")</f>
        <v/>
      </c>
      <c r="L571" s="18" t="s">
        <v>86</v>
      </c>
    </row>
    <row r="572" spans="2:12" ht="22.5" customHeight="1">
      <c r="B572" s="34">
        <f t="shared" si="8"/>
        <v>564</v>
      </c>
      <c r="C572" s="39"/>
      <c r="D572" s="40"/>
      <c r="E572" s="35" t="str">
        <f>IFERROR(IF(D572="","",確認書!$C$22),"")</f>
        <v/>
      </c>
      <c r="F572" s="43" t="str">
        <f>IFERROR(IF(VLOOKUP(E572,リスト!$A$2:$E$49,5,FALSE)&gt;'直近月（2026年4月または5月）'!$E$3,VLOOKUP(E572,リスト!$A$2:$E$49,2,FALSE),VLOOKUP(E572,リスト!$A$2:$E$49,4,FALSE)),"")</f>
        <v/>
      </c>
      <c r="G572" s="39"/>
      <c r="H572" s="33"/>
      <c r="I572" s="47"/>
      <c r="J572" s="44" t="str" cm="1">
        <f t="array" ref="J572">IFERROR(_xlfn.IFS(COUNTBLANK(G572:I572)=3,"",H572="","H列に金額を入力してください",G572="3.時間給",H572,I572="","I列に労働時間を入力してください",G572="1.月給",ROUND(H572/I572,0),G572="2.日給",ROUND(H572/I572,0)),"")</f>
        <v/>
      </c>
      <c r="K572" s="32" t="str" cm="1">
        <f t="array" ref="K572">IFERROR(_xlfn.IFS(E572="","",J572&lt;F572,"×（法定外・特例等対象外です）",J572&gt;=F572,"〇"),"")</f>
        <v/>
      </c>
      <c r="L572" s="18" t="s">
        <v>86</v>
      </c>
    </row>
    <row r="573" spans="2:12" ht="22.5" customHeight="1">
      <c r="B573" s="34">
        <f t="shared" si="8"/>
        <v>565</v>
      </c>
      <c r="C573" s="39"/>
      <c r="D573" s="40"/>
      <c r="E573" s="35" t="str">
        <f>IFERROR(IF(D573="","",確認書!$C$22),"")</f>
        <v/>
      </c>
      <c r="F573" s="43" t="str">
        <f>IFERROR(IF(VLOOKUP(E573,リスト!$A$2:$E$49,5,FALSE)&gt;'直近月（2026年4月または5月）'!$E$3,VLOOKUP(E573,リスト!$A$2:$E$49,2,FALSE),VLOOKUP(E573,リスト!$A$2:$E$49,4,FALSE)),"")</f>
        <v/>
      </c>
      <c r="G573" s="39"/>
      <c r="H573" s="33"/>
      <c r="I573" s="47"/>
      <c r="J573" s="44" t="str" cm="1">
        <f t="array" ref="J573">IFERROR(_xlfn.IFS(COUNTBLANK(G573:I573)=3,"",H573="","H列に金額を入力してください",G573="3.時間給",H573,I573="","I列に労働時間を入力してください",G573="1.月給",ROUND(H573/I573,0),G573="2.日給",ROUND(H573/I573,0)),"")</f>
        <v/>
      </c>
      <c r="K573" s="32" t="str" cm="1">
        <f t="array" ref="K573">IFERROR(_xlfn.IFS(E573="","",J573&lt;F573,"×（法定外・特例等対象外です）",J573&gt;=F573,"〇"),"")</f>
        <v/>
      </c>
      <c r="L573" s="18" t="s">
        <v>86</v>
      </c>
    </row>
    <row r="574" spans="2:12" ht="22.5" customHeight="1">
      <c r="B574" s="34">
        <f t="shared" si="8"/>
        <v>566</v>
      </c>
      <c r="C574" s="39"/>
      <c r="D574" s="40"/>
      <c r="E574" s="35" t="str">
        <f>IFERROR(IF(D574="","",確認書!$C$22),"")</f>
        <v/>
      </c>
      <c r="F574" s="43" t="str">
        <f>IFERROR(IF(VLOOKUP(E574,リスト!$A$2:$E$49,5,FALSE)&gt;'直近月（2026年4月または5月）'!$E$3,VLOOKUP(E574,リスト!$A$2:$E$49,2,FALSE),VLOOKUP(E574,リスト!$A$2:$E$49,4,FALSE)),"")</f>
        <v/>
      </c>
      <c r="G574" s="39"/>
      <c r="H574" s="33"/>
      <c r="I574" s="47"/>
      <c r="J574" s="44" t="str" cm="1">
        <f t="array" ref="J574">IFERROR(_xlfn.IFS(COUNTBLANK(G574:I574)=3,"",H574="","H列に金額を入力してください",G574="3.時間給",H574,I574="","I列に労働時間を入力してください",G574="1.月給",ROUND(H574/I574,0),G574="2.日給",ROUND(H574/I574,0)),"")</f>
        <v/>
      </c>
      <c r="K574" s="32" t="str" cm="1">
        <f t="array" ref="K574">IFERROR(_xlfn.IFS(E574="","",J574&lt;F574,"×（法定外・特例等対象外です）",J574&gt;=F574,"〇"),"")</f>
        <v/>
      </c>
      <c r="L574" s="18" t="s">
        <v>86</v>
      </c>
    </row>
    <row r="575" spans="2:12" ht="22.5" customHeight="1">
      <c r="B575" s="34">
        <f t="shared" si="8"/>
        <v>567</v>
      </c>
      <c r="C575" s="39"/>
      <c r="D575" s="40"/>
      <c r="E575" s="35" t="str">
        <f>IFERROR(IF(D575="","",確認書!$C$22),"")</f>
        <v/>
      </c>
      <c r="F575" s="43" t="str">
        <f>IFERROR(IF(VLOOKUP(E575,リスト!$A$2:$E$49,5,FALSE)&gt;'直近月（2026年4月または5月）'!$E$3,VLOOKUP(E575,リスト!$A$2:$E$49,2,FALSE),VLOOKUP(E575,リスト!$A$2:$E$49,4,FALSE)),"")</f>
        <v/>
      </c>
      <c r="G575" s="39"/>
      <c r="H575" s="33"/>
      <c r="I575" s="47"/>
      <c r="J575" s="44" t="str" cm="1">
        <f t="array" ref="J575">IFERROR(_xlfn.IFS(COUNTBLANK(G575:I575)=3,"",H575="","H列に金額を入力してください",G575="3.時間給",H575,I575="","I列に労働時間を入力してください",G575="1.月給",ROUND(H575/I575,0),G575="2.日給",ROUND(H575/I575,0)),"")</f>
        <v/>
      </c>
      <c r="K575" s="32" t="str" cm="1">
        <f t="array" ref="K575">IFERROR(_xlfn.IFS(E575="","",J575&lt;F575,"×（法定外・特例等対象外です）",J575&gt;=F575,"〇"),"")</f>
        <v/>
      </c>
      <c r="L575" s="18" t="s">
        <v>86</v>
      </c>
    </row>
    <row r="576" spans="2:12" ht="22.5" customHeight="1">
      <c r="B576" s="34">
        <f t="shared" si="8"/>
        <v>568</v>
      </c>
      <c r="C576" s="39"/>
      <c r="D576" s="40"/>
      <c r="E576" s="35" t="str">
        <f>IFERROR(IF(D576="","",確認書!$C$22),"")</f>
        <v/>
      </c>
      <c r="F576" s="43" t="str">
        <f>IFERROR(IF(VLOOKUP(E576,リスト!$A$2:$E$49,5,FALSE)&gt;'直近月（2026年4月または5月）'!$E$3,VLOOKUP(E576,リスト!$A$2:$E$49,2,FALSE),VLOOKUP(E576,リスト!$A$2:$E$49,4,FALSE)),"")</f>
        <v/>
      </c>
      <c r="G576" s="39"/>
      <c r="H576" s="33"/>
      <c r="I576" s="47"/>
      <c r="J576" s="44" t="str" cm="1">
        <f t="array" ref="J576">IFERROR(_xlfn.IFS(COUNTBLANK(G576:I576)=3,"",H576="","H列に金額を入力してください",G576="3.時間給",H576,I576="","I列に労働時間を入力してください",G576="1.月給",ROUND(H576/I576,0),G576="2.日給",ROUND(H576/I576,0)),"")</f>
        <v/>
      </c>
      <c r="K576" s="32" t="str" cm="1">
        <f t="array" ref="K576">IFERROR(_xlfn.IFS(E576="","",J576&lt;F576,"×（法定外・特例等対象外です）",J576&gt;=F576,"〇"),"")</f>
        <v/>
      </c>
      <c r="L576" s="18" t="s">
        <v>86</v>
      </c>
    </row>
    <row r="577" spans="2:12" ht="22.5" customHeight="1">
      <c r="B577" s="34">
        <f t="shared" si="8"/>
        <v>569</v>
      </c>
      <c r="C577" s="39"/>
      <c r="D577" s="40"/>
      <c r="E577" s="35" t="str">
        <f>IFERROR(IF(D577="","",確認書!$C$22),"")</f>
        <v/>
      </c>
      <c r="F577" s="43" t="str">
        <f>IFERROR(IF(VLOOKUP(E577,リスト!$A$2:$E$49,5,FALSE)&gt;'直近月（2026年4月または5月）'!$E$3,VLOOKUP(E577,リスト!$A$2:$E$49,2,FALSE),VLOOKUP(E577,リスト!$A$2:$E$49,4,FALSE)),"")</f>
        <v/>
      </c>
      <c r="G577" s="39"/>
      <c r="H577" s="33"/>
      <c r="I577" s="47"/>
      <c r="J577" s="44" t="str" cm="1">
        <f t="array" ref="J577">IFERROR(_xlfn.IFS(COUNTBLANK(G577:I577)=3,"",H577="","H列に金額を入力してください",G577="3.時間給",H577,I577="","I列に労働時間を入力してください",G577="1.月給",ROUND(H577/I577,0),G577="2.日給",ROUND(H577/I577,0)),"")</f>
        <v/>
      </c>
      <c r="K577" s="32" t="str" cm="1">
        <f t="array" ref="K577">IFERROR(_xlfn.IFS(E577="","",J577&lt;F577,"×（法定外・特例等対象外です）",J577&gt;=F577,"〇"),"")</f>
        <v/>
      </c>
      <c r="L577" s="18" t="s">
        <v>86</v>
      </c>
    </row>
    <row r="578" spans="2:12" ht="22.5" customHeight="1">
      <c r="B578" s="34">
        <f t="shared" si="8"/>
        <v>570</v>
      </c>
      <c r="C578" s="39"/>
      <c r="D578" s="40"/>
      <c r="E578" s="35" t="str">
        <f>IFERROR(IF(D578="","",確認書!$C$22),"")</f>
        <v/>
      </c>
      <c r="F578" s="43" t="str">
        <f>IFERROR(IF(VLOOKUP(E578,リスト!$A$2:$E$49,5,FALSE)&gt;'直近月（2026年4月または5月）'!$E$3,VLOOKUP(E578,リスト!$A$2:$E$49,2,FALSE),VLOOKUP(E578,リスト!$A$2:$E$49,4,FALSE)),"")</f>
        <v/>
      </c>
      <c r="G578" s="39"/>
      <c r="H578" s="33"/>
      <c r="I578" s="47"/>
      <c r="J578" s="44" t="str" cm="1">
        <f t="array" ref="J578">IFERROR(_xlfn.IFS(COUNTBLANK(G578:I578)=3,"",H578="","H列に金額を入力してください",G578="3.時間給",H578,I578="","I列に労働時間を入力してください",G578="1.月給",ROUND(H578/I578,0),G578="2.日給",ROUND(H578/I578,0)),"")</f>
        <v/>
      </c>
      <c r="K578" s="32" t="str" cm="1">
        <f t="array" ref="K578">IFERROR(_xlfn.IFS(E578="","",J578&lt;F578,"×（法定外・特例等対象外です）",J578&gt;=F578,"〇"),"")</f>
        <v/>
      </c>
      <c r="L578" s="18" t="s">
        <v>86</v>
      </c>
    </row>
    <row r="579" spans="2:12" ht="22.5" customHeight="1">
      <c r="B579" s="34">
        <f t="shared" si="8"/>
        <v>571</v>
      </c>
      <c r="C579" s="39"/>
      <c r="D579" s="40"/>
      <c r="E579" s="35" t="str">
        <f>IFERROR(IF(D579="","",確認書!$C$22),"")</f>
        <v/>
      </c>
      <c r="F579" s="43" t="str">
        <f>IFERROR(IF(VLOOKUP(E579,リスト!$A$2:$E$49,5,FALSE)&gt;'直近月（2026年4月または5月）'!$E$3,VLOOKUP(E579,リスト!$A$2:$E$49,2,FALSE),VLOOKUP(E579,リスト!$A$2:$E$49,4,FALSE)),"")</f>
        <v/>
      </c>
      <c r="G579" s="39"/>
      <c r="H579" s="33"/>
      <c r="I579" s="47"/>
      <c r="J579" s="44" t="str" cm="1">
        <f t="array" ref="J579">IFERROR(_xlfn.IFS(COUNTBLANK(G579:I579)=3,"",H579="","H列に金額を入力してください",G579="3.時間給",H579,I579="","I列に労働時間を入力してください",G579="1.月給",ROUND(H579/I579,0),G579="2.日給",ROUND(H579/I579,0)),"")</f>
        <v/>
      </c>
      <c r="K579" s="32" t="str" cm="1">
        <f t="array" ref="K579">IFERROR(_xlfn.IFS(E579="","",J579&lt;F579,"×（法定外・特例等対象外です）",J579&gt;=F579,"〇"),"")</f>
        <v/>
      </c>
      <c r="L579" s="18" t="s">
        <v>86</v>
      </c>
    </row>
    <row r="580" spans="2:12" ht="22.5" customHeight="1">
      <c r="B580" s="34">
        <f t="shared" si="8"/>
        <v>572</v>
      </c>
      <c r="C580" s="39"/>
      <c r="D580" s="40"/>
      <c r="E580" s="35" t="str">
        <f>IFERROR(IF(D580="","",確認書!$C$22),"")</f>
        <v/>
      </c>
      <c r="F580" s="43" t="str">
        <f>IFERROR(IF(VLOOKUP(E580,リスト!$A$2:$E$49,5,FALSE)&gt;'直近月（2026年4月または5月）'!$E$3,VLOOKUP(E580,リスト!$A$2:$E$49,2,FALSE),VLOOKUP(E580,リスト!$A$2:$E$49,4,FALSE)),"")</f>
        <v/>
      </c>
      <c r="G580" s="39"/>
      <c r="H580" s="33"/>
      <c r="I580" s="47"/>
      <c r="J580" s="44" t="str" cm="1">
        <f t="array" ref="J580">IFERROR(_xlfn.IFS(COUNTBLANK(G580:I580)=3,"",H580="","H列に金額を入力してください",G580="3.時間給",H580,I580="","I列に労働時間を入力してください",G580="1.月給",ROUND(H580/I580,0),G580="2.日給",ROUND(H580/I580,0)),"")</f>
        <v/>
      </c>
      <c r="K580" s="32" t="str" cm="1">
        <f t="array" ref="K580">IFERROR(_xlfn.IFS(E580="","",J580&lt;F580,"×（法定外・特例等対象外です）",J580&gt;=F580,"〇"),"")</f>
        <v/>
      </c>
      <c r="L580" s="18" t="s">
        <v>86</v>
      </c>
    </row>
    <row r="581" spans="2:12" ht="22.5" customHeight="1">
      <c r="B581" s="34">
        <f t="shared" si="8"/>
        <v>573</v>
      </c>
      <c r="C581" s="39"/>
      <c r="D581" s="40"/>
      <c r="E581" s="35" t="str">
        <f>IFERROR(IF(D581="","",確認書!$C$22),"")</f>
        <v/>
      </c>
      <c r="F581" s="43" t="str">
        <f>IFERROR(IF(VLOOKUP(E581,リスト!$A$2:$E$49,5,FALSE)&gt;'直近月（2026年4月または5月）'!$E$3,VLOOKUP(E581,リスト!$A$2:$E$49,2,FALSE),VLOOKUP(E581,リスト!$A$2:$E$49,4,FALSE)),"")</f>
        <v/>
      </c>
      <c r="G581" s="39"/>
      <c r="H581" s="33"/>
      <c r="I581" s="47"/>
      <c r="J581" s="44" t="str" cm="1">
        <f t="array" ref="J581">IFERROR(_xlfn.IFS(COUNTBLANK(G581:I581)=3,"",H581="","H列に金額を入力してください",G581="3.時間給",H581,I581="","I列に労働時間を入力してください",G581="1.月給",ROUND(H581/I581,0),G581="2.日給",ROUND(H581/I581,0)),"")</f>
        <v/>
      </c>
      <c r="K581" s="32" t="str" cm="1">
        <f t="array" ref="K581">IFERROR(_xlfn.IFS(E581="","",J581&lt;F581,"×（法定外・特例等対象外です）",J581&gt;=F581,"〇"),"")</f>
        <v/>
      </c>
      <c r="L581" s="18" t="s">
        <v>86</v>
      </c>
    </row>
    <row r="582" spans="2:12" ht="22.5" customHeight="1">
      <c r="B582" s="34">
        <f t="shared" si="8"/>
        <v>574</v>
      </c>
      <c r="C582" s="39"/>
      <c r="D582" s="40"/>
      <c r="E582" s="35" t="str">
        <f>IFERROR(IF(D582="","",確認書!$C$22),"")</f>
        <v/>
      </c>
      <c r="F582" s="43" t="str">
        <f>IFERROR(IF(VLOOKUP(E582,リスト!$A$2:$E$49,5,FALSE)&gt;'直近月（2026年4月または5月）'!$E$3,VLOOKUP(E582,リスト!$A$2:$E$49,2,FALSE),VLOOKUP(E582,リスト!$A$2:$E$49,4,FALSE)),"")</f>
        <v/>
      </c>
      <c r="G582" s="39"/>
      <c r="H582" s="33"/>
      <c r="I582" s="47"/>
      <c r="J582" s="44" t="str" cm="1">
        <f t="array" ref="J582">IFERROR(_xlfn.IFS(COUNTBLANK(G582:I582)=3,"",H582="","H列に金額を入力してください",G582="3.時間給",H582,I582="","I列に労働時間を入力してください",G582="1.月給",ROUND(H582/I582,0),G582="2.日給",ROUND(H582/I582,0)),"")</f>
        <v/>
      </c>
      <c r="K582" s="32" t="str" cm="1">
        <f t="array" ref="K582">IFERROR(_xlfn.IFS(E582="","",J582&lt;F582,"×（法定外・特例等対象外です）",J582&gt;=F582,"〇"),"")</f>
        <v/>
      </c>
      <c r="L582" s="18" t="s">
        <v>86</v>
      </c>
    </row>
    <row r="583" spans="2:12" ht="22.5" customHeight="1">
      <c r="B583" s="34">
        <f t="shared" si="8"/>
        <v>575</v>
      </c>
      <c r="C583" s="39"/>
      <c r="D583" s="40"/>
      <c r="E583" s="35" t="str">
        <f>IFERROR(IF(D583="","",確認書!$C$22),"")</f>
        <v/>
      </c>
      <c r="F583" s="43" t="str">
        <f>IFERROR(IF(VLOOKUP(E583,リスト!$A$2:$E$49,5,FALSE)&gt;'直近月（2026年4月または5月）'!$E$3,VLOOKUP(E583,リスト!$A$2:$E$49,2,FALSE),VLOOKUP(E583,リスト!$A$2:$E$49,4,FALSE)),"")</f>
        <v/>
      </c>
      <c r="G583" s="39"/>
      <c r="H583" s="33"/>
      <c r="I583" s="47"/>
      <c r="J583" s="44" t="str" cm="1">
        <f t="array" ref="J583">IFERROR(_xlfn.IFS(COUNTBLANK(G583:I583)=3,"",H583="","H列に金額を入力してください",G583="3.時間給",H583,I583="","I列に労働時間を入力してください",G583="1.月給",ROUND(H583/I583,0),G583="2.日給",ROUND(H583/I583,0)),"")</f>
        <v/>
      </c>
      <c r="K583" s="32" t="str" cm="1">
        <f t="array" ref="K583">IFERROR(_xlfn.IFS(E583="","",J583&lt;F583,"×（法定外・特例等対象外です）",J583&gt;=F583,"〇"),"")</f>
        <v/>
      </c>
      <c r="L583" s="18" t="s">
        <v>86</v>
      </c>
    </row>
    <row r="584" spans="2:12" ht="22.5" customHeight="1">
      <c r="B584" s="34">
        <f t="shared" si="8"/>
        <v>576</v>
      </c>
      <c r="C584" s="39"/>
      <c r="D584" s="40"/>
      <c r="E584" s="35" t="str">
        <f>IFERROR(IF(D584="","",確認書!$C$22),"")</f>
        <v/>
      </c>
      <c r="F584" s="43" t="str">
        <f>IFERROR(IF(VLOOKUP(E584,リスト!$A$2:$E$49,5,FALSE)&gt;'直近月（2026年4月または5月）'!$E$3,VLOOKUP(E584,リスト!$A$2:$E$49,2,FALSE),VLOOKUP(E584,リスト!$A$2:$E$49,4,FALSE)),"")</f>
        <v/>
      </c>
      <c r="G584" s="39"/>
      <c r="H584" s="33"/>
      <c r="I584" s="47"/>
      <c r="J584" s="44" t="str" cm="1">
        <f t="array" ref="J584">IFERROR(_xlfn.IFS(COUNTBLANK(G584:I584)=3,"",H584="","H列に金額を入力してください",G584="3.時間給",H584,I584="","I列に労働時間を入力してください",G584="1.月給",ROUND(H584/I584,0),G584="2.日給",ROUND(H584/I584,0)),"")</f>
        <v/>
      </c>
      <c r="K584" s="32" t="str" cm="1">
        <f t="array" ref="K584">IFERROR(_xlfn.IFS(E584="","",J584&lt;F584,"×（法定外・特例等対象外です）",J584&gt;=F584,"〇"),"")</f>
        <v/>
      </c>
      <c r="L584" s="18" t="s">
        <v>86</v>
      </c>
    </row>
    <row r="585" spans="2:12" ht="22.5" customHeight="1">
      <c r="B585" s="34">
        <f t="shared" si="8"/>
        <v>577</v>
      </c>
      <c r="C585" s="39"/>
      <c r="D585" s="40"/>
      <c r="E585" s="35" t="str">
        <f>IFERROR(IF(D585="","",確認書!$C$22),"")</f>
        <v/>
      </c>
      <c r="F585" s="43" t="str">
        <f>IFERROR(IF(VLOOKUP(E585,リスト!$A$2:$E$49,5,FALSE)&gt;'直近月（2026年4月または5月）'!$E$3,VLOOKUP(E585,リスト!$A$2:$E$49,2,FALSE),VLOOKUP(E585,リスト!$A$2:$E$49,4,FALSE)),"")</f>
        <v/>
      </c>
      <c r="G585" s="39"/>
      <c r="H585" s="33"/>
      <c r="I585" s="47"/>
      <c r="J585" s="44" t="str" cm="1">
        <f t="array" ref="J585">IFERROR(_xlfn.IFS(COUNTBLANK(G585:I585)=3,"",H585="","H列に金額を入力してください",G585="3.時間給",H585,I585="","I列に労働時間を入力してください",G585="1.月給",ROUND(H585/I585,0),G585="2.日給",ROUND(H585/I585,0)),"")</f>
        <v/>
      </c>
      <c r="K585" s="32" t="str" cm="1">
        <f t="array" ref="K585">IFERROR(_xlfn.IFS(E585="","",J585&lt;F585,"×（法定外・特例等対象外です）",J585&gt;=F585,"〇"),"")</f>
        <v/>
      </c>
      <c r="L585" s="18" t="s">
        <v>86</v>
      </c>
    </row>
    <row r="586" spans="2:12" ht="22.5" customHeight="1">
      <c r="B586" s="34">
        <f t="shared" ref="B586:B649" si="9">ROW()-8</f>
        <v>578</v>
      </c>
      <c r="C586" s="39"/>
      <c r="D586" s="40"/>
      <c r="E586" s="35" t="str">
        <f>IFERROR(IF(D586="","",確認書!$C$22),"")</f>
        <v/>
      </c>
      <c r="F586" s="43" t="str">
        <f>IFERROR(IF(VLOOKUP(E586,リスト!$A$2:$E$49,5,FALSE)&gt;'直近月（2026年4月または5月）'!$E$3,VLOOKUP(E586,リスト!$A$2:$E$49,2,FALSE),VLOOKUP(E586,リスト!$A$2:$E$49,4,FALSE)),"")</f>
        <v/>
      </c>
      <c r="G586" s="39"/>
      <c r="H586" s="33"/>
      <c r="I586" s="47"/>
      <c r="J586" s="44" t="str" cm="1">
        <f t="array" ref="J586">IFERROR(_xlfn.IFS(COUNTBLANK(G586:I586)=3,"",H586="","H列に金額を入力してください",G586="3.時間給",H586,I586="","I列に労働時間を入力してください",G586="1.月給",ROUND(H586/I586,0),G586="2.日給",ROUND(H586/I586,0)),"")</f>
        <v/>
      </c>
      <c r="K586" s="32" t="str" cm="1">
        <f t="array" ref="K586">IFERROR(_xlfn.IFS(E586="","",J586&lt;F586,"×（法定外・特例等対象外です）",J586&gt;=F586,"〇"),"")</f>
        <v/>
      </c>
      <c r="L586" s="18" t="s">
        <v>86</v>
      </c>
    </row>
    <row r="587" spans="2:12" ht="22.5" customHeight="1">
      <c r="B587" s="34">
        <f t="shared" si="9"/>
        <v>579</v>
      </c>
      <c r="C587" s="39"/>
      <c r="D587" s="40"/>
      <c r="E587" s="35" t="str">
        <f>IFERROR(IF(D587="","",確認書!$C$22),"")</f>
        <v/>
      </c>
      <c r="F587" s="43" t="str">
        <f>IFERROR(IF(VLOOKUP(E587,リスト!$A$2:$E$49,5,FALSE)&gt;'直近月（2026年4月または5月）'!$E$3,VLOOKUP(E587,リスト!$A$2:$E$49,2,FALSE),VLOOKUP(E587,リスト!$A$2:$E$49,4,FALSE)),"")</f>
        <v/>
      </c>
      <c r="G587" s="39"/>
      <c r="H587" s="33"/>
      <c r="I587" s="47"/>
      <c r="J587" s="44" t="str" cm="1">
        <f t="array" ref="J587">IFERROR(_xlfn.IFS(COUNTBLANK(G587:I587)=3,"",H587="","H列に金額を入力してください",G587="3.時間給",H587,I587="","I列に労働時間を入力してください",G587="1.月給",ROUND(H587/I587,0),G587="2.日給",ROUND(H587/I587,0)),"")</f>
        <v/>
      </c>
      <c r="K587" s="32" t="str" cm="1">
        <f t="array" ref="K587">IFERROR(_xlfn.IFS(E587="","",J587&lt;F587,"×（法定外・特例等対象外です）",J587&gt;=F587,"〇"),"")</f>
        <v/>
      </c>
      <c r="L587" s="18" t="s">
        <v>86</v>
      </c>
    </row>
    <row r="588" spans="2:12" ht="22.5" customHeight="1">
      <c r="B588" s="34">
        <f t="shared" si="9"/>
        <v>580</v>
      </c>
      <c r="C588" s="39"/>
      <c r="D588" s="40"/>
      <c r="E588" s="35" t="str">
        <f>IFERROR(IF(D588="","",確認書!$C$22),"")</f>
        <v/>
      </c>
      <c r="F588" s="43" t="str">
        <f>IFERROR(IF(VLOOKUP(E588,リスト!$A$2:$E$49,5,FALSE)&gt;'直近月（2026年4月または5月）'!$E$3,VLOOKUP(E588,リスト!$A$2:$E$49,2,FALSE),VLOOKUP(E588,リスト!$A$2:$E$49,4,FALSE)),"")</f>
        <v/>
      </c>
      <c r="G588" s="39"/>
      <c r="H588" s="33"/>
      <c r="I588" s="47"/>
      <c r="J588" s="44" t="str" cm="1">
        <f t="array" ref="J588">IFERROR(_xlfn.IFS(COUNTBLANK(G588:I588)=3,"",H588="","H列に金額を入力してください",G588="3.時間給",H588,I588="","I列に労働時間を入力してください",G588="1.月給",ROUND(H588/I588,0),G588="2.日給",ROUND(H588/I588,0)),"")</f>
        <v/>
      </c>
      <c r="K588" s="32" t="str" cm="1">
        <f t="array" ref="K588">IFERROR(_xlfn.IFS(E588="","",J588&lt;F588,"×（法定外・特例等対象外です）",J588&gt;=F588,"〇"),"")</f>
        <v/>
      </c>
      <c r="L588" s="18" t="s">
        <v>86</v>
      </c>
    </row>
    <row r="589" spans="2:12" ht="22.5" customHeight="1">
      <c r="B589" s="34">
        <f t="shared" si="9"/>
        <v>581</v>
      </c>
      <c r="C589" s="39"/>
      <c r="D589" s="40"/>
      <c r="E589" s="35" t="str">
        <f>IFERROR(IF(D589="","",確認書!$C$22),"")</f>
        <v/>
      </c>
      <c r="F589" s="43" t="str">
        <f>IFERROR(IF(VLOOKUP(E589,リスト!$A$2:$E$49,5,FALSE)&gt;'直近月（2026年4月または5月）'!$E$3,VLOOKUP(E589,リスト!$A$2:$E$49,2,FALSE),VLOOKUP(E589,リスト!$A$2:$E$49,4,FALSE)),"")</f>
        <v/>
      </c>
      <c r="G589" s="39"/>
      <c r="H589" s="33"/>
      <c r="I589" s="47"/>
      <c r="J589" s="44" t="str" cm="1">
        <f t="array" ref="J589">IFERROR(_xlfn.IFS(COUNTBLANK(G589:I589)=3,"",H589="","H列に金額を入力してください",G589="3.時間給",H589,I589="","I列に労働時間を入力してください",G589="1.月給",ROUND(H589/I589,0),G589="2.日給",ROUND(H589/I589,0)),"")</f>
        <v/>
      </c>
      <c r="K589" s="32" t="str" cm="1">
        <f t="array" ref="K589">IFERROR(_xlfn.IFS(E589="","",J589&lt;F589,"×（法定外・特例等対象外です）",J589&gt;=F589,"〇"),"")</f>
        <v/>
      </c>
      <c r="L589" s="18" t="s">
        <v>86</v>
      </c>
    </row>
    <row r="590" spans="2:12" ht="22.5" customHeight="1">
      <c r="B590" s="34">
        <f t="shared" si="9"/>
        <v>582</v>
      </c>
      <c r="C590" s="39"/>
      <c r="D590" s="40"/>
      <c r="E590" s="35" t="str">
        <f>IFERROR(IF(D590="","",確認書!$C$22),"")</f>
        <v/>
      </c>
      <c r="F590" s="43" t="str">
        <f>IFERROR(IF(VLOOKUP(E590,リスト!$A$2:$E$49,5,FALSE)&gt;'直近月（2026年4月または5月）'!$E$3,VLOOKUP(E590,リスト!$A$2:$E$49,2,FALSE),VLOOKUP(E590,リスト!$A$2:$E$49,4,FALSE)),"")</f>
        <v/>
      </c>
      <c r="G590" s="39"/>
      <c r="H590" s="33"/>
      <c r="I590" s="47"/>
      <c r="J590" s="44" t="str" cm="1">
        <f t="array" ref="J590">IFERROR(_xlfn.IFS(COUNTBLANK(G590:I590)=3,"",H590="","H列に金額を入力してください",G590="3.時間給",H590,I590="","I列に労働時間を入力してください",G590="1.月給",ROUND(H590/I590,0),G590="2.日給",ROUND(H590/I590,0)),"")</f>
        <v/>
      </c>
      <c r="K590" s="32" t="str" cm="1">
        <f t="array" ref="K590">IFERROR(_xlfn.IFS(E590="","",J590&lt;F590,"×（法定外・特例等対象外です）",J590&gt;=F590,"〇"),"")</f>
        <v/>
      </c>
      <c r="L590" s="18" t="s">
        <v>86</v>
      </c>
    </row>
    <row r="591" spans="2:12" ht="22.5" customHeight="1">
      <c r="B591" s="34">
        <f t="shared" si="9"/>
        <v>583</v>
      </c>
      <c r="C591" s="39"/>
      <c r="D591" s="40"/>
      <c r="E591" s="35" t="str">
        <f>IFERROR(IF(D591="","",確認書!$C$22),"")</f>
        <v/>
      </c>
      <c r="F591" s="43" t="str">
        <f>IFERROR(IF(VLOOKUP(E591,リスト!$A$2:$E$49,5,FALSE)&gt;'直近月（2026年4月または5月）'!$E$3,VLOOKUP(E591,リスト!$A$2:$E$49,2,FALSE),VLOOKUP(E591,リスト!$A$2:$E$49,4,FALSE)),"")</f>
        <v/>
      </c>
      <c r="G591" s="39"/>
      <c r="H591" s="33"/>
      <c r="I591" s="47"/>
      <c r="J591" s="44" t="str" cm="1">
        <f t="array" ref="J591">IFERROR(_xlfn.IFS(COUNTBLANK(G591:I591)=3,"",H591="","H列に金額を入力してください",G591="3.時間給",H591,I591="","I列に労働時間を入力してください",G591="1.月給",ROUND(H591/I591,0),G591="2.日給",ROUND(H591/I591,0)),"")</f>
        <v/>
      </c>
      <c r="K591" s="32" t="str" cm="1">
        <f t="array" ref="K591">IFERROR(_xlfn.IFS(E591="","",J591&lt;F591,"×（法定外・特例等対象外です）",J591&gt;=F591,"〇"),"")</f>
        <v/>
      </c>
      <c r="L591" s="18" t="s">
        <v>86</v>
      </c>
    </row>
    <row r="592" spans="2:12" ht="22.5" customHeight="1">
      <c r="B592" s="34">
        <f t="shared" si="9"/>
        <v>584</v>
      </c>
      <c r="C592" s="39"/>
      <c r="D592" s="40"/>
      <c r="E592" s="35" t="str">
        <f>IFERROR(IF(D592="","",確認書!$C$22),"")</f>
        <v/>
      </c>
      <c r="F592" s="43" t="str">
        <f>IFERROR(IF(VLOOKUP(E592,リスト!$A$2:$E$49,5,FALSE)&gt;'直近月（2026年4月または5月）'!$E$3,VLOOKUP(E592,リスト!$A$2:$E$49,2,FALSE),VLOOKUP(E592,リスト!$A$2:$E$49,4,FALSE)),"")</f>
        <v/>
      </c>
      <c r="G592" s="39"/>
      <c r="H592" s="33"/>
      <c r="I592" s="47"/>
      <c r="J592" s="44" t="str" cm="1">
        <f t="array" ref="J592">IFERROR(_xlfn.IFS(COUNTBLANK(G592:I592)=3,"",H592="","H列に金額を入力してください",G592="3.時間給",H592,I592="","I列に労働時間を入力してください",G592="1.月給",ROUND(H592/I592,0),G592="2.日給",ROUND(H592/I592,0)),"")</f>
        <v/>
      </c>
      <c r="K592" s="32" t="str" cm="1">
        <f t="array" ref="K592">IFERROR(_xlfn.IFS(E592="","",J592&lt;F592,"×（法定外・特例等対象外です）",J592&gt;=F592,"〇"),"")</f>
        <v/>
      </c>
      <c r="L592" s="18" t="s">
        <v>86</v>
      </c>
    </row>
    <row r="593" spans="2:12" ht="22.5" customHeight="1">
      <c r="B593" s="34">
        <f t="shared" si="9"/>
        <v>585</v>
      </c>
      <c r="C593" s="39"/>
      <c r="D593" s="40"/>
      <c r="E593" s="35" t="str">
        <f>IFERROR(IF(D593="","",確認書!$C$22),"")</f>
        <v/>
      </c>
      <c r="F593" s="43" t="str">
        <f>IFERROR(IF(VLOOKUP(E593,リスト!$A$2:$E$49,5,FALSE)&gt;'直近月（2026年4月または5月）'!$E$3,VLOOKUP(E593,リスト!$A$2:$E$49,2,FALSE),VLOOKUP(E593,リスト!$A$2:$E$49,4,FALSE)),"")</f>
        <v/>
      </c>
      <c r="G593" s="39"/>
      <c r="H593" s="33"/>
      <c r="I593" s="47"/>
      <c r="J593" s="44" t="str" cm="1">
        <f t="array" ref="J593">IFERROR(_xlfn.IFS(COUNTBLANK(G593:I593)=3,"",H593="","H列に金額を入力してください",G593="3.時間給",H593,I593="","I列に労働時間を入力してください",G593="1.月給",ROUND(H593/I593,0),G593="2.日給",ROUND(H593/I593,0)),"")</f>
        <v/>
      </c>
      <c r="K593" s="32" t="str" cm="1">
        <f t="array" ref="K593">IFERROR(_xlfn.IFS(E593="","",J593&lt;F593,"×（法定外・特例等対象外です）",J593&gt;=F593,"〇"),"")</f>
        <v/>
      </c>
      <c r="L593" s="18" t="s">
        <v>86</v>
      </c>
    </row>
    <row r="594" spans="2:12" ht="22.5" customHeight="1">
      <c r="B594" s="34">
        <f t="shared" si="9"/>
        <v>586</v>
      </c>
      <c r="C594" s="39"/>
      <c r="D594" s="40"/>
      <c r="E594" s="35" t="str">
        <f>IFERROR(IF(D594="","",確認書!$C$22),"")</f>
        <v/>
      </c>
      <c r="F594" s="43" t="str">
        <f>IFERROR(IF(VLOOKUP(E594,リスト!$A$2:$E$49,5,FALSE)&gt;'直近月（2026年4月または5月）'!$E$3,VLOOKUP(E594,リスト!$A$2:$E$49,2,FALSE),VLOOKUP(E594,リスト!$A$2:$E$49,4,FALSE)),"")</f>
        <v/>
      </c>
      <c r="G594" s="39"/>
      <c r="H594" s="33"/>
      <c r="I594" s="47"/>
      <c r="J594" s="44" t="str" cm="1">
        <f t="array" ref="J594">IFERROR(_xlfn.IFS(COUNTBLANK(G594:I594)=3,"",H594="","H列に金額を入力してください",G594="3.時間給",H594,I594="","I列に労働時間を入力してください",G594="1.月給",ROUND(H594/I594,0),G594="2.日給",ROUND(H594/I594,0)),"")</f>
        <v/>
      </c>
      <c r="K594" s="32" t="str" cm="1">
        <f t="array" ref="K594">IFERROR(_xlfn.IFS(E594="","",J594&lt;F594,"×（法定外・特例等対象外です）",J594&gt;=F594,"〇"),"")</f>
        <v/>
      </c>
      <c r="L594" s="18" t="s">
        <v>86</v>
      </c>
    </row>
    <row r="595" spans="2:12" ht="22.5" customHeight="1">
      <c r="B595" s="34">
        <f t="shared" si="9"/>
        <v>587</v>
      </c>
      <c r="C595" s="39"/>
      <c r="D595" s="40"/>
      <c r="E595" s="35" t="str">
        <f>IFERROR(IF(D595="","",確認書!$C$22),"")</f>
        <v/>
      </c>
      <c r="F595" s="43" t="str">
        <f>IFERROR(IF(VLOOKUP(E595,リスト!$A$2:$E$49,5,FALSE)&gt;'直近月（2026年4月または5月）'!$E$3,VLOOKUP(E595,リスト!$A$2:$E$49,2,FALSE),VLOOKUP(E595,リスト!$A$2:$E$49,4,FALSE)),"")</f>
        <v/>
      </c>
      <c r="G595" s="39"/>
      <c r="H595" s="33"/>
      <c r="I595" s="47"/>
      <c r="J595" s="44" t="str" cm="1">
        <f t="array" ref="J595">IFERROR(_xlfn.IFS(COUNTBLANK(G595:I595)=3,"",H595="","H列に金額を入力してください",G595="3.時間給",H595,I595="","I列に労働時間を入力してください",G595="1.月給",ROUND(H595/I595,0),G595="2.日給",ROUND(H595/I595,0)),"")</f>
        <v/>
      </c>
      <c r="K595" s="32" t="str" cm="1">
        <f t="array" ref="K595">IFERROR(_xlfn.IFS(E595="","",J595&lt;F595,"×（法定外・特例等対象外です）",J595&gt;=F595,"〇"),"")</f>
        <v/>
      </c>
      <c r="L595" s="18" t="s">
        <v>86</v>
      </c>
    </row>
    <row r="596" spans="2:12" ht="22.5" customHeight="1">
      <c r="B596" s="34">
        <f t="shared" si="9"/>
        <v>588</v>
      </c>
      <c r="C596" s="39"/>
      <c r="D596" s="40"/>
      <c r="E596" s="35" t="str">
        <f>IFERROR(IF(D596="","",確認書!$C$22),"")</f>
        <v/>
      </c>
      <c r="F596" s="43" t="str">
        <f>IFERROR(IF(VLOOKUP(E596,リスト!$A$2:$E$49,5,FALSE)&gt;'直近月（2026年4月または5月）'!$E$3,VLOOKUP(E596,リスト!$A$2:$E$49,2,FALSE),VLOOKUP(E596,リスト!$A$2:$E$49,4,FALSE)),"")</f>
        <v/>
      </c>
      <c r="G596" s="39"/>
      <c r="H596" s="33"/>
      <c r="I596" s="47"/>
      <c r="J596" s="44" t="str" cm="1">
        <f t="array" ref="J596">IFERROR(_xlfn.IFS(COUNTBLANK(G596:I596)=3,"",H596="","H列に金額を入力してください",G596="3.時間給",H596,I596="","I列に労働時間を入力してください",G596="1.月給",ROUND(H596/I596,0),G596="2.日給",ROUND(H596/I596,0)),"")</f>
        <v/>
      </c>
      <c r="K596" s="32" t="str" cm="1">
        <f t="array" ref="K596">IFERROR(_xlfn.IFS(E596="","",J596&lt;F596,"×（法定外・特例等対象外です）",J596&gt;=F596,"〇"),"")</f>
        <v/>
      </c>
      <c r="L596" s="18" t="s">
        <v>86</v>
      </c>
    </row>
    <row r="597" spans="2:12" ht="22.5" customHeight="1">
      <c r="B597" s="34">
        <f t="shared" si="9"/>
        <v>589</v>
      </c>
      <c r="C597" s="39"/>
      <c r="D597" s="40"/>
      <c r="E597" s="35" t="str">
        <f>IFERROR(IF(D597="","",確認書!$C$22),"")</f>
        <v/>
      </c>
      <c r="F597" s="43" t="str">
        <f>IFERROR(IF(VLOOKUP(E597,リスト!$A$2:$E$49,5,FALSE)&gt;'直近月（2026年4月または5月）'!$E$3,VLOOKUP(E597,リスト!$A$2:$E$49,2,FALSE),VLOOKUP(E597,リスト!$A$2:$E$49,4,FALSE)),"")</f>
        <v/>
      </c>
      <c r="G597" s="39"/>
      <c r="H597" s="33"/>
      <c r="I597" s="47"/>
      <c r="J597" s="44" t="str" cm="1">
        <f t="array" ref="J597">IFERROR(_xlfn.IFS(COUNTBLANK(G597:I597)=3,"",H597="","H列に金額を入力してください",G597="3.時間給",H597,I597="","I列に労働時間を入力してください",G597="1.月給",ROUND(H597/I597,0),G597="2.日給",ROUND(H597/I597,0)),"")</f>
        <v/>
      </c>
      <c r="K597" s="32" t="str" cm="1">
        <f t="array" ref="K597">IFERROR(_xlfn.IFS(E597="","",J597&lt;F597,"×（法定外・特例等対象外です）",J597&gt;=F597,"〇"),"")</f>
        <v/>
      </c>
      <c r="L597" s="18" t="s">
        <v>86</v>
      </c>
    </row>
    <row r="598" spans="2:12" ht="22.5" customHeight="1">
      <c r="B598" s="34">
        <f t="shared" si="9"/>
        <v>590</v>
      </c>
      <c r="C598" s="39"/>
      <c r="D598" s="40"/>
      <c r="E598" s="35" t="str">
        <f>IFERROR(IF(D598="","",確認書!$C$22),"")</f>
        <v/>
      </c>
      <c r="F598" s="43" t="str">
        <f>IFERROR(IF(VLOOKUP(E598,リスト!$A$2:$E$49,5,FALSE)&gt;'直近月（2026年4月または5月）'!$E$3,VLOOKUP(E598,リスト!$A$2:$E$49,2,FALSE),VLOOKUP(E598,リスト!$A$2:$E$49,4,FALSE)),"")</f>
        <v/>
      </c>
      <c r="G598" s="39"/>
      <c r="H598" s="33"/>
      <c r="I598" s="47"/>
      <c r="J598" s="44" t="str" cm="1">
        <f t="array" ref="J598">IFERROR(_xlfn.IFS(COUNTBLANK(G598:I598)=3,"",H598="","H列に金額を入力してください",G598="3.時間給",H598,I598="","I列に労働時間を入力してください",G598="1.月給",ROUND(H598/I598,0),G598="2.日給",ROUND(H598/I598,0)),"")</f>
        <v/>
      </c>
      <c r="K598" s="32" t="str" cm="1">
        <f t="array" ref="K598">IFERROR(_xlfn.IFS(E598="","",J598&lt;F598,"×（法定外・特例等対象外です）",J598&gt;=F598,"〇"),"")</f>
        <v/>
      </c>
      <c r="L598" s="18" t="s">
        <v>86</v>
      </c>
    </row>
    <row r="599" spans="2:12" ht="22.5" customHeight="1">
      <c r="B599" s="34">
        <f t="shared" si="9"/>
        <v>591</v>
      </c>
      <c r="C599" s="39"/>
      <c r="D599" s="40"/>
      <c r="E599" s="35" t="str">
        <f>IFERROR(IF(D599="","",確認書!$C$22),"")</f>
        <v/>
      </c>
      <c r="F599" s="43" t="str">
        <f>IFERROR(IF(VLOOKUP(E599,リスト!$A$2:$E$49,5,FALSE)&gt;'直近月（2026年4月または5月）'!$E$3,VLOOKUP(E599,リスト!$A$2:$E$49,2,FALSE),VLOOKUP(E599,リスト!$A$2:$E$49,4,FALSE)),"")</f>
        <v/>
      </c>
      <c r="G599" s="39"/>
      <c r="H599" s="33"/>
      <c r="I599" s="47"/>
      <c r="J599" s="44" t="str" cm="1">
        <f t="array" ref="J599">IFERROR(_xlfn.IFS(COUNTBLANK(G599:I599)=3,"",H599="","H列に金額を入力してください",G599="3.時間給",H599,I599="","I列に労働時間を入力してください",G599="1.月給",ROUND(H599/I599,0),G599="2.日給",ROUND(H599/I599,0)),"")</f>
        <v/>
      </c>
      <c r="K599" s="32" t="str" cm="1">
        <f t="array" ref="K599">IFERROR(_xlfn.IFS(E599="","",J599&lt;F599,"×（法定外・特例等対象外です）",J599&gt;=F599,"〇"),"")</f>
        <v/>
      </c>
      <c r="L599" s="18" t="s">
        <v>86</v>
      </c>
    </row>
    <row r="600" spans="2:12" ht="22.5" customHeight="1">
      <c r="B600" s="34">
        <f t="shared" si="9"/>
        <v>592</v>
      </c>
      <c r="C600" s="39"/>
      <c r="D600" s="40"/>
      <c r="E600" s="35" t="str">
        <f>IFERROR(IF(D600="","",確認書!$C$22),"")</f>
        <v/>
      </c>
      <c r="F600" s="43" t="str">
        <f>IFERROR(IF(VLOOKUP(E600,リスト!$A$2:$E$49,5,FALSE)&gt;'直近月（2026年4月または5月）'!$E$3,VLOOKUP(E600,リスト!$A$2:$E$49,2,FALSE),VLOOKUP(E600,リスト!$A$2:$E$49,4,FALSE)),"")</f>
        <v/>
      </c>
      <c r="G600" s="39"/>
      <c r="H600" s="33"/>
      <c r="I600" s="47"/>
      <c r="J600" s="44" t="str" cm="1">
        <f t="array" ref="J600">IFERROR(_xlfn.IFS(COUNTBLANK(G600:I600)=3,"",H600="","H列に金額を入力してください",G600="3.時間給",H600,I600="","I列に労働時間を入力してください",G600="1.月給",ROUND(H600/I600,0),G600="2.日給",ROUND(H600/I600,0)),"")</f>
        <v/>
      </c>
      <c r="K600" s="32" t="str" cm="1">
        <f t="array" ref="K600">IFERROR(_xlfn.IFS(E600="","",J600&lt;F600,"×（法定外・特例等対象外です）",J600&gt;=F600,"〇"),"")</f>
        <v/>
      </c>
      <c r="L600" s="18" t="s">
        <v>86</v>
      </c>
    </row>
    <row r="601" spans="2:12" ht="22.5" customHeight="1">
      <c r="B601" s="34">
        <f t="shared" si="9"/>
        <v>593</v>
      </c>
      <c r="C601" s="39"/>
      <c r="D601" s="40"/>
      <c r="E601" s="35" t="str">
        <f>IFERROR(IF(D601="","",確認書!$C$22),"")</f>
        <v/>
      </c>
      <c r="F601" s="43" t="str">
        <f>IFERROR(IF(VLOOKUP(E601,リスト!$A$2:$E$49,5,FALSE)&gt;'直近月（2026年4月または5月）'!$E$3,VLOOKUP(E601,リスト!$A$2:$E$49,2,FALSE),VLOOKUP(E601,リスト!$A$2:$E$49,4,FALSE)),"")</f>
        <v/>
      </c>
      <c r="G601" s="39"/>
      <c r="H601" s="33"/>
      <c r="I601" s="47"/>
      <c r="J601" s="44" t="str" cm="1">
        <f t="array" ref="J601">IFERROR(_xlfn.IFS(COUNTBLANK(G601:I601)=3,"",H601="","H列に金額を入力してください",G601="3.時間給",H601,I601="","I列に労働時間を入力してください",G601="1.月給",ROUND(H601/I601,0),G601="2.日給",ROUND(H601/I601,0)),"")</f>
        <v/>
      </c>
      <c r="K601" s="32" t="str" cm="1">
        <f t="array" ref="K601">IFERROR(_xlfn.IFS(E601="","",J601&lt;F601,"×（法定外・特例等対象外です）",J601&gt;=F601,"〇"),"")</f>
        <v/>
      </c>
      <c r="L601" s="18" t="s">
        <v>86</v>
      </c>
    </row>
    <row r="602" spans="2:12" ht="22.5" customHeight="1">
      <c r="B602" s="34">
        <f t="shared" si="9"/>
        <v>594</v>
      </c>
      <c r="C602" s="39"/>
      <c r="D602" s="40"/>
      <c r="E602" s="35" t="str">
        <f>IFERROR(IF(D602="","",確認書!$C$22),"")</f>
        <v/>
      </c>
      <c r="F602" s="43" t="str">
        <f>IFERROR(IF(VLOOKUP(E602,リスト!$A$2:$E$49,5,FALSE)&gt;'直近月（2026年4月または5月）'!$E$3,VLOOKUP(E602,リスト!$A$2:$E$49,2,FALSE),VLOOKUP(E602,リスト!$A$2:$E$49,4,FALSE)),"")</f>
        <v/>
      </c>
      <c r="G602" s="39"/>
      <c r="H602" s="33"/>
      <c r="I602" s="47"/>
      <c r="J602" s="44" t="str" cm="1">
        <f t="array" ref="J602">IFERROR(_xlfn.IFS(COUNTBLANK(G602:I602)=3,"",H602="","H列に金額を入力してください",G602="3.時間給",H602,I602="","I列に労働時間を入力してください",G602="1.月給",ROUND(H602/I602,0),G602="2.日給",ROUND(H602/I602,0)),"")</f>
        <v/>
      </c>
      <c r="K602" s="32" t="str" cm="1">
        <f t="array" ref="K602">IFERROR(_xlfn.IFS(E602="","",J602&lt;F602,"×（法定外・特例等対象外です）",J602&gt;=F602,"〇"),"")</f>
        <v/>
      </c>
      <c r="L602" s="18" t="s">
        <v>86</v>
      </c>
    </row>
    <row r="603" spans="2:12" ht="22.5" customHeight="1">
      <c r="B603" s="34">
        <f t="shared" si="9"/>
        <v>595</v>
      </c>
      <c r="C603" s="39"/>
      <c r="D603" s="40"/>
      <c r="E603" s="35" t="str">
        <f>IFERROR(IF(D603="","",確認書!$C$22),"")</f>
        <v/>
      </c>
      <c r="F603" s="43" t="str">
        <f>IFERROR(IF(VLOOKUP(E603,リスト!$A$2:$E$49,5,FALSE)&gt;'直近月（2026年4月または5月）'!$E$3,VLOOKUP(E603,リスト!$A$2:$E$49,2,FALSE),VLOOKUP(E603,リスト!$A$2:$E$49,4,FALSE)),"")</f>
        <v/>
      </c>
      <c r="G603" s="39"/>
      <c r="H603" s="33"/>
      <c r="I603" s="47"/>
      <c r="J603" s="44" t="str" cm="1">
        <f t="array" ref="J603">IFERROR(_xlfn.IFS(COUNTBLANK(G603:I603)=3,"",H603="","H列に金額を入力してください",G603="3.時間給",H603,I603="","I列に労働時間を入力してください",G603="1.月給",ROUND(H603/I603,0),G603="2.日給",ROUND(H603/I603,0)),"")</f>
        <v/>
      </c>
      <c r="K603" s="32" t="str" cm="1">
        <f t="array" ref="K603">IFERROR(_xlfn.IFS(E603="","",J603&lt;F603,"×（法定外・特例等対象外です）",J603&gt;=F603,"〇"),"")</f>
        <v/>
      </c>
      <c r="L603" s="18" t="s">
        <v>86</v>
      </c>
    </row>
    <row r="604" spans="2:12" ht="22.5" customHeight="1">
      <c r="B604" s="34">
        <f t="shared" si="9"/>
        <v>596</v>
      </c>
      <c r="C604" s="39"/>
      <c r="D604" s="40"/>
      <c r="E604" s="35" t="str">
        <f>IFERROR(IF(D604="","",確認書!$C$22),"")</f>
        <v/>
      </c>
      <c r="F604" s="43" t="str">
        <f>IFERROR(IF(VLOOKUP(E604,リスト!$A$2:$E$49,5,FALSE)&gt;'直近月（2026年4月または5月）'!$E$3,VLOOKUP(E604,リスト!$A$2:$E$49,2,FALSE),VLOOKUP(E604,リスト!$A$2:$E$49,4,FALSE)),"")</f>
        <v/>
      </c>
      <c r="G604" s="39"/>
      <c r="H604" s="33"/>
      <c r="I604" s="47"/>
      <c r="J604" s="44" t="str" cm="1">
        <f t="array" ref="J604">IFERROR(_xlfn.IFS(COUNTBLANK(G604:I604)=3,"",H604="","H列に金額を入力してください",G604="3.時間給",H604,I604="","I列に労働時間を入力してください",G604="1.月給",ROUND(H604/I604,0),G604="2.日給",ROUND(H604/I604,0)),"")</f>
        <v/>
      </c>
      <c r="K604" s="32" t="str" cm="1">
        <f t="array" ref="K604">IFERROR(_xlfn.IFS(E604="","",J604&lt;F604,"×（法定外・特例等対象外です）",J604&gt;=F604,"〇"),"")</f>
        <v/>
      </c>
      <c r="L604" s="18" t="s">
        <v>86</v>
      </c>
    </row>
    <row r="605" spans="2:12" ht="22.5" customHeight="1">
      <c r="B605" s="34">
        <f t="shared" si="9"/>
        <v>597</v>
      </c>
      <c r="C605" s="39"/>
      <c r="D605" s="40"/>
      <c r="E605" s="35" t="str">
        <f>IFERROR(IF(D605="","",確認書!$C$22),"")</f>
        <v/>
      </c>
      <c r="F605" s="43" t="str">
        <f>IFERROR(IF(VLOOKUP(E605,リスト!$A$2:$E$49,5,FALSE)&gt;'直近月（2026年4月または5月）'!$E$3,VLOOKUP(E605,リスト!$A$2:$E$49,2,FALSE),VLOOKUP(E605,リスト!$A$2:$E$49,4,FALSE)),"")</f>
        <v/>
      </c>
      <c r="G605" s="39"/>
      <c r="H605" s="33"/>
      <c r="I605" s="47"/>
      <c r="J605" s="44" t="str" cm="1">
        <f t="array" ref="J605">IFERROR(_xlfn.IFS(COUNTBLANK(G605:I605)=3,"",H605="","H列に金額を入力してください",G605="3.時間給",H605,I605="","I列に労働時間を入力してください",G605="1.月給",ROUND(H605/I605,0),G605="2.日給",ROUND(H605/I605,0)),"")</f>
        <v/>
      </c>
      <c r="K605" s="32" t="str" cm="1">
        <f t="array" ref="K605">IFERROR(_xlfn.IFS(E605="","",J605&lt;F605,"×（法定外・特例等対象外です）",J605&gt;=F605,"〇"),"")</f>
        <v/>
      </c>
      <c r="L605" s="18" t="s">
        <v>86</v>
      </c>
    </row>
    <row r="606" spans="2:12" ht="22.5" customHeight="1">
      <c r="B606" s="34">
        <f t="shared" si="9"/>
        <v>598</v>
      </c>
      <c r="C606" s="39"/>
      <c r="D606" s="40"/>
      <c r="E606" s="35" t="str">
        <f>IFERROR(IF(D606="","",確認書!$C$22),"")</f>
        <v/>
      </c>
      <c r="F606" s="43" t="str">
        <f>IFERROR(IF(VLOOKUP(E606,リスト!$A$2:$E$49,5,FALSE)&gt;'直近月（2026年4月または5月）'!$E$3,VLOOKUP(E606,リスト!$A$2:$E$49,2,FALSE),VLOOKUP(E606,リスト!$A$2:$E$49,4,FALSE)),"")</f>
        <v/>
      </c>
      <c r="G606" s="39"/>
      <c r="H606" s="33"/>
      <c r="I606" s="47"/>
      <c r="J606" s="44" t="str" cm="1">
        <f t="array" ref="J606">IFERROR(_xlfn.IFS(COUNTBLANK(G606:I606)=3,"",H606="","H列に金額を入力してください",G606="3.時間給",H606,I606="","I列に労働時間を入力してください",G606="1.月給",ROUND(H606/I606,0),G606="2.日給",ROUND(H606/I606,0)),"")</f>
        <v/>
      </c>
      <c r="K606" s="32" t="str" cm="1">
        <f t="array" ref="K606">IFERROR(_xlfn.IFS(E606="","",J606&lt;F606,"×（法定外・特例等対象外です）",J606&gt;=F606,"〇"),"")</f>
        <v/>
      </c>
      <c r="L606" s="18" t="s">
        <v>86</v>
      </c>
    </row>
    <row r="607" spans="2:12" ht="22.5" customHeight="1">
      <c r="B607" s="34">
        <f t="shared" si="9"/>
        <v>599</v>
      </c>
      <c r="C607" s="39"/>
      <c r="D607" s="40"/>
      <c r="E607" s="35" t="str">
        <f>IFERROR(IF(D607="","",確認書!$C$22),"")</f>
        <v/>
      </c>
      <c r="F607" s="43" t="str">
        <f>IFERROR(IF(VLOOKUP(E607,リスト!$A$2:$E$49,5,FALSE)&gt;'直近月（2026年4月または5月）'!$E$3,VLOOKUP(E607,リスト!$A$2:$E$49,2,FALSE),VLOOKUP(E607,リスト!$A$2:$E$49,4,FALSE)),"")</f>
        <v/>
      </c>
      <c r="G607" s="39"/>
      <c r="H607" s="33"/>
      <c r="I607" s="47"/>
      <c r="J607" s="44" t="str" cm="1">
        <f t="array" ref="J607">IFERROR(_xlfn.IFS(COUNTBLANK(G607:I607)=3,"",H607="","H列に金額を入力してください",G607="3.時間給",H607,I607="","I列に労働時間を入力してください",G607="1.月給",ROUND(H607/I607,0),G607="2.日給",ROUND(H607/I607,0)),"")</f>
        <v/>
      </c>
      <c r="K607" s="32" t="str" cm="1">
        <f t="array" ref="K607">IFERROR(_xlfn.IFS(E607="","",J607&lt;F607,"×（法定外・特例等対象外です）",J607&gt;=F607,"〇"),"")</f>
        <v/>
      </c>
      <c r="L607" s="18" t="s">
        <v>86</v>
      </c>
    </row>
    <row r="608" spans="2:12" ht="22.5" customHeight="1">
      <c r="B608" s="34">
        <f t="shared" si="9"/>
        <v>600</v>
      </c>
      <c r="C608" s="39"/>
      <c r="D608" s="40"/>
      <c r="E608" s="35" t="str">
        <f>IFERROR(IF(D608="","",確認書!$C$22),"")</f>
        <v/>
      </c>
      <c r="F608" s="43" t="str">
        <f>IFERROR(IF(VLOOKUP(E608,リスト!$A$2:$E$49,5,FALSE)&gt;'直近月（2026年4月または5月）'!$E$3,VLOOKUP(E608,リスト!$A$2:$E$49,2,FALSE),VLOOKUP(E608,リスト!$A$2:$E$49,4,FALSE)),"")</f>
        <v/>
      </c>
      <c r="G608" s="39"/>
      <c r="H608" s="33"/>
      <c r="I608" s="47"/>
      <c r="J608" s="44" t="str" cm="1">
        <f t="array" ref="J608">IFERROR(_xlfn.IFS(COUNTBLANK(G608:I608)=3,"",H608="","H列に金額を入力してください",G608="3.時間給",H608,I608="","I列に労働時間を入力してください",G608="1.月給",ROUND(H608/I608,0),G608="2.日給",ROUND(H608/I608,0)),"")</f>
        <v/>
      </c>
      <c r="K608" s="32" t="str" cm="1">
        <f t="array" ref="K608">IFERROR(_xlfn.IFS(E608="","",J608&lt;F608,"×（法定外・特例等対象外です）",J608&gt;=F608,"〇"),"")</f>
        <v/>
      </c>
      <c r="L608" s="18" t="s">
        <v>86</v>
      </c>
    </row>
    <row r="609" spans="2:12" ht="22.5" customHeight="1">
      <c r="B609" s="34">
        <f t="shared" si="9"/>
        <v>601</v>
      </c>
      <c r="C609" s="39"/>
      <c r="D609" s="40"/>
      <c r="E609" s="35" t="str">
        <f>IFERROR(IF(D609="","",確認書!$C$22),"")</f>
        <v/>
      </c>
      <c r="F609" s="43" t="str">
        <f>IFERROR(IF(VLOOKUP(E609,リスト!$A$2:$E$49,5,FALSE)&gt;'直近月（2026年4月または5月）'!$E$3,VLOOKUP(E609,リスト!$A$2:$E$49,2,FALSE),VLOOKUP(E609,リスト!$A$2:$E$49,4,FALSE)),"")</f>
        <v/>
      </c>
      <c r="G609" s="39"/>
      <c r="H609" s="33"/>
      <c r="I609" s="47"/>
      <c r="J609" s="44" t="str" cm="1">
        <f t="array" ref="J609">IFERROR(_xlfn.IFS(COUNTBLANK(G609:I609)=3,"",H609="","H列に金額を入力してください",G609="3.時間給",H609,I609="","I列に労働時間を入力してください",G609="1.月給",ROUND(H609/I609,0),G609="2.日給",ROUND(H609/I609,0)),"")</f>
        <v/>
      </c>
      <c r="K609" s="32" t="str" cm="1">
        <f t="array" ref="K609">IFERROR(_xlfn.IFS(E609="","",J609&lt;F609,"×（法定外・特例等対象外です）",J609&gt;=F609,"〇"),"")</f>
        <v/>
      </c>
      <c r="L609" s="18" t="s">
        <v>86</v>
      </c>
    </row>
    <row r="610" spans="2:12" ht="22.5" customHeight="1">
      <c r="B610" s="34">
        <f t="shared" si="9"/>
        <v>602</v>
      </c>
      <c r="C610" s="39"/>
      <c r="D610" s="40"/>
      <c r="E610" s="35" t="str">
        <f>IFERROR(IF(D610="","",確認書!$C$22),"")</f>
        <v/>
      </c>
      <c r="F610" s="43" t="str">
        <f>IFERROR(IF(VLOOKUP(E610,リスト!$A$2:$E$49,5,FALSE)&gt;'直近月（2026年4月または5月）'!$E$3,VLOOKUP(E610,リスト!$A$2:$E$49,2,FALSE),VLOOKUP(E610,リスト!$A$2:$E$49,4,FALSE)),"")</f>
        <v/>
      </c>
      <c r="G610" s="39"/>
      <c r="H610" s="33"/>
      <c r="I610" s="47"/>
      <c r="J610" s="44" t="str" cm="1">
        <f t="array" ref="J610">IFERROR(_xlfn.IFS(COUNTBLANK(G610:I610)=3,"",H610="","H列に金額を入力してください",G610="3.時間給",H610,I610="","I列に労働時間を入力してください",G610="1.月給",ROUND(H610/I610,0),G610="2.日給",ROUND(H610/I610,0)),"")</f>
        <v/>
      </c>
      <c r="K610" s="32" t="str" cm="1">
        <f t="array" ref="K610">IFERROR(_xlfn.IFS(E610="","",J610&lt;F610,"×（法定外・特例等対象外です）",J610&gt;=F610,"〇"),"")</f>
        <v/>
      </c>
      <c r="L610" s="18" t="s">
        <v>86</v>
      </c>
    </row>
    <row r="611" spans="2:12" ht="22.5" customHeight="1">
      <c r="B611" s="34">
        <f t="shared" si="9"/>
        <v>603</v>
      </c>
      <c r="C611" s="39"/>
      <c r="D611" s="40"/>
      <c r="E611" s="35" t="str">
        <f>IFERROR(IF(D611="","",確認書!$C$22),"")</f>
        <v/>
      </c>
      <c r="F611" s="43" t="str">
        <f>IFERROR(IF(VLOOKUP(E611,リスト!$A$2:$E$49,5,FALSE)&gt;'直近月（2026年4月または5月）'!$E$3,VLOOKUP(E611,リスト!$A$2:$E$49,2,FALSE),VLOOKUP(E611,リスト!$A$2:$E$49,4,FALSE)),"")</f>
        <v/>
      </c>
      <c r="G611" s="39"/>
      <c r="H611" s="33"/>
      <c r="I611" s="47"/>
      <c r="J611" s="44" t="str" cm="1">
        <f t="array" ref="J611">IFERROR(_xlfn.IFS(COUNTBLANK(G611:I611)=3,"",H611="","H列に金額を入力してください",G611="3.時間給",H611,I611="","I列に労働時間を入力してください",G611="1.月給",ROUND(H611/I611,0),G611="2.日給",ROUND(H611/I611,0)),"")</f>
        <v/>
      </c>
      <c r="K611" s="32" t="str" cm="1">
        <f t="array" ref="K611">IFERROR(_xlfn.IFS(E611="","",J611&lt;F611,"×（法定外・特例等対象外です）",J611&gt;=F611,"〇"),"")</f>
        <v/>
      </c>
      <c r="L611" s="18" t="s">
        <v>86</v>
      </c>
    </row>
    <row r="612" spans="2:12" ht="22.5" customHeight="1">
      <c r="B612" s="34">
        <f t="shared" si="9"/>
        <v>604</v>
      </c>
      <c r="C612" s="39"/>
      <c r="D612" s="40"/>
      <c r="E612" s="35" t="str">
        <f>IFERROR(IF(D612="","",確認書!$C$22),"")</f>
        <v/>
      </c>
      <c r="F612" s="43" t="str">
        <f>IFERROR(IF(VLOOKUP(E612,リスト!$A$2:$E$49,5,FALSE)&gt;'直近月（2026年4月または5月）'!$E$3,VLOOKUP(E612,リスト!$A$2:$E$49,2,FALSE),VLOOKUP(E612,リスト!$A$2:$E$49,4,FALSE)),"")</f>
        <v/>
      </c>
      <c r="G612" s="39"/>
      <c r="H612" s="33"/>
      <c r="I612" s="47"/>
      <c r="J612" s="44" t="str" cm="1">
        <f t="array" ref="J612">IFERROR(_xlfn.IFS(COUNTBLANK(G612:I612)=3,"",H612="","H列に金額を入力してください",G612="3.時間給",H612,I612="","I列に労働時間を入力してください",G612="1.月給",ROUND(H612/I612,0),G612="2.日給",ROUND(H612/I612,0)),"")</f>
        <v/>
      </c>
      <c r="K612" s="32" t="str" cm="1">
        <f t="array" ref="K612">IFERROR(_xlfn.IFS(E612="","",J612&lt;F612,"×（法定外・特例等対象外です）",J612&gt;=F612,"〇"),"")</f>
        <v/>
      </c>
      <c r="L612" s="18" t="s">
        <v>86</v>
      </c>
    </row>
    <row r="613" spans="2:12" ht="22.5" customHeight="1">
      <c r="B613" s="34">
        <f t="shared" si="9"/>
        <v>605</v>
      </c>
      <c r="C613" s="39"/>
      <c r="D613" s="40"/>
      <c r="E613" s="35" t="str">
        <f>IFERROR(IF(D613="","",確認書!$C$22),"")</f>
        <v/>
      </c>
      <c r="F613" s="43" t="str">
        <f>IFERROR(IF(VLOOKUP(E613,リスト!$A$2:$E$49,5,FALSE)&gt;'直近月（2026年4月または5月）'!$E$3,VLOOKUP(E613,リスト!$A$2:$E$49,2,FALSE),VLOOKUP(E613,リスト!$A$2:$E$49,4,FALSE)),"")</f>
        <v/>
      </c>
      <c r="G613" s="39"/>
      <c r="H613" s="33"/>
      <c r="I613" s="47"/>
      <c r="J613" s="44" t="str" cm="1">
        <f t="array" ref="J613">IFERROR(_xlfn.IFS(COUNTBLANK(G613:I613)=3,"",H613="","H列に金額を入力してください",G613="3.時間給",H613,I613="","I列に労働時間を入力してください",G613="1.月給",ROUND(H613/I613,0),G613="2.日給",ROUND(H613/I613,0)),"")</f>
        <v/>
      </c>
      <c r="K613" s="32" t="str" cm="1">
        <f t="array" ref="K613">IFERROR(_xlfn.IFS(E613="","",J613&lt;F613,"×（法定外・特例等対象外です）",J613&gt;=F613,"〇"),"")</f>
        <v/>
      </c>
      <c r="L613" s="18" t="s">
        <v>86</v>
      </c>
    </row>
    <row r="614" spans="2:12" ht="22.5" customHeight="1">
      <c r="B614" s="34">
        <f t="shared" si="9"/>
        <v>606</v>
      </c>
      <c r="C614" s="39"/>
      <c r="D614" s="40"/>
      <c r="E614" s="35" t="str">
        <f>IFERROR(IF(D614="","",確認書!$C$22),"")</f>
        <v/>
      </c>
      <c r="F614" s="43" t="str">
        <f>IFERROR(IF(VLOOKUP(E614,リスト!$A$2:$E$49,5,FALSE)&gt;'直近月（2026年4月または5月）'!$E$3,VLOOKUP(E614,リスト!$A$2:$E$49,2,FALSE),VLOOKUP(E614,リスト!$A$2:$E$49,4,FALSE)),"")</f>
        <v/>
      </c>
      <c r="G614" s="39"/>
      <c r="H614" s="33"/>
      <c r="I614" s="47"/>
      <c r="J614" s="44" t="str" cm="1">
        <f t="array" ref="J614">IFERROR(_xlfn.IFS(COUNTBLANK(G614:I614)=3,"",H614="","H列に金額を入力してください",G614="3.時間給",H614,I614="","I列に労働時間を入力してください",G614="1.月給",ROUND(H614/I614,0),G614="2.日給",ROUND(H614/I614,0)),"")</f>
        <v/>
      </c>
      <c r="K614" s="32" t="str" cm="1">
        <f t="array" ref="K614">IFERROR(_xlfn.IFS(E614="","",J614&lt;F614,"×（法定外・特例等対象外です）",J614&gt;=F614,"〇"),"")</f>
        <v/>
      </c>
      <c r="L614" s="18" t="s">
        <v>86</v>
      </c>
    </row>
    <row r="615" spans="2:12" ht="22.5" customHeight="1">
      <c r="B615" s="34">
        <f t="shared" si="9"/>
        <v>607</v>
      </c>
      <c r="C615" s="39"/>
      <c r="D615" s="40"/>
      <c r="E615" s="35" t="str">
        <f>IFERROR(IF(D615="","",確認書!$C$22),"")</f>
        <v/>
      </c>
      <c r="F615" s="43" t="str">
        <f>IFERROR(IF(VLOOKUP(E615,リスト!$A$2:$E$49,5,FALSE)&gt;'直近月（2026年4月または5月）'!$E$3,VLOOKUP(E615,リスト!$A$2:$E$49,2,FALSE),VLOOKUP(E615,リスト!$A$2:$E$49,4,FALSE)),"")</f>
        <v/>
      </c>
      <c r="G615" s="39"/>
      <c r="H615" s="33"/>
      <c r="I615" s="47"/>
      <c r="J615" s="44" t="str" cm="1">
        <f t="array" ref="J615">IFERROR(_xlfn.IFS(COUNTBLANK(G615:I615)=3,"",H615="","H列に金額を入力してください",G615="3.時間給",H615,I615="","I列に労働時間を入力してください",G615="1.月給",ROUND(H615/I615,0),G615="2.日給",ROUND(H615/I615,0)),"")</f>
        <v/>
      </c>
      <c r="K615" s="32" t="str" cm="1">
        <f t="array" ref="K615">IFERROR(_xlfn.IFS(E615="","",J615&lt;F615,"×（法定外・特例等対象外です）",J615&gt;=F615,"〇"),"")</f>
        <v/>
      </c>
      <c r="L615" s="18" t="s">
        <v>86</v>
      </c>
    </row>
    <row r="616" spans="2:12" ht="22.5" customHeight="1">
      <c r="B616" s="34">
        <f t="shared" si="9"/>
        <v>608</v>
      </c>
      <c r="C616" s="39"/>
      <c r="D616" s="40"/>
      <c r="E616" s="35" t="str">
        <f>IFERROR(IF(D616="","",確認書!$C$22),"")</f>
        <v/>
      </c>
      <c r="F616" s="43" t="str">
        <f>IFERROR(IF(VLOOKUP(E616,リスト!$A$2:$E$49,5,FALSE)&gt;'直近月（2026年4月または5月）'!$E$3,VLOOKUP(E616,リスト!$A$2:$E$49,2,FALSE),VLOOKUP(E616,リスト!$A$2:$E$49,4,FALSE)),"")</f>
        <v/>
      </c>
      <c r="G616" s="39"/>
      <c r="H616" s="33"/>
      <c r="I616" s="47"/>
      <c r="J616" s="44" t="str" cm="1">
        <f t="array" ref="J616">IFERROR(_xlfn.IFS(COUNTBLANK(G616:I616)=3,"",H616="","H列に金額を入力してください",G616="3.時間給",H616,I616="","I列に労働時間を入力してください",G616="1.月給",ROUND(H616/I616,0),G616="2.日給",ROUND(H616/I616,0)),"")</f>
        <v/>
      </c>
      <c r="K616" s="32" t="str" cm="1">
        <f t="array" ref="K616">IFERROR(_xlfn.IFS(E616="","",J616&lt;F616,"×（法定外・特例等対象外です）",J616&gt;=F616,"〇"),"")</f>
        <v/>
      </c>
      <c r="L616" s="18" t="s">
        <v>86</v>
      </c>
    </row>
    <row r="617" spans="2:12" ht="22.5" customHeight="1">
      <c r="B617" s="34">
        <f t="shared" si="9"/>
        <v>609</v>
      </c>
      <c r="C617" s="39"/>
      <c r="D617" s="40"/>
      <c r="E617" s="35" t="str">
        <f>IFERROR(IF(D617="","",確認書!$C$22),"")</f>
        <v/>
      </c>
      <c r="F617" s="43" t="str">
        <f>IFERROR(IF(VLOOKUP(E617,リスト!$A$2:$E$49,5,FALSE)&gt;'直近月（2026年4月または5月）'!$E$3,VLOOKUP(E617,リスト!$A$2:$E$49,2,FALSE),VLOOKUP(E617,リスト!$A$2:$E$49,4,FALSE)),"")</f>
        <v/>
      </c>
      <c r="G617" s="39"/>
      <c r="H617" s="33"/>
      <c r="I617" s="47"/>
      <c r="J617" s="44" t="str" cm="1">
        <f t="array" ref="J617">IFERROR(_xlfn.IFS(COUNTBLANK(G617:I617)=3,"",H617="","H列に金額を入力してください",G617="3.時間給",H617,I617="","I列に労働時間を入力してください",G617="1.月給",ROUND(H617/I617,0),G617="2.日給",ROUND(H617/I617,0)),"")</f>
        <v/>
      </c>
      <c r="K617" s="32" t="str" cm="1">
        <f t="array" ref="K617">IFERROR(_xlfn.IFS(E617="","",J617&lt;F617,"×（法定外・特例等対象外です）",J617&gt;=F617,"〇"),"")</f>
        <v/>
      </c>
      <c r="L617" s="18" t="s">
        <v>86</v>
      </c>
    </row>
    <row r="618" spans="2:12" ht="22.5" customHeight="1">
      <c r="B618" s="34">
        <f t="shared" si="9"/>
        <v>610</v>
      </c>
      <c r="C618" s="39"/>
      <c r="D618" s="40"/>
      <c r="E618" s="35" t="str">
        <f>IFERROR(IF(D618="","",確認書!$C$22),"")</f>
        <v/>
      </c>
      <c r="F618" s="43" t="str">
        <f>IFERROR(IF(VLOOKUP(E618,リスト!$A$2:$E$49,5,FALSE)&gt;'直近月（2026年4月または5月）'!$E$3,VLOOKUP(E618,リスト!$A$2:$E$49,2,FALSE),VLOOKUP(E618,リスト!$A$2:$E$49,4,FALSE)),"")</f>
        <v/>
      </c>
      <c r="G618" s="39"/>
      <c r="H618" s="33"/>
      <c r="I618" s="47"/>
      <c r="J618" s="44" t="str" cm="1">
        <f t="array" ref="J618">IFERROR(_xlfn.IFS(COUNTBLANK(G618:I618)=3,"",H618="","H列に金額を入力してください",G618="3.時間給",H618,I618="","I列に労働時間を入力してください",G618="1.月給",ROUND(H618/I618,0),G618="2.日給",ROUND(H618/I618,0)),"")</f>
        <v/>
      </c>
      <c r="K618" s="32" t="str" cm="1">
        <f t="array" ref="K618">IFERROR(_xlfn.IFS(E618="","",J618&lt;F618,"×（法定外・特例等対象外です）",J618&gt;=F618,"〇"),"")</f>
        <v/>
      </c>
      <c r="L618" s="18" t="s">
        <v>86</v>
      </c>
    </row>
    <row r="619" spans="2:12" ht="22.5" customHeight="1">
      <c r="B619" s="34">
        <f t="shared" si="9"/>
        <v>611</v>
      </c>
      <c r="C619" s="39"/>
      <c r="D619" s="40"/>
      <c r="E619" s="35" t="str">
        <f>IFERROR(IF(D619="","",確認書!$C$22),"")</f>
        <v/>
      </c>
      <c r="F619" s="43" t="str">
        <f>IFERROR(IF(VLOOKUP(E619,リスト!$A$2:$E$49,5,FALSE)&gt;'直近月（2026年4月または5月）'!$E$3,VLOOKUP(E619,リスト!$A$2:$E$49,2,FALSE),VLOOKUP(E619,リスト!$A$2:$E$49,4,FALSE)),"")</f>
        <v/>
      </c>
      <c r="G619" s="39"/>
      <c r="H619" s="33"/>
      <c r="I619" s="47"/>
      <c r="J619" s="44" t="str" cm="1">
        <f t="array" ref="J619">IFERROR(_xlfn.IFS(COUNTBLANK(G619:I619)=3,"",H619="","H列に金額を入力してください",G619="3.時間給",H619,I619="","I列に労働時間を入力してください",G619="1.月給",ROUND(H619/I619,0),G619="2.日給",ROUND(H619/I619,0)),"")</f>
        <v/>
      </c>
      <c r="K619" s="32" t="str" cm="1">
        <f t="array" ref="K619">IFERROR(_xlfn.IFS(E619="","",J619&lt;F619,"×（法定外・特例等対象外です）",J619&gt;=F619,"〇"),"")</f>
        <v/>
      </c>
      <c r="L619" s="18" t="s">
        <v>86</v>
      </c>
    </row>
    <row r="620" spans="2:12" ht="22.5" customHeight="1">
      <c r="B620" s="34">
        <f t="shared" si="9"/>
        <v>612</v>
      </c>
      <c r="C620" s="39"/>
      <c r="D620" s="40"/>
      <c r="E620" s="35" t="str">
        <f>IFERROR(IF(D620="","",確認書!$C$22),"")</f>
        <v/>
      </c>
      <c r="F620" s="43" t="str">
        <f>IFERROR(IF(VLOOKUP(E620,リスト!$A$2:$E$49,5,FALSE)&gt;'直近月（2026年4月または5月）'!$E$3,VLOOKUP(E620,リスト!$A$2:$E$49,2,FALSE),VLOOKUP(E620,リスト!$A$2:$E$49,4,FALSE)),"")</f>
        <v/>
      </c>
      <c r="G620" s="39"/>
      <c r="H620" s="33"/>
      <c r="I620" s="47"/>
      <c r="J620" s="44" t="str" cm="1">
        <f t="array" ref="J620">IFERROR(_xlfn.IFS(COUNTBLANK(G620:I620)=3,"",H620="","H列に金額を入力してください",G620="3.時間給",H620,I620="","I列に労働時間を入力してください",G620="1.月給",ROUND(H620/I620,0),G620="2.日給",ROUND(H620/I620,0)),"")</f>
        <v/>
      </c>
      <c r="K620" s="32" t="str" cm="1">
        <f t="array" ref="K620">IFERROR(_xlfn.IFS(E620="","",J620&lt;F620,"×（法定外・特例等対象外です）",J620&gt;=F620,"〇"),"")</f>
        <v/>
      </c>
      <c r="L620" s="18" t="s">
        <v>86</v>
      </c>
    </row>
    <row r="621" spans="2:12" ht="22.5" customHeight="1">
      <c r="B621" s="34">
        <f t="shared" si="9"/>
        <v>613</v>
      </c>
      <c r="C621" s="39"/>
      <c r="D621" s="40"/>
      <c r="E621" s="35" t="str">
        <f>IFERROR(IF(D621="","",確認書!$C$22),"")</f>
        <v/>
      </c>
      <c r="F621" s="43" t="str">
        <f>IFERROR(IF(VLOOKUP(E621,リスト!$A$2:$E$49,5,FALSE)&gt;'直近月（2026年4月または5月）'!$E$3,VLOOKUP(E621,リスト!$A$2:$E$49,2,FALSE),VLOOKUP(E621,リスト!$A$2:$E$49,4,FALSE)),"")</f>
        <v/>
      </c>
      <c r="G621" s="39"/>
      <c r="H621" s="33"/>
      <c r="I621" s="47"/>
      <c r="J621" s="44" t="str" cm="1">
        <f t="array" ref="J621">IFERROR(_xlfn.IFS(COUNTBLANK(G621:I621)=3,"",H621="","H列に金額を入力してください",G621="3.時間給",H621,I621="","I列に労働時間を入力してください",G621="1.月給",ROUND(H621/I621,0),G621="2.日給",ROUND(H621/I621,0)),"")</f>
        <v/>
      </c>
      <c r="K621" s="32" t="str" cm="1">
        <f t="array" ref="K621">IFERROR(_xlfn.IFS(E621="","",J621&lt;F621,"×（法定外・特例等対象外です）",J621&gt;=F621,"〇"),"")</f>
        <v/>
      </c>
      <c r="L621" s="18" t="s">
        <v>86</v>
      </c>
    </row>
    <row r="622" spans="2:12" ht="22.5" customHeight="1">
      <c r="B622" s="34">
        <f t="shared" si="9"/>
        <v>614</v>
      </c>
      <c r="C622" s="39"/>
      <c r="D622" s="40"/>
      <c r="E622" s="35" t="str">
        <f>IFERROR(IF(D622="","",確認書!$C$22),"")</f>
        <v/>
      </c>
      <c r="F622" s="43" t="str">
        <f>IFERROR(IF(VLOOKUP(E622,リスト!$A$2:$E$49,5,FALSE)&gt;'直近月（2026年4月または5月）'!$E$3,VLOOKUP(E622,リスト!$A$2:$E$49,2,FALSE),VLOOKUP(E622,リスト!$A$2:$E$49,4,FALSE)),"")</f>
        <v/>
      </c>
      <c r="G622" s="39"/>
      <c r="H622" s="33"/>
      <c r="I622" s="47"/>
      <c r="J622" s="44" t="str" cm="1">
        <f t="array" ref="J622">IFERROR(_xlfn.IFS(COUNTBLANK(G622:I622)=3,"",H622="","H列に金額を入力してください",G622="3.時間給",H622,I622="","I列に労働時間を入力してください",G622="1.月給",ROUND(H622/I622,0),G622="2.日給",ROUND(H622/I622,0)),"")</f>
        <v/>
      </c>
      <c r="K622" s="32" t="str" cm="1">
        <f t="array" ref="K622">IFERROR(_xlfn.IFS(E622="","",J622&lt;F622,"×（法定外・特例等対象外です）",J622&gt;=F622,"〇"),"")</f>
        <v/>
      </c>
      <c r="L622" s="18" t="s">
        <v>86</v>
      </c>
    </row>
    <row r="623" spans="2:12" ht="22.5" customHeight="1">
      <c r="B623" s="34">
        <f t="shared" si="9"/>
        <v>615</v>
      </c>
      <c r="C623" s="39"/>
      <c r="D623" s="40"/>
      <c r="E623" s="35" t="str">
        <f>IFERROR(IF(D623="","",確認書!$C$22),"")</f>
        <v/>
      </c>
      <c r="F623" s="43" t="str">
        <f>IFERROR(IF(VLOOKUP(E623,リスト!$A$2:$E$49,5,FALSE)&gt;'直近月（2026年4月または5月）'!$E$3,VLOOKUP(E623,リスト!$A$2:$E$49,2,FALSE),VLOOKUP(E623,リスト!$A$2:$E$49,4,FALSE)),"")</f>
        <v/>
      </c>
      <c r="G623" s="39"/>
      <c r="H623" s="33"/>
      <c r="I623" s="47"/>
      <c r="J623" s="44" t="str" cm="1">
        <f t="array" ref="J623">IFERROR(_xlfn.IFS(COUNTBLANK(G623:I623)=3,"",H623="","H列に金額を入力してください",G623="3.時間給",H623,I623="","I列に労働時間を入力してください",G623="1.月給",ROUND(H623/I623,0),G623="2.日給",ROUND(H623/I623,0)),"")</f>
        <v/>
      </c>
      <c r="K623" s="32" t="str" cm="1">
        <f t="array" ref="K623">IFERROR(_xlfn.IFS(E623="","",J623&lt;F623,"×（法定外・特例等対象外です）",J623&gt;=F623,"〇"),"")</f>
        <v/>
      </c>
      <c r="L623" s="18" t="s">
        <v>86</v>
      </c>
    </row>
    <row r="624" spans="2:12" ht="22.5" customHeight="1">
      <c r="B624" s="34">
        <f t="shared" si="9"/>
        <v>616</v>
      </c>
      <c r="C624" s="39"/>
      <c r="D624" s="40"/>
      <c r="E624" s="35" t="str">
        <f>IFERROR(IF(D624="","",確認書!$C$22),"")</f>
        <v/>
      </c>
      <c r="F624" s="43" t="str">
        <f>IFERROR(IF(VLOOKUP(E624,リスト!$A$2:$E$49,5,FALSE)&gt;'直近月（2026年4月または5月）'!$E$3,VLOOKUP(E624,リスト!$A$2:$E$49,2,FALSE),VLOOKUP(E624,リスト!$A$2:$E$49,4,FALSE)),"")</f>
        <v/>
      </c>
      <c r="G624" s="39"/>
      <c r="H624" s="33"/>
      <c r="I624" s="47"/>
      <c r="J624" s="44" t="str" cm="1">
        <f t="array" ref="J624">IFERROR(_xlfn.IFS(COUNTBLANK(G624:I624)=3,"",H624="","H列に金額を入力してください",G624="3.時間給",H624,I624="","I列に労働時間を入力してください",G624="1.月給",ROUND(H624/I624,0),G624="2.日給",ROUND(H624/I624,0)),"")</f>
        <v/>
      </c>
      <c r="K624" s="32" t="str" cm="1">
        <f t="array" ref="K624">IFERROR(_xlfn.IFS(E624="","",J624&lt;F624,"×（法定外・特例等対象外です）",J624&gt;=F624,"〇"),"")</f>
        <v/>
      </c>
      <c r="L624" s="18" t="s">
        <v>86</v>
      </c>
    </row>
    <row r="625" spans="2:12" ht="22.5" customHeight="1">
      <c r="B625" s="34">
        <f t="shared" si="9"/>
        <v>617</v>
      </c>
      <c r="C625" s="39"/>
      <c r="D625" s="40"/>
      <c r="E625" s="35" t="str">
        <f>IFERROR(IF(D625="","",確認書!$C$22),"")</f>
        <v/>
      </c>
      <c r="F625" s="43" t="str">
        <f>IFERROR(IF(VLOOKUP(E625,リスト!$A$2:$E$49,5,FALSE)&gt;'直近月（2026年4月または5月）'!$E$3,VLOOKUP(E625,リスト!$A$2:$E$49,2,FALSE),VLOOKUP(E625,リスト!$A$2:$E$49,4,FALSE)),"")</f>
        <v/>
      </c>
      <c r="G625" s="39"/>
      <c r="H625" s="33"/>
      <c r="I625" s="47"/>
      <c r="J625" s="44" t="str" cm="1">
        <f t="array" ref="J625">IFERROR(_xlfn.IFS(COUNTBLANK(G625:I625)=3,"",H625="","H列に金額を入力してください",G625="3.時間給",H625,I625="","I列に労働時間を入力してください",G625="1.月給",ROUND(H625/I625,0),G625="2.日給",ROUND(H625/I625,0)),"")</f>
        <v/>
      </c>
      <c r="K625" s="32" t="str" cm="1">
        <f t="array" ref="K625">IFERROR(_xlfn.IFS(E625="","",J625&lt;F625,"×（法定外・特例等対象外です）",J625&gt;=F625,"〇"),"")</f>
        <v/>
      </c>
      <c r="L625" s="18" t="s">
        <v>86</v>
      </c>
    </row>
    <row r="626" spans="2:12" ht="22.5" customHeight="1">
      <c r="B626" s="34">
        <f t="shared" si="9"/>
        <v>618</v>
      </c>
      <c r="C626" s="39"/>
      <c r="D626" s="40"/>
      <c r="E626" s="35" t="str">
        <f>IFERROR(IF(D626="","",確認書!$C$22),"")</f>
        <v/>
      </c>
      <c r="F626" s="43" t="str">
        <f>IFERROR(IF(VLOOKUP(E626,リスト!$A$2:$E$49,5,FALSE)&gt;'直近月（2026年4月または5月）'!$E$3,VLOOKUP(E626,リスト!$A$2:$E$49,2,FALSE),VLOOKUP(E626,リスト!$A$2:$E$49,4,FALSE)),"")</f>
        <v/>
      </c>
      <c r="G626" s="39"/>
      <c r="H626" s="33"/>
      <c r="I626" s="47"/>
      <c r="J626" s="44" t="str" cm="1">
        <f t="array" ref="J626">IFERROR(_xlfn.IFS(COUNTBLANK(G626:I626)=3,"",H626="","H列に金額を入力してください",G626="3.時間給",H626,I626="","I列に労働時間を入力してください",G626="1.月給",ROUND(H626/I626,0),G626="2.日給",ROUND(H626/I626,0)),"")</f>
        <v/>
      </c>
      <c r="K626" s="32" t="str" cm="1">
        <f t="array" ref="K626">IFERROR(_xlfn.IFS(E626="","",J626&lt;F626,"×（法定外・特例等対象外です）",J626&gt;=F626,"〇"),"")</f>
        <v/>
      </c>
      <c r="L626" s="18" t="s">
        <v>86</v>
      </c>
    </row>
    <row r="627" spans="2:12" ht="22.5" customHeight="1">
      <c r="B627" s="34">
        <f t="shared" si="9"/>
        <v>619</v>
      </c>
      <c r="C627" s="39"/>
      <c r="D627" s="40"/>
      <c r="E627" s="35" t="str">
        <f>IFERROR(IF(D627="","",確認書!$C$22),"")</f>
        <v/>
      </c>
      <c r="F627" s="43" t="str">
        <f>IFERROR(IF(VLOOKUP(E627,リスト!$A$2:$E$49,5,FALSE)&gt;'直近月（2026年4月または5月）'!$E$3,VLOOKUP(E627,リスト!$A$2:$E$49,2,FALSE),VLOOKUP(E627,リスト!$A$2:$E$49,4,FALSE)),"")</f>
        <v/>
      </c>
      <c r="G627" s="39"/>
      <c r="H627" s="33"/>
      <c r="I627" s="47"/>
      <c r="J627" s="44" t="str" cm="1">
        <f t="array" ref="J627">IFERROR(_xlfn.IFS(COUNTBLANK(G627:I627)=3,"",H627="","H列に金額を入力してください",G627="3.時間給",H627,I627="","I列に労働時間を入力してください",G627="1.月給",ROUND(H627/I627,0),G627="2.日給",ROUND(H627/I627,0)),"")</f>
        <v/>
      </c>
      <c r="K627" s="32" t="str" cm="1">
        <f t="array" ref="K627">IFERROR(_xlfn.IFS(E627="","",J627&lt;F627,"×（法定外・特例等対象外です）",J627&gt;=F627,"〇"),"")</f>
        <v/>
      </c>
      <c r="L627" s="18" t="s">
        <v>86</v>
      </c>
    </row>
    <row r="628" spans="2:12" ht="22.5" customHeight="1">
      <c r="B628" s="34">
        <f t="shared" si="9"/>
        <v>620</v>
      </c>
      <c r="C628" s="39"/>
      <c r="D628" s="40"/>
      <c r="E628" s="35" t="str">
        <f>IFERROR(IF(D628="","",確認書!$C$22),"")</f>
        <v/>
      </c>
      <c r="F628" s="43" t="str">
        <f>IFERROR(IF(VLOOKUP(E628,リスト!$A$2:$E$49,5,FALSE)&gt;'直近月（2026年4月または5月）'!$E$3,VLOOKUP(E628,リスト!$A$2:$E$49,2,FALSE),VLOOKUP(E628,リスト!$A$2:$E$49,4,FALSE)),"")</f>
        <v/>
      </c>
      <c r="G628" s="39"/>
      <c r="H628" s="33"/>
      <c r="I628" s="47"/>
      <c r="J628" s="44" t="str" cm="1">
        <f t="array" ref="J628">IFERROR(_xlfn.IFS(COUNTBLANK(G628:I628)=3,"",H628="","H列に金額を入力してください",G628="3.時間給",H628,I628="","I列に労働時間を入力してください",G628="1.月給",ROUND(H628/I628,0),G628="2.日給",ROUND(H628/I628,0)),"")</f>
        <v/>
      </c>
      <c r="K628" s="32" t="str" cm="1">
        <f t="array" ref="K628">IFERROR(_xlfn.IFS(E628="","",J628&lt;F628,"×（法定外・特例等対象外です）",J628&gt;=F628,"〇"),"")</f>
        <v/>
      </c>
      <c r="L628" s="18" t="s">
        <v>86</v>
      </c>
    </row>
    <row r="629" spans="2:12" ht="22.5" customHeight="1">
      <c r="B629" s="34">
        <f t="shared" si="9"/>
        <v>621</v>
      </c>
      <c r="C629" s="39"/>
      <c r="D629" s="40"/>
      <c r="E629" s="35" t="str">
        <f>IFERROR(IF(D629="","",確認書!$C$22),"")</f>
        <v/>
      </c>
      <c r="F629" s="43" t="str">
        <f>IFERROR(IF(VLOOKUP(E629,リスト!$A$2:$E$49,5,FALSE)&gt;'直近月（2026年4月または5月）'!$E$3,VLOOKUP(E629,リスト!$A$2:$E$49,2,FALSE),VLOOKUP(E629,リスト!$A$2:$E$49,4,FALSE)),"")</f>
        <v/>
      </c>
      <c r="G629" s="39"/>
      <c r="H629" s="33"/>
      <c r="I629" s="47"/>
      <c r="J629" s="44" t="str" cm="1">
        <f t="array" ref="J629">IFERROR(_xlfn.IFS(COUNTBLANK(G629:I629)=3,"",H629="","H列に金額を入力してください",G629="3.時間給",H629,I629="","I列に労働時間を入力してください",G629="1.月給",ROUND(H629/I629,0),G629="2.日給",ROUND(H629/I629,0)),"")</f>
        <v/>
      </c>
      <c r="K629" s="32" t="str" cm="1">
        <f t="array" ref="K629">IFERROR(_xlfn.IFS(E629="","",J629&lt;F629,"×（法定外・特例等対象外です）",J629&gt;=F629,"〇"),"")</f>
        <v/>
      </c>
      <c r="L629" s="18" t="s">
        <v>86</v>
      </c>
    </row>
    <row r="630" spans="2:12" ht="22.5" customHeight="1">
      <c r="B630" s="34">
        <f t="shared" si="9"/>
        <v>622</v>
      </c>
      <c r="C630" s="39"/>
      <c r="D630" s="40"/>
      <c r="E630" s="35" t="str">
        <f>IFERROR(IF(D630="","",確認書!$C$22),"")</f>
        <v/>
      </c>
      <c r="F630" s="43" t="str">
        <f>IFERROR(IF(VLOOKUP(E630,リスト!$A$2:$E$49,5,FALSE)&gt;'直近月（2026年4月または5月）'!$E$3,VLOOKUP(E630,リスト!$A$2:$E$49,2,FALSE),VLOOKUP(E630,リスト!$A$2:$E$49,4,FALSE)),"")</f>
        <v/>
      </c>
      <c r="G630" s="39"/>
      <c r="H630" s="33"/>
      <c r="I630" s="47"/>
      <c r="J630" s="44" t="str" cm="1">
        <f t="array" ref="J630">IFERROR(_xlfn.IFS(COUNTBLANK(G630:I630)=3,"",H630="","H列に金額を入力してください",G630="3.時間給",H630,I630="","I列に労働時間を入力してください",G630="1.月給",ROUND(H630/I630,0),G630="2.日給",ROUND(H630/I630,0)),"")</f>
        <v/>
      </c>
      <c r="K630" s="32" t="str" cm="1">
        <f t="array" ref="K630">IFERROR(_xlfn.IFS(E630="","",J630&lt;F630,"×（法定外・特例等対象外です）",J630&gt;=F630,"〇"),"")</f>
        <v/>
      </c>
      <c r="L630" s="18" t="s">
        <v>86</v>
      </c>
    </row>
    <row r="631" spans="2:12" ht="22.5" customHeight="1">
      <c r="B631" s="34">
        <f t="shared" si="9"/>
        <v>623</v>
      </c>
      <c r="C631" s="39"/>
      <c r="D631" s="40"/>
      <c r="E631" s="35" t="str">
        <f>IFERROR(IF(D631="","",確認書!$C$22),"")</f>
        <v/>
      </c>
      <c r="F631" s="43" t="str">
        <f>IFERROR(IF(VLOOKUP(E631,リスト!$A$2:$E$49,5,FALSE)&gt;'直近月（2026年4月または5月）'!$E$3,VLOOKUP(E631,リスト!$A$2:$E$49,2,FALSE),VLOOKUP(E631,リスト!$A$2:$E$49,4,FALSE)),"")</f>
        <v/>
      </c>
      <c r="G631" s="39"/>
      <c r="H631" s="33"/>
      <c r="I631" s="47"/>
      <c r="J631" s="44" t="str" cm="1">
        <f t="array" ref="J631">IFERROR(_xlfn.IFS(COUNTBLANK(G631:I631)=3,"",H631="","H列に金額を入力してください",G631="3.時間給",H631,I631="","I列に労働時間を入力してください",G631="1.月給",ROUND(H631/I631,0),G631="2.日給",ROUND(H631/I631,0)),"")</f>
        <v/>
      </c>
      <c r="K631" s="32" t="str" cm="1">
        <f t="array" ref="K631">IFERROR(_xlfn.IFS(E631="","",J631&lt;F631,"×（法定外・特例等対象外です）",J631&gt;=F631,"〇"),"")</f>
        <v/>
      </c>
      <c r="L631" s="18" t="s">
        <v>86</v>
      </c>
    </row>
    <row r="632" spans="2:12" ht="22.5" customHeight="1">
      <c r="B632" s="34">
        <f t="shared" si="9"/>
        <v>624</v>
      </c>
      <c r="C632" s="39"/>
      <c r="D632" s="40"/>
      <c r="E632" s="35" t="str">
        <f>IFERROR(IF(D632="","",確認書!$C$22),"")</f>
        <v/>
      </c>
      <c r="F632" s="43" t="str">
        <f>IFERROR(IF(VLOOKUP(E632,リスト!$A$2:$E$49,5,FALSE)&gt;'直近月（2026年4月または5月）'!$E$3,VLOOKUP(E632,リスト!$A$2:$E$49,2,FALSE),VLOOKUP(E632,リスト!$A$2:$E$49,4,FALSE)),"")</f>
        <v/>
      </c>
      <c r="G632" s="39"/>
      <c r="H632" s="33"/>
      <c r="I632" s="47"/>
      <c r="J632" s="44" t="str" cm="1">
        <f t="array" ref="J632">IFERROR(_xlfn.IFS(COUNTBLANK(G632:I632)=3,"",H632="","H列に金額を入力してください",G632="3.時間給",H632,I632="","I列に労働時間を入力してください",G632="1.月給",ROUND(H632/I632,0),G632="2.日給",ROUND(H632/I632,0)),"")</f>
        <v/>
      </c>
      <c r="K632" s="32" t="str" cm="1">
        <f t="array" ref="K632">IFERROR(_xlfn.IFS(E632="","",J632&lt;F632,"×（法定外・特例等対象外です）",J632&gt;=F632,"〇"),"")</f>
        <v/>
      </c>
      <c r="L632" s="18" t="s">
        <v>86</v>
      </c>
    </row>
    <row r="633" spans="2:12" ht="22.5" customHeight="1">
      <c r="B633" s="34">
        <f t="shared" si="9"/>
        <v>625</v>
      </c>
      <c r="C633" s="39"/>
      <c r="D633" s="40"/>
      <c r="E633" s="35" t="str">
        <f>IFERROR(IF(D633="","",確認書!$C$22),"")</f>
        <v/>
      </c>
      <c r="F633" s="43" t="str">
        <f>IFERROR(IF(VLOOKUP(E633,リスト!$A$2:$E$49,5,FALSE)&gt;'直近月（2026年4月または5月）'!$E$3,VLOOKUP(E633,リスト!$A$2:$E$49,2,FALSE),VLOOKUP(E633,リスト!$A$2:$E$49,4,FALSE)),"")</f>
        <v/>
      </c>
      <c r="G633" s="39"/>
      <c r="H633" s="33"/>
      <c r="I633" s="47"/>
      <c r="J633" s="44" t="str" cm="1">
        <f t="array" ref="J633">IFERROR(_xlfn.IFS(COUNTBLANK(G633:I633)=3,"",H633="","H列に金額を入力してください",G633="3.時間給",H633,I633="","I列に労働時間を入力してください",G633="1.月給",ROUND(H633/I633,0),G633="2.日給",ROUND(H633/I633,0)),"")</f>
        <v/>
      </c>
      <c r="K633" s="32" t="str" cm="1">
        <f t="array" ref="K633">IFERROR(_xlfn.IFS(E633="","",J633&lt;F633,"×（法定外・特例等対象外です）",J633&gt;=F633,"〇"),"")</f>
        <v/>
      </c>
      <c r="L633" s="18" t="s">
        <v>86</v>
      </c>
    </row>
    <row r="634" spans="2:12" ht="22.5" customHeight="1">
      <c r="B634" s="34">
        <f t="shared" si="9"/>
        <v>626</v>
      </c>
      <c r="C634" s="39"/>
      <c r="D634" s="40"/>
      <c r="E634" s="35" t="str">
        <f>IFERROR(IF(D634="","",確認書!$C$22),"")</f>
        <v/>
      </c>
      <c r="F634" s="43" t="str">
        <f>IFERROR(IF(VLOOKUP(E634,リスト!$A$2:$E$49,5,FALSE)&gt;'直近月（2026年4月または5月）'!$E$3,VLOOKUP(E634,リスト!$A$2:$E$49,2,FALSE),VLOOKUP(E634,リスト!$A$2:$E$49,4,FALSE)),"")</f>
        <v/>
      </c>
      <c r="G634" s="39"/>
      <c r="H634" s="33"/>
      <c r="I634" s="47"/>
      <c r="J634" s="44" t="str" cm="1">
        <f t="array" ref="J634">IFERROR(_xlfn.IFS(COUNTBLANK(G634:I634)=3,"",H634="","H列に金額を入力してください",G634="3.時間給",H634,I634="","I列に労働時間を入力してください",G634="1.月給",ROUND(H634/I634,0),G634="2.日給",ROUND(H634/I634,0)),"")</f>
        <v/>
      </c>
      <c r="K634" s="32" t="str" cm="1">
        <f t="array" ref="K634">IFERROR(_xlfn.IFS(E634="","",J634&lt;F634,"×（法定外・特例等対象外です）",J634&gt;=F634,"〇"),"")</f>
        <v/>
      </c>
      <c r="L634" s="18" t="s">
        <v>86</v>
      </c>
    </row>
    <row r="635" spans="2:12" ht="22.5" customHeight="1">
      <c r="B635" s="34">
        <f t="shared" si="9"/>
        <v>627</v>
      </c>
      <c r="C635" s="39"/>
      <c r="D635" s="40"/>
      <c r="E635" s="35" t="str">
        <f>IFERROR(IF(D635="","",確認書!$C$22),"")</f>
        <v/>
      </c>
      <c r="F635" s="43" t="str">
        <f>IFERROR(IF(VLOOKUP(E635,リスト!$A$2:$E$49,5,FALSE)&gt;'直近月（2026年4月または5月）'!$E$3,VLOOKUP(E635,リスト!$A$2:$E$49,2,FALSE),VLOOKUP(E635,リスト!$A$2:$E$49,4,FALSE)),"")</f>
        <v/>
      </c>
      <c r="G635" s="39"/>
      <c r="H635" s="33"/>
      <c r="I635" s="47"/>
      <c r="J635" s="44" t="str" cm="1">
        <f t="array" ref="J635">IFERROR(_xlfn.IFS(COUNTBLANK(G635:I635)=3,"",H635="","H列に金額を入力してください",G635="3.時間給",H635,I635="","I列に労働時間を入力してください",G635="1.月給",ROUND(H635/I635,0),G635="2.日給",ROUND(H635/I635,0)),"")</f>
        <v/>
      </c>
      <c r="K635" s="32" t="str" cm="1">
        <f t="array" ref="K635">IFERROR(_xlfn.IFS(E635="","",J635&lt;F635,"×（法定外・特例等対象外です）",J635&gt;=F635,"〇"),"")</f>
        <v/>
      </c>
      <c r="L635" s="18" t="s">
        <v>86</v>
      </c>
    </row>
    <row r="636" spans="2:12" ht="22.5" customHeight="1">
      <c r="B636" s="34">
        <f t="shared" si="9"/>
        <v>628</v>
      </c>
      <c r="C636" s="39"/>
      <c r="D636" s="40"/>
      <c r="E636" s="35" t="str">
        <f>IFERROR(IF(D636="","",確認書!$C$22),"")</f>
        <v/>
      </c>
      <c r="F636" s="43" t="str">
        <f>IFERROR(IF(VLOOKUP(E636,リスト!$A$2:$E$49,5,FALSE)&gt;'直近月（2026年4月または5月）'!$E$3,VLOOKUP(E636,リスト!$A$2:$E$49,2,FALSE),VLOOKUP(E636,リスト!$A$2:$E$49,4,FALSE)),"")</f>
        <v/>
      </c>
      <c r="G636" s="39"/>
      <c r="H636" s="33"/>
      <c r="I636" s="47"/>
      <c r="J636" s="44" t="str" cm="1">
        <f t="array" ref="J636">IFERROR(_xlfn.IFS(COUNTBLANK(G636:I636)=3,"",H636="","H列に金額を入力してください",G636="3.時間給",H636,I636="","I列に労働時間を入力してください",G636="1.月給",ROUND(H636/I636,0),G636="2.日給",ROUND(H636/I636,0)),"")</f>
        <v/>
      </c>
      <c r="K636" s="32" t="str" cm="1">
        <f t="array" ref="K636">IFERROR(_xlfn.IFS(E636="","",J636&lt;F636,"×（法定外・特例等対象外です）",J636&gt;=F636,"〇"),"")</f>
        <v/>
      </c>
      <c r="L636" s="18" t="s">
        <v>86</v>
      </c>
    </row>
    <row r="637" spans="2:12" ht="22.5" customHeight="1">
      <c r="B637" s="34">
        <f t="shared" si="9"/>
        <v>629</v>
      </c>
      <c r="C637" s="39"/>
      <c r="D637" s="40"/>
      <c r="E637" s="35" t="str">
        <f>IFERROR(IF(D637="","",確認書!$C$22),"")</f>
        <v/>
      </c>
      <c r="F637" s="43" t="str">
        <f>IFERROR(IF(VLOOKUP(E637,リスト!$A$2:$E$49,5,FALSE)&gt;'直近月（2026年4月または5月）'!$E$3,VLOOKUP(E637,リスト!$A$2:$E$49,2,FALSE),VLOOKUP(E637,リスト!$A$2:$E$49,4,FALSE)),"")</f>
        <v/>
      </c>
      <c r="G637" s="39"/>
      <c r="H637" s="33"/>
      <c r="I637" s="47"/>
      <c r="J637" s="44" t="str" cm="1">
        <f t="array" ref="J637">IFERROR(_xlfn.IFS(COUNTBLANK(G637:I637)=3,"",H637="","H列に金額を入力してください",G637="3.時間給",H637,I637="","I列に労働時間を入力してください",G637="1.月給",ROUND(H637/I637,0),G637="2.日給",ROUND(H637/I637,0)),"")</f>
        <v/>
      </c>
      <c r="K637" s="32" t="str" cm="1">
        <f t="array" ref="K637">IFERROR(_xlfn.IFS(E637="","",J637&lt;F637,"×（法定外・特例等対象外です）",J637&gt;=F637,"〇"),"")</f>
        <v/>
      </c>
      <c r="L637" s="18" t="s">
        <v>86</v>
      </c>
    </row>
    <row r="638" spans="2:12" ht="22.5" customHeight="1">
      <c r="B638" s="34">
        <f t="shared" si="9"/>
        <v>630</v>
      </c>
      <c r="C638" s="39"/>
      <c r="D638" s="40"/>
      <c r="E638" s="35" t="str">
        <f>IFERROR(IF(D638="","",確認書!$C$22),"")</f>
        <v/>
      </c>
      <c r="F638" s="43" t="str">
        <f>IFERROR(IF(VLOOKUP(E638,リスト!$A$2:$E$49,5,FALSE)&gt;'直近月（2026年4月または5月）'!$E$3,VLOOKUP(E638,リスト!$A$2:$E$49,2,FALSE),VLOOKUP(E638,リスト!$A$2:$E$49,4,FALSE)),"")</f>
        <v/>
      </c>
      <c r="G638" s="39"/>
      <c r="H638" s="33"/>
      <c r="I638" s="47"/>
      <c r="J638" s="44" t="str" cm="1">
        <f t="array" ref="J638">IFERROR(_xlfn.IFS(COUNTBLANK(G638:I638)=3,"",H638="","H列に金額を入力してください",G638="3.時間給",H638,I638="","I列に労働時間を入力してください",G638="1.月給",ROUND(H638/I638,0),G638="2.日給",ROUND(H638/I638,0)),"")</f>
        <v/>
      </c>
      <c r="K638" s="32" t="str" cm="1">
        <f t="array" ref="K638">IFERROR(_xlfn.IFS(E638="","",J638&lt;F638,"×（法定外・特例等対象外です）",J638&gt;=F638,"〇"),"")</f>
        <v/>
      </c>
      <c r="L638" s="18" t="s">
        <v>86</v>
      </c>
    </row>
    <row r="639" spans="2:12" ht="22.5" customHeight="1">
      <c r="B639" s="34">
        <f t="shared" si="9"/>
        <v>631</v>
      </c>
      <c r="C639" s="39"/>
      <c r="D639" s="40"/>
      <c r="E639" s="35" t="str">
        <f>IFERROR(IF(D639="","",確認書!$C$22),"")</f>
        <v/>
      </c>
      <c r="F639" s="43" t="str">
        <f>IFERROR(IF(VLOOKUP(E639,リスト!$A$2:$E$49,5,FALSE)&gt;'直近月（2026年4月または5月）'!$E$3,VLOOKUP(E639,リスト!$A$2:$E$49,2,FALSE),VLOOKUP(E639,リスト!$A$2:$E$49,4,FALSE)),"")</f>
        <v/>
      </c>
      <c r="G639" s="39"/>
      <c r="H639" s="33"/>
      <c r="I639" s="47"/>
      <c r="J639" s="44" t="str" cm="1">
        <f t="array" ref="J639">IFERROR(_xlfn.IFS(COUNTBLANK(G639:I639)=3,"",H639="","H列に金額を入力してください",G639="3.時間給",H639,I639="","I列に労働時間を入力してください",G639="1.月給",ROUND(H639/I639,0),G639="2.日給",ROUND(H639/I639,0)),"")</f>
        <v/>
      </c>
      <c r="K639" s="32" t="str" cm="1">
        <f t="array" ref="K639">IFERROR(_xlfn.IFS(E639="","",J639&lt;F639,"×（法定外・特例等対象外です）",J639&gt;=F639,"〇"),"")</f>
        <v/>
      </c>
      <c r="L639" s="18" t="s">
        <v>86</v>
      </c>
    </row>
    <row r="640" spans="2:12" ht="22.5" customHeight="1">
      <c r="B640" s="34">
        <f t="shared" si="9"/>
        <v>632</v>
      </c>
      <c r="C640" s="39"/>
      <c r="D640" s="40"/>
      <c r="E640" s="35" t="str">
        <f>IFERROR(IF(D640="","",確認書!$C$22),"")</f>
        <v/>
      </c>
      <c r="F640" s="43" t="str">
        <f>IFERROR(IF(VLOOKUP(E640,リスト!$A$2:$E$49,5,FALSE)&gt;'直近月（2026年4月または5月）'!$E$3,VLOOKUP(E640,リスト!$A$2:$E$49,2,FALSE),VLOOKUP(E640,リスト!$A$2:$E$49,4,FALSE)),"")</f>
        <v/>
      </c>
      <c r="G640" s="39"/>
      <c r="H640" s="33"/>
      <c r="I640" s="47"/>
      <c r="J640" s="44" t="str" cm="1">
        <f t="array" ref="J640">IFERROR(_xlfn.IFS(COUNTBLANK(G640:I640)=3,"",H640="","H列に金額を入力してください",G640="3.時間給",H640,I640="","I列に労働時間を入力してください",G640="1.月給",ROUND(H640/I640,0),G640="2.日給",ROUND(H640/I640,0)),"")</f>
        <v/>
      </c>
      <c r="K640" s="32" t="str" cm="1">
        <f t="array" ref="K640">IFERROR(_xlfn.IFS(E640="","",J640&lt;F640,"×（法定外・特例等対象外です）",J640&gt;=F640,"〇"),"")</f>
        <v/>
      </c>
      <c r="L640" s="18" t="s">
        <v>86</v>
      </c>
    </row>
    <row r="641" spans="2:12" ht="22.5" customHeight="1">
      <c r="B641" s="34">
        <f t="shared" si="9"/>
        <v>633</v>
      </c>
      <c r="C641" s="39"/>
      <c r="D641" s="40"/>
      <c r="E641" s="35" t="str">
        <f>IFERROR(IF(D641="","",確認書!$C$22),"")</f>
        <v/>
      </c>
      <c r="F641" s="43" t="str">
        <f>IFERROR(IF(VLOOKUP(E641,リスト!$A$2:$E$49,5,FALSE)&gt;'直近月（2026年4月または5月）'!$E$3,VLOOKUP(E641,リスト!$A$2:$E$49,2,FALSE),VLOOKUP(E641,リスト!$A$2:$E$49,4,FALSE)),"")</f>
        <v/>
      </c>
      <c r="G641" s="39"/>
      <c r="H641" s="33"/>
      <c r="I641" s="47"/>
      <c r="J641" s="44" t="str" cm="1">
        <f t="array" ref="J641">IFERROR(_xlfn.IFS(COUNTBLANK(G641:I641)=3,"",H641="","H列に金額を入力してください",G641="3.時間給",H641,I641="","I列に労働時間を入力してください",G641="1.月給",ROUND(H641/I641,0),G641="2.日給",ROUND(H641/I641,0)),"")</f>
        <v/>
      </c>
      <c r="K641" s="32" t="str" cm="1">
        <f t="array" ref="K641">IFERROR(_xlfn.IFS(E641="","",J641&lt;F641,"×（法定外・特例等対象外です）",J641&gt;=F641,"〇"),"")</f>
        <v/>
      </c>
      <c r="L641" s="18" t="s">
        <v>86</v>
      </c>
    </row>
    <row r="642" spans="2:12" ht="22.5" customHeight="1">
      <c r="B642" s="34">
        <f t="shared" si="9"/>
        <v>634</v>
      </c>
      <c r="C642" s="39"/>
      <c r="D642" s="40"/>
      <c r="E642" s="35" t="str">
        <f>IFERROR(IF(D642="","",確認書!$C$22),"")</f>
        <v/>
      </c>
      <c r="F642" s="43" t="str">
        <f>IFERROR(IF(VLOOKUP(E642,リスト!$A$2:$E$49,5,FALSE)&gt;'直近月（2026年4月または5月）'!$E$3,VLOOKUP(E642,リスト!$A$2:$E$49,2,FALSE),VLOOKUP(E642,リスト!$A$2:$E$49,4,FALSE)),"")</f>
        <v/>
      </c>
      <c r="G642" s="39"/>
      <c r="H642" s="33"/>
      <c r="I642" s="47"/>
      <c r="J642" s="44" t="str" cm="1">
        <f t="array" ref="J642">IFERROR(_xlfn.IFS(COUNTBLANK(G642:I642)=3,"",H642="","H列に金額を入力してください",G642="3.時間給",H642,I642="","I列に労働時間を入力してください",G642="1.月給",ROUND(H642/I642,0),G642="2.日給",ROUND(H642/I642,0)),"")</f>
        <v/>
      </c>
      <c r="K642" s="32" t="str" cm="1">
        <f t="array" ref="K642">IFERROR(_xlfn.IFS(E642="","",J642&lt;F642,"×（法定外・特例等対象外です）",J642&gt;=F642,"〇"),"")</f>
        <v/>
      </c>
      <c r="L642" s="18" t="s">
        <v>86</v>
      </c>
    </row>
    <row r="643" spans="2:12" ht="22.5" customHeight="1">
      <c r="B643" s="34">
        <f t="shared" si="9"/>
        <v>635</v>
      </c>
      <c r="C643" s="39"/>
      <c r="D643" s="40"/>
      <c r="E643" s="35" t="str">
        <f>IFERROR(IF(D643="","",確認書!$C$22),"")</f>
        <v/>
      </c>
      <c r="F643" s="43" t="str">
        <f>IFERROR(IF(VLOOKUP(E643,リスト!$A$2:$E$49,5,FALSE)&gt;'直近月（2026年4月または5月）'!$E$3,VLOOKUP(E643,リスト!$A$2:$E$49,2,FALSE),VLOOKUP(E643,リスト!$A$2:$E$49,4,FALSE)),"")</f>
        <v/>
      </c>
      <c r="G643" s="39"/>
      <c r="H643" s="33"/>
      <c r="I643" s="47"/>
      <c r="J643" s="44" t="str" cm="1">
        <f t="array" ref="J643">IFERROR(_xlfn.IFS(COUNTBLANK(G643:I643)=3,"",H643="","H列に金額を入力してください",G643="3.時間給",H643,I643="","I列に労働時間を入力してください",G643="1.月給",ROUND(H643/I643,0),G643="2.日給",ROUND(H643/I643,0)),"")</f>
        <v/>
      </c>
      <c r="K643" s="32" t="str" cm="1">
        <f t="array" ref="K643">IFERROR(_xlfn.IFS(E643="","",J643&lt;F643,"×（法定外・特例等対象外です）",J643&gt;=F643,"〇"),"")</f>
        <v/>
      </c>
      <c r="L643" s="18" t="s">
        <v>86</v>
      </c>
    </row>
    <row r="644" spans="2:12" ht="22.5" customHeight="1">
      <c r="B644" s="34">
        <f t="shared" si="9"/>
        <v>636</v>
      </c>
      <c r="C644" s="39"/>
      <c r="D644" s="40"/>
      <c r="E644" s="35" t="str">
        <f>IFERROR(IF(D644="","",確認書!$C$22),"")</f>
        <v/>
      </c>
      <c r="F644" s="43" t="str">
        <f>IFERROR(IF(VLOOKUP(E644,リスト!$A$2:$E$49,5,FALSE)&gt;'直近月（2026年4月または5月）'!$E$3,VLOOKUP(E644,リスト!$A$2:$E$49,2,FALSE),VLOOKUP(E644,リスト!$A$2:$E$49,4,FALSE)),"")</f>
        <v/>
      </c>
      <c r="G644" s="39"/>
      <c r="H644" s="33"/>
      <c r="I644" s="47"/>
      <c r="J644" s="44" t="str" cm="1">
        <f t="array" ref="J644">IFERROR(_xlfn.IFS(COUNTBLANK(G644:I644)=3,"",H644="","H列に金額を入力してください",G644="3.時間給",H644,I644="","I列に労働時間を入力してください",G644="1.月給",ROUND(H644/I644,0),G644="2.日給",ROUND(H644/I644,0)),"")</f>
        <v/>
      </c>
      <c r="K644" s="32" t="str" cm="1">
        <f t="array" ref="K644">IFERROR(_xlfn.IFS(E644="","",J644&lt;F644,"×（法定外・特例等対象外です）",J644&gt;=F644,"〇"),"")</f>
        <v/>
      </c>
      <c r="L644" s="18" t="s">
        <v>86</v>
      </c>
    </row>
    <row r="645" spans="2:12" ht="22.5" customHeight="1">
      <c r="B645" s="34">
        <f t="shared" si="9"/>
        <v>637</v>
      </c>
      <c r="C645" s="39"/>
      <c r="D645" s="40"/>
      <c r="E645" s="35" t="str">
        <f>IFERROR(IF(D645="","",確認書!$C$22),"")</f>
        <v/>
      </c>
      <c r="F645" s="43" t="str">
        <f>IFERROR(IF(VLOOKUP(E645,リスト!$A$2:$E$49,5,FALSE)&gt;'直近月（2026年4月または5月）'!$E$3,VLOOKUP(E645,リスト!$A$2:$E$49,2,FALSE),VLOOKUP(E645,リスト!$A$2:$E$49,4,FALSE)),"")</f>
        <v/>
      </c>
      <c r="G645" s="39"/>
      <c r="H645" s="33"/>
      <c r="I645" s="47"/>
      <c r="J645" s="44" t="str" cm="1">
        <f t="array" ref="J645">IFERROR(_xlfn.IFS(COUNTBLANK(G645:I645)=3,"",H645="","H列に金額を入力してください",G645="3.時間給",H645,I645="","I列に労働時間を入力してください",G645="1.月給",ROUND(H645/I645,0),G645="2.日給",ROUND(H645/I645,0)),"")</f>
        <v/>
      </c>
      <c r="K645" s="32" t="str" cm="1">
        <f t="array" ref="K645">IFERROR(_xlfn.IFS(E645="","",J645&lt;F645,"×（法定外・特例等対象外です）",J645&gt;=F645,"〇"),"")</f>
        <v/>
      </c>
      <c r="L645" s="18" t="s">
        <v>86</v>
      </c>
    </row>
    <row r="646" spans="2:12" ht="22.5" customHeight="1">
      <c r="B646" s="34">
        <f t="shared" si="9"/>
        <v>638</v>
      </c>
      <c r="C646" s="39"/>
      <c r="D646" s="40"/>
      <c r="E646" s="35" t="str">
        <f>IFERROR(IF(D646="","",確認書!$C$22),"")</f>
        <v/>
      </c>
      <c r="F646" s="43" t="str">
        <f>IFERROR(IF(VLOOKUP(E646,リスト!$A$2:$E$49,5,FALSE)&gt;'直近月（2026年4月または5月）'!$E$3,VLOOKUP(E646,リスト!$A$2:$E$49,2,FALSE),VLOOKUP(E646,リスト!$A$2:$E$49,4,FALSE)),"")</f>
        <v/>
      </c>
      <c r="G646" s="39"/>
      <c r="H646" s="33"/>
      <c r="I646" s="47"/>
      <c r="J646" s="44" t="str" cm="1">
        <f t="array" ref="J646">IFERROR(_xlfn.IFS(COUNTBLANK(G646:I646)=3,"",H646="","H列に金額を入力してください",G646="3.時間給",H646,I646="","I列に労働時間を入力してください",G646="1.月給",ROUND(H646/I646,0),G646="2.日給",ROUND(H646/I646,0)),"")</f>
        <v/>
      </c>
      <c r="K646" s="32" t="str" cm="1">
        <f t="array" ref="K646">IFERROR(_xlfn.IFS(E646="","",J646&lt;F646,"×（法定外・特例等対象外です）",J646&gt;=F646,"〇"),"")</f>
        <v/>
      </c>
      <c r="L646" s="18" t="s">
        <v>86</v>
      </c>
    </row>
    <row r="647" spans="2:12" ht="22.5" customHeight="1">
      <c r="B647" s="34">
        <f t="shared" si="9"/>
        <v>639</v>
      </c>
      <c r="C647" s="39"/>
      <c r="D647" s="40"/>
      <c r="E647" s="35" t="str">
        <f>IFERROR(IF(D647="","",確認書!$C$22),"")</f>
        <v/>
      </c>
      <c r="F647" s="43" t="str">
        <f>IFERROR(IF(VLOOKUP(E647,リスト!$A$2:$E$49,5,FALSE)&gt;'直近月（2026年4月または5月）'!$E$3,VLOOKUP(E647,リスト!$A$2:$E$49,2,FALSE),VLOOKUP(E647,リスト!$A$2:$E$49,4,FALSE)),"")</f>
        <v/>
      </c>
      <c r="G647" s="39"/>
      <c r="H647" s="33"/>
      <c r="I647" s="47"/>
      <c r="J647" s="44" t="str" cm="1">
        <f t="array" ref="J647">IFERROR(_xlfn.IFS(COUNTBLANK(G647:I647)=3,"",H647="","H列に金額を入力してください",G647="3.時間給",H647,I647="","I列に労働時間を入力してください",G647="1.月給",ROUND(H647/I647,0),G647="2.日給",ROUND(H647/I647,0)),"")</f>
        <v/>
      </c>
      <c r="K647" s="32" t="str" cm="1">
        <f t="array" ref="K647">IFERROR(_xlfn.IFS(E647="","",J647&lt;F647,"×（法定外・特例等対象外です）",J647&gt;=F647,"〇"),"")</f>
        <v/>
      </c>
      <c r="L647" s="18" t="s">
        <v>86</v>
      </c>
    </row>
    <row r="648" spans="2:12" ht="22.5" customHeight="1">
      <c r="B648" s="34">
        <f t="shared" si="9"/>
        <v>640</v>
      </c>
      <c r="C648" s="39"/>
      <c r="D648" s="40"/>
      <c r="E648" s="35" t="str">
        <f>IFERROR(IF(D648="","",確認書!$C$22),"")</f>
        <v/>
      </c>
      <c r="F648" s="43" t="str">
        <f>IFERROR(IF(VLOOKUP(E648,リスト!$A$2:$E$49,5,FALSE)&gt;'直近月（2026年4月または5月）'!$E$3,VLOOKUP(E648,リスト!$A$2:$E$49,2,FALSE),VLOOKUP(E648,リスト!$A$2:$E$49,4,FALSE)),"")</f>
        <v/>
      </c>
      <c r="G648" s="39"/>
      <c r="H648" s="33"/>
      <c r="I648" s="47"/>
      <c r="J648" s="44" t="str" cm="1">
        <f t="array" ref="J648">IFERROR(_xlfn.IFS(COUNTBLANK(G648:I648)=3,"",H648="","H列に金額を入力してください",G648="3.時間給",H648,I648="","I列に労働時間を入力してください",G648="1.月給",ROUND(H648/I648,0),G648="2.日給",ROUND(H648/I648,0)),"")</f>
        <v/>
      </c>
      <c r="K648" s="32" t="str" cm="1">
        <f t="array" ref="K648">IFERROR(_xlfn.IFS(E648="","",J648&lt;F648,"×（法定外・特例等対象外です）",J648&gt;=F648,"〇"),"")</f>
        <v/>
      </c>
      <c r="L648" s="18" t="s">
        <v>86</v>
      </c>
    </row>
    <row r="649" spans="2:12" ht="22.5" customHeight="1">
      <c r="B649" s="34">
        <f t="shared" si="9"/>
        <v>641</v>
      </c>
      <c r="C649" s="39"/>
      <c r="D649" s="40"/>
      <c r="E649" s="35" t="str">
        <f>IFERROR(IF(D649="","",確認書!$C$22),"")</f>
        <v/>
      </c>
      <c r="F649" s="43" t="str">
        <f>IFERROR(IF(VLOOKUP(E649,リスト!$A$2:$E$49,5,FALSE)&gt;'直近月（2026年4月または5月）'!$E$3,VLOOKUP(E649,リスト!$A$2:$E$49,2,FALSE),VLOOKUP(E649,リスト!$A$2:$E$49,4,FALSE)),"")</f>
        <v/>
      </c>
      <c r="G649" s="39"/>
      <c r="H649" s="33"/>
      <c r="I649" s="47"/>
      <c r="J649" s="44" t="str" cm="1">
        <f t="array" ref="J649">IFERROR(_xlfn.IFS(COUNTBLANK(G649:I649)=3,"",H649="","H列に金額を入力してください",G649="3.時間給",H649,I649="","I列に労働時間を入力してください",G649="1.月給",ROUND(H649/I649,0),G649="2.日給",ROUND(H649/I649,0)),"")</f>
        <v/>
      </c>
      <c r="K649" s="32" t="str" cm="1">
        <f t="array" ref="K649">IFERROR(_xlfn.IFS(E649="","",J649&lt;F649,"×（法定外・特例等対象外です）",J649&gt;=F649,"〇"),"")</f>
        <v/>
      </c>
      <c r="L649" s="18" t="s">
        <v>86</v>
      </c>
    </row>
    <row r="650" spans="2:12" ht="22.5" customHeight="1">
      <c r="B650" s="34">
        <f t="shared" ref="B650:B713" si="10">ROW()-8</f>
        <v>642</v>
      </c>
      <c r="C650" s="39"/>
      <c r="D650" s="40"/>
      <c r="E650" s="35" t="str">
        <f>IFERROR(IF(D650="","",確認書!$C$22),"")</f>
        <v/>
      </c>
      <c r="F650" s="43" t="str">
        <f>IFERROR(IF(VLOOKUP(E650,リスト!$A$2:$E$49,5,FALSE)&gt;'直近月（2026年4月または5月）'!$E$3,VLOOKUP(E650,リスト!$A$2:$E$49,2,FALSE),VLOOKUP(E650,リスト!$A$2:$E$49,4,FALSE)),"")</f>
        <v/>
      </c>
      <c r="G650" s="39"/>
      <c r="H650" s="33"/>
      <c r="I650" s="47"/>
      <c r="J650" s="44" t="str" cm="1">
        <f t="array" ref="J650">IFERROR(_xlfn.IFS(COUNTBLANK(G650:I650)=3,"",H650="","H列に金額を入力してください",G650="3.時間給",H650,I650="","I列に労働時間を入力してください",G650="1.月給",ROUND(H650/I650,0),G650="2.日給",ROUND(H650/I650,0)),"")</f>
        <v/>
      </c>
      <c r="K650" s="32" t="str" cm="1">
        <f t="array" ref="K650">IFERROR(_xlfn.IFS(E650="","",J650&lt;F650,"×（法定外・特例等対象外です）",J650&gt;=F650,"〇"),"")</f>
        <v/>
      </c>
      <c r="L650" s="18" t="s">
        <v>86</v>
      </c>
    </row>
    <row r="651" spans="2:12" ht="22.5" customHeight="1">
      <c r="B651" s="34">
        <f t="shared" si="10"/>
        <v>643</v>
      </c>
      <c r="C651" s="39"/>
      <c r="D651" s="40"/>
      <c r="E651" s="35" t="str">
        <f>IFERROR(IF(D651="","",確認書!$C$22),"")</f>
        <v/>
      </c>
      <c r="F651" s="43" t="str">
        <f>IFERROR(IF(VLOOKUP(E651,リスト!$A$2:$E$49,5,FALSE)&gt;'直近月（2026年4月または5月）'!$E$3,VLOOKUP(E651,リスト!$A$2:$E$49,2,FALSE),VLOOKUP(E651,リスト!$A$2:$E$49,4,FALSE)),"")</f>
        <v/>
      </c>
      <c r="G651" s="39"/>
      <c r="H651" s="33"/>
      <c r="I651" s="47"/>
      <c r="J651" s="44" t="str" cm="1">
        <f t="array" ref="J651">IFERROR(_xlfn.IFS(COUNTBLANK(G651:I651)=3,"",H651="","H列に金額を入力してください",G651="3.時間給",H651,I651="","I列に労働時間を入力してください",G651="1.月給",ROUND(H651/I651,0),G651="2.日給",ROUND(H651/I651,0)),"")</f>
        <v/>
      </c>
      <c r="K651" s="32" t="str" cm="1">
        <f t="array" ref="K651">IFERROR(_xlfn.IFS(E651="","",J651&lt;F651,"×（法定外・特例等対象外です）",J651&gt;=F651,"〇"),"")</f>
        <v/>
      </c>
      <c r="L651" s="18" t="s">
        <v>86</v>
      </c>
    </row>
    <row r="652" spans="2:12" ht="22.5" customHeight="1">
      <c r="B652" s="34">
        <f t="shared" si="10"/>
        <v>644</v>
      </c>
      <c r="C652" s="39"/>
      <c r="D652" s="40"/>
      <c r="E652" s="35" t="str">
        <f>IFERROR(IF(D652="","",確認書!$C$22),"")</f>
        <v/>
      </c>
      <c r="F652" s="43" t="str">
        <f>IFERROR(IF(VLOOKUP(E652,リスト!$A$2:$E$49,5,FALSE)&gt;'直近月（2026年4月または5月）'!$E$3,VLOOKUP(E652,リスト!$A$2:$E$49,2,FALSE),VLOOKUP(E652,リスト!$A$2:$E$49,4,FALSE)),"")</f>
        <v/>
      </c>
      <c r="G652" s="39"/>
      <c r="H652" s="33"/>
      <c r="I652" s="47"/>
      <c r="J652" s="44" t="str" cm="1">
        <f t="array" ref="J652">IFERROR(_xlfn.IFS(COUNTBLANK(G652:I652)=3,"",H652="","H列に金額を入力してください",G652="3.時間給",H652,I652="","I列に労働時間を入力してください",G652="1.月給",ROUND(H652/I652,0),G652="2.日給",ROUND(H652/I652,0)),"")</f>
        <v/>
      </c>
      <c r="K652" s="32" t="str" cm="1">
        <f t="array" ref="K652">IFERROR(_xlfn.IFS(E652="","",J652&lt;F652,"×（法定外・特例等対象外です）",J652&gt;=F652,"〇"),"")</f>
        <v/>
      </c>
      <c r="L652" s="18" t="s">
        <v>86</v>
      </c>
    </row>
    <row r="653" spans="2:12" ht="22.5" customHeight="1">
      <c r="B653" s="34">
        <f t="shared" si="10"/>
        <v>645</v>
      </c>
      <c r="C653" s="39"/>
      <c r="D653" s="40"/>
      <c r="E653" s="35" t="str">
        <f>IFERROR(IF(D653="","",確認書!$C$22),"")</f>
        <v/>
      </c>
      <c r="F653" s="43" t="str">
        <f>IFERROR(IF(VLOOKUP(E653,リスト!$A$2:$E$49,5,FALSE)&gt;'直近月（2026年4月または5月）'!$E$3,VLOOKUP(E653,リスト!$A$2:$E$49,2,FALSE),VLOOKUP(E653,リスト!$A$2:$E$49,4,FALSE)),"")</f>
        <v/>
      </c>
      <c r="G653" s="39"/>
      <c r="H653" s="33"/>
      <c r="I653" s="47"/>
      <c r="J653" s="44" t="str" cm="1">
        <f t="array" ref="J653">IFERROR(_xlfn.IFS(COUNTBLANK(G653:I653)=3,"",H653="","H列に金額を入力してください",G653="3.時間給",H653,I653="","I列に労働時間を入力してください",G653="1.月給",ROUND(H653/I653,0),G653="2.日給",ROUND(H653/I653,0)),"")</f>
        <v/>
      </c>
      <c r="K653" s="32" t="str" cm="1">
        <f t="array" ref="K653">IFERROR(_xlfn.IFS(E653="","",J653&lt;F653,"×（法定外・特例等対象外です）",J653&gt;=F653,"〇"),"")</f>
        <v/>
      </c>
      <c r="L653" s="18" t="s">
        <v>86</v>
      </c>
    </row>
    <row r="654" spans="2:12" ht="22.5" customHeight="1">
      <c r="B654" s="34">
        <f t="shared" si="10"/>
        <v>646</v>
      </c>
      <c r="C654" s="39"/>
      <c r="D654" s="40"/>
      <c r="E654" s="35" t="str">
        <f>IFERROR(IF(D654="","",確認書!$C$22),"")</f>
        <v/>
      </c>
      <c r="F654" s="43" t="str">
        <f>IFERROR(IF(VLOOKUP(E654,リスト!$A$2:$E$49,5,FALSE)&gt;'直近月（2026年4月または5月）'!$E$3,VLOOKUP(E654,リスト!$A$2:$E$49,2,FALSE),VLOOKUP(E654,リスト!$A$2:$E$49,4,FALSE)),"")</f>
        <v/>
      </c>
      <c r="G654" s="39"/>
      <c r="H654" s="33"/>
      <c r="I654" s="47"/>
      <c r="J654" s="44" t="str" cm="1">
        <f t="array" ref="J654">IFERROR(_xlfn.IFS(COUNTBLANK(G654:I654)=3,"",H654="","H列に金額を入力してください",G654="3.時間給",H654,I654="","I列に労働時間を入力してください",G654="1.月給",ROUND(H654/I654,0),G654="2.日給",ROUND(H654/I654,0)),"")</f>
        <v/>
      </c>
      <c r="K654" s="32" t="str" cm="1">
        <f t="array" ref="K654">IFERROR(_xlfn.IFS(E654="","",J654&lt;F654,"×（法定外・特例等対象外です）",J654&gt;=F654,"〇"),"")</f>
        <v/>
      </c>
      <c r="L654" s="18" t="s">
        <v>86</v>
      </c>
    </row>
    <row r="655" spans="2:12" ht="22.5" customHeight="1">
      <c r="B655" s="34">
        <f t="shared" si="10"/>
        <v>647</v>
      </c>
      <c r="C655" s="39"/>
      <c r="D655" s="40"/>
      <c r="E655" s="35" t="str">
        <f>IFERROR(IF(D655="","",確認書!$C$22),"")</f>
        <v/>
      </c>
      <c r="F655" s="43" t="str">
        <f>IFERROR(IF(VLOOKUP(E655,リスト!$A$2:$E$49,5,FALSE)&gt;'直近月（2026年4月または5月）'!$E$3,VLOOKUP(E655,リスト!$A$2:$E$49,2,FALSE),VLOOKUP(E655,リスト!$A$2:$E$49,4,FALSE)),"")</f>
        <v/>
      </c>
      <c r="G655" s="39"/>
      <c r="H655" s="33"/>
      <c r="I655" s="47"/>
      <c r="J655" s="44" t="str" cm="1">
        <f t="array" ref="J655">IFERROR(_xlfn.IFS(COUNTBLANK(G655:I655)=3,"",H655="","H列に金額を入力してください",G655="3.時間給",H655,I655="","I列に労働時間を入力してください",G655="1.月給",ROUND(H655/I655,0),G655="2.日給",ROUND(H655/I655,0)),"")</f>
        <v/>
      </c>
      <c r="K655" s="32" t="str" cm="1">
        <f t="array" ref="K655">IFERROR(_xlfn.IFS(E655="","",J655&lt;F655,"×（法定外・特例等対象外です）",J655&gt;=F655,"〇"),"")</f>
        <v/>
      </c>
      <c r="L655" s="18" t="s">
        <v>86</v>
      </c>
    </row>
    <row r="656" spans="2:12" ht="22.5" customHeight="1">
      <c r="B656" s="34">
        <f t="shared" si="10"/>
        <v>648</v>
      </c>
      <c r="C656" s="39"/>
      <c r="D656" s="40"/>
      <c r="E656" s="35" t="str">
        <f>IFERROR(IF(D656="","",確認書!$C$22),"")</f>
        <v/>
      </c>
      <c r="F656" s="43" t="str">
        <f>IFERROR(IF(VLOOKUP(E656,リスト!$A$2:$E$49,5,FALSE)&gt;'直近月（2026年4月または5月）'!$E$3,VLOOKUP(E656,リスト!$A$2:$E$49,2,FALSE),VLOOKUP(E656,リスト!$A$2:$E$49,4,FALSE)),"")</f>
        <v/>
      </c>
      <c r="G656" s="39"/>
      <c r="H656" s="33"/>
      <c r="I656" s="47"/>
      <c r="J656" s="44" t="str" cm="1">
        <f t="array" ref="J656">IFERROR(_xlfn.IFS(COUNTBLANK(G656:I656)=3,"",H656="","H列に金額を入力してください",G656="3.時間給",H656,I656="","I列に労働時間を入力してください",G656="1.月給",ROUND(H656/I656,0),G656="2.日給",ROUND(H656/I656,0)),"")</f>
        <v/>
      </c>
      <c r="K656" s="32" t="str" cm="1">
        <f t="array" ref="K656">IFERROR(_xlfn.IFS(E656="","",J656&lt;F656,"×（法定外・特例等対象外です）",J656&gt;=F656,"〇"),"")</f>
        <v/>
      </c>
      <c r="L656" s="18" t="s">
        <v>86</v>
      </c>
    </row>
    <row r="657" spans="2:12" ht="22.5" customHeight="1">
      <c r="B657" s="34">
        <f t="shared" si="10"/>
        <v>649</v>
      </c>
      <c r="C657" s="39"/>
      <c r="D657" s="40"/>
      <c r="E657" s="35" t="str">
        <f>IFERROR(IF(D657="","",確認書!$C$22),"")</f>
        <v/>
      </c>
      <c r="F657" s="43" t="str">
        <f>IFERROR(IF(VLOOKUP(E657,リスト!$A$2:$E$49,5,FALSE)&gt;'直近月（2026年4月または5月）'!$E$3,VLOOKUP(E657,リスト!$A$2:$E$49,2,FALSE),VLOOKUP(E657,リスト!$A$2:$E$49,4,FALSE)),"")</f>
        <v/>
      </c>
      <c r="G657" s="39"/>
      <c r="H657" s="33"/>
      <c r="I657" s="47"/>
      <c r="J657" s="44" t="str" cm="1">
        <f t="array" ref="J657">IFERROR(_xlfn.IFS(COUNTBLANK(G657:I657)=3,"",H657="","H列に金額を入力してください",G657="3.時間給",H657,I657="","I列に労働時間を入力してください",G657="1.月給",ROUND(H657/I657,0),G657="2.日給",ROUND(H657/I657,0)),"")</f>
        <v/>
      </c>
      <c r="K657" s="32" t="str" cm="1">
        <f t="array" ref="K657">IFERROR(_xlfn.IFS(E657="","",J657&lt;F657,"×（法定外・特例等対象外です）",J657&gt;=F657,"〇"),"")</f>
        <v/>
      </c>
      <c r="L657" s="18" t="s">
        <v>86</v>
      </c>
    </row>
    <row r="658" spans="2:12" ht="22.5" customHeight="1">
      <c r="B658" s="34">
        <f t="shared" si="10"/>
        <v>650</v>
      </c>
      <c r="C658" s="39"/>
      <c r="D658" s="40"/>
      <c r="E658" s="35" t="str">
        <f>IFERROR(IF(D658="","",確認書!$C$22),"")</f>
        <v/>
      </c>
      <c r="F658" s="43" t="str">
        <f>IFERROR(IF(VLOOKUP(E658,リスト!$A$2:$E$49,5,FALSE)&gt;'直近月（2026年4月または5月）'!$E$3,VLOOKUP(E658,リスト!$A$2:$E$49,2,FALSE),VLOOKUP(E658,リスト!$A$2:$E$49,4,FALSE)),"")</f>
        <v/>
      </c>
      <c r="G658" s="39"/>
      <c r="H658" s="33"/>
      <c r="I658" s="47"/>
      <c r="J658" s="44" t="str" cm="1">
        <f t="array" ref="J658">IFERROR(_xlfn.IFS(COUNTBLANK(G658:I658)=3,"",H658="","H列に金額を入力してください",G658="3.時間給",H658,I658="","I列に労働時間を入力してください",G658="1.月給",ROUND(H658/I658,0),G658="2.日給",ROUND(H658/I658,0)),"")</f>
        <v/>
      </c>
      <c r="K658" s="32" t="str" cm="1">
        <f t="array" ref="K658">IFERROR(_xlfn.IFS(E658="","",J658&lt;F658,"×（法定外・特例等対象外です）",J658&gt;=F658,"〇"),"")</f>
        <v/>
      </c>
      <c r="L658" s="18" t="s">
        <v>86</v>
      </c>
    </row>
    <row r="659" spans="2:12" ht="22.5" customHeight="1">
      <c r="B659" s="34">
        <f t="shared" si="10"/>
        <v>651</v>
      </c>
      <c r="C659" s="39"/>
      <c r="D659" s="40"/>
      <c r="E659" s="35" t="str">
        <f>IFERROR(IF(D659="","",確認書!$C$22),"")</f>
        <v/>
      </c>
      <c r="F659" s="43" t="str">
        <f>IFERROR(IF(VLOOKUP(E659,リスト!$A$2:$E$49,5,FALSE)&gt;'直近月（2026年4月または5月）'!$E$3,VLOOKUP(E659,リスト!$A$2:$E$49,2,FALSE),VLOOKUP(E659,リスト!$A$2:$E$49,4,FALSE)),"")</f>
        <v/>
      </c>
      <c r="G659" s="39"/>
      <c r="H659" s="33"/>
      <c r="I659" s="47"/>
      <c r="J659" s="44" t="str" cm="1">
        <f t="array" ref="J659">IFERROR(_xlfn.IFS(COUNTBLANK(G659:I659)=3,"",H659="","H列に金額を入力してください",G659="3.時間給",H659,I659="","I列に労働時間を入力してください",G659="1.月給",ROUND(H659/I659,0),G659="2.日給",ROUND(H659/I659,0)),"")</f>
        <v/>
      </c>
      <c r="K659" s="32" t="str" cm="1">
        <f t="array" ref="K659">IFERROR(_xlfn.IFS(E659="","",J659&lt;F659,"×（法定外・特例等対象外です）",J659&gt;=F659,"〇"),"")</f>
        <v/>
      </c>
      <c r="L659" s="18" t="s">
        <v>86</v>
      </c>
    </row>
    <row r="660" spans="2:12" ht="22.5" customHeight="1">
      <c r="B660" s="34">
        <f t="shared" si="10"/>
        <v>652</v>
      </c>
      <c r="C660" s="39"/>
      <c r="D660" s="40"/>
      <c r="E660" s="35" t="str">
        <f>IFERROR(IF(D660="","",確認書!$C$22),"")</f>
        <v/>
      </c>
      <c r="F660" s="43" t="str">
        <f>IFERROR(IF(VLOOKUP(E660,リスト!$A$2:$E$49,5,FALSE)&gt;'直近月（2026年4月または5月）'!$E$3,VLOOKUP(E660,リスト!$A$2:$E$49,2,FALSE),VLOOKUP(E660,リスト!$A$2:$E$49,4,FALSE)),"")</f>
        <v/>
      </c>
      <c r="G660" s="39"/>
      <c r="H660" s="33"/>
      <c r="I660" s="47"/>
      <c r="J660" s="44" t="str" cm="1">
        <f t="array" ref="J660">IFERROR(_xlfn.IFS(COUNTBLANK(G660:I660)=3,"",H660="","H列に金額を入力してください",G660="3.時間給",H660,I660="","I列に労働時間を入力してください",G660="1.月給",ROUND(H660/I660,0),G660="2.日給",ROUND(H660/I660,0)),"")</f>
        <v/>
      </c>
      <c r="K660" s="32" t="str" cm="1">
        <f t="array" ref="K660">IFERROR(_xlfn.IFS(E660="","",J660&lt;F660,"×（法定外・特例等対象外です）",J660&gt;=F660,"〇"),"")</f>
        <v/>
      </c>
      <c r="L660" s="18" t="s">
        <v>86</v>
      </c>
    </row>
    <row r="661" spans="2:12" ht="22.5" customHeight="1">
      <c r="B661" s="34">
        <f t="shared" si="10"/>
        <v>653</v>
      </c>
      <c r="C661" s="39"/>
      <c r="D661" s="40"/>
      <c r="E661" s="35" t="str">
        <f>IFERROR(IF(D661="","",確認書!$C$22),"")</f>
        <v/>
      </c>
      <c r="F661" s="43" t="str">
        <f>IFERROR(IF(VLOOKUP(E661,リスト!$A$2:$E$49,5,FALSE)&gt;'直近月（2026年4月または5月）'!$E$3,VLOOKUP(E661,リスト!$A$2:$E$49,2,FALSE),VLOOKUP(E661,リスト!$A$2:$E$49,4,FALSE)),"")</f>
        <v/>
      </c>
      <c r="G661" s="39"/>
      <c r="H661" s="33"/>
      <c r="I661" s="47"/>
      <c r="J661" s="44" t="str" cm="1">
        <f t="array" ref="J661">IFERROR(_xlfn.IFS(COUNTBLANK(G661:I661)=3,"",H661="","H列に金額を入力してください",G661="3.時間給",H661,I661="","I列に労働時間を入力してください",G661="1.月給",ROUND(H661/I661,0),G661="2.日給",ROUND(H661/I661,0)),"")</f>
        <v/>
      </c>
      <c r="K661" s="32" t="str" cm="1">
        <f t="array" ref="K661">IFERROR(_xlfn.IFS(E661="","",J661&lt;F661,"×（法定外・特例等対象外です）",J661&gt;=F661,"〇"),"")</f>
        <v/>
      </c>
      <c r="L661" s="18" t="s">
        <v>86</v>
      </c>
    </row>
    <row r="662" spans="2:12" ht="22.5" customHeight="1">
      <c r="B662" s="34">
        <f t="shared" si="10"/>
        <v>654</v>
      </c>
      <c r="C662" s="39"/>
      <c r="D662" s="40"/>
      <c r="E662" s="35" t="str">
        <f>IFERROR(IF(D662="","",確認書!$C$22),"")</f>
        <v/>
      </c>
      <c r="F662" s="43" t="str">
        <f>IFERROR(IF(VLOOKUP(E662,リスト!$A$2:$E$49,5,FALSE)&gt;'直近月（2026年4月または5月）'!$E$3,VLOOKUP(E662,リスト!$A$2:$E$49,2,FALSE),VLOOKUP(E662,リスト!$A$2:$E$49,4,FALSE)),"")</f>
        <v/>
      </c>
      <c r="G662" s="39"/>
      <c r="H662" s="33"/>
      <c r="I662" s="47"/>
      <c r="J662" s="44" t="str" cm="1">
        <f t="array" ref="J662">IFERROR(_xlfn.IFS(COUNTBLANK(G662:I662)=3,"",H662="","H列に金額を入力してください",G662="3.時間給",H662,I662="","I列に労働時間を入力してください",G662="1.月給",ROUND(H662/I662,0),G662="2.日給",ROUND(H662/I662,0)),"")</f>
        <v/>
      </c>
      <c r="K662" s="32" t="str" cm="1">
        <f t="array" ref="K662">IFERROR(_xlfn.IFS(E662="","",J662&lt;F662,"×（法定外・特例等対象外です）",J662&gt;=F662,"〇"),"")</f>
        <v/>
      </c>
      <c r="L662" s="18" t="s">
        <v>86</v>
      </c>
    </row>
    <row r="663" spans="2:12" ht="22.5" customHeight="1">
      <c r="B663" s="34">
        <f t="shared" si="10"/>
        <v>655</v>
      </c>
      <c r="C663" s="39"/>
      <c r="D663" s="40"/>
      <c r="E663" s="35" t="str">
        <f>IFERROR(IF(D663="","",確認書!$C$22),"")</f>
        <v/>
      </c>
      <c r="F663" s="43" t="str">
        <f>IFERROR(IF(VLOOKUP(E663,リスト!$A$2:$E$49,5,FALSE)&gt;'直近月（2026年4月または5月）'!$E$3,VLOOKUP(E663,リスト!$A$2:$E$49,2,FALSE),VLOOKUP(E663,リスト!$A$2:$E$49,4,FALSE)),"")</f>
        <v/>
      </c>
      <c r="G663" s="39"/>
      <c r="H663" s="33"/>
      <c r="I663" s="47"/>
      <c r="J663" s="44" t="str" cm="1">
        <f t="array" ref="J663">IFERROR(_xlfn.IFS(COUNTBLANK(G663:I663)=3,"",H663="","H列に金額を入力してください",G663="3.時間給",H663,I663="","I列に労働時間を入力してください",G663="1.月給",ROUND(H663/I663,0),G663="2.日給",ROUND(H663/I663,0)),"")</f>
        <v/>
      </c>
      <c r="K663" s="32" t="str" cm="1">
        <f t="array" ref="K663">IFERROR(_xlfn.IFS(E663="","",J663&lt;F663,"×（法定外・特例等対象外です）",J663&gt;=F663,"〇"),"")</f>
        <v/>
      </c>
      <c r="L663" s="18" t="s">
        <v>86</v>
      </c>
    </row>
    <row r="664" spans="2:12" ht="22.5" customHeight="1">
      <c r="B664" s="34">
        <f t="shared" si="10"/>
        <v>656</v>
      </c>
      <c r="C664" s="39"/>
      <c r="D664" s="40"/>
      <c r="E664" s="35" t="str">
        <f>IFERROR(IF(D664="","",確認書!$C$22),"")</f>
        <v/>
      </c>
      <c r="F664" s="43" t="str">
        <f>IFERROR(IF(VLOOKUP(E664,リスト!$A$2:$E$49,5,FALSE)&gt;'直近月（2026年4月または5月）'!$E$3,VLOOKUP(E664,リスト!$A$2:$E$49,2,FALSE),VLOOKUP(E664,リスト!$A$2:$E$49,4,FALSE)),"")</f>
        <v/>
      </c>
      <c r="G664" s="39"/>
      <c r="H664" s="33"/>
      <c r="I664" s="47"/>
      <c r="J664" s="44" t="str" cm="1">
        <f t="array" ref="J664">IFERROR(_xlfn.IFS(COUNTBLANK(G664:I664)=3,"",H664="","H列に金額を入力してください",G664="3.時間給",H664,I664="","I列に労働時間を入力してください",G664="1.月給",ROUND(H664/I664,0),G664="2.日給",ROUND(H664/I664,0)),"")</f>
        <v/>
      </c>
      <c r="K664" s="32" t="str" cm="1">
        <f t="array" ref="K664">IFERROR(_xlfn.IFS(E664="","",J664&lt;F664,"×（法定外・特例等対象外です）",J664&gt;=F664,"〇"),"")</f>
        <v/>
      </c>
      <c r="L664" s="18" t="s">
        <v>86</v>
      </c>
    </row>
    <row r="665" spans="2:12" ht="22.5" customHeight="1">
      <c r="B665" s="34">
        <f t="shared" si="10"/>
        <v>657</v>
      </c>
      <c r="C665" s="39"/>
      <c r="D665" s="40"/>
      <c r="E665" s="35" t="str">
        <f>IFERROR(IF(D665="","",確認書!$C$22),"")</f>
        <v/>
      </c>
      <c r="F665" s="43" t="str">
        <f>IFERROR(IF(VLOOKUP(E665,リスト!$A$2:$E$49,5,FALSE)&gt;'直近月（2026年4月または5月）'!$E$3,VLOOKUP(E665,リスト!$A$2:$E$49,2,FALSE),VLOOKUP(E665,リスト!$A$2:$E$49,4,FALSE)),"")</f>
        <v/>
      </c>
      <c r="G665" s="39"/>
      <c r="H665" s="33"/>
      <c r="I665" s="47"/>
      <c r="J665" s="44" t="str" cm="1">
        <f t="array" ref="J665">IFERROR(_xlfn.IFS(COUNTBLANK(G665:I665)=3,"",H665="","H列に金額を入力してください",G665="3.時間給",H665,I665="","I列に労働時間を入力してください",G665="1.月給",ROUND(H665/I665,0),G665="2.日給",ROUND(H665/I665,0)),"")</f>
        <v/>
      </c>
      <c r="K665" s="32" t="str" cm="1">
        <f t="array" ref="K665">IFERROR(_xlfn.IFS(E665="","",J665&lt;F665,"×（法定外・特例等対象外です）",J665&gt;=F665,"〇"),"")</f>
        <v/>
      </c>
      <c r="L665" s="18" t="s">
        <v>86</v>
      </c>
    </row>
    <row r="666" spans="2:12" ht="22.5" customHeight="1">
      <c r="B666" s="34">
        <f t="shared" si="10"/>
        <v>658</v>
      </c>
      <c r="C666" s="39"/>
      <c r="D666" s="40"/>
      <c r="E666" s="35" t="str">
        <f>IFERROR(IF(D666="","",確認書!$C$22),"")</f>
        <v/>
      </c>
      <c r="F666" s="43" t="str">
        <f>IFERROR(IF(VLOOKUP(E666,リスト!$A$2:$E$49,5,FALSE)&gt;'直近月（2026年4月または5月）'!$E$3,VLOOKUP(E666,リスト!$A$2:$E$49,2,FALSE),VLOOKUP(E666,リスト!$A$2:$E$49,4,FALSE)),"")</f>
        <v/>
      </c>
      <c r="G666" s="39"/>
      <c r="H666" s="33"/>
      <c r="I666" s="47"/>
      <c r="J666" s="44" t="str" cm="1">
        <f t="array" ref="J666">IFERROR(_xlfn.IFS(COUNTBLANK(G666:I666)=3,"",H666="","H列に金額を入力してください",G666="3.時間給",H666,I666="","I列に労働時間を入力してください",G666="1.月給",ROUND(H666/I666,0),G666="2.日給",ROUND(H666/I666,0)),"")</f>
        <v/>
      </c>
      <c r="K666" s="32" t="str" cm="1">
        <f t="array" ref="K666">IFERROR(_xlfn.IFS(E666="","",J666&lt;F666,"×（法定外・特例等対象外です）",J666&gt;=F666,"〇"),"")</f>
        <v/>
      </c>
      <c r="L666" s="18" t="s">
        <v>86</v>
      </c>
    </row>
    <row r="667" spans="2:12" ht="22.5" customHeight="1">
      <c r="B667" s="34">
        <f t="shared" si="10"/>
        <v>659</v>
      </c>
      <c r="C667" s="39"/>
      <c r="D667" s="40"/>
      <c r="E667" s="35" t="str">
        <f>IFERROR(IF(D667="","",確認書!$C$22),"")</f>
        <v/>
      </c>
      <c r="F667" s="43" t="str">
        <f>IFERROR(IF(VLOOKUP(E667,リスト!$A$2:$E$49,5,FALSE)&gt;'直近月（2026年4月または5月）'!$E$3,VLOOKUP(E667,リスト!$A$2:$E$49,2,FALSE),VLOOKUP(E667,リスト!$A$2:$E$49,4,FALSE)),"")</f>
        <v/>
      </c>
      <c r="G667" s="39"/>
      <c r="H667" s="33"/>
      <c r="I667" s="47"/>
      <c r="J667" s="44" t="str" cm="1">
        <f t="array" ref="J667">IFERROR(_xlfn.IFS(COUNTBLANK(G667:I667)=3,"",H667="","H列に金額を入力してください",G667="3.時間給",H667,I667="","I列に労働時間を入力してください",G667="1.月給",ROUND(H667/I667,0),G667="2.日給",ROUND(H667/I667,0)),"")</f>
        <v/>
      </c>
      <c r="K667" s="32" t="str" cm="1">
        <f t="array" ref="K667">IFERROR(_xlfn.IFS(E667="","",J667&lt;F667,"×（法定外・特例等対象外です）",J667&gt;=F667,"〇"),"")</f>
        <v/>
      </c>
      <c r="L667" s="18" t="s">
        <v>86</v>
      </c>
    </row>
    <row r="668" spans="2:12" ht="22.5" customHeight="1">
      <c r="B668" s="34">
        <f t="shared" si="10"/>
        <v>660</v>
      </c>
      <c r="C668" s="39"/>
      <c r="D668" s="40"/>
      <c r="E668" s="35" t="str">
        <f>IFERROR(IF(D668="","",確認書!$C$22),"")</f>
        <v/>
      </c>
      <c r="F668" s="43" t="str">
        <f>IFERROR(IF(VLOOKUP(E668,リスト!$A$2:$E$49,5,FALSE)&gt;'直近月（2026年4月または5月）'!$E$3,VLOOKUP(E668,リスト!$A$2:$E$49,2,FALSE),VLOOKUP(E668,リスト!$A$2:$E$49,4,FALSE)),"")</f>
        <v/>
      </c>
      <c r="G668" s="39"/>
      <c r="H668" s="33"/>
      <c r="I668" s="47"/>
      <c r="J668" s="44" t="str" cm="1">
        <f t="array" ref="J668">IFERROR(_xlfn.IFS(COUNTBLANK(G668:I668)=3,"",H668="","H列に金額を入力してください",G668="3.時間給",H668,I668="","I列に労働時間を入力してください",G668="1.月給",ROUND(H668/I668,0),G668="2.日給",ROUND(H668/I668,0)),"")</f>
        <v/>
      </c>
      <c r="K668" s="32" t="str" cm="1">
        <f t="array" ref="K668">IFERROR(_xlfn.IFS(E668="","",J668&lt;F668,"×（法定外・特例等対象外です）",J668&gt;=F668,"〇"),"")</f>
        <v/>
      </c>
      <c r="L668" s="18" t="s">
        <v>86</v>
      </c>
    </row>
    <row r="669" spans="2:12" ht="22.5" customHeight="1">
      <c r="B669" s="34">
        <f t="shared" si="10"/>
        <v>661</v>
      </c>
      <c r="C669" s="39"/>
      <c r="D669" s="40"/>
      <c r="E669" s="35" t="str">
        <f>IFERROR(IF(D669="","",確認書!$C$22),"")</f>
        <v/>
      </c>
      <c r="F669" s="43" t="str">
        <f>IFERROR(IF(VLOOKUP(E669,リスト!$A$2:$E$49,5,FALSE)&gt;'直近月（2026年4月または5月）'!$E$3,VLOOKUP(E669,リスト!$A$2:$E$49,2,FALSE),VLOOKUP(E669,リスト!$A$2:$E$49,4,FALSE)),"")</f>
        <v/>
      </c>
      <c r="G669" s="39"/>
      <c r="H669" s="33"/>
      <c r="I669" s="47"/>
      <c r="J669" s="44" t="str" cm="1">
        <f t="array" ref="J669">IFERROR(_xlfn.IFS(COUNTBLANK(G669:I669)=3,"",H669="","H列に金額を入力してください",G669="3.時間給",H669,I669="","I列に労働時間を入力してください",G669="1.月給",ROUND(H669/I669,0),G669="2.日給",ROUND(H669/I669,0)),"")</f>
        <v/>
      </c>
      <c r="K669" s="32" t="str" cm="1">
        <f t="array" ref="K669">IFERROR(_xlfn.IFS(E669="","",J669&lt;F669,"×（法定外・特例等対象外です）",J669&gt;=F669,"〇"),"")</f>
        <v/>
      </c>
      <c r="L669" s="18" t="s">
        <v>86</v>
      </c>
    </row>
    <row r="670" spans="2:12" ht="22.5" customHeight="1">
      <c r="B670" s="34">
        <f t="shared" si="10"/>
        <v>662</v>
      </c>
      <c r="C670" s="39"/>
      <c r="D670" s="40"/>
      <c r="E670" s="35" t="str">
        <f>IFERROR(IF(D670="","",確認書!$C$22),"")</f>
        <v/>
      </c>
      <c r="F670" s="43" t="str">
        <f>IFERROR(IF(VLOOKUP(E670,リスト!$A$2:$E$49,5,FALSE)&gt;'直近月（2026年4月または5月）'!$E$3,VLOOKUP(E670,リスト!$A$2:$E$49,2,FALSE),VLOOKUP(E670,リスト!$A$2:$E$49,4,FALSE)),"")</f>
        <v/>
      </c>
      <c r="G670" s="39"/>
      <c r="H670" s="33"/>
      <c r="I670" s="47"/>
      <c r="J670" s="44" t="str" cm="1">
        <f t="array" ref="J670">IFERROR(_xlfn.IFS(COUNTBLANK(G670:I670)=3,"",H670="","H列に金額を入力してください",G670="3.時間給",H670,I670="","I列に労働時間を入力してください",G670="1.月給",ROUND(H670/I670,0),G670="2.日給",ROUND(H670/I670,0)),"")</f>
        <v/>
      </c>
      <c r="K670" s="32" t="str" cm="1">
        <f t="array" ref="K670">IFERROR(_xlfn.IFS(E670="","",J670&lt;F670,"×（法定外・特例等対象外です）",J670&gt;=F670,"〇"),"")</f>
        <v/>
      </c>
      <c r="L670" s="18" t="s">
        <v>86</v>
      </c>
    </row>
    <row r="671" spans="2:12" ht="22.5" customHeight="1">
      <c r="B671" s="34">
        <f t="shared" si="10"/>
        <v>663</v>
      </c>
      <c r="C671" s="39"/>
      <c r="D671" s="40"/>
      <c r="E671" s="35" t="str">
        <f>IFERROR(IF(D671="","",確認書!$C$22),"")</f>
        <v/>
      </c>
      <c r="F671" s="43" t="str">
        <f>IFERROR(IF(VLOOKUP(E671,リスト!$A$2:$E$49,5,FALSE)&gt;'直近月（2026年4月または5月）'!$E$3,VLOOKUP(E671,リスト!$A$2:$E$49,2,FALSE),VLOOKUP(E671,リスト!$A$2:$E$49,4,FALSE)),"")</f>
        <v/>
      </c>
      <c r="G671" s="39"/>
      <c r="H671" s="33"/>
      <c r="I671" s="47"/>
      <c r="J671" s="44" t="str" cm="1">
        <f t="array" ref="J671">IFERROR(_xlfn.IFS(COUNTBLANK(G671:I671)=3,"",H671="","H列に金額を入力してください",G671="3.時間給",H671,I671="","I列に労働時間を入力してください",G671="1.月給",ROUND(H671/I671,0),G671="2.日給",ROUND(H671/I671,0)),"")</f>
        <v/>
      </c>
      <c r="K671" s="32" t="str" cm="1">
        <f t="array" ref="K671">IFERROR(_xlfn.IFS(E671="","",J671&lt;F671,"×（法定外・特例等対象外です）",J671&gt;=F671,"〇"),"")</f>
        <v/>
      </c>
      <c r="L671" s="18" t="s">
        <v>86</v>
      </c>
    </row>
    <row r="672" spans="2:12" ht="22.5" customHeight="1">
      <c r="B672" s="34">
        <f t="shared" si="10"/>
        <v>664</v>
      </c>
      <c r="C672" s="39"/>
      <c r="D672" s="40"/>
      <c r="E672" s="35" t="str">
        <f>IFERROR(IF(D672="","",確認書!$C$22),"")</f>
        <v/>
      </c>
      <c r="F672" s="43" t="str">
        <f>IFERROR(IF(VLOOKUP(E672,リスト!$A$2:$E$49,5,FALSE)&gt;'直近月（2026年4月または5月）'!$E$3,VLOOKUP(E672,リスト!$A$2:$E$49,2,FALSE),VLOOKUP(E672,リスト!$A$2:$E$49,4,FALSE)),"")</f>
        <v/>
      </c>
      <c r="G672" s="39"/>
      <c r="H672" s="33"/>
      <c r="I672" s="47"/>
      <c r="J672" s="44" t="str" cm="1">
        <f t="array" ref="J672">IFERROR(_xlfn.IFS(COUNTBLANK(G672:I672)=3,"",H672="","H列に金額を入力してください",G672="3.時間給",H672,I672="","I列に労働時間を入力してください",G672="1.月給",ROUND(H672/I672,0),G672="2.日給",ROUND(H672/I672,0)),"")</f>
        <v/>
      </c>
      <c r="K672" s="32" t="str" cm="1">
        <f t="array" ref="K672">IFERROR(_xlfn.IFS(E672="","",J672&lt;F672,"×（法定外・特例等対象外です）",J672&gt;=F672,"〇"),"")</f>
        <v/>
      </c>
      <c r="L672" s="18" t="s">
        <v>86</v>
      </c>
    </row>
    <row r="673" spans="2:12" ht="22.5" customHeight="1">
      <c r="B673" s="34">
        <f t="shared" si="10"/>
        <v>665</v>
      </c>
      <c r="C673" s="39"/>
      <c r="D673" s="40"/>
      <c r="E673" s="35" t="str">
        <f>IFERROR(IF(D673="","",確認書!$C$22),"")</f>
        <v/>
      </c>
      <c r="F673" s="43" t="str">
        <f>IFERROR(IF(VLOOKUP(E673,リスト!$A$2:$E$49,5,FALSE)&gt;'直近月（2026年4月または5月）'!$E$3,VLOOKUP(E673,リスト!$A$2:$E$49,2,FALSE),VLOOKUP(E673,リスト!$A$2:$E$49,4,FALSE)),"")</f>
        <v/>
      </c>
      <c r="G673" s="39"/>
      <c r="H673" s="33"/>
      <c r="I673" s="47"/>
      <c r="J673" s="44" t="str" cm="1">
        <f t="array" ref="J673">IFERROR(_xlfn.IFS(COUNTBLANK(G673:I673)=3,"",H673="","H列に金額を入力してください",G673="3.時間給",H673,I673="","I列に労働時間を入力してください",G673="1.月給",ROUND(H673/I673,0),G673="2.日給",ROUND(H673/I673,0)),"")</f>
        <v/>
      </c>
      <c r="K673" s="32" t="str" cm="1">
        <f t="array" ref="K673">IFERROR(_xlfn.IFS(E673="","",J673&lt;F673,"×（法定外・特例等対象外です）",J673&gt;=F673,"〇"),"")</f>
        <v/>
      </c>
      <c r="L673" s="18" t="s">
        <v>86</v>
      </c>
    </row>
    <row r="674" spans="2:12" ht="22.5" customHeight="1">
      <c r="B674" s="34">
        <f t="shared" si="10"/>
        <v>666</v>
      </c>
      <c r="C674" s="39"/>
      <c r="D674" s="40"/>
      <c r="E674" s="35" t="str">
        <f>IFERROR(IF(D674="","",確認書!$C$22),"")</f>
        <v/>
      </c>
      <c r="F674" s="43" t="str">
        <f>IFERROR(IF(VLOOKUP(E674,リスト!$A$2:$E$49,5,FALSE)&gt;'直近月（2026年4月または5月）'!$E$3,VLOOKUP(E674,リスト!$A$2:$E$49,2,FALSE),VLOOKUP(E674,リスト!$A$2:$E$49,4,FALSE)),"")</f>
        <v/>
      </c>
      <c r="G674" s="39"/>
      <c r="H674" s="33"/>
      <c r="I674" s="47"/>
      <c r="J674" s="44" t="str" cm="1">
        <f t="array" ref="J674">IFERROR(_xlfn.IFS(COUNTBLANK(G674:I674)=3,"",H674="","H列に金額を入力してください",G674="3.時間給",H674,I674="","I列に労働時間を入力してください",G674="1.月給",ROUND(H674/I674,0),G674="2.日給",ROUND(H674/I674,0)),"")</f>
        <v/>
      </c>
      <c r="K674" s="32" t="str" cm="1">
        <f t="array" ref="K674">IFERROR(_xlfn.IFS(E674="","",J674&lt;F674,"×（法定外・特例等対象外です）",J674&gt;=F674,"〇"),"")</f>
        <v/>
      </c>
      <c r="L674" s="18" t="s">
        <v>86</v>
      </c>
    </row>
    <row r="675" spans="2:12" ht="22.5" customHeight="1">
      <c r="B675" s="34">
        <f t="shared" si="10"/>
        <v>667</v>
      </c>
      <c r="C675" s="39"/>
      <c r="D675" s="40"/>
      <c r="E675" s="35" t="str">
        <f>IFERROR(IF(D675="","",確認書!$C$22),"")</f>
        <v/>
      </c>
      <c r="F675" s="43" t="str">
        <f>IFERROR(IF(VLOOKUP(E675,リスト!$A$2:$E$49,5,FALSE)&gt;'直近月（2026年4月または5月）'!$E$3,VLOOKUP(E675,リスト!$A$2:$E$49,2,FALSE),VLOOKUP(E675,リスト!$A$2:$E$49,4,FALSE)),"")</f>
        <v/>
      </c>
      <c r="G675" s="39"/>
      <c r="H675" s="33"/>
      <c r="I675" s="47"/>
      <c r="J675" s="44" t="str" cm="1">
        <f t="array" ref="J675">IFERROR(_xlfn.IFS(COUNTBLANK(G675:I675)=3,"",H675="","H列に金額を入力してください",G675="3.時間給",H675,I675="","I列に労働時間を入力してください",G675="1.月給",ROUND(H675/I675,0),G675="2.日給",ROUND(H675/I675,0)),"")</f>
        <v/>
      </c>
      <c r="K675" s="32" t="str" cm="1">
        <f t="array" ref="K675">IFERROR(_xlfn.IFS(E675="","",J675&lt;F675,"×（法定外・特例等対象外です）",J675&gt;=F675,"〇"),"")</f>
        <v/>
      </c>
      <c r="L675" s="18" t="s">
        <v>86</v>
      </c>
    </row>
    <row r="676" spans="2:12" ht="22.5" customHeight="1">
      <c r="B676" s="34">
        <f t="shared" si="10"/>
        <v>668</v>
      </c>
      <c r="C676" s="39"/>
      <c r="D676" s="40"/>
      <c r="E676" s="35" t="str">
        <f>IFERROR(IF(D676="","",確認書!$C$22),"")</f>
        <v/>
      </c>
      <c r="F676" s="43" t="str">
        <f>IFERROR(IF(VLOOKUP(E676,リスト!$A$2:$E$49,5,FALSE)&gt;'直近月（2026年4月または5月）'!$E$3,VLOOKUP(E676,リスト!$A$2:$E$49,2,FALSE),VLOOKUP(E676,リスト!$A$2:$E$49,4,FALSE)),"")</f>
        <v/>
      </c>
      <c r="G676" s="39"/>
      <c r="H676" s="33"/>
      <c r="I676" s="47"/>
      <c r="J676" s="44" t="str" cm="1">
        <f t="array" ref="J676">IFERROR(_xlfn.IFS(COUNTBLANK(G676:I676)=3,"",H676="","H列に金額を入力してください",G676="3.時間給",H676,I676="","I列に労働時間を入力してください",G676="1.月給",ROUND(H676/I676,0),G676="2.日給",ROUND(H676/I676,0)),"")</f>
        <v/>
      </c>
      <c r="K676" s="32" t="str" cm="1">
        <f t="array" ref="K676">IFERROR(_xlfn.IFS(E676="","",J676&lt;F676,"×（法定外・特例等対象外です）",J676&gt;=F676,"〇"),"")</f>
        <v/>
      </c>
      <c r="L676" s="18" t="s">
        <v>86</v>
      </c>
    </row>
    <row r="677" spans="2:12" ht="22.5" customHeight="1">
      <c r="B677" s="34">
        <f t="shared" si="10"/>
        <v>669</v>
      </c>
      <c r="C677" s="39"/>
      <c r="D677" s="40"/>
      <c r="E677" s="35" t="str">
        <f>IFERROR(IF(D677="","",確認書!$C$22),"")</f>
        <v/>
      </c>
      <c r="F677" s="43" t="str">
        <f>IFERROR(IF(VLOOKUP(E677,リスト!$A$2:$E$49,5,FALSE)&gt;'直近月（2026年4月または5月）'!$E$3,VLOOKUP(E677,リスト!$A$2:$E$49,2,FALSE),VLOOKUP(E677,リスト!$A$2:$E$49,4,FALSE)),"")</f>
        <v/>
      </c>
      <c r="G677" s="39"/>
      <c r="H677" s="33"/>
      <c r="I677" s="47"/>
      <c r="J677" s="44" t="str" cm="1">
        <f t="array" ref="J677">IFERROR(_xlfn.IFS(COUNTBLANK(G677:I677)=3,"",H677="","H列に金額を入力してください",G677="3.時間給",H677,I677="","I列に労働時間を入力してください",G677="1.月給",ROUND(H677/I677,0),G677="2.日給",ROUND(H677/I677,0)),"")</f>
        <v/>
      </c>
      <c r="K677" s="32" t="str" cm="1">
        <f t="array" ref="K677">IFERROR(_xlfn.IFS(E677="","",J677&lt;F677,"×（法定外・特例等対象外です）",J677&gt;=F677,"〇"),"")</f>
        <v/>
      </c>
      <c r="L677" s="18" t="s">
        <v>86</v>
      </c>
    </row>
    <row r="678" spans="2:12" ht="22.5" customHeight="1">
      <c r="B678" s="34">
        <f t="shared" si="10"/>
        <v>670</v>
      </c>
      <c r="C678" s="39"/>
      <c r="D678" s="40"/>
      <c r="E678" s="35" t="str">
        <f>IFERROR(IF(D678="","",確認書!$C$22),"")</f>
        <v/>
      </c>
      <c r="F678" s="43" t="str">
        <f>IFERROR(IF(VLOOKUP(E678,リスト!$A$2:$E$49,5,FALSE)&gt;'直近月（2026年4月または5月）'!$E$3,VLOOKUP(E678,リスト!$A$2:$E$49,2,FALSE),VLOOKUP(E678,リスト!$A$2:$E$49,4,FALSE)),"")</f>
        <v/>
      </c>
      <c r="G678" s="39"/>
      <c r="H678" s="33"/>
      <c r="I678" s="47"/>
      <c r="J678" s="44" t="str" cm="1">
        <f t="array" ref="J678">IFERROR(_xlfn.IFS(COUNTBLANK(G678:I678)=3,"",H678="","H列に金額を入力してください",G678="3.時間給",H678,I678="","I列に労働時間を入力してください",G678="1.月給",ROUND(H678/I678,0),G678="2.日給",ROUND(H678/I678,0)),"")</f>
        <v/>
      </c>
      <c r="K678" s="32" t="str" cm="1">
        <f t="array" ref="K678">IFERROR(_xlfn.IFS(E678="","",J678&lt;F678,"×（法定外・特例等対象外です）",J678&gt;=F678,"〇"),"")</f>
        <v/>
      </c>
      <c r="L678" s="18" t="s">
        <v>86</v>
      </c>
    </row>
    <row r="679" spans="2:12" ht="22.5" customHeight="1">
      <c r="B679" s="34">
        <f t="shared" si="10"/>
        <v>671</v>
      </c>
      <c r="C679" s="39"/>
      <c r="D679" s="40"/>
      <c r="E679" s="35" t="str">
        <f>IFERROR(IF(D679="","",確認書!$C$22),"")</f>
        <v/>
      </c>
      <c r="F679" s="43" t="str">
        <f>IFERROR(IF(VLOOKUP(E679,リスト!$A$2:$E$49,5,FALSE)&gt;'直近月（2026年4月または5月）'!$E$3,VLOOKUP(E679,リスト!$A$2:$E$49,2,FALSE),VLOOKUP(E679,リスト!$A$2:$E$49,4,FALSE)),"")</f>
        <v/>
      </c>
      <c r="G679" s="39"/>
      <c r="H679" s="33"/>
      <c r="I679" s="47"/>
      <c r="J679" s="44" t="str" cm="1">
        <f t="array" ref="J679">IFERROR(_xlfn.IFS(COUNTBLANK(G679:I679)=3,"",H679="","H列に金額を入力してください",G679="3.時間給",H679,I679="","I列に労働時間を入力してください",G679="1.月給",ROUND(H679/I679,0),G679="2.日給",ROUND(H679/I679,0)),"")</f>
        <v/>
      </c>
      <c r="K679" s="32" t="str" cm="1">
        <f t="array" ref="K679">IFERROR(_xlfn.IFS(E679="","",J679&lt;F679,"×（法定外・特例等対象外です）",J679&gt;=F679,"〇"),"")</f>
        <v/>
      </c>
      <c r="L679" s="18" t="s">
        <v>86</v>
      </c>
    </row>
    <row r="680" spans="2:12" ht="22.5" customHeight="1">
      <c r="B680" s="34">
        <f t="shared" si="10"/>
        <v>672</v>
      </c>
      <c r="C680" s="39"/>
      <c r="D680" s="40"/>
      <c r="E680" s="35" t="str">
        <f>IFERROR(IF(D680="","",確認書!$C$22),"")</f>
        <v/>
      </c>
      <c r="F680" s="43" t="str">
        <f>IFERROR(IF(VLOOKUP(E680,リスト!$A$2:$E$49,5,FALSE)&gt;'直近月（2026年4月または5月）'!$E$3,VLOOKUP(E680,リスト!$A$2:$E$49,2,FALSE),VLOOKUP(E680,リスト!$A$2:$E$49,4,FALSE)),"")</f>
        <v/>
      </c>
      <c r="G680" s="39"/>
      <c r="H680" s="33"/>
      <c r="I680" s="47"/>
      <c r="J680" s="44" t="str" cm="1">
        <f t="array" ref="J680">IFERROR(_xlfn.IFS(COUNTBLANK(G680:I680)=3,"",H680="","H列に金額を入力してください",G680="3.時間給",H680,I680="","I列に労働時間を入力してください",G680="1.月給",ROUND(H680/I680,0),G680="2.日給",ROUND(H680/I680,0)),"")</f>
        <v/>
      </c>
      <c r="K680" s="32" t="str" cm="1">
        <f t="array" ref="K680">IFERROR(_xlfn.IFS(E680="","",J680&lt;F680,"×（法定外・特例等対象外です）",J680&gt;=F680,"〇"),"")</f>
        <v/>
      </c>
      <c r="L680" s="18" t="s">
        <v>86</v>
      </c>
    </row>
    <row r="681" spans="2:12" ht="22.5" customHeight="1">
      <c r="B681" s="34">
        <f t="shared" si="10"/>
        <v>673</v>
      </c>
      <c r="C681" s="39"/>
      <c r="D681" s="40"/>
      <c r="E681" s="35" t="str">
        <f>IFERROR(IF(D681="","",確認書!$C$22),"")</f>
        <v/>
      </c>
      <c r="F681" s="43" t="str">
        <f>IFERROR(IF(VLOOKUP(E681,リスト!$A$2:$E$49,5,FALSE)&gt;'直近月（2026年4月または5月）'!$E$3,VLOOKUP(E681,リスト!$A$2:$E$49,2,FALSE),VLOOKUP(E681,リスト!$A$2:$E$49,4,FALSE)),"")</f>
        <v/>
      </c>
      <c r="G681" s="39"/>
      <c r="H681" s="33"/>
      <c r="I681" s="47"/>
      <c r="J681" s="44" t="str" cm="1">
        <f t="array" ref="J681">IFERROR(_xlfn.IFS(COUNTBLANK(G681:I681)=3,"",H681="","H列に金額を入力してください",G681="3.時間給",H681,I681="","I列に労働時間を入力してください",G681="1.月給",ROUND(H681/I681,0),G681="2.日給",ROUND(H681/I681,0)),"")</f>
        <v/>
      </c>
      <c r="K681" s="32" t="str" cm="1">
        <f t="array" ref="K681">IFERROR(_xlfn.IFS(E681="","",J681&lt;F681,"×（法定外・特例等対象外です）",J681&gt;=F681,"〇"),"")</f>
        <v/>
      </c>
      <c r="L681" s="18" t="s">
        <v>86</v>
      </c>
    </row>
    <row r="682" spans="2:12" ht="22.5" customHeight="1">
      <c r="B682" s="34">
        <f t="shared" si="10"/>
        <v>674</v>
      </c>
      <c r="C682" s="39"/>
      <c r="D682" s="40"/>
      <c r="E682" s="35" t="str">
        <f>IFERROR(IF(D682="","",確認書!$C$22),"")</f>
        <v/>
      </c>
      <c r="F682" s="43" t="str">
        <f>IFERROR(IF(VLOOKUP(E682,リスト!$A$2:$E$49,5,FALSE)&gt;'直近月（2026年4月または5月）'!$E$3,VLOOKUP(E682,リスト!$A$2:$E$49,2,FALSE),VLOOKUP(E682,リスト!$A$2:$E$49,4,FALSE)),"")</f>
        <v/>
      </c>
      <c r="G682" s="39"/>
      <c r="H682" s="33"/>
      <c r="I682" s="47"/>
      <c r="J682" s="44" t="str" cm="1">
        <f t="array" ref="J682">IFERROR(_xlfn.IFS(COUNTBLANK(G682:I682)=3,"",H682="","H列に金額を入力してください",G682="3.時間給",H682,I682="","I列に労働時間を入力してください",G682="1.月給",ROUND(H682/I682,0),G682="2.日給",ROUND(H682/I682,0)),"")</f>
        <v/>
      </c>
      <c r="K682" s="32" t="str" cm="1">
        <f t="array" ref="K682">IFERROR(_xlfn.IFS(E682="","",J682&lt;F682,"×（法定外・特例等対象外です）",J682&gt;=F682,"〇"),"")</f>
        <v/>
      </c>
      <c r="L682" s="18" t="s">
        <v>86</v>
      </c>
    </row>
    <row r="683" spans="2:12" ht="22.5" customHeight="1">
      <c r="B683" s="34">
        <f t="shared" si="10"/>
        <v>675</v>
      </c>
      <c r="C683" s="39"/>
      <c r="D683" s="40"/>
      <c r="E683" s="35" t="str">
        <f>IFERROR(IF(D683="","",確認書!$C$22),"")</f>
        <v/>
      </c>
      <c r="F683" s="43" t="str">
        <f>IFERROR(IF(VLOOKUP(E683,リスト!$A$2:$E$49,5,FALSE)&gt;'直近月（2026年4月または5月）'!$E$3,VLOOKUP(E683,リスト!$A$2:$E$49,2,FALSE),VLOOKUP(E683,リスト!$A$2:$E$49,4,FALSE)),"")</f>
        <v/>
      </c>
      <c r="G683" s="39"/>
      <c r="H683" s="33"/>
      <c r="I683" s="47"/>
      <c r="J683" s="44" t="str" cm="1">
        <f t="array" ref="J683">IFERROR(_xlfn.IFS(COUNTBLANK(G683:I683)=3,"",H683="","H列に金額を入力してください",G683="3.時間給",H683,I683="","I列に労働時間を入力してください",G683="1.月給",ROUND(H683/I683,0),G683="2.日給",ROUND(H683/I683,0)),"")</f>
        <v/>
      </c>
      <c r="K683" s="32" t="str" cm="1">
        <f t="array" ref="K683">IFERROR(_xlfn.IFS(E683="","",J683&lt;F683,"×（法定外・特例等対象外です）",J683&gt;=F683,"〇"),"")</f>
        <v/>
      </c>
      <c r="L683" s="18" t="s">
        <v>86</v>
      </c>
    </row>
    <row r="684" spans="2:12" ht="22.5" customHeight="1">
      <c r="B684" s="34">
        <f t="shared" si="10"/>
        <v>676</v>
      </c>
      <c r="C684" s="39"/>
      <c r="D684" s="40"/>
      <c r="E684" s="35" t="str">
        <f>IFERROR(IF(D684="","",確認書!$C$22),"")</f>
        <v/>
      </c>
      <c r="F684" s="43" t="str">
        <f>IFERROR(IF(VLOOKUP(E684,リスト!$A$2:$E$49,5,FALSE)&gt;'直近月（2026年4月または5月）'!$E$3,VLOOKUP(E684,リスト!$A$2:$E$49,2,FALSE),VLOOKUP(E684,リスト!$A$2:$E$49,4,FALSE)),"")</f>
        <v/>
      </c>
      <c r="G684" s="39"/>
      <c r="H684" s="33"/>
      <c r="I684" s="47"/>
      <c r="J684" s="44" t="str" cm="1">
        <f t="array" ref="J684">IFERROR(_xlfn.IFS(COUNTBLANK(G684:I684)=3,"",H684="","H列に金額を入力してください",G684="3.時間給",H684,I684="","I列に労働時間を入力してください",G684="1.月給",ROUND(H684/I684,0),G684="2.日給",ROUND(H684/I684,0)),"")</f>
        <v/>
      </c>
      <c r="K684" s="32" t="str" cm="1">
        <f t="array" ref="K684">IFERROR(_xlfn.IFS(E684="","",J684&lt;F684,"×（法定外・特例等対象外です）",J684&gt;=F684,"〇"),"")</f>
        <v/>
      </c>
      <c r="L684" s="18" t="s">
        <v>86</v>
      </c>
    </row>
    <row r="685" spans="2:12" ht="22.5" customHeight="1">
      <c r="B685" s="34">
        <f t="shared" si="10"/>
        <v>677</v>
      </c>
      <c r="C685" s="39"/>
      <c r="D685" s="40"/>
      <c r="E685" s="35" t="str">
        <f>IFERROR(IF(D685="","",確認書!$C$22),"")</f>
        <v/>
      </c>
      <c r="F685" s="43" t="str">
        <f>IFERROR(IF(VLOOKUP(E685,リスト!$A$2:$E$49,5,FALSE)&gt;'直近月（2026年4月または5月）'!$E$3,VLOOKUP(E685,リスト!$A$2:$E$49,2,FALSE),VLOOKUP(E685,リスト!$A$2:$E$49,4,FALSE)),"")</f>
        <v/>
      </c>
      <c r="G685" s="39"/>
      <c r="H685" s="33"/>
      <c r="I685" s="47"/>
      <c r="J685" s="44" t="str" cm="1">
        <f t="array" ref="J685">IFERROR(_xlfn.IFS(COUNTBLANK(G685:I685)=3,"",H685="","H列に金額を入力してください",G685="3.時間給",H685,I685="","I列に労働時間を入力してください",G685="1.月給",ROUND(H685/I685,0),G685="2.日給",ROUND(H685/I685,0)),"")</f>
        <v/>
      </c>
      <c r="K685" s="32" t="str" cm="1">
        <f t="array" ref="K685">IFERROR(_xlfn.IFS(E685="","",J685&lt;F685,"×（法定外・特例等対象外です）",J685&gt;=F685,"〇"),"")</f>
        <v/>
      </c>
      <c r="L685" s="18" t="s">
        <v>86</v>
      </c>
    </row>
    <row r="686" spans="2:12" ht="22.5" customHeight="1">
      <c r="B686" s="34">
        <f t="shared" si="10"/>
        <v>678</v>
      </c>
      <c r="C686" s="39"/>
      <c r="D686" s="40"/>
      <c r="E686" s="35" t="str">
        <f>IFERROR(IF(D686="","",確認書!$C$22),"")</f>
        <v/>
      </c>
      <c r="F686" s="43" t="str">
        <f>IFERROR(IF(VLOOKUP(E686,リスト!$A$2:$E$49,5,FALSE)&gt;'直近月（2026年4月または5月）'!$E$3,VLOOKUP(E686,リスト!$A$2:$E$49,2,FALSE),VLOOKUP(E686,リスト!$A$2:$E$49,4,FALSE)),"")</f>
        <v/>
      </c>
      <c r="G686" s="39"/>
      <c r="H686" s="33"/>
      <c r="I686" s="47"/>
      <c r="J686" s="44" t="str" cm="1">
        <f t="array" ref="J686">IFERROR(_xlfn.IFS(COUNTBLANK(G686:I686)=3,"",H686="","H列に金額を入力してください",G686="3.時間給",H686,I686="","I列に労働時間を入力してください",G686="1.月給",ROUND(H686/I686,0),G686="2.日給",ROUND(H686/I686,0)),"")</f>
        <v/>
      </c>
      <c r="K686" s="32" t="str" cm="1">
        <f t="array" ref="K686">IFERROR(_xlfn.IFS(E686="","",J686&lt;F686,"×（法定外・特例等対象外です）",J686&gt;=F686,"〇"),"")</f>
        <v/>
      </c>
      <c r="L686" s="18" t="s">
        <v>86</v>
      </c>
    </row>
    <row r="687" spans="2:12" ht="22.5" customHeight="1">
      <c r="B687" s="34">
        <f t="shared" si="10"/>
        <v>679</v>
      </c>
      <c r="C687" s="39"/>
      <c r="D687" s="40"/>
      <c r="E687" s="35" t="str">
        <f>IFERROR(IF(D687="","",確認書!$C$22),"")</f>
        <v/>
      </c>
      <c r="F687" s="43" t="str">
        <f>IFERROR(IF(VLOOKUP(E687,リスト!$A$2:$E$49,5,FALSE)&gt;'直近月（2026年4月または5月）'!$E$3,VLOOKUP(E687,リスト!$A$2:$E$49,2,FALSE),VLOOKUP(E687,リスト!$A$2:$E$49,4,FALSE)),"")</f>
        <v/>
      </c>
      <c r="G687" s="39"/>
      <c r="H687" s="33"/>
      <c r="I687" s="47"/>
      <c r="J687" s="44" t="str" cm="1">
        <f t="array" ref="J687">IFERROR(_xlfn.IFS(COUNTBLANK(G687:I687)=3,"",H687="","H列に金額を入力してください",G687="3.時間給",H687,I687="","I列に労働時間を入力してください",G687="1.月給",ROUND(H687/I687,0),G687="2.日給",ROUND(H687/I687,0)),"")</f>
        <v/>
      </c>
      <c r="K687" s="32" t="str" cm="1">
        <f t="array" ref="K687">IFERROR(_xlfn.IFS(E687="","",J687&lt;F687,"×（法定外・特例等対象外です）",J687&gt;=F687,"〇"),"")</f>
        <v/>
      </c>
      <c r="L687" s="18" t="s">
        <v>86</v>
      </c>
    </row>
    <row r="688" spans="2:12" ht="22.5" customHeight="1">
      <c r="B688" s="34">
        <f t="shared" si="10"/>
        <v>680</v>
      </c>
      <c r="C688" s="39"/>
      <c r="D688" s="40"/>
      <c r="E688" s="35" t="str">
        <f>IFERROR(IF(D688="","",確認書!$C$22),"")</f>
        <v/>
      </c>
      <c r="F688" s="43" t="str">
        <f>IFERROR(IF(VLOOKUP(E688,リスト!$A$2:$E$49,5,FALSE)&gt;'直近月（2026年4月または5月）'!$E$3,VLOOKUP(E688,リスト!$A$2:$E$49,2,FALSE),VLOOKUP(E688,リスト!$A$2:$E$49,4,FALSE)),"")</f>
        <v/>
      </c>
      <c r="G688" s="39"/>
      <c r="H688" s="33"/>
      <c r="I688" s="47"/>
      <c r="J688" s="44" t="str" cm="1">
        <f t="array" ref="J688">IFERROR(_xlfn.IFS(COUNTBLANK(G688:I688)=3,"",H688="","H列に金額を入力してください",G688="3.時間給",H688,I688="","I列に労働時間を入力してください",G688="1.月給",ROUND(H688/I688,0),G688="2.日給",ROUND(H688/I688,0)),"")</f>
        <v/>
      </c>
      <c r="K688" s="32" t="str" cm="1">
        <f t="array" ref="K688">IFERROR(_xlfn.IFS(E688="","",J688&lt;F688,"×（法定外・特例等対象外です）",J688&gt;=F688,"〇"),"")</f>
        <v/>
      </c>
      <c r="L688" s="18" t="s">
        <v>86</v>
      </c>
    </row>
    <row r="689" spans="2:12" ht="22.5" customHeight="1">
      <c r="B689" s="34">
        <f t="shared" si="10"/>
        <v>681</v>
      </c>
      <c r="C689" s="39"/>
      <c r="D689" s="40"/>
      <c r="E689" s="35" t="str">
        <f>IFERROR(IF(D689="","",確認書!$C$22),"")</f>
        <v/>
      </c>
      <c r="F689" s="43" t="str">
        <f>IFERROR(IF(VLOOKUP(E689,リスト!$A$2:$E$49,5,FALSE)&gt;'直近月（2026年4月または5月）'!$E$3,VLOOKUP(E689,リスト!$A$2:$E$49,2,FALSE),VLOOKUP(E689,リスト!$A$2:$E$49,4,FALSE)),"")</f>
        <v/>
      </c>
      <c r="G689" s="39"/>
      <c r="H689" s="33"/>
      <c r="I689" s="47"/>
      <c r="J689" s="44" t="str" cm="1">
        <f t="array" ref="J689">IFERROR(_xlfn.IFS(COUNTBLANK(G689:I689)=3,"",H689="","H列に金額を入力してください",G689="3.時間給",H689,I689="","I列に労働時間を入力してください",G689="1.月給",ROUND(H689/I689,0),G689="2.日給",ROUND(H689/I689,0)),"")</f>
        <v/>
      </c>
      <c r="K689" s="32" t="str" cm="1">
        <f t="array" ref="K689">IFERROR(_xlfn.IFS(E689="","",J689&lt;F689,"×（法定外・特例等対象外です）",J689&gt;=F689,"〇"),"")</f>
        <v/>
      </c>
      <c r="L689" s="18" t="s">
        <v>86</v>
      </c>
    </row>
    <row r="690" spans="2:12" ht="22.5" customHeight="1">
      <c r="B690" s="34">
        <f t="shared" si="10"/>
        <v>682</v>
      </c>
      <c r="C690" s="39"/>
      <c r="D690" s="40"/>
      <c r="E690" s="35" t="str">
        <f>IFERROR(IF(D690="","",確認書!$C$22),"")</f>
        <v/>
      </c>
      <c r="F690" s="43" t="str">
        <f>IFERROR(IF(VLOOKUP(E690,リスト!$A$2:$E$49,5,FALSE)&gt;'直近月（2026年4月または5月）'!$E$3,VLOOKUP(E690,リスト!$A$2:$E$49,2,FALSE),VLOOKUP(E690,リスト!$A$2:$E$49,4,FALSE)),"")</f>
        <v/>
      </c>
      <c r="G690" s="39"/>
      <c r="H690" s="33"/>
      <c r="I690" s="47"/>
      <c r="J690" s="44" t="str" cm="1">
        <f t="array" ref="J690">IFERROR(_xlfn.IFS(COUNTBLANK(G690:I690)=3,"",H690="","H列に金額を入力してください",G690="3.時間給",H690,I690="","I列に労働時間を入力してください",G690="1.月給",ROUND(H690/I690,0),G690="2.日給",ROUND(H690/I690,0)),"")</f>
        <v/>
      </c>
      <c r="K690" s="32" t="str" cm="1">
        <f t="array" ref="K690">IFERROR(_xlfn.IFS(E690="","",J690&lt;F690,"×（法定外・特例等対象外です）",J690&gt;=F690,"〇"),"")</f>
        <v/>
      </c>
      <c r="L690" s="18" t="s">
        <v>86</v>
      </c>
    </row>
    <row r="691" spans="2:12" ht="22.5" customHeight="1">
      <c r="B691" s="34">
        <f t="shared" si="10"/>
        <v>683</v>
      </c>
      <c r="C691" s="39"/>
      <c r="D691" s="40"/>
      <c r="E691" s="35" t="str">
        <f>IFERROR(IF(D691="","",確認書!$C$22),"")</f>
        <v/>
      </c>
      <c r="F691" s="43" t="str">
        <f>IFERROR(IF(VLOOKUP(E691,リスト!$A$2:$E$49,5,FALSE)&gt;'直近月（2026年4月または5月）'!$E$3,VLOOKUP(E691,リスト!$A$2:$E$49,2,FALSE),VLOOKUP(E691,リスト!$A$2:$E$49,4,FALSE)),"")</f>
        <v/>
      </c>
      <c r="G691" s="39"/>
      <c r="H691" s="33"/>
      <c r="I691" s="47"/>
      <c r="J691" s="44" t="str" cm="1">
        <f t="array" ref="J691">IFERROR(_xlfn.IFS(COUNTBLANK(G691:I691)=3,"",H691="","H列に金額を入力してください",G691="3.時間給",H691,I691="","I列に労働時間を入力してください",G691="1.月給",ROUND(H691/I691,0),G691="2.日給",ROUND(H691/I691,0)),"")</f>
        <v/>
      </c>
      <c r="K691" s="32" t="str" cm="1">
        <f t="array" ref="K691">IFERROR(_xlfn.IFS(E691="","",J691&lt;F691,"×（法定外・特例等対象外です）",J691&gt;=F691,"〇"),"")</f>
        <v/>
      </c>
      <c r="L691" s="18" t="s">
        <v>86</v>
      </c>
    </row>
    <row r="692" spans="2:12" ht="22.5" customHeight="1">
      <c r="B692" s="34">
        <f t="shared" si="10"/>
        <v>684</v>
      </c>
      <c r="C692" s="39"/>
      <c r="D692" s="40"/>
      <c r="E692" s="35" t="str">
        <f>IFERROR(IF(D692="","",確認書!$C$22),"")</f>
        <v/>
      </c>
      <c r="F692" s="43" t="str">
        <f>IFERROR(IF(VLOOKUP(E692,リスト!$A$2:$E$49,5,FALSE)&gt;'直近月（2026年4月または5月）'!$E$3,VLOOKUP(E692,リスト!$A$2:$E$49,2,FALSE),VLOOKUP(E692,リスト!$A$2:$E$49,4,FALSE)),"")</f>
        <v/>
      </c>
      <c r="G692" s="39"/>
      <c r="H692" s="33"/>
      <c r="I692" s="47"/>
      <c r="J692" s="44" t="str" cm="1">
        <f t="array" ref="J692">IFERROR(_xlfn.IFS(COUNTBLANK(G692:I692)=3,"",H692="","H列に金額を入力してください",G692="3.時間給",H692,I692="","I列に労働時間を入力してください",G692="1.月給",ROUND(H692/I692,0),G692="2.日給",ROUND(H692/I692,0)),"")</f>
        <v/>
      </c>
      <c r="K692" s="32" t="str" cm="1">
        <f t="array" ref="K692">IFERROR(_xlfn.IFS(E692="","",J692&lt;F692,"×（法定外・特例等対象外です）",J692&gt;=F692,"〇"),"")</f>
        <v/>
      </c>
      <c r="L692" s="18" t="s">
        <v>86</v>
      </c>
    </row>
    <row r="693" spans="2:12" ht="22.5" customHeight="1">
      <c r="B693" s="34">
        <f t="shared" si="10"/>
        <v>685</v>
      </c>
      <c r="C693" s="39"/>
      <c r="D693" s="40"/>
      <c r="E693" s="35" t="str">
        <f>IFERROR(IF(D693="","",確認書!$C$22),"")</f>
        <v/>
      </c>
      <c r="F693" s="43" t="str">
        <f>IFERROR(IF(VLOOKUP(E693,リスト!$A$2:$E$49,5,FALSE)&gt;'直近月（2026年4月または5月）'!$E$3,VLOOKUP(E693,リスト!$A$2:$E$49,2,FALSE),VLOOKUP(E693,リスト!$A$2:$E$49,4,FALSE)),"")</f>
        <v/>
      </c>
      <c r="G693" s="39"/>
      <c r="H693" s="33"/>
      <c r="I693" s="47"/>
      <c r="J693" s="44" t="str" cm="1">
        <f t="array" ref="J693">IFERROR(_xlfn.IFS(COUNTBLANK(G693:I693)=3,"",H693="","H列に金額を入力してください",G693="3.時間給",H693,I693="","I列に労働時間を入力してください",G693="1.月給",ROUND(H693/I693,0),G693="2.日給",ROUND(H693/I693,0)),"")</f>
        <v/>
      </c>
      <c r="K693" s="32" t="str" cm="1">
        <f t="array" ref="K693">IFERROR(_xlfn.IFS(E693="","",J693&lt;F693,"×（法定外・特例等対象外です）",J693&gt;=F693,"〇"),"")</f>
        <v/>
      </c>
      <c r="L693" s="18" t="s">
        <v>86</v>
      </c>
    </row>
    <row r="694" spans="2:12" ht="22.5" customHeight="1">
      <c r="B694" s="34">
        <f t="shared" si="10"/>
        <v>686</v>
      </c>
      <c r="C694" s="39"/>
      <c r="D694" s="40"/>
      <c r="E694" s="35" t="str">
        <f>IFERROR(IF(D694="","",確認書!$C$22),"")</f>
        <v/>
      </c>
      <c r="F694" s="43" t="str">
        <f>IFERROR(IF(VLOOKUP(E694,リスト!$A$2:$E$49,5,FALSE)&gt;'直近月（2026年4月または5月）'!$E$3,VLOOKUP(E694,リスト!$A$2:$E$49,2,FALSE),VLOOKUP(E694,リスト!$A$2:$E$49,4,FALSE)),"")</f>
        <v/>
      </c>
      <c r="G694" s="39"/>
      <c r="H694" s="33"/>
      <c r="I694" s="47"/>
      <c r="J694" s="44" t="str" cm="1">
        <f t="array" ref="J694">IFERROR(_xlfn.IFS(COUNTBLANK(G694:I694)=3,"",H694="","H列に金額を入力してください",G694="3.時間給",H694,I694="","I列に労働時間を入力してください",G694="1.月給",ROUND(H694/I694,0),G694="2.日給",ROUND(H694/I694,0)),"")</f>
        <v/>
      </c>
      <c r="K694" s="32" t="str" cm="1">
        <f t="array" ref="K694">IFERROR(_xlfn.IFS(E694="","",J694&lt;F694,"×（法定外・特例等対象外です）",J694&gt;=F694,"〇"),"")</f>
        <v/>
      </c>
      <c r="L694" s="18" t="s">
        <v>86</v>
      </c>
    </row>
    <row r="695" spans="2:12" ht="22.5" customHeight="1">
      <c r="B695" s="34">
        <f t="shared" si="10"/>
        <v>687</v>
      </c>
      <c r="C695" s="39"/>
      <c r="D695" s="40"/>
      <c r="E695" s="35" t="str">
        <f>IFERROR(IF(D695="","",確認書!$C$22),"")</f>
        <v/>
      </c>
      <c r="F695" s="43" t="str">
        <f>IFERROR(IF(VLOOKUP(E695,リスト!$A$2:$E$49,5,FALSE)&gt;'直近月（2026年4月または5月）'!$E$3,VLOOKUP(E695,リスト!$A$2:$E$49,2,FALSE),VLOOKUP(E695,リスト!$A$2:$E$49,4,FALSE)),"")</f>
        <v/>
      </c>
      <c r="G695" s="39"/>
      <c r="H695" s="33"/>
      <c r="I695" s="47"/>
      <c r="J695" s="44" t="str" cm="1">
        <f t="array" ref="J695">IFERROR(_xlfn.IFS(COUNTBLANK(G695:I695)=3,"",H695="","H列に金額を入力してください",G695="3.時間給",H695,I695="","I列に労働時間を入力してください",G695="1.月給",ROUND(H695/I695,0),G695="2.日給",ROUND(H695/I695,0)),"")</f>
        <v/>
      </c>
      <c r="K695" s="32" t="str" cm="1">
        <f t="array" ref="K695">IFERROR(_xlfn.IFS(E695="","",J695&lt;F695,"×（法定外・特例等対象外です）",J695&gt;=F695,"〇"),"")</f>
        <v/>
      </c>
      <c r="L695" s="18" t="s">
        <v>86</v>
      </c>
    </row>
    <row r="696" spans="2:12" ht="22.5" customHeight="1">
      <c r="B696" s="34">
        <f t="shared" si="10"/>
        <v>688</v>
      </c>
      <c r="C696" s="39"/>
      <c r="D696" s="40"/>
      <c r="E696" s="35" t="str">
        <f>IFERROR(IF(D696="","",確認書!$C$22),"")</f>
        <v/>
      </c>
      <c r="F696" s="43" t="str">
        <f>IFERROR(IF(VLOOKUP(E696,リスト!$A$2:$E$49,5,FALSE)&gt;'直近月（2026年4月または5月）'!$E$3,VLOOKUP(E696,リスト!$A$2:$E$49,2,FALSE),VLOOKUP(E696,リスト!$A$2:$E$49,4,FALSE)),"")</f>
        <v/>
      </c>
      <c r="G696" s="39"/>
      <c r="H696" s="33"/>
      <c r="I696" s="47"/>
      <c r="J696" s="44" t="str" cm="1">
        <f t="array" ref="J696">IFERROR(_xlfn.IFS(COUNTBLANK(G696:I696)=3,"",H696="","H列に金額を入力してください",G696="3.時間給",H696,I696="","I列に労働時間を入力してください",G696="1.月給",ROUND(H696/I696,0),G696="2.日給",ROUND(H696/I696,0)),"")</f>
        <v/>
      </c>
      <c r="K696" s="32" t="str" cm="1">
        <f t="array" ref="K696">IFERROR(_xlfn.IFS(E696="","",J696&lt;F696,"×（法定外・特例等対象外です）",J696&gt;=F696,"〇"),"")</f>
        <v/>
      </c>
      <c r="L696" s="18" t="s">
        <v>86</v>
      </c>
    </row>
    <row r="697" spans="2:12" ht="22.5" customHeight="1">
      <c r="B697" s="34">
        <f t="shared" si="10"/>
        <v>689</v>
      </c>
      <c r="C697" s="39"/>
      <c r="D697" s="40"/>
      <c r="E697" s="35" t="str">
        <f>IFERROR(IF(D697="","",確認書!$C$22),"")</f>
        <v/>
      </c>
      <c r="F697" s="43" t="str">
        <f>IFERROR(IF(VLOOKUP(E697,リスト!$A$2:$E$49,5,FALSE)&gt;'直近月（2026年4月または5月）'!$E$3,VLOOKUP(E697,リスト!$A$2:$E$49,2,FALSE),VLOOKUP(E697,リスト!$A$2:$E$49,4,FALSE)),"")</f>
        <v/>
      </c>
      <c r="G697" s="39"/>
      <c r="H697" s="33"/>
      <c r="I697" s="47"/>
      <c r="J697" s="44" t="str" cm="1">
        <f t="array" ref="J697">IFERROR(_xlfn.IFS(COUNTBLANK(G697:I697)=3,"",H697="","H列に金額を入力してください",G697="3.時間給",H697,I697="","I列に労働時間を入力してください",G697="1.月給",ROUND(H697/I697,0),G697="2.日給",ROUND(H697/I697,0)),"")</f>
        <v/>
      </c>
      <c r="K697" s="32" t="str" cm="1">
        <f t="array" ref="K697">IFERROR(_xlfn.IFS(E697="","",J697&lt;F697,"×（法定外・特例等対象外です）",J697&gt;=F697,"〇"),"")</f>
        <v/>
      </c>
      <c r="L697" s="18" t="s">
        <v>86</v>
      </c>
    </row>
    <row r="698" spans="2:12" ht="22.5" customHeight="1">
      <c r="B698" s="34">
        <f t="shared" si="10"/>
        <v>690</v>
      </c>
      <c r="C698" s="39"/>
      <c r="D698" s="40"/>
      <c r="E698" s="35" t="str">
        <f>IFERROR(IF(D698="","",確認書!$C$22),"")</f>
        <v/>
      </c>
      <c r="F698" s="43" t="str">
        <f>IFERROR(IF(VLOOKUP(E698,リスト!$A$2:$E$49,5,FALSE)&gt;'直近月（2026年4月または5月）'!$E$3,VLOOKUP(E698,リスト!$A$2:$E$49,2,FALSE),VLOOKUP(E698,リスト!$A$2:$E$49,4,FALSE)),"")</f>
        <v/>
      </c>
      <c r="G698" s="39"/>
      <c r="H698" s="33"/>
      <c r="I698" s="47"/>
      <c r="J698" s="44" t="str" cm="1">
        <f t="array" ref="J698">IFERROR(_xlfn.IFS(COUNTBLANK(G698:I698)=3,"",H698="","H列に金額を入力してください",G698="3.時間給",H698,I698="","I列に労働時間を入力してください",G698="1.月給",ROUND(H698/I698,0),G698="2.日給",ROUND(H698/I698,0)),"")</f>
        <v/>
      </c>
      <c r="K698" s="32" t="str" cm="1">
        <f t="array" ref="K698">IFERROR(_xlfn.IFS(E698="","",J698&lt;F698,"×（法定外・特例等対象外です）",J698&gt;=F698,"〇"),"")</f>
        <v/>
      </c>
      <c r="L698" s="18" t="s">
        <v>86</v>
      </c>
    </row>
    <row r="699" spans="2:12" ht="22.5" customHeight="1">
      <c r="B699" s="34">
        <f t="shared" si="10"/>
        <v>691</v>
      </c>
      <c r="C699" s="39"/>
      <c r="D699" s="40"/>
      <c r="E699" s="35" t="str">
        <f>IFERROR(IF(D699="","",確認書!$C$22),"")</f>
        <v/>
      </c>
      <c r="F699" s="43" t="str">
        <f>IFERROR(IF(VLOOKUP(E699,リスト!$A$2:$E$49,5,FALSE)&gt;'直近月（2026年4月または5月）'!$E$3,VLOOKUP(E699,リスト!$A$2:$E$49,2,FALSE),VLOOKUP(E699,リスト!$A$2:$E$49,4,FALSE)),"")</f>
        <v/>
      </c>
      <c r="G699" s="39"/>
      <c r="H699" s="33"/>
      <c r="I699" s="47"/>
      <c r="J699" s="44" t="str" cm="1">
        <f t="array" ref="J699">IFERROR(_xlfn.IFS(COUNTBLANK(G699:I699)=3,"",H699="","H列に金額を入力してください",G699="3.時間給",H699,I699="","I列に労働時間を入力してください",G699="1.月給",ROUND(H699/I699,0),G699="2.日給",ROUND(H699/I699,0)),"")</f>
        <v/>
      </c>
      <c r="K699" s="32" t="str" cm="1">
        <f t="array" ref="K699">IFERROR(_xlfn.IFS(E699="","",J699&lt;F699,"×（法定外・特例等対象外です）",J699&gt;=F699,"〇"),"")</f>
        <v/>
      </c>
      <c r="L699" s="18" t="s">
        <v>86</v>
      </c>
    </row>
    <row r="700" spans="2:12" ht="22.5" customHeight="1">
      <c r="B700" s="34">
        <f t="shared" si="10"/>
        <v>692</v>
      </c>
      <c r="C700" s="39"/>
      <c r="D700" s="40"/>
      <c r="E700" s="35" t="str">
        <f>IFERROR(IF(D700="","",確認書!$C$22),"")</f>
        <v/>
      </c>
      <c r="F700" s="43" t="str">
        <f>IFERROR(IF(VLOOKUP(E700,リスト!$A$2:$E$49,5,FALSE)&gt;'直近月（2026年4月または5月）'!$E$3,VLOOKUP(E700,リスト!$A$2:$E$49,2,FALSE),VLOOKUP(E700,リスト!$A$2:$E$49,4,FALSE)),"")</f>
        <v/>
      </c>
      <c r="G700" s="39"/>
      <c r="H700" s="33"/>
      <c r="I700" s="47"/>
      <c r="J700" s="44" t="str" cm="1">
        <f t="array" ref="J700">IFERROR(_xlfn.IFS(COUNTBLANK(G700:I700)=3,"",H700="","H列に金額を入力してください",G700="3.時間給",H700,I700="","I列に労働時間を入力してください",G700="1.月給",ROUND(H700/I700,0),G700="2.日給",ROUND(H700/I700,0)),"")</f>
        <v/>
      </c>
      <c r="K700" s="32" t="str" cm="1">
        <f t="array" ref="K700">IFERROR(_xlfn.IFS(E700="","",J700&lt;F700,"×（法定外・特例等対象外です）",J700&gt;=F700,"〇"),"")</f>
        <v/>
      </c>
      <c r="L700" s="18" t="s">
        <v>86</v>
      </c>
    </row>
    <row r="701" spans="2:12" ht="22.5" customHeight="1">
      <c r="B701" s="34">
        <f t="shared" si="10"/>
        <v>693</v>
      </c>
      <c r="C701" s="39"/>
      <c r="D701" s="40"/>
      <c r="E701" s="35" t="str">
        <f>IFERROR(IF(D701="","",確認書!$C$22),"")</f>
        <v/>
      </c>
      <c r="F701" s="43" t="str">
        <f>IFERROR(IF(VLOOKUP(E701,リスト!$A$2:$E$49,5,FALSE)&gt;'直近月（2026年4月または5月）'!$E$3,VLOOKUP(E701,リスト!$A$2:$E$49,2,FALSE),VLOOKUP(E701,リスト!$A$2:$E$49,4,FALSE)),"")</f>
        <v/>
      </c>
      <c r="G701" s="39"/>
      <c r="H701" s="33"/>
      <c r="I701" s="47"/>
      <c r="J701" s="44" t="str" cm="1">
        <f t="array" ref="J701">IFERROR(_xlfn.IFS(COUNTBLANK(G701:I701)=3,"",H701="","H列に金額を入力してください",G701="3.時間給",H701,I701="","I列に労働時間を入力してください",G701="1.月給",ROUND(H701/I701,0),G701="2.日給",ROUND(H701/I701,0)),"")</f>
        <v/>
      </c>
      <c r="K701" s="32" t="str" cm="1">
        <f t="array" ref="K701">IFERROR(_xlfn.IFS(E701="","",J701&lt;F701,"×（法定外・特例等対象外です）",J701&gt;=F701,"〇"),"")</f>
        <v/>
      </c>
      <c r="L701" s="18" t="s">
        <v>86</v>
      </c>
    </row>
    <row r="702" spans="2:12" ht="22.5" customHeight="1">
      <c r="B702" s="34">
        <f t="shared" si="10"/>
        <v>694</v>
      </c>
      <c r="C702" s="39"/>
      <c r="D702" s="40"/>
      <c r="E702" s="35" t="str">
        <f>IFERROR(IF(D702="","",確認書!$C$22),"")</f>
        <v/>
      </c>
      <c r="F702" s="43" t="str">
        <f>IFERROR(IF(VLOOKUP(E702,リスト!$A$2:$E$49,5,FALSE)&gt;'直近月（2026年4月または5月）'!$E$3,VLOOKUP(E702,リスト!$A$2:$E$49,2,FALSE),VLOOKUP(E702,リスト!$A$2:$E$49,4,FALSE)),"")</f>
        <v/>
      </c>
      <c r="G702" s="39"/>
      <c r="H702" s="33"/>
      <c r="I702" s="47"/>
      <c r="J702" s="44" t="str" cm="1">
        <f t="array" ref="J702">IFERROR(_xlfn.IFS(COUNTBLANK(G702:I702)=3,"",H702="","H列に金額を入力してください",G702="3.時間給",H702,I702="","I列に労働時間を入力してください",G702="1.月給",ROUND(H702/I702,0),G702="2.日給",ROUND(H702/I702,0)),"")</f>
        <v/>
      </c>
      <c r="K702" s="32" t="str" cm="1">
        <f t="array" ref="K702">IFERROR(_xlfn.IFS(E702="","",J702&lt;F702,"×（法定外・特例等対象外です）",J702&gt;=F702,"〇"),"")</f>
        <v/>
      </c>
      <c r="L702" s="18" t="s">
        <v>86</v>
      </c>
    </row>
    <row r="703" spans="2:12" ht="22.5" customHeight="1">
      <c r="B703" s="34">
        <f t="shared" si="10"/>
        <v>695</v>
      </c>
      <c r="C703" s="39"/>
      <c r="D703" s="40"/>
      <c r="E703" s="35" t="str">
        <f>IFERROR(IF(D703="","",確認書!$C$22),"")</f>
        <v/>
      </c>
      <c r="F703" s="43" t="str">
        <f>IFERROR(IF(VLOOKUP(E703,リスト!$A$2:$E$49,5,FALSE)&gt;'直近月（2026年4月または5月）'!$E$3,VLOOKUP(E703,リスト!$A$2:$E$49,2,FALSE),VLOOKUP(E703,リスト!$A$2:$E$49,4,FALSE)),"")</f>
        <v/>
      </c>
      <c r="G703" s="39"/>
      <c r="H703" s="33"/>
      <c r="I703" s="47"/>
      <c r="J703" s="44" t="str" cm="1">
        <f t="array" ref="J703">IFERROR(_xlfn.IFS(COUNTBLANK(G703:I703)=3,"",H703="","H列に金額を入力してください",G703="3.時間給",H703,I703="","I列に労働時間を入力してください",G703="1.月給",ROUND(H703/I703,0),G703="2.日給",ROUND(H703/I703,0)),"")</f>
        <v/>
      </c>
      <c r="K703" s="32" t="str" cm="1">
        <f t="array" ref="K703">IFERROR(_xlfn.IFS(E703="","",J703&lt;F703,"×（法定外・特例等対象外です）",J703&gt;=F703,"〇"),"")</f>
        <v/>
      </c>
      <c r="L703" s="18" t="s">
        <v>86</v>
      </c>
    </row>
    <row r="704" spans="2:12" ht="22.5" customHeight="1">
      <c r="B704" s="34">
        <f t="shared" si="10"/>
        <v>696</v>
      </c>
      <c r="C704" s="39"/>
      <c r="D704" s="40"/>
      <c r="E704" s="35" t="str">
        <f>IFERROR(IF(D704="","",確認書!$C$22),"")</f>
        <v/>
      </c>
      <c r="F704" s="43" t="str">
        <f>IFERROR(IF(VLOOKUP(E704,リスト!$A$2:$E$49,5,FALSE)&gt;'直近月（2026年4月または5月）'!$E$3,VLOOKUP(E704,リスト!$A$2:$E$49,2,FALSE),VLOOKUP(E704,リスト!$A$2:$E$49,4,FALSE)),"")</f>
        <v/>
      </c>
      <c r="G704" s="39"/>
      <c r="H704" s="33"/>
      <c r="I704" s="47"/>
      <c r="J704" s="44" t="str" cm="1">
        <f t="array" ref="J704">IFERROR(_xlfn.IFS(COUNTBLANK(G704:I704)=3,"",H704="","H列に金額を入力してください",G704="3.時間給",H704,I704="","I列に労働時間を入力してください",G704="1.月給",ROUND(H704/I704,0),G704="2.日給",ROUND(H704/I704,0)),"")</f>
        <v/>
      </c>
      <c r="K704" s="32" t="str" cm="1">
        <f t="array" ref="K704">IFERROR(_xlfn.IFS(E704="","",J704&lt;F704,"×（法定外・特例等対象外です）",J704&gt;=F704,"〇"),"")</f>
        <v/>
      </c>
      <c r="L704" s="18" t="s">
        <v>86</v>
      </c>
    </row>
    <row r="705" spans="2:12" ht="22.5" customHeight="1">
      <c r="B705" s="34">
        <f t="shared" si="10"/>
        <v>697</v>
      </c>
      <c r="C705" s="39"/>
      <c r="D705" s="40"/>
      <c r="E705" s="35" t="str">
        <f>IFERROR(IF(D705="","",確認書!$C$22),"")</f>
        <v/>
      </c>
      <c r="F705" s="43" t="str">
        <f>IFERROR(IF(VLOOKUP(E705,リスト!$A$2:$E$49,5,FALSE)&gt;'直近月（2026年4月または5月）'!$E$3,VLOOKUP(E705,リスト!$A$2:$E$49,2,FALSE),VLOOKUP(E705,リスト!$A$2:$E$49,4,FALSE)),"")</f>
        <v/>
      </c>
      <c r="G705" s="39"/>
      <c r="H705" s="33"/>
      <c r="I705" s="47"/>
      <c r="J705" s="44" t="str" cm="1">
        <f t="array" ref="J705">IFERROR(_xlfn.IFS(COUNTBLANK(G705:I705)=3,"",H705="","H列に金額を入力してください",G705="3.時間給",H705,I705="","I列に労働時間を入力してください",G705="1.月給",ROUND(H705/I705,0),G705="2.日給",ROUND(H705/I705,0)),"")</f>
        <v/>
      </c>
      <c r="K705" s="32" t="str" cm="1">
        <f t="array" ref="K705">IFERROR(_xlfn.IFS(E705="","",J705&lt;F705,"×（法定外・特例等対象外です）",J705&gt;=F705,"〇"),"")</f>
        <v/>
      </c>
      <c r="L705" s="18" t="s">
        <v>86</v>
      </c>
    </row>
    <row r="706" spans="2:12" ht="22.5" customHeight="1">
      <c r="B706" s="34">
        <f t="shared" si="10"/>
        <v>698</v>
      </c>
      <c r="C706" s="39"/>
      <c r="D706" s="40"/>
      <c r="E706" s="35" t="str">
        <f>IFERROR(IF(D706="","",確認書!$C$22),"")</f>
        <v/>
      </c>
      <c r="F706" s="43" t="str">
        <f>IFERROR(IF(VLOOKUP(E706,リスト!$A$2:$E$49,5,FALSE)&gt;'直近月（2026年4月または5月）'!$E$3,VLOOKUP(E706,リスト!$A$2:$E$49,2,FALSE),VLOOKUP(E706,リスト!$A$2:$E$49,4,FALSE)),"")</f>
        <v/>
      </c>
      <c r="G706" s="39"/>
      <c r="H706" s="33"/>
      <c r="I706" s="47"/>
      <c r="J706" s="44" t="str" cm="1">
        <f t="array" ref="J706">IFERROR(_xlfn.IFS(COUNTBLANK(G706:I706)=3,"",H706="","H列に金額を入力してください",G706="3.時間給",H706,I706="","I列に労働時間を入力してください",G706="1.月給",ROUND(H706/I706,0),G706="2.日給",ROUND(H706/I706,0)),"")</f>
        <v/>
      </c>
      <c r="K706" s="32" t="str" cm="1">
        <f t="array" ref="K706">IFERROR(_xlfn.IFS(E706="","",J706&lt;F706,"×（法定外・特例等対象外です）",J706&gt;=F706,"〇"),"")</f>
        <v/>
      </c>
      <c r="L706" s="18" t="s">
        <v>86</v>
      </c>
    </row>
    <row r="707" spans="2:12" ht="22.5" customHeight="1">
      <c r="B707" s="34">
        <f t="shared" si="10"/>
        <v>699</v>
      </c>
      <c r="C707" s="39"/>
      <c r="D707" s="40"/>
      <c r="E707" s="35" t="str">
        <f>IFERROR(IF(D707="","",確認書!$C$22),"")</f>
        <v/>
      </c>
      <c r="F707" s="43" t="str">
        <f>IFERROR(IF(VLOOKUP(E707,リスト!$A$2:$E$49,5,FALSE)&gt;'直近月（2026年4月または5月）'!$E$3,VLOOKUP(E707,リスト!$A$2:$E$49,2,FALSE),VLOOKUP(E707,リスト!$A$2:$E$49,4,FALSE)),"")</f>
        <v/>
      </c>
      <c r="G707" s="39"/>
      <c r="H707" s="33"/>
      <c r="I707" s="47"/>
      <c r="J707" s="44" t="str" cm="1">
        <f t="array" ref="J707">IFERROR(_xlfn.IFS(COUNTBLANK(G707:I707)=3,"",H707="","H列に金額を入力してください",G707="3.時間給",H707,I707="","I列に労働時間を入力してください",G707="1.月給",ROUND(H707/I707,0),G707="2.日給",ROUND(H707/I707,0)),"")</f>
        <v/>
      </c>
      <c r="K707" s="32" t="str" cm="1">
        <f t="array" ref="K707">IFERROR(_xlfn.IFS(E707="","",J707&lt;F707,"×（法定外・特例等対象外です）",J707&gt;=F707,"〇"),"")</f>
        <v/>
      </c>
      <c r="L707" s="18" t="s">
        <v>86</v>
      </c>
    </row>
    <row r="708" spans="2:12" ht="22.5" customHeight="1">
      <c r="B708" s="34">
        <f t="shared" si="10"/>
        <v>700</v>
      </c>
      <c r="C708" s="39"/>
      <c r="D708" s="40"/>
      <c r="E708" s="35" t="str">
        <f>IFERROR(IF(D708="","",確認書!$C$22),"")</f>
        <v/>
      </c>
      <c r="F708" s="43" t="str">
        <f>IFERROR(IF(VLOOKUP(E708,リスト!$A$2:$E$49,5,FALSE)&gt;'直近月（2026年4月または5月）'!$E$3,VLOOKUP(E708,リスト!$A$2:$E$49,2,FALSE),VLOOKUP(E708,リスト!$A$2:$E$49,4,FALSE)),"")</f>
        <v/>
      </c>
      <c r="G708" s="39"/>
      <c r="H708" s="33"/>
      <c r="I708" s="47"/>
      <c r="J708" s="44" t="str" cm="1">
        <f t="array" ref="J708">IFERROR(_xlfn.IFS(COUNTBLANK(G708:I708)=3,"",H708="","H列に金額を入力してください",G708="3.時間給",H708,I708="","I列に労働時間を入力してください",G708="1.月給",ROUND(H708/I708,0),G708="2.日給",ROUND(H708/I708,0)),"")</f>
        <v/>
      </c>
      <c r="K708" s="32" t="str" cm="1">
        <f t="array" ref="K708">IFERROR(_xlfn.IFS(E708="","",J708&lt;F708,"×（法定外・特例等対象外です）",J708&gt;=F708,"〇"),"")</f>
        <v/>
      </c>
      <c r="L708" s="18" t="s">
        <v>86</v>
      </c>
    </row>
    <row r="709" spans="2:12" ht="22.5" customHeight="1">
      <c r="B709" s="34">
        <f t="shared" si="10"/>
        <v>701</v>
      </c>
      <c r="C709" s="39"/>
      <c r="D709" s="40"/>
      <c r="E709" s="35" t="str">
        <f>IFERROR(IF(D709="","",確認書!$C$22),"")</f>
        <v/>
      </c>
      <c r="F709" s="43" t="str">
        <f>IFERROR(IF(VLOOKUP(E709,リスト!$A$2:$E$49,5,FALSE)&gt;'直近月（2026年4月または5月）'!$E$3,VLOOKUP(E709,リスト!$A$2:$E$49,2,FALSE),VLOOKUP(E709,リスト!$A$2:$E$49,4,FALSE)),"")</f>
        <v/>
      </c>
      <c r="G709" s="39"/>
      <c r="H709" s="33"/>
      <c r="I709" s="47"/>
      <c r="J709" s="44" t="str" cm="1">
        <f t="array" ref="J709">IFERROR(_xlfn.IFS(COUNTBLANK(G709:I709)=3,"",H709="","H列に金額を入力してください",G709="3.時間給",H709,I709="","I列に労働時間を入力してください",G709="1.月給",ROUND(H709/I709,0),G709="2.日給",ROUND(H709/I709,0)),"")</f>
        <v/>
      </c>
      <c r="K709" s="32" t="str" cm="1">
        <f t="array" ref="K709">IFERROR(_xlfn.IFS(E709="","",J709&lt;F709,"×（法定外・特例等対象外です）",J709&gt;=F709,"〇"),"")</f>
        <v/>
      </c>
      <c r="L709" s="18" t="s">
        <v>86</v>
      </c>
    </row>
    <row r="710" spans="2:12" ht="22.5" customHeight="1">
      <c r="B710" s="34">
        <f t="shared" si="10"/>
        <v>702</v>
      </c>
      <c r="C710" s="39"/>
      <c r="D710" s="40"/>
      <c r="E710" s="35" t="str">
        <f>IFERROR(IF(D710="","",確認書!$C$22),"")</f>
        <v/>
      </c>
      <c r="F710" s="43" t="str">
        <f>IFERROR(IF(VLOOKUP(E710,リスト!$A$2:$E$49,5,FALSE)&gt;'直近月（2026年4月または5月）'!$E$3,VLOOKUP(E710,リスト!$A$2:$E$49,2,FALSE),VLOOKUP(E710,リスト!$A$2:$E$49,4,FALSE)),"")</f>
        <v/>
      </c>
      <c r="G710" s="39"/>
      <c r="H710" s="33"/>
      <c r="I710" s="47"/>
      <c r="J710" s="44" t="str" cm="1">
        <f t="array" ref="J710">IFERROR(_xlfn.IFS(COUNTBLANK(G710:I710)=3,"",H710="","H列に金額を入力してください",G710="3.時間給",H710,I710="","I列に労働時間を入力してください",G710="1.月給",ROUND(H710/I710,0),G710="2.日給",ROUND(H710/I710,0)),"")</f>
        <v/>
      </c>
      <c r="K710" s="32" t="str" cm="1">
        <f t="array" ref="K710">IFERROR(_xlfn.IFS(E710="","",J710&lt;F710,"×（法定外・特例等対象外です）",J710&gt;=F710,"〇"),"")</f>
        <v/>
      </c>
      <c r="L710" s="18" t="s">
        <v>86</v>
      </c>
    </row>
    <row r="711" spans="2:12" ht="22.5" customHeight="1">
      <c r="B711" s="34">
        <f t="shared" si="10"/>
        <v>703</v>
      </c>
      <c r="C711" s="39"/>
      <c r="D711" s="40"/>
      <c r="E711" s="35" t="str">
        <f>IFERROR(IF(D711="","",確認書!$C$22),"")</f>
        <v/>
      </c>
      <c r="F711" s="43" t="str">
        <f>IFERROR(IF(VLOOKUP(E711,リスト!$A$2:$E$49,5,FALSE)&gt;'直近月（2026年4月または5月）'!$E$3,VLOOKUP(E711,リスト!$A$2:$E$49,2,FALSE),VLOOKUP(E711,リスト!$A$2:$E$49,4,FALSE)),"")</f>
        <v/>
      </c>
      <c r="G711" s="39"/>
      <c r="H711" s="33"/>
      <c r="I711" s="47"/>
      <c r="J711" s="44" t="str" cm="1">
        <f t="array" ref="J711">IFERROR(_xlfn.IFS(COUNTBLANK(G711:I711)=3,"",H711="","H列に金額を入力してください",G711="3.時間給",H711,I711="","I列に労働時間を入力してください",G711="1.月給",ROUND(H711/I711,0),G711="2.日給",ROUND(H711/I711,0)),"")</f>
        <v/>
      </c>
      <c r="K711" s="32" t="str" cm="1">
        <f t="array" ref="K711">IFERROR(_xlfn.IFS(E711="","",J711&lt;F711,"×（法定外・特例等対象外です）",J711&gt;=F711,"〇"),"")</f>
        <v/>
      </c>
      <c r="L711" s="18" t="s">
        <v>86</v>
      </c>
    </row>
    <row r="712" spans="2:12" ht="22.5" customHeight="1">
      <c r="B712" s="34">
        <f t="shared" si="10"/>
        <v>704</v>
      </c>
      <c r="C712" s="39"/>
      <c r="D712" s="40"/>
      <c r="E712" s="35" t="str">
        <f>IFERROR(IF(D712="","",確認書!$C$22),"")</f>
        <v/>
      </c>
      <c r="F712" s="43" t="str">
        <f>IFERROR(IF(VLOOKUP(E712,リスト!$A$2:$E$49,5,FALSE)&gt;'直近月（2026年4月または5月）'!$E$3,VLOOKUP(E712,リスト!$A$2:$E$49,2,FALSE),VLOOKUP(E712,リスト!$A$2:$E$49,4,FALSE)),"")</f>
        <v/>
      </c>
      <c r="G712" s="39"/>
      <c r="H712" s="33"/>
      <c r="I712" s="47"/>
      <c r="J712" s="44" t="str" cm="1">
        <f t="array" ref="J712">IFERROR(_xlfn.IFS(COUNTBLANK(G712:I712)=3,"",H712="","H列に金額を入力してください",G712="3.時間給",H712,I712="","I列に労働時間を入力してください",G712="1.月給",ROUND(H712/I712,0),G712="2.日給",ROUND(H712/I712,0)),"")</f>
        <v/>
      </c>
      <c r="K712" s="32" t="str" cm="1">
        <f t="array" ref="K712">IFERROR(_xlfn.IFS(E712="","",J712&lt;F712,"×（法定外・特例等対象外です）",J712&gt;=F712,"〇"),"")</f>
        <v/>
      </c>
      <c r="L712" s="18" t="s">
        <v>86</v>
      </c>
    </row>
    <row r="713" spans="2:12" ht="22.5" customHeight="1">
      <c r="B713" s="34">
        <f t="shared" si="10"/>
        <v>705</v>
      </c>
      <c r="C713" s="39"/>
      <c r="D713" s="40"/>
      <c r="E713" s="35" t="str">
        <f>IFERROR(IF(D713="","",確認書!$C$22),"")</f>
        <v/>
      </c>
      <c r="F713" s="43" t="str">
        <f>IFERROR(IF(VLOOKUP(E713,リスト!$A$2:$E$49,5,FALSE)&gt;'直近月（2026年4月または5月）'!$E$3,VLOOKUP(E713,リスト!$A$2:$E$49,2,FALSE),VLOOKUP(E713,リスト!$A$2:$E$49,4,FALSE)),"")</f>
        <v/>
      </c>
      <c r="G713" s="39"/>
      <c r="H713" s="33"/>
      <c r="I713" s="47"/>
      <c r="J713" s="44" t="str" cm="1">
        <f t="array" ref="J713">IFERROR(_xlfn.IFS(COUNTBLANK(G713:I713)=3,"",H713="","H列に金額を入力してください",G713="3.時間給",H713,I713="","I列に労働時間を入力してください",G713="1.月給",ROUND(H713/I713,0),G713="2.日給",ROUND(H713/I713,0)),"")</f>
        <v/>
      </c>
      <c r="K713" s="32" t="str" cm="1">
        <f t="array" ref="K713">IFERROR(_xlfn.IFS(E713="","",J713&lt;F713,"×（法定外・特例等対象外です）",J713&gt;=F713,"〇"),"")</f>
        <v/>
      </c>
      <c r="L713" s="18" t="s">
        <v>86</v>
      </c>
    </row>
    <row r="714" spans="2:12" ht="22.5" customHeight="1">
      <c r="B714" s="34">
        <f t="shared" ref="B714:B777" si="11">ROW()-8</f>
        <v>706</v>
      </c>
      <c r="C714" s="39"/>
      <c r="D714" s="40"/>
      <c r="E714" s="35" t="str">
        <f>IFERROR(IF(D714="","",確認書!$C$22),"")</f>
        <v/>
      </c>
      <c r="F714" s="43" t="str">
        <f>IFERROR(IF(VLOOKUP(E714,リスト!$A$2:$E$49,5,FALSE)&gt;'直近月（2026年4月または5月）'!$E$3,VLOOKUP(E714,リスト!$A$2:$E$49,2,FALSE),VLOOKUP(E714,リスト!$A$2:$E$49,4,FALSE)),"")</f>
        <v/>
      </c>
      <c r="G714" s="39"/>
      <c r="H714" s="33"/>
      <c r="I714" s="47"/>
      <c r="J714" s="44" t="str" cm="1">
        <f t="array" ref="J714">IFERROR(_xlfn.IFS(COUNTBLANK(G714:I714)=3,"",H714="","H列に金額を入力してください",G714="3.時間給",H714,I714="","I列に労働時間を入力してください",G714="1.月給",ROUND(H714/I714,0),G714="2.日給",ROUND(H714/I714,0)),"")</f>
        <v/>
      </c>
      <c r="K714" s="32" t="str" cm="1">
        <f t="array" ref="K714">IFERROR(_xlfn.IFS(E714="","",J714&lt;F714,"×（法定外・特例等対象外です）",J714&gt;=F714,"〇"),"")</f>
        <v/>
      </c>
      <c r="L714" s="18" t="s">
        <v>86</v>
      </c>
    </row>
    <row r="715" spans="2:12" ht="22.5" customHeight="1">
      <c r="B715" s="34">
        <f t="shared" si="11"/>
        <v>707</v>
      </c>
      <c r="C715" s="39"/>
      <c r="D715" s="40"/>
      <c r="E715" s="35" t="str">
        <f>IFERROR(IF(D715="","",確認書!$C$22),"")</f>
        <v/>
      </c>
      <c r="F715" s="43" t="str">
        <f>IFERROR(IF(VLOOKUP(E715,リスト!$A$2:$E$49,5,FALSE)&gt;'直近月（2026年4月または5月）'!$E$3,VLOOKUP(E715,リスト!$A$2:$E$49,2,FALSE),VLOOKUP(E715,リスト!$A$2:$E$49,4,FALSE)),"")</f>
        <v/>
      </c>
      <c r="G715" s="39"/>
      <c r="H715" s="33"/>
      <c r="I715" s="47"/>
      <c r="J715" s="44" t="str" cm="1">
        <f t="array" ref="J715">IFERROR(_xlfn.IFS(COUNTBLANK(G715:I715)=3,"",H715="","H列に金額を入力してください",G715="3.時間給",H715,I715="","I列に労働時間を入力してください",G715="1.月給",ROUND(H715/I715,0),G715="2.日給",ROUND(H715/I715,0)),"")</f>
        <v/>
      </c>
      <c r="K715" s="32" t="str" cm="1">
        <f t="array" ref="K715">IFERROR(_xlfn.IFS(E715="","",J715&lt;F715,"×（法定外・特例等対象外です）",J715&gt;=F715,"〇"),"")</f>
        <v/>
      </c>
      <c r="L715" s="18" t="s">
        <v>86</v>
      </c>
    </row>
    <row r="716" spans="2:12" ht="22.5" customHeight="1">
      <c r="B716" s="34">
        <f t="shared" si="11"/>
        <v>708</v>
      </c>
      <c r="C716" s="39"/>
      <c r="D716" s="40"/>
      <c r="E716" s="35" t="str">
        <f>IFERROR(IF(D716="","",確認書!$C$22),"")</f>
        <v/>
      </c>
      <c r="F716" s="43" t="str">
        <f>IFERROR(IF(VLOOKUP(E716,リスト!$A$2:$E$49,5,FALSE)&gt;'直近月（2026年4月または5月）'!$E$3,VLOOKUP(E716,リスト!$A$2:$E$49,2,FALSE),VLOOKUP(E716,リスト!$A$2:$E$49,4,FALSE)),"")</f>
        <v/>
      </c>
      <c r="G716" s="39"/>
      <c r="H716" s="33"/>
      <c r="I716" s="47"/>
      <c r="J716" s="44" t="str" cm="1">
        <f t="array" ref="J716">IFERROR(_xlfn.IFS(COUNTBLANK(G716:I716)=3,"",H716="","H列に金額を入力してください",G716="3.時間給",H716,I716="","I列に労働時間を入力してください",G716="1.月給",ROUND(H716/I716,0),G716="2.日給",ROUND(H716/I716,0)),"")</f>
        <v/>
      </c>
      <c r="K716" s="32" t="str" cm="1">
        <f t="array" ref="K716">IFERROR(_xlfn.IFS(E716="","",J716&lt;F716,"×（法定外・特例等対象外です）",J716&gt;=F716,"〇"),"")</f>
        <v/>
      </c>
      <c r="L716" s="18" t="s">
        <v>86</v>
      </c>
    </row>
    <row r="717" spans="2:12" ht="22.5" customHeight="1">
      <c r="B717" s="34">
        <f t="shared" si="11"/>
        <v>709</v>
      </c>
      <c r="C717" s="39"/>
      <c r="D717" s="40"/>
      <c r="E717" s="35" t="str">
        <f>IFERROR(IF(D717="","",確認書!$C$22),"")</f>
        <v/>
      </c>
      <c r="F717" s="43" t="str">
        <f>IFERROR(IF(VLOOKUP(E717,リスト!$A$2:$E$49,5,FALSE)&gt;'直近月（2026年4月または5月）'!$E$3,VLOOKUP(E717,リスト!$A$2:$E$49,2,FALSE),VLOOKUP(E717,リスト!$A$2:$E$49,4,FALSE)),"")</f>
        <v/>
      </c>
      <c r="G717" s="39"/>
      <c r="H717" s="33"/>
      <c r="I717" s="47"/>
      <c r="J717" s="44" t="str" cm="1">
        <f t="array" ref="J717">IFERROR(_xlfn.IFS(COUNTBLANK(G717:I717)=3,"",H717="","H列に金額を入力してください",G717="3.時間給",H717,I717="","I列に労働時間を入力してください",G717="1.月給",ROUND(H717/I717,0),G717="2.日給",ROUND(H717/I717,0)),"")</f>
        <v/>
      </c>
      <c r="K717" s="32" t="str" cm="1">
        <f t="array" ref="K717">IFERROR(_xlfn.IFS(E717="","",J717&lt;F717,"×（法定外・特例等対象外です）",J717&gt;=F717,"〇"),"")</f>
        <v/>
      </c>
      <c r="L717" s="18" t="s">
        <v>86</v>
      </c>
    </row>
    <row r="718" spans="2:12" ht="22.5" customHeight="1">
      <c r="B718" s="34">
        <f t="shared" si="11"/>
        <v>710</v>
      </c>
      <c r="C718" s="39"/>
      <c r="D718" s="40"/>
      <c r="E718" s="35" t="str">
        <f>IFERROR(IF(D718="","",確認書!$C$22),"")</f>
        <v/>
      </c>
      <c r="F718" s="43" t="str">
        <f>IFERROR(IF(VLOOKUP(E718,リスト!$A$2:$E$49,5,FALSE)&gt;'直近月（2026年4月または5月）'!$E$3,VLOOKUP(E718,リスト!$A$2:$E$49,2,FALSE),VLOOKUP(E718,リスト!$A$2:$E$49,4,FALSE)),"")</f>
        <v/>
      </c>
      <c r="G718" s="39"/>
      <c r="H718" s="33"/>
      <c r="I718" s="47"/>
      <c r="J718" s="44" t="str" cm="1">
        <f t="array" ref="J718">IFERROR(_xlfn.IFS(COUNTBLANK(G718:I718)=3,"",H718="","H列に金額を入力してください",G718="3.時間給",H718,I718="","I列に労働時間を入力してください",G718="1.月給",ROUND(H718/I718,0),G718="2.日給",ROUND(H718/I718,0)),"")</f>
        <v/>
      </c>
      <c r="K718" s="32" t="str" cm="1">
        <f t="array" ref="K718">IFERROR(_xlfn.IFS(E718="","",J718&lt;F718,"×（法定外・特例等対象外です）",J718&gt;=F718,"〇"),"")</f>
        <v/>
      </c>
      <c r="L718" s="18" t="s">
        <v>86</v>
      </c>
    </row>
    <row r="719" spans="2:12" ht="22.5" customHeight="1">
      <c r="B719" s="34">
        <f t="shared" si="11"/>
        <v>711</v>
      </c>
      <c r="C719" s="39"/>
      <c r="D719" s="40"/>
      <c r="E719" s="35" t="str">
        <f>IFERROR(IF(D719="","",確認書!$C$22),"")</f>
        <v/>
      </c>
      <c r="F719" s="43" t="str">
        <f>IFERROR(IF(VLOOKUP(E719,リスト!$A$2:$E$49,5,FALSE)&gt;'直近月（2026年4月または5月）'!$E$3,VLOOKUP(E719,リスト!$A$2:$E$49,2,FALSE),VLOOKUP(E719,リスト!$A$2:$E$49,4,FALSE)),"")</f>
        <v/>
      </c>
      <c r="G719" s="39"/>
      <c r="H719" s="33"/>
      <c r="I719" s="47"/>
      <c r="J719" s="44" t="str" cm="1">
        <f t="array" ref="J719">IFERROR(_xlfn.IFS(COUNTBLANK(G719:I719)=3,"",H719="","H列に金額を入力してください",G719="3.時間給",H719,I719="","I列に労働時間を入力してください",G719="1.月給",ROUND(H719/I719,0),G719="2.日給",ROUND(H719/I719,0)),"")</f>
        <v/>
      </c>
      <c r="K719" s="32" t="str" cm="1">
        <f t="array" ref="K719">IFERROR(_xlfn.IFS(E719="","",J719&lt;F719,"×（法定外・特例等対象外です）",J719&gt;=F719,"〇"),"")</f>
        <v/>
      </c>
      <c r="L719" s="18" t="s">
        <v>86</v>
      </c>
    </row>
    <row r="720" spans="2:12" ht="22.5" customHeight="1">
      <c r="B720" s="34">
        <f t="shared" si="11"/>
        <v>712</v>
      </c>
      <c r="C720" s="39"/>
      <c r="D720" s="40"/>
      <c r="E720" s="35" t="str">
        <f>IFERROR(IF(D720="","",確認書!$C$22),"")</f>
        <v/>
      </c>
      <c r="F720" s="43" t="str">
        <f>IFERROR(IF(VLOOKUP(E720,リスト!$A$2:$E$49,5,FALSE)&gt;'直近月（2026年4月または5月）'!$E$3,VLOOKUP(E720,リスト!$A$2:$E$49,2,FALSE),VLOOKUP(E720,リスト!$A$2:$E$49,4,FALSE)),"")</f>
        <v/>
      </c>
      <c r="G720" s="39"/>
      <c r="H720" s="33"/>
      <c r="I720" s="47"/>
      <c r="J720" s="44" t="str" cm="1">
        <f t="array" ref="J720">IFERROR(_xlfn.IFS(COUNTBLANK(G720:I720)=3,"",H720="","H列に金額を入力してください",G720="3.時間給",H720,I720="","I列に労働時間を入力してください",G720="1.月給",ROUND(H720/I720,0),G720="2.日給",ROUND(H720/I720,0)),"")</f>
        <v/>
      </c>
      <c r="K720" s="32" t="str" cm="1">
        <f t="array" ref="K720">IFERROR(_xlfn.IFS(E720="","",J720&lt;F720,"×（法定外・特例等対象外です）",J720&gt;=F720,"〇"),"")</f>
        <v/>
      </c>
      <c r="L720" s="18" t="s">
        <v>86</v>
      </c>
    </row>
    <row r="721" spans="2:12" ht="22.5" customHeight="1">
      <c r="B721" s="34">
        <f t="shared" si="11"/>
        <v>713</v>
      </c>
      <c r="C721" s="39"/>
      <c r="D721" s="40"/>
      <c r="E721" s="35" t="str">
        <f>IFERROR(IF(D721="","",確認書!$C$22),"")</f>
        <v/>
      </c>
      <c r="F721" s="43" t="str">
        <f>IFERROR(IF(VLOOKUP(E721,リスト!$A$2:$E$49,5,FALSE)&gt;'直近月（2026年4月または5月）'!$E$3,VLOOKUP(E721,リスト!$A$2:$E$49,2,FALSE),VLOOKUP(E721,リスト!$A$2:$E$49,4,FALSE)),"")</f>
        <v/>
      </c>
      <c r="G721" s="39"/>
      <c r="H721" s="33"/>
      <c r="I721" s="47"/>
      <c r="J721" s="44" t="str" cm="1">
        <f t="array" ref="J721">IFERROR(_xlfn.IFS(COUNTBLANK(G721:I721)=3,"",H721="","H列に金額を入力してください",G721="3.時間給",H721,I721="","I列に労働時間を入力してください",G721="1.月給",ROUND(H721/I721,0),G721="2.日給",ROUND(H721/I721,0)),"")</f>
        <v/>
      </c>
      <c r="K721" s="32" t="str" cm="1">
        <f t="array" ref="K721">IFERROR(_xlfn.IFS(E721="","",J721&lt;F721,"×（法定外・特例等対象外です）",J721&gt;=F721,"〇"),"")</f>
        <v/>
      </c>
      <c r="L721" s="18" t="s">
        <v>86</v>
      </c>
    </row>
    <row r="722" spans="2:12" ht="22.5" customHeight="1">
      <c r="B722" s="34">
        <f t="shared" si="11"/>
        <v>714</v>
      </c>
      <c r="C722" s="39"/>
      <c r="D722" s="40"/>
      <c r="E722" s="35" t="str">
        <f>IFERROR(IF(D722="","",確認書!$C$22),"")</f>
        <v/>
      </c>
      <c r="F722" s="43" t="str">
        <f>IFERROR(IF(VLOOKUP(E722,リスト!$A$2:$E$49,5,FALSE)&gt;'直近月（2026年4月または5月）'!$E$3,VLOOKUP(E722,リスト!$A$2:$E$49,2,FALSE),VLOOKUP(E722,リスト!$A$2:$E$49,4,FALSE)),"")</f>
        <v/>
      </c>
      <c r="G722" s="39"/>
      <c r="H722" s="33"/>
      <c r="I722" s="47"/>
      <c r="J722" s="44" t="str" cm="1">
        <f t="array" ref="J722">IFERROR(_xlfn.IFS(COUNTBLANK(G722:I722)=3,"",H722="","H列に金額を入力してください",G722="3.時間給",H722,I722="","I列に労働時間を入力してください",G722="1.月給",ROUND(H722/I722,0),G722="2.日給",ROUND(H722/I722,0)),"")</f>
        <v/>
      </c>
      <c r="K722" s="32" t="str" cm="1">
        <f t="array" ref="K722">IFERROR(_xlfn.IFS(E722="","",J722&lt;F722,"×（法定外・特例等対象外です）",J722&gt;=F722,"〇"),"")</f>
        <v/>
      </c>
      <c r="L722" s="18" t="s">
        <v>86</v>
      </c>
    </row>
    <row r="723" spans="2:12" ht="22.5" customHeight="1">
      <c r="B723" s="34">
        <f t="shared" si="11"/>
        <v>715</v>
      </c>
      <c r="C723" s="39"/>
      <c r="D723" s="40"/>
      <c r="E723" s="35" t="str">
        <f>IFERROR(IF(D723="","",確認書!$C$22),"")</f>
        <v/>
      </c>
      <c r="F723" s="43" t="str">
        <f>IFERROR(IF(VLOOKUP(E723,リスト!$A$2:$E$49,5,FALSE)&gt;'直近月（2026年4月または5月）'!$E$3,VLOOKUP(E723,リスト!$A$2:$E$49,2,FALSE),VLOOKUP(E723,リスト!$A$2:$E$49,4,FALSE)),"")</f>
        <v/>
      </c>
      <c r="G723" s="39"/>
      <c r="H723" s="33"/>
      <c r="I723" s="47"/>
      <c r="J723" s="44" t="str" cm="1">
        <f t="array" ref="J723">IFERROR(_xlfn.IFS(COUNTBLANK(G723:I723)=3,"",H723="","H列に金額を入力してください",G723="3.時間給",H723,I723="","I列に労働時間を入力してください",G723="1.月給",ROUND(H723/I723,0),G723="2.日給",ROUND(H723/I723,0)),"")</f>
        <v/>
      </c>
      <c r="K723" s="32" t="str" cm="1">
        <f t="array" ref="K723">IFERROR(_xlfn.IFS(E723="","",J723&lt;F723,"×（法定外・特例等対象外です）",J723&gt;=F723,"〇"),"")</f>
        <v/>
      </c>
      <c r="L723" s="18" t="s">
        <v>86</v>
      </c>
    </row>
    <row r="724" spans="2:12" ht="22.5" customHeight="1">
      <c r="B724" s="34">
        <f t="shared" si="11"/>
        <v>716</v>
      </c>
      <c r="C724" s="39"/>
      <c r="D724" s="40"/>
      <c r="E724" s="35" t="str">
        <f>IFERROR(IF(D724="","",確認書!$C$22),"")</f>
        <v/>
      </c>
      <c r="F724" s="43" t="str">
        <f>IFERROR(IF(VLOOKUP(E724,リスト!$A$2:$E$49,5,FALSE)&gt;'直近月（2026年4月または5月）'!$E$3,VLOOKUP(E724,リスト!$A$2:$E$49,2,FALSE),VLOOKUP(E724,リスト!$A$2:$E$49,4,FALSE)),"")</f>
        <v/>
      </c>
      <c r="G724" s="39"/>
      <c r="H724" s="33"/>
      <c r="I724" s="47"/>
      <c r="J724" s="44" t="str" cm="1">
        <f t="array" ref="J724">IFERROR(_xlfn.IFS(COUNTBLANK(G724:I724)=3,"",H724="","H列に金額を入力してください",G724="3.時間給",H724,I724="","I列に労働時間を入力してください",G724="1.月給",ROUND(H724/I724,0),G724="2.日給",ROUND(H724/I724,0)),"")</f>
        <v/>
      </c>
      <c r="K724" s="32" t="str" cm="1">
        <f t="array" ref="K724">IFERROR(_xlfn.IFS(E724="","",J724&lt;F724,"×（法定外・特例等対象外です）",J724&gt;=F724,"〇"),"")</f>
        <v/>
      </c>
      <c r="L724" s="18" t="s">
        <v>86</v>
      </c>
    </row>
    <row r="725" spans="2:12" ht="22.5" customHeight="1">
      <c r="B725" s="34">
        <f t="shared" si="11"/>
        <v>717</v>
      </c>
      <c r="C725" s="39"/>
      <c r="D725" s="40"/>
      <c r="E725" s="35" t="str">
        <f>IFERROR(IF(D725="","",確認書!$C$22),"")</f>
        <v/>
      </c>
      <c r="F725" s="43" t="str">
        <f>IFERROR(IF(VLOOKUP(E725,リスト!$A$2:$E$49,5,FALSE)&gt;'直近月（2026年4月または5月）'!$E$3,VLOOKUP(E725,リスト!$A$2:$E$49,2,FALSE),VLOOKUP(E725,リスト!$A$2:$E$49,4,FALSE)),"")</f>
        <v/>
      </c>
      <c r="G725" s="39"/>
      <c r="H725" s="33"/>
      <c r="I725" s="47"/>
      <c r="J725" s="44" t="str" cm="1">
        <f t="array" ref="J725">IFERROR(_xlfn.IFS(COUNTBLANK(G725:I725)=3,"",H725="","H列に金額を入力してください",G725="3.時間給",H725,I725="","I列に労働時間を入力してください",G725="1.月給",ROUND(H725/I725,0),G725="2.日給",ROUND(H725/I725,0)),"")</f>
        <v/>
      </c>
      <c r="K725" s="32" t="str" cm="1">
        <f t="array" ref="K725">IFERROR(_xlfn.IFS(E725="","",J725&lt;F725,"×（法定外・特例等対象外です）",J725&gt;=F725,"〇"),"")</f>
        <v/>
      </c>
      <c r="L725" s="18" t="s">
        <v>86</v>
      </c>
    </row>
    <row r="726" spans="2:12" ht="22.5" customHeight="1">
      <c r="B726" s="34">
        <f t="shared" si="11"/>
        <v>718</v>
      </c>
      <c r="C726" s="39"/>
      <c r="D726" s="40"/>
      <c r="E726" s="35" t="str">
        <f>IFERROR(IF(D726="","",確認書!$C$22),"")</f>
        <v/>
      </c>
      <c r="F726" s="43" t="str">
        <f>IFERROR(IF(VLOOKUP(E726,リスト!$A$2:$E$49,5,FALSE)&gt;'直近月（2026年4月または5月）'!$E$3,VLOOKUP(E726,リスト!$A$2:$E$49,2,FALSE),VLOOKUP(E726,リスト!$A$2:$E$49,4,FALSE)),"")</f>
        <v/>
      </c>
      <c r="G726" s="39"/>
      <c r="H726" s="33"/>
      <c r="I726" s="47"/>
      <c r="J726" s="44" t="str" cm="1">
        <f t="array" ref="J726">IFERROR(_xlfn.IFS(COUNTBLANK(G726:I726)=3,"",H726="","H列に金額を入力してください",G726="3.時間給",H726,I726="","I列に労働時間を入力してください",G726="1.月給",ROUND(H726/I726,0),G726="2.日給",ROUND(H726/I726,0)),"")</f>
        <v/>
      </c>
      <c r="K726" s="32" t="str" cm="1">
        <f t="array" ref="K726">IFERROR(_xlfn.IFS(E726="","",J726&lt;F726,"×（法定外・特例等対象外です）",J726&gt;=F726,"〇"),"")</f>
        <v/>
      </c>
      <c r="L726" s="18" t="s">
        <v>86</v>
      </c>
    </row>
    <row r="727" spans="2:12" ht="22.5" customHeight="1">
      <c r="B727" s="34">
        <f t="shared" si="11"/>
        <v>719</v>
      </c>
      <c r="C727" s="39"/>
      <c r="D727" s="40"/>
      <c r="E727" s="35" t="str">
        <f>IFERROR(IF(D727="","",確認書!$C$22),"")</f>
        <v/>
      </c>
      <c r="F727" s="43" t="str">
        <f>IFERROR(IF(VLOOKUP(E727,リスト!$A$2:$E$49,5,FALSE)&gt;'直近月（2026年4月または5月）'!$E$3,VLOOKUP(E727,リスト!$A$2:$E$49,2,FALSE),VLOOKUP(E727,リスト!$A$2:$E$49,4,FALSE)),"")</f>
        <v/>
      </c>
      <c r="G727" s="39"/>
      <c r="H727" s="33"/>
      <c r="I727" s="47"/>
      <c r="J727" s="44" t="str" cm="1">
        <f t="array" ref="J727">IFERROR(_xlfn.IFS(COUNTBLANK(G727:I727)=3,"",H727="","H列に金額を入力してください",G727="3.時間給",H727,I727="","I列に労働時間を入力してください",G727="1.月給",ROUND(H727/I727,0),G727="2.日給",ROUND(H727/I727,0)),"")</f>
        <v/>
      </c>
      <c r="K727" s="32" t="str" cm="1">
        <f t="array" ref="K727">IFERROR(_xlfn.IFS(E727="","",J727&lt;F727,"×（法定外・特例等対象外です）",J727&gt;=F727,"〇"),"")</f>
        <v/>
      </c>
      <c r="L727" s="18" t="s">
        <v>86</v>
      </c>
    </row>
    <row r="728" spans="2:12" ht="22.5" customHeight="1">
      <c r="B728" s="34">
        <f t="shared" si="11"/>
        <v>720</v>
      </c>
      <c r="C728" s="39"/>
      <c r="D728" s="40"/>
      <c r="E728" s="35" t="str">
        <f>IFERROR(IF(D728="","",確認書!$C$22),"")</f>
        <v/>
      </c>
      <c r="F728" s="43" t="str">
        <f>IFERROR(IF(VLOOKUP(E728,リスト!$A$2:$E$49,5,FALSE)&gt;'直近月（2026年4月または5月）'!$E$3,VLOOKUP(E728,リスト!$A$2:$E$49,2,FALSE),VLOOKUP(E728,リスト!$A$2:$E$49,4,FALSE)),"")</f>
        <v/>
      </c>
      <c r="G728" s="39"/>
      <c r="H728" s="33"/>
      <c r="I728" s="47"/>
      <c r="J728" s="44" t="str" cm="1">
        <f t="array" ref="J728">IFERROR(_xlfn.IFS(COUNTBLANK(G728:I728)=3,"",H728="","H列に金額を入力してください",G728="3.時間給",H728,I728="","I列に労働時間を入力してください",G728="1.月給",ROUND(H728/I728,0),G728="2.日給",ROUND(H728/I728,0)),"")</f>
        <v/>
      </c>
      <c r="K728" s="32" t="str" cm="1">
        <f t="array" ref="K728">IFERROR(_xlfn.IFS(E728="","",J728&lt;F728,"×（法定外・特例等対象外です）",J728&gt;=F728,"〇"),"")</f>
        <v/>
      </c>
      <c r="L728" s="18" t="s">
        <v>86</v>
      </c>
    </row>
    <row r="729" spans="2:12" ht="22.5" customHeight="1">
      <c r="B729" s="34">
        <f t="shared" si="11"/>
        <v>721</v>
      </c>
      <c r="C729" s="39"/>
      <c r="D729" s="40"/>
      <c r="E729" s="35" t="str">
        <f>IFERROR(IF(D729="","",確認書!$C$22),"")</f>
        <v/>
      </c>
      <c r="F729" s="43" t="str">
        <f>IFERROR(IF(VLOOKUP(E729,リスト!$A$2:$E$49,5,FALSE)&gt;'直近月（2026年4月または5月）'!$E$3,VLOOKUP(E729,リスト!$A$2:$E$49,2,FALSE),VLOOKUP(E729,リスト!$A$2:$E$49,4,FALSE)),"")</f>
        <v/>
      </c>
      <c r="G729" s="39"/>
      <c r="H729" s="33"/>
      <c r="I729" s="47"/>
      <c r="J729" s="44" t="str" cm="1">
        <f t="array" ref="J729">IFERROR(_xlfn.IFS(COUNTBLANK(G729:I729)=3,"",H729="","H列に金額を入力してください",G729="3.時間給",H729,I729="","I列に労働時間を入力してください",G729="1.月給",ROUND(H729/I729,0),G729="2.日給",ROUND(H729/I729,0)),"")</f>
        <v/>
      </c>
      <c r="K729" s="32" t="str" cm="1">
        <f t="array" ref="K729">IFERROR(_xlfn.IFS(E729="","",J729&lt;F729,"×（法定外・特例等対象外です）",J729&gt;=F729,"〇"),"")</f>
        <v/>
      </c>
      <c r="L729" s="18" t="s">
        <v>86</v>
      </c>
    </row>
    <row r="730" spans="2:12" ht="22.5" customHeight="1">
      <c r="B730" s="34">
        <f t="shared" si="11"/>
        <v>722</v>
      </c>
      <c r="C730" s="39"/>
      <c r="D730" s="40"/>
      <c r="E730" s="35" t="str">
        <f>IFERROR(IF(D730="","",確認書!$C$22),"")</f>
        <v/>
      </c>
      <c r="F730" s="43" t="str">
        <f>IFERROR(IF(VLOOKUP(E730,リスト!$A$2:$E$49,5,FALSE)&gt;'直近月（2026年4月または5月）'!$E$3,VLOOKUP(E730,リスト!$A$2:$E$49,2,FALSE),VLOOKUP(E730,リスト!$A$2:$E$49,4,FALSE)),"")</f>
        <v/>
      </c>
      <c r="G730" s="39"/>
      <c r="H730" s="33"/>
      <c r="I730" s="47"/>
      <c r="J730" s="44" t="str" cm="1">
        <f t="array" ref="J730">IFERROR(_xlfn.IFS(COUNTBLANK(G730:I730)=3,"",H730="","H列に金額を入力してください",G730="3.時間給",H730,I730="","I列に労働時間を入力してください",G730="1.月給",ROUND(H730/I730,0),G730="2.日給",ROUND(H730/I730,0)),"")</f>
        <v/>
      </c>
      <c r="K730" s="32" t="str" cm="1">
        <f t="array" ref="K730">IFERROR(_xlfn.IFS(E730="","",J730&lt;F730,"×（法定外・特例等対象外です）",J730&gt;=F730,"〇"),"")</f>
        <v/>
      </c>
      <c r="L730" s="18" t="s">
        <v>86</v>
      </c>
    </row>
    <row r="731" spans="2:12" ht="22.5" customHeight="1">
      <c r="B731" s="34">
        <f t="shared" si="11"/>
        <v>723</v>
      </c>
      <c r="C731" s="39"/>
      <c r="D731" s="40"/>
      <c r="E731" s="35" t="str">
        <f>IFERROR(IF(D731="","",確認書!$C$22),"")</f>
        <v/>
      </c>
      <c r="F731" s="43" t="str">
        <f>IFERROR(IF(VLOOKUP(E731,リスト!$A$2:$E$49,5,FALSE)&gt;'直近月（2026年4月または5月）'!$E$3,VLOOKUP(E731,リスト!$A$2:$E$49,2,FALSE),VLOOKUP(E731,リスト!$A$2:$E$49,4,FALSE)),"")</f>
        <v/>
      </c>
      <c r="G731" s="39"/>
      <c r="H731" s="33"/>
      <c r="I731" s="47"/>
      <c r="J731" s="44" t="str" cm="1">
        <f t="array" ref="J731">IFERROR(_xlfn.IFS(COUNTBLANK(G731:I731)=3,"",H731="","H列に金額を入力してください",G731="3.時間給",H731,I731="","I列に労働時間を入力してください",G731="1.月給",ROUND(H731/I731,0),G731="2.日給",ROUND(H731/I731,0)),"")</f>
        <v/>
      </c>
      <c r="K731" s="32" t="str" cm="1">
        <f t="array" ref="K731">IFERROR(_xlfn.IFS(E731="","",J731&lt;F731,"×（法定外・特例等対象外です）",J731&gt;=F731,"〇"),"")</f>
        <v/>
      </c>
      <c r="L731" s="18" t="s">
        <v>86</v>
      </c>
    </row>
    <row r="732" spans="2:12" ht="22.5" customHeight="1">
      <c r="B732" s="34">
        <f t="shared" si="11"/>
        <v>724</v>
      </c>
      <c r="C732" s="39"/>
      <c r="D732" s="40"/>
      <c r="E732" s="35" t="str">
        <f>IFERROR(IF(D732="","",確認書!$C$22),"")</f>
        <v/>
      </c>
      <c r="F732" s="43" t="str">
        <f>IFERROR(IF(VLOOKUP(E732,リスト!$A$2:$E$49,5,FALSE)&gt;'直近月（2026年4月または5月）'!$E$3,VLOOKUP(E732,リスト!$A$2:$E$49,2,FALSE),VLOOKUP(E732,リスト!$A$2:$E$49,4,FALSE)),"")</f>
        <v/>
      </c>
      <c r="G732" s="39"/>
      <c r="H732" s="33"/>
      <c r="I732" s="47"/>
      <c r="J732" s="44" t="str" cm="1">
        <f t="array" ref="J732">IFERROR(_xlfn.IFS(COUNTBLANK(G732:I732)=3,"",H732="","H列に金額を入力してください",G732="3.時間給",H732,I732="","I列に労働時間を入力してください",G732="1.月給",ROUND(H732/I732,0),G732="2.日給",ROUND(H732/I732,0)),"")</f>
        <v/>
      </c>
      <c r="K732" s="32" t="str" cm="1">
        <f t="array" ref="K732">IFERROR(_xlfn.IFS(E732="","",J732&lt;F732,"×（法定外・特例等対象外です）",J732&gt;=F732,"〇"),"")</f>
        <v/>
      </c>
      <c r="L732" s="18" t="s">
        <v>86</v>
      </c>
    </row>
    <row r="733" spans="2:12" ht="22.5" customHeight="1">
      <c r="B733" s="34">
        <f t="shared" si="11"/>
        <v>725</v>
      </c>
      <c r="C733" s="39"/>
      <c r="D733" s="40"/>
      <c r="E733" s="35" t="str">
        <f>IFERROR(IF(D733="","",確認書!$C$22),"")</f>
        <v/>
      </c>
      <c r="F733" s="43" t="str">
        <f>IFERROR(IF(VLOOKUP(E733,リスト!$A$2:$E$49,5,FALSE)&gt;'直近月（2026年4月または5月）'!$E$3,VLOOKUP(E733,リスト!$A$2:$E$49,2,FALSE),VLOOKUP(E733,リスト!$A$2:$E$49,4,FALSE)),"")</f>
        <v/>
      </c>
      <c r="G733" s="39"/>
      <c r="H733" s="33"/>
      <c r="I733" s="47"/>
      <c r="J733" s="44" t="str" cm="1">
        <f t="array" ref="J733">IFERROR(_xlfn.IFS(COUNTBLANK(G733:I733)=3,"",H733="","H列に金額を入力してください",G733="3.時間給",H733,I733="","I列に労働時間を入力してください",G733="1.月給",ROUND(H733/I733,0),G733="2.日給",ROUND(H733/I733,0)),"")</f>
        <v/>
      </c>
      <c r="K733" s="32" t="str" cm="1">
        <f t="array" ref="K733">IFERROR(_xlfn.IFS(E733="","",J733&lt;F733,"×（法定外・特例等対象外です）",J733&gt;=F733,"〇"),"")</f>
        <v/>
      </c>
      <c r="L733" s="18" t="s">
        <v>86</v>
      </c>
    </row>
    <row r="734" spans="2:12" ht="22.5" customHeight="1">
      <c r="B734" s="34">
        <f t="shared" si="11"/>
        <v>726</v>
      </c>
      <c r="C734" s="39"/>
      <c r="D734" s="40"/>
      <c r="E734" s="35" t="str">
        <f>IFERROR(IF(D734="","",確認書!$C$22),"")</f>
        <v/>
      </c>
      <c r="F734" s="43" t="str">
        <f>IFERROR(IF(VLOOKUP(E734,リスト!$A$2:$E$49,5,FALSE)&gt;'直近月（2026年4月または5月）'!$E$3,VLOOKUP(E734,リスト!$A$2:$E$49,2,FALSE),VLOOKUP(E734,リスト!$A$2:$E$49,4,FALSE)),"")</f>
        <v/>
      </c>
      <c r="G734" s="39"/>
      <c r="H734" s="33"/>
      <c r="I734" s="47"/>
      <c r="J734" s="44" t="str" cm="1">
        <f t="array" ref="J734">IFERROR(_xlfn.IFS(COUNTBLANK(G734:I734)=3,"",H734="","H列に金額を入力してください",G734="3.時間給",H734,I734="","I列に労働時間を入力してください",G734="1.月給",ROUND(H734/I734,0),G734="2.日給",ROUND(H734/I734,0)),"")</f>
        <v/>
      </c>
      <c r="K734" s="32" t="str" cm="1">
        <f t="array" ref="K734">IFERROR(_xlfn.IFS(E734="","",J734&lt;F734,"×（法定外・特例等対象外です）",J734&gt;=F734,"〇"),"")</f>
        <v/>
      </c>
      <c r="L734" s="18" t="s">
        <v>86</v>
      </c>
    </row>
    <row r="735" spans="2:12" ht="22.5" customHeight="1">
      <c r="B735" s="34">
        <f t="shared" si="11"/>
        <v>727</v>
      </c>
      <c r="C735" s="39"/>
      <c r="D735" s="40"/>
      <c r="E735" s="35" t="str">
        <f>IFERROR(IF(D735="","",確認書!$C$22),"")</f>
        <v/>
      </c>
      <c r="F735" s="43" t="str">
        <f>IFERROR(IF(VLOOKUP(E735,リスト!$A$2:$E$49,5,FALSE)&gt;'直近月（2026年4月または5月）'!$E$3,VLOOKUP(E735,リスト!$A$2:$E$49,2,FALSE),VLOOKUP(E735,リスト!$A$2:$E$49,4,FALSE)),"")</f>
        <v/>
      </c>
      <c r="G735" s="39"/>
      <c r="H735" s="33"/>
      <c r="I735" s="47"/>
      <c r="J735" s="44" t="str" cm="1">
        <f t="array" ref="J735">IFERROR(_xlfn.IFS(COUNTBLANK(G735:I735)=3,"",H735="","H列に金額を入力してください",G735="3.時間給",H735,I735="","I列に労働時間を入力してください",G735="1.月給",ROUND(H735/I735,0),G735="2.日給",ROUND(H735/I735,0)),"")</f>
        <v/>
      </c>
      <c r="K735" s="32" t="str" cm="1">
        <f t="array" ref="K735">IFERROR(_xlfn.IFS(E735="","",J735&lt;F735,"×（法定外・特例等対象外です）",J735&gt;=F735,"〇"),"")</f>
        <v/>
      </c>
      <c r="L735" s="18" t="s">
        <v>86</v>
      </c>
    </row>
    <row r="736" spans="2:12" ht="22.5" customHeight="1">
      <c r="B736" s="34">
        <f t="shared" si="11"/>
        <v>728</v>
      </c>
      <c r="C736" s="39"/>
      <c r="D736" s="40"/>
      <c r="E736" s="35" t="str">
        <f>IFERROR(IF(D736="","",確認書!$C$22),"")</f>
        <v/>
      </c>
      <c r="F736" s="43" t="str">
        <f>IFERROR(IF(VLOOKUP(E736,リスト!$A$2:$E$49,5,FALSE)&gt;'直近月（2026年4月または5月）'!$E$3,VLOOKUP(E736,リスト!$A$2:$E$49,2,FALSE),VLOOKUP(E736,リスト!$A$2:$E$49,4,FALSE)),"")</f>
        <v/>
      </c>
      <c r="G736" s="39"/>
      <c r="H736" s="33"/>
      <c r="I736" s="47"/>
      <c r="J736" s="44" t="str" cm="1">
        <f t="array" ref="J736">IFERROR(_xlfn.IFS(COUNTBLANK(G736:I736)=3,"",H736="","H列に金額を入力してください",G736="3.時間給",H736,I736="","I列に労働時間を入力してください",G736="1.月給",ROUND(H736/I736,0),G736="2.日給",ROUND(H736/I736,0)),"")</f>
        <v/>
      </c>
      <c r="K736" s="32" t="str" cm="1">
        <f t="array" ref="K736">IFERROR(_xlfn.IFS(E736="","",J736&lt;F736,"×（法定外・特例等対象外です）",J736&gt;=F736,"〇"),"")</f>
        <v/>
      </c>
      <c r="L736" s="18" t="s">
        <v>86</v>
      </c>
    </row>
    <row r="737" spans="2:12" ht="22.5" customHeight="1">
      <c r="B737" s="34">
        <f t="shared" si="11"/>
        <v>729</v>
      </c>
      <c r="C737" s="39"/>
      <c r="D737" s="40"/>
      <c r="E737" s="35" t="str">
        <f>IFERROR(IF(D737="","",確認書!$C$22),"")</f>
        <v/>
      </c>
      <c r="F737" s="43" t="str">
        <f>IFERROR(IF(VLOOKUP(E737,リスト!$A$2:$E$49,5,FALSE)&gt;'直近月（2026年4月または5月）'!$E$3,VLOOKUP(E737,リスト!$A$2:$E$49,2,FALSE),VLOOKUP(E737,リスト!$A$2:$E$49,4,FALSE)),"")</f>
        <v/>
      </c>
      <c r="G737" s="39"/>
      <c r="H737" s="33"/>
      <c r="I737" s="47"/>
      <c r="J737" s="44" t="str" cm="1">
        <f t="array" ref="J737">IFERROR(_xlfn.IFS(COUNTBLANK(G737:I737)=3,"",H737="","H列に金額を入力してください",G737="3.時間給",H737,I737="","I列に労働時間を入力してください",G737="1.月給",ROUND(H737/I737,0),G737="2.日給",ROUND(H737/I737,0)),"")</f>
        <v/>
      </c>
      <c r="K737" s="32" t="str" cm="1">
        <f t="array" ref="K737">IFERROR(_xlfn.IFS(E737="","",J737&lt;F737,"×（法定外・特例等対象外です）",J737&gt;=F737,"〇"),"")</f>
        <v/>
      </c>
      <c r="L737" s="18" t="s">
        <v>86</v>
      </c>
    </row>
    <row r="738" spans="2:12" ht="22.5" customHeight="1">
      <c r="B738" s="34">
        <f t="shared" si="11"/>
        <v>730</v>
      </c>
      <c r="C738" s="39"/>
      <c r="D738" s="40"/>
      <c r="E738" s="35" t="str">
        <f>IFERROR(IF(D738="","",確認書!$C$22),"")</f>
        <v/>
      </c>
      <c r="F738" s="43" t="str">
        <f>IFERROR(IF(VLOOKUP(E738,リスト!$A$2:$E$49,5,FALSE)&gt;'直近月（2026年4月または5月）'!$E$3,VLOOKUP(E738,リスト!$A$2:$E$49,2,FALSE),VLOOKUP(E738,リスト!$A$2:$E$49,4,FALSE)),"")</f>
        <v/>
      </c>
      <c r="G738" s="39"/>
      <c r="H738" s="33"/>
      <c r="I738" s="47"/>
      <c r="J738" s="44" t="str" cm="1">
        <f t="array" ref="J738">IFERROR(_xlfn.IFS(COUNTBLANK(G738:I738)=3,"",H738="","H列に金額を入力してください",G738="3.時間給",H738,I738="","I列に労働時間を入力してください",G738="1.月給",ROUND(H738/I738,0),G738="2.日給",ROUND(H738/I738,0)),"")</f>
        <v/>
      </c>
      <c r="K738" s="32" t="str" cm="1">
        <f t="array" ref="K738">IFERROR(_xlfn.IFS(E738="","",J738&lt;F738,"×（法定外・特例等対象外です）",J738&gt;=F738,"〇"),"")</f>
        <v/>
      </c>
      <c r="L738" s="18" t="s">
        <v>86</v>
      </c>
    </row>
    <row r="739" spans="2:12" ht="22.5" customHeight="1">
      <c r="B739" s="34">
        <f t="shared" si="11"/>
        <v>731</v>
      </c>
      <c r="C739" s="39"/>
      <c r="D739" s="40"/>
      <c r="E739" s="35" t="str">
        <f>IFERROR(IF(D739="","",確認書!$C$22),"")</f>
        <v/>
      </c>
      <c r="F739" s="43" t="str">
        <f>IFERROR(IF(VLOOKUP(E739,リスト!$A$2:$E$49,5,FALSE)&gt;'直近月（2026年4月または5月）'!$E$3,VLOOKUP(E739,リスト!$A$2:$E$49,2,FALSE),VLOOKUP(E739,リスト!$A$2:$E$49,4,FALSE)),"")</f>
        <v/>
      </c>
      <c r="G739" s="39"/>
      <c r="H739" s="33"/>
      <c r="I739" s="47"/>
      <c r="J739" s="44" t="str" cm="1">
        <f t="array" ref="J739">IFERROR(_xlfn.IFS(COUNTBLANK(G739:I739)=3,"",H739="","H列に金額を入力してください",G739="3.時間給",H739,I739="","I列に労働時間を入力してください",G739="1.月給",ROUND(H739/I739,0),G739="2.日給",ROUND(H739/I739,0)),"")</f>
        <v/>
      </c>
      <c r="K739" s="32" t="str" cm="1">
        <f t="array" ref="K739">IFERROR(_xlfn.IFS(E739="","",J739&lt;F739,"×（法定外・特例等対象外です）",J739&gt;=F739,"〇"),"")</f>
        <v/>
      </c>
      <c r="L739" s="18" t="s">
        <v>86</v>
      </c>
    </row>
    <row r="740" spans="2:12" ht="22.5" customHeight="1">
      <c r="B740" s="34">
        <f t="shared" si="11"/>
        <v>732</v>
      </c>
      <c r="C740" s="39"/>
      <c r="D740" s="40"/>
      <c r="E740" s="35" t="str">
        <f>IFERROR(IF(D740="","",確認書!$C$22),"")</f>
        <v/>
      </c>
      <c r="F740" s="43" t="str">
        <f>IFERROR(IF(VLOOKUP(E740,リスト!$A$2:$E$49,5,FALSE)&gt;'直近月（2026年4月または5月）'!$E$3,VLOOKUP(E740,リスト!$A$2:$E$49,2,FALSE),VLOOKUP(E740,リスト!$A$2:$E$49,4,FALSE)),"")</f>
        <v/>
      </c>
      <c r="G740" s="39"/>
      <c r="H740" s="33"/>
      <c r="I740" s="47"/>
      <c r="J740" s="44" t="str" cm="1">
        <f t="array" ref="J740">IFERROR(_xlfn.IFS(COUNTBLANK(G740:I740)=3,"",H740="","H列に金額を入力してください",G740="3.時間給",H740,I740="","I列に労働時間を入力してください",G740="1.月給",ROUND(H740/I740,0),G740="2.日給",ROUND(H740/I740,0)),"")</f>
        <v/>
      </c>
      <c r="K740" s="32" t="str" cm="1">
        <f t="array" ref="K740">IFERROR(_xlfn.IFS(E740="","",J740&lt;F740,"×（法定外・特例等対象外です）",J740&gt;=F740,"〇"),"")</f>
        <v/>
      </c>
      <c r="L740" s="18" t="s">
        <v>86</v>
      </c>
    </row>
    <row r="741" spans="2:12" ht="22.5" customHeight="1">
      <c r="B741" s="34">
        <f t="shared" si="11"/>
        <v>733</v>
      </c>
      <c r="C741" s="39"/>
      <c r="D741" s="40"/>
      <c r="E741" s="35" t="str">
        <f>IFERROR(IF(D741="","",確認書!$C$22),"")</f>
        <v/>
      </c>
      <c r="F741" s="43" t="str">
        <f>IFERROR(IF(VLOOKUP(E741,リスト!$A$2:$E$49,5,FALSE)&gt;'直近月（2026年4月または5月）'!$E$3,VLOOKUP(E741,リスト!$A$2:$E$49,2,FALSE),VLOOKUP(E741,リスト!$A$2:$E$49,4,FALSE)),"")</f>
        <v/>
      </c>
      <c r="G741" s="39"/>
      <c r="H741" s="33"/>
      <c r="I741" s="47"/>
      <c r="J741" s="44" t="str" cm="1">
        <f t="array" ref="J741">IFERROR(_xlfn.IFS(COUNTBLANK(G741:I741)=3,"",H741="","H列に金額を入力してください",G741="3.時間給",H741,I741="","I列に労働時間を入力してください",G741="1.月給",ROUND(H741/I741,0),G741="2.日給",ROUND(H741/I741,0)),"")</f>
        <v/>
      </c>
      <c r="K741" s="32" t="str" cm="1">
        <f t="array" ref="K741">IFERROR(_xlfn.IFS(E741="","",J741&lt;F741,"×（法定外・特例等対象外です）",J741&gt;=F741,"〇"),"")</f>
        <v/>
      </c>
      <c r="L741" s="18" t="s">
        <v>86</v>
      </c>
    </row>
    <row r="742" spans="2:12" ht="22.5" customHeight="1">
      <c r="B742" s="34">
        <f t="shared" si="11"/>
        <v>734</v>
      </c>
      <c r="C742" s="39"/>
      <c r="D742" s="40"/>
      <c r="E742" s="35" t="str">
        <f>IFERROR(IF(D742="","",確認書!$C$22),"")</f>
        <v/>
      </c>
      <c r="F742" s="43" t="str">
        <f>IFERROR(IF(VLOOKUP(E742,リスト!$A$2:$E$49,5,FALSE)&gt;'直近月（2026年4月または5月）'!$E$3,VLOOKUP(E742,リスト!$A$2:$E$49,2,FALSE),VLOOKUP(E742,リスト!$A$2:$E$49,4,FALSE)),"")</f>
        <v/>
      </c>
      <c r="G742" s="39"/>
      <c r="H742" s="33"/>
      <c r="I742" s="47"/>
      <c r="J742" s="44" t="str" cm="1">
        <f t="array" ref="J742">IFERROR(_xlfn.IFS(COUNTBLANK(G742:I742)=3,"",H742="","H列に金額を入力してください",G742="3.時間給",H742,I742="","I列に労働時間を入力してください",G742="1.月給",ROUND(H742/I742,0),G742="2.日給",ROUND(H742/I742,0)),"")</f>
        <v/>
      </c>
      <c r="K742" s="32" t="str" cm="1">
        <f t="array" ref="K742">IFERROR(_xlfn.IFS(E742="","",J742&lt;F742,"×（法定外・特例等対象外です）",J742&gt;=F742,"〇"),"")</f>
        <v/>
      </c>
      <c r="L742" s="18" t="s">
        <v>86</v>
      </c>
    </row>
    <row r="743" spans="2:12" ht="22.5" customHeight="1">
      <c r="B743" s="34">
        <f t="shared" si="11"/>
        <v>735</v>
      </c>
      <c r="C743" s="39"/>
      <c r="D743" s="40"/>
      <c r="E743" s="35" t="str">
        <f>IFERROR(IF(D743="","",確認書!$C$22),"")</f>
        <v/>
      </c>
      <c r="F743" s="43" t="str">
        <f>IFERROR(IF(VLOOKUP(E743,リスト!$A$2:$E$49,5,FALSE)&gt;'直近月（2026年4月または5月）'!$E$3,VLOOKUP(E743,リスト!$A$2:$E$49,2,FALSE),VLOOKUP(E743,リスト!$A$2:$E$49,4,FALSE)),"")</f>
        <v/>
      </c>
      <c r="G743" s="39"/>
      <c r="H743" s="33"/>
      <c r="I743" s="47"/>
      <c r="J743" s="44" t="str" cm="1">
        <f t="array" ref="J743">IFERROR(_xlfn.IFS(COUNTBLANK(G743:I743)=3,"",H743="","H列に金額を入力してください",G743="3.時間給",H743,I743="","I列に労働時間を入力してください",G743="1.月給",ROUND(H743/I743,0),G743="2.日給",ROUND(H743/I743,0)),"")</f>
        <v/>
      </c>
      <c r="K743" s="32" t="str" cm="1">
        <f t="array" ref="K743">IFERROR(_xlfn.IFS(E743="","",J743&lt;F743,"×（法定外・特例等対象外です）",J743&gt;=F743,"〇"),"")</f>
        <v/>
      </c>
      <c r="L743" s="18" t="s">
        <v>86</v>
      </c>
    </row>
    <row r="744" spans="2:12" ht="22.5" customHeight="1">
      <c r="B744" s="34">
        <f t="shared" si="11"/>
        <v>736</v>
      </c>
      <c r="C744" s="39"/>
      <c r="D744" s="40"/>
      <c r="E744" s="35" t="str">
        <f>IFERROR(IF(D744="","",確認書!$C$22),"")</f>
        <v/>
      </c>
      <c r="F744" s="43" t="str">
        <f>IFERROR(IF(VLOOKUP(E744,リスト!$A$2:$E$49,5,FALSE)&gt;'直近月（2026年4月または5月）'!$E$3,VLOOKUP(E744,リスト!$A$2:$E$49,2,FALSE),VLOOKUP(E744,リスト!$A$2:$E$49,4,FALSE)),"")</f>
        <v/>
      </c>
      <c r="G744" s="39"/>
      <c r="H744" s="33"/>
      <c r="I744" s="47"/>
      <c r="J744" s="44" t="str" cm="1">
        <f t="array" ref="J744">IFERROR(_xlfn.IFS(COUNTBLANK(G744:I744)=3,"",H744="","H列に金額を入力してください",G744="3.時間給",H744,I744="","I列に労働時間を入力してください",G744="1.月給",ROUND(H744/I744,0),G744="2.日給",ROUND(H744/I744,0)),"")</f>
        <v/>
      </c>
      <c r="K744" s="32" t="str" cm="1">
        <f t="array" ref="K744">IFERROR(_xlfn.IFS(E744="","",J744&lt;F744,"×（法定外・特例等対象外です）",J744&gt;=F744,"〇"),"")</f>
        <v/>
      </c>
      <c r="L744" s="18" t="s">
        <v>86</v>
      </c>
    </row>
    <row r="745" spans="2:12" ht="22.5" customHeight="1">
      <c r="B745" s="34">
        <f t="shared" si="11"/>
        <v>737</v>
      </c>
      <c r="C745" s="39"/>
      <c r="D745" s="40"/>
      <c r="E745" s="35" t="str">
        <f>IFERROR(IF(D745="","",確認書!$C$22),"")</f>
        <v/>
      </c>
      <c r="F745" s="43" t="str">
        <f>IFERROR(IF(VLOOKUP(E745,リスト!$A$2:$E$49,5,FALSE)&gt;'直近月（2026年4月または5月）'!$E$3,VLOOKUP(E745,リスト!$A$2:$E$49,2,FALSE),VLOOKUP(E745,リスト!$A$2:$E$49,4,FALSE)),"")</f>
        <v/>
      </c>
      <c r="G745" s="39"/>
      <c r="H745" s="33"/>
      <c r="I745" s="47"/>
      <c r="J745" s="44" t="str" cm="1">
        <f t="array" ref="J745">IFERROR(_xlfn.IFS(COUNTBLANK(G745:I745)=3,"",H745="","H列に金額を入力してください",G745="3.時間給",H745,I745="","I列に労働時間を入力してください",G745="1.月給",ROUND(H745/I745,0),G745="2.日給",ROUND(H745/I745,0)),"")</f>
        <v/>
      </c>
      <c r="K745" s="32" t="str" cm="1">
        <f t="array" ref="K745">IFERROR(_xlfn.IFS(E745="","",J745&lt;F745,"×（法定外・特例等対象外です）",J745&gt;=F745,"〇"),"")</f>
        <v/>
      </c>
      <c r="L745" s="18" t="s">
        <v>86</v>
      </c>
    </row>
    <row r="746" spans="2:12" ht="22.5" customHeight="1">
      <c r="B746" s="34">
        <f t="shared" si="11"/>
        <v>738</v>
      </c>
      <c r="C746" s="39"/>
      <c r="D746" s="40"/>
      <c r="E746" s="35" t="str">
        <f>IFERROR(IF(D746="","",確認書!$C$22),"")</f>
        <v/>
      </c>
      <c r="F746" s="43" t="str">
        <f>IFERROR(IF(VLOOKUP(E746,リスト!$A$2:$E$49,5,FALSE)&gt;'直近月（2026年4月または5月）'!$E$3,VLOOKUP(E746,リスト!$A$2:$E$49,2,FALSE),VLOOKUP(E746,リスト!$A$2:$E$49,4,FALSE)),"")</f>
        <v/>
      </c>
      <c r="G746" s="39"/>
      <c r="H746" s="33"/>
      <c r="I746" s="47"/>
      <c r="J746" s="44" t="str" cm="1">
        <f t="array" ref="J746">IFERROR(_xlfn.IFS(COUNTBLANK(G746:I746)=3,"",H746="","H列に金額を入力してください",G746="3.時間給",H746,I746="","I列に労働時間を入力してください",G746="1.月給",ROUND(H746/I746,0),G746="2.日給",ROUND(H746/I746,0)),"")</f>
        <v/>
      </c>
      <c r="K746" s="32" t="str" cm="1">
        <f t="array" ref="K746">IFERROR(_xlfn.IFS(E746="","",J746&lt;F746,"×（法定外・特例等対象外です）",J746&gt;=F746,"〇"),"")</f>
        <v/>
      </c>
      <c r="L746" s="18" t="s">
        <v>86</v>
      </c>
    </row>
    <row r="747" spans="2:12" ht="22.5" customHeight="1">
      <c r="B747" s="34">
        <f t="shared" si="11"/>
        <v>739</v>
      </c>
      <c r="C747" s="39"/>
      <c r="D747" s="40"/>
      <c r="E747" s="35" t="str">
        <f>IFERROR(IF(D747="","",確認書!$C$22),"")</f>
        <v/>
      </c>
      <c r="F747" s="43" t="str">
        <f>IFERROR(IF(VLOOKUP(E747,リスト!$A$2:$E$49,5,FALSE)&gt;'直近月（2026年4月または5月）'!$E$3,VLOOKUP(E747,リスト!$A$2:$E$49,2,FALSE),VLOOKUP(E747,リスト!$A$2:$E$49,4,FALSE)),"")</f>
        <v/>
      </c>
      <c r="G747" s="39"/>
      <c r="H747" s="33"/>
      <c r="I747" s="47"/>
      <c r="J747" s="44" t="str" cm="1">
        <f t="array" ref="J747">IFERROR(_xlfn.IFS(COUNTBLANK(G747:I747)=3,"",H747="","H列に金額を入力してください",G747="3.時間給",H747,I747="","I列に労働時間を入力してください",G747="1.月給",ROUND(H747/I747,0),G747="2.日給",ROUND(H747/I747,0)),"")</f>
        <v/>
      </c>
      <c r="K747" s="32" t="str" cm="1">
        <f t="array" ref="K747">IFERROR(_xlfn.IFS(E747="","",J747&lt;F747,"×（法定外・特例等対象外です）",J747&gt;=F747,"〇"),"")</f>
        <v/>
      </c>
      <c r="L747" s="18" t="s">
        <v>86</v>
      </c>
    </row>
    <row r="748" spans="2:12" ht="22.5" customHeight="1">
      <c r="B748" s="34">
        <f t="shared" si="11"/>
        <v>740</v>
      </c>
      <c r="C748" s="39"/>
      <c r="D748" s="40"/>
      <c r="E748" s="35" t="str">
        <f>IFERROR(IF(D748="","",確認書!$C$22),"")</f>
        <v/>
      </c>
      <c r="F748" s="43" t="str">
        <f>IFERROR(IF(VLOOKUP(E748,リスト!$A$2:$E$49,5,FALSE)&gt;'直近月（2026年4月または5月）'!$E$3,VLOOKUP(E748,リスト!$A$2:$E$49,2,FALSE),VLOOKUP(E748,リスト!$A$2:$E$49,4,FALSE)),"")</f>
        <v/>
      </c>
      <c r="G748" s="39"/>
      <c r="H748" s="33"/>
      <c r="I748" s="47"/>
      <c r="J748" s="44" t="str" cm="1">
        <f t="array" ref="J748">IFERROR(_xlfn.IFS(COUNTBLANK(G748:I748)=3,"",H748="","H列に金額を入力してください",G748="3.時間給",H748,I748="","I列に労働時間を入力してください",G748="1.月給",ROUND(H748/I748,0),G748="2.日給",ROUND(H748/I748,0)),"")</f>
        <v/>
      </c>
      <c r="K748" s="32" t="str" cm="1">
        <f t="array" ref="K748">IFERROR(_xlfn.IFS(E748="","",J748&lt;F748,"×（法定外・特例等対象外です）",J748&gt;=F748,"〇"),"")</f>
        <v/>
      </c>
      <c r="L748" s="18" t="s">
        <v>86</v>
      </c>
    </row>
    <row r="749" spans="2:12" ht="22.5" customHeight="1">
      <c r="B749" s="34">
        <f t="shared" si="11"/>
        <v>741</v>
      </c>
      <c r="C749" s="39"/>
      <c r="D749" s="40"/>
      <c r="E749" s="35" t="str">
        <f>IFERROR(IF(D749="","",確認書!$C$22),"")</f>
        <v/>
      </c>
      <c r="F749" s="43" t="str">
        <f>IFERROR(IF(VLOOKUP(E749,リスト!$A$2:$E$49,5,FALSE)&gt;'直近月（2026年4月または5月）'!$E$3,VLOOKUP(E749,リスト!$A$2:$E$49,2,FALSE),VLOOKUP(E749,リスト!$A$2:$E$49,4,FALSE)),"")</f>
        <v/>
      </c>
      <c r="G749" s="39"/>
      <c r="H749" s="33"/>
      <c r="I749" s="47"/>
      <c r="J749" s="44" t="str" cm="1">
        <f t="array" ref="J749">IFERROR(_xlfn.IFS(COUNTBLANK(G749:I749)=3,"",H749="","H列に金額を入力してください",G749="3.時間給",H749,I749="","I列に労働時間を入力してください",G749="1.月給",ROUND(H749/I749,0),G749="2.日給",ROUND(H749/I749,0)),"")</f>
        <v/>
      </c>
      <c r="K749" s="32" t="str" cm="1">
        <f t="array" ref="K749">IFERROR(_xlfn.IFS(E749="","",J749&lt;F749,"×（法定外・特例等対象外です）",J749&gt;=F749,"〇"),"")</f>
        <v/>
      </c>
      <c r="L749" s="18" t="s">
        <v>86</v>
      </c>
    </row>
    <row r="750" spans="2:12" ht="22.5" customHeight="1">
      <c r="B750" s="34">
        <f t="shared" si="11"/>
        <v>742</v>
      </c>
      <c r="C750" s="39"/>
      <c r="D750" s="40"/>
      <c r="E750" s="35" t="str">
        <f>IFERROR(IF(D750="","",確認書!$C$22),"")</f>
        <v/>
      </c>
      <c r="F750" s="43" t="str">
        <f>IFERROR(IF(VLOOKUP(E750,リスト!$A$2:$E$49,5,FALSE)&gt;'直近月（2026年4月または5月）'!$E$3,VLOOKUP(E750,リスト!$A$2:$E$49,2,FALSE),VLOOKUP(E750,リスト!$A$2:$E$49,4,FALSE)),"")</f>
        <v/>
      </c>
      <c r="G750" s="39"/>
      <c r="H750" s="33"/>
      <c r="I750" s="47"/>
      <c r="J750" s="44" t="str" cm="1">
        <f t="array" ref="J750">IFERROR(_xlfn.IFS(COUNTBLANK(G750:I750)=3,"",H750="","H列に金額を入力してください",G750="3.時間給",H750,I750="","I列に労働時間を入力してください",G750="1.月給",ROUND(H750/I750,0),G750="2.日給",ROUND(H750/I750,0)),"")</f>
        <v/>
      </c>
      <c r="K750" s="32" t="str" cm="1">
        <f t="array" ref="K750">IFERROR(_xlfn.IFS(E750="","",J750&lt;F750,"×（法定外・特例等対象外です）",J750&gt;=F750,"〇"),"")</f>
        <v/>
      </c>
      <c r="L750" s="18" t="s">
        <v>86</v>
      </c>
    </row>
    <row r="751" spans="2:12" ht="22.5" customHeight="1">
      <c r="B751" s="34">
        <f t="shared" si="11"/>
        <v>743</v>
      </c>
      <c r="C751" s="39"/>
      <c r="D751" s="40"/>
      <c r="E751" s="35" t="str">
        <f>IFERROR(IF(D751="","",確認書!$C$22),"")</f>
        <v/>
      </c>
      <c r="F751" s="43" t="str">
        <f>IFERROR(IF(VLOOKUP(E751,リスト!$A$2:$E$49,5,FALSE)&gt;'直近月（2026年4月または5月）'!$E$3,VLOOKUP(E751,リスト!$A$2:$E$49,2,FALSE),VLOOKUP(E751,リスト!$A$2:$E$49,4,FALSE)),"")</f>
        <v/>
      </c>
      <c r="G751" s="39"/>
      <c r="H751" s="33"/>
      <c r="I751" s="47"/>
      <c r="J751" s="44" t="str" cm="1">
        <f t="array" ref="J751">IFERROR(_xlfn.IFS(COUNTBLANK(G751:I751)=3,"",H751="","H列に金額を入力してください",G751="3.時間給",H751,I751="","I列に労働時間を入力してください",G751="1.月給",ROUND(H751/I751,0),G751="2.日給",ROUND(H751/I751,0)),"")</f>
        <v/>
      </c>
      <c r="K751" s="32" t="str" cm="1">
        <f t="array" ref="K751">IFERROR(_xlfn.IFS(E751="","",J751&lt;F751,"×（法定外・特例等対象外です）",J751&gt;=F751,"〇"),"")</f>
        <v/>
      </c>
      <c r="L751" s="18" t="s">
        <v>86</v>
      </c>
    </row>
    <row r="752" spans="2:12" ht="22.5" customHeight="1">
      <c r="B752" s="34">
        <f t="shared" si="11"/>
        <v>744</v>
      </c>
      <c r="C752" s="39"/>
      <c r="D752" s="40"/>
      <c r="E752" s="35" t="str">
        <f>IFERROR(IF(D752="","",確認書!$C$22),"")</f>
        <v/>
      </c>
      <c r="F752" s="43" t="str">
        <f>IFERROR(IF(VLOOKUP(E752,リスト!$A$2:$E$49,5,FALSE)&gt;'直近月（2026年4月または5月）'!$E$3,VLOOKUP(E752,リスト!$A$2:$E$49,2,FALSE),VLOOKUP(E752,リスト!$A$2:$E$49,4,FALSE)),"")</f>
        <v/>
      </c>
      <c r="G752" s="39"/>
      <c r="H752" s="33"/>
      <c r="I752" s="47"/>
      <c r="J752" s="44" t="str" cm="1">
        <f t="array" ref="J752">IFERROR(_xlfn.IFS(COUNTBLANK(G752:I752)=3,"",H752="","H列に金額を入力してください",G752="3.時間給",H752,I752="","I列に労働時間を入力してください",G752="1.月給",ROUND(H752/I752,0),G752="2.日給",ROUND(H752/I752,0)),"")</f>
        <v/>
      </c>
      <c r="K752" s="32" t="str" cm="1">
        <f t="array" ref="K752">IFERROR(_xlfn.IFS(E752="","",J752&lt;F752,"×（法定外・特例等対象外です）",J752&gt;=F752,"〇"),"")</f>
        <v/>
      </c>
      <c r="L752" s="18" t="s">
        <v>86</v>
      </c>
    </row>
    <row r="753" spans="2:12" ht="22.5" customHeight="1">
      <c r="B753" s="34">
        <f t="shared" si="11"/>
        <v>745</v>
      </c>
      <c r="C753" s="39"/>
      <c r="D753" s="40"/>
      <c r="E753" s="35" t="str">
        <f>IFERROR(IF(D753="","",確認書!$C$22),"")</f>
        <v/>
      </c>
      <c r="F753" s="43" t="str">
        <f>IFERROR(IF(VLOOKUP(E753,リスト!$A$2:$E$49,5,FALSE)&gt;'直近月（2026年4月または5月）'!$E$3,VLOOKUP(E753,リスト!$A$2:$E$49,2,FALSE),VLOOKUP(E753,リスト!$A$2:$E$49,4,FALSE)),"")</f>
        <v/>
      </c>
      <c r="G753" s="39"/>
      <c r="H753" s="33"/>
      <c r="I753" s="47"/>
      <c r="J753" s="44" t="str" cm="1">
        <f t="array" ref="J753">IFERROR(_xlfn.IFS(COUNTBLANK(G753:I753)=3,"",H753="","H列に金額を入力してください",G753="3.時間給",H753,I753="","I列に労働時間を入力してください",G753="1.月給",ROUND(H753/I753,0),G753="2.日給",ROUND(H753/I753,0)),"")</f>
        <v/>
      </c>
      <c r="K753" s="32" t="str" cm="1">
        <f t="array" ref="K753">IFERROR(_xlfn.IFS(E753="","",J753&lt;F753,"×（法定外・特例等対象外です）",J753&gt;=F753,"〇"),"")</f>
        <v/>
      </c>
      <c r="L753" s="18" t="s">
        <v>86</v>
      </c>
    </row>
    <row r="754" spans="2:12" ht="22.5" customHeight="1">
      <c r="B754" s="34">
        <f t="shared" si="11"/>
        <v>746</v>
      </c>
      <c r="C754" s="39"/>
      <c r="D754" s="40"/>
      <c r="E754" s="35" t="str">
        <f>IFERROR(IF(D754="","",確認書!$C$22),"")</f>
        <v/>
      </c>
      <c r="F754" s="43" t="str">
        <f>IFERROR(IF(VLOOKUP(E754,リスト!$A$2:$E$49,5,FALSE)&gt;'直近月（2026年4月または5月）'!$E$3,VLOOKUP(E754,リスト!$A$2:$E$49,2,FALSE),VLOOKUP(E754,リスト!$A$2:$E$49,4,FALSE)),"")</f>
        <v/>
      </c>
      <c r="G754" s="39"/>
      <c r="H754" s="33"/>
      <c r="I754" s="47"/>
      <c r="J754" s="44" t="str" cm="1">
        <f t="array" ref="J754">IFERROR(_xlfn.IFS(COUNTBLANK(G754:I754)=3,"",H754="","H列に金額を入力してください",G754="3.時間給",H754,I754="","I列に労働時間を入力してください",G754="1.月給",ROUND(H754/I754,0),G754="2.日給",ROUND(H754/I754,0)),"")</f>
        <v/>
      </c>
      <c r="K754" s="32" t="str" cm="1">
        <f t="array" ref="K754">IFERROR(_xlfn.IFS(E754="","",J754&lt;F754,"×（法定外・特例等対象外です）",J754&gt;=F754,"〇"),"")</f>
        <v/>
      </c>
      <c r="L754" s="18" t="s">
        <v>86</v>
      </c>
    </row>
    <row r="755" spans="2:12" ht="22.5" customHeight="1">
      <c r="B755" s="34">
        <f t="shared" si="11"/>
        <v>747</v>
      </c>
      <c r="C755" s="39"/>
      <c r="D755" s="40"/>
      <c r="E755" s="35" t="str">
        <f>IFERROR(IF(D755="","",確認書!$C$22),"")</f>
        <v/>
      </c>
      <c r="F755" s="43" t="str">
        <f>IFERROR(IF(VLOOKUP(E755,リスト!$A$2:$E$49,5,FALSE)&gt;'直近月（2026年4月または5月）'!$E$3,VLOOKUP(E755,リスト!$A$2:$E$49,2,FALSE),VLOOKUP(E755,リスト!$A$2:$E$49,4,FALSE)),"")</f>
        <v/>
      </c>
      <c r="G755" s="39"/>
      <c r="H755" s="33"/>
      <c r="I755" s="47"/>
      <c r="J755" s="44" t="str" cm="1">
        <f t="array" ref="J755">IFERROR(_xlfn.IFS(COUNTBLANK(G755:I755)=3,"",H755="","H列に金額を入力してください",G755="3.時間給",H755,I755="","I列に労働時間を入力してください",G755="1.月給",ROUND(H755/I755,0),G755="2.日給",ROUND(H755/I755,0)),"")</f>
        <v/>
      </c>
      <c r="K755" s="32" t="str" cm="1">
        <f t="array" ref="K755">IFERROR(_xlfn.IFS(E755="","",J755&lt;F755,"×（法定外・特例等対象外です）",J755&gt;=F755,"〇"),"")</f>
        <v/>
      </c>
      <c r="L755" s="18" t="s">
        <v>86</v>
      </c>
    </row>
    <row r="756" spans="2:12" ht="22.5" customHeight="1">
      <c r="B756" s="34">
        <f t="shared" si="11"/>
        <v>748</v>
      </c>
      <c r="C756" s="39"/>
      <c r="D756" s="40"/>
      <c r="E756" s="35" t="str">
        <f>IFERROR(IF(D756="","",確認書!$C$22),"")</f>
        <v/>
      </c>
      <c r="F756" s="43" t="str">
        <f>IFERROR(IF(VLOOKUP(E756,リスト!$A$2:$E$49,5,FALSE)&gt;'直近月（2026年4月または5月）'!$E$3,VLOOKUP(E756,リスト!$A$2:$E$49,2,FALSE),VLOOKUP(E756,リスト!$A$2:$E$49,4,FALSE)),"")</f>
        <v/>
      </c>
      <c r="G756" s="39"/>
      <c r="H756" s="33"/>
      <c r="I756" s="47"/>
      <c r="J756" s="44" t="str" cm="1">
        <f t="array" ref="J756">IFERROR(_xlfn.IFS(COUNTBLANK(G756:I756)=3,"",H756="","H列に金額を入力してください",G756="3.時間給",H756,I756="","I列に労働時間を入力してください",G756="1.月給",ROUND(H756/I756,0),G756="2.日給",ROUND(H756/I756,0)),"")</f>
        <v/>
      </c>
      <c r="K756" s="32" t="str" cm="1">
        <f t="array" ref="K756">IFERROR(_xlfn.IFS(E756="","",J756&lt;F756,"×（法定外・特例等対象外です）",J756&gt;=F756,"〇"),"")</f>
        <v/>
      </c>
      <c r="L756" s="18" t="s">
        <v>86</v>
      </c>
    </row>
    <row r="757" spans="2:12" ht="22.5" customHeight="1">
      <c r="B757" s="34">
        <f t="shared" si="11"/>
        <v>749</v>
      </c>
      <c r="C757" s="39"/>
      <c r="D757" s="40"/>
      <c r="E757" s="35" t="str">
        <f>IFERROR(IF(D757="","",確認書!$C$22),"")</f>
        <v/>
      </c>
      <c r="F757" s="43" t="str">
        <f>IFERROR(IF(VLOOKUP(E757,リスト!$A$2:$E$49,5,FALSE)&gt;'直近月（2026年4月または5月）'!$E$3,VLOOKUP(E757,リスト!$A$2:$E$49,2,FALSE),VLOOKUP(E757,リスト!$A$2:$E$49,4,FALSE)),"")</f>
        <v/>
      </c>
      <c r="G757" s="39"/>
      <c r="H757" s="33"/>
      <c r="I757" s="47"/>
      <c r="J757" s="44" t="str" cm="1">
        <f t="array" ref="J757">IFERROR(_xlfn.IFS(COUNTBLANK(G757:I757)=3,"",H757="","H列に金額を入力してください",G757="3.時間給",H757,I757="","I列に労働時間を入力してください",G757="1.月給",ROUND(H757/I757,0),G757="2.日給",ROUND(H757/I757,0)),"")</f>
        <v/>
      </c>
      <c r="K757" s="32" t="str" cm="1">
        <f t="array" ref="K757">IFERROR(_xlfn.IFS(E757="","",J757&lt;F757,"×（法定外・特例等対象外です）",J757&gt;=F757,"〇"),"")</f>
        <v/>
      </c>
      <c r="L757" s="18" t="s">
        <v>86</v>
      </c>
    </row>
    <row r="758" spans="2:12" ht="22.5" customHeight="1">
      <c r="B758" s="34">
        <f t="shared" si="11"/>
        <v>750</v>
      </c>
      <c r="C758" s="39"/>
      <c r="D758" s="40"/>
      <c r="E758" s="35" t="str">
        <f>IFERROR(IF(D758="","",確認書!$C$22),"")</f>
        <v/>
      </c>
      <c r="F758" s="43" t="str">
        <f>IFERROR(IF(VLOOKUP(E758,リスト!$A$2:$E$49,5,FALSE)&gt;'直近月（2026年4月または5月）'!$E$3,VLOOKUP(E758,リスト!$A$2:$E$49,2,FALSE),VLOOKUP(E758,リスト!$A$2:$E$49,4,FALSE)),"")</f>
        <v/>
      </c>
      <c r="G758" s="39"/>
      <c r="H758" s="33"/>
      <c r="I758" s="47"/>
      <c r="J758" s="44" t="str" cm="1">
        <f t="array" ref="J758">IFERROR(_xlfn.IFS(COUNTBLANK(G758:I758)=3,"",H758="","H列に金額を入力してください",G758="3.時間給",H758,I758="","I列に労働時間を入力してください",G758="1.月給",ROUND(H758/I758,0),G758="2.日給",ROUND(H758/I758,0)),"")</f>
        <v/>
      </c>
      <c r="K758" s="32" t="str" cm="1">
        <f t="array" ref="K758">IFERROR(_xlfn.IFS(E758="","",J758&lt;F758,"×（法定外・特例等対象外です）",J758&gt;=F758,"〇"),"")</f>
        <v/>
      </c>
      <c r="L758" s="18" t="s">
        <v>86</v>
      </c>
    </row>
    <row r="759" spans="2:12" ht="22.5" customHeight="1">
      <c r="B759" s="34">
        <f t="shared" si="11"/>
        <v>751</v>
      </c>
      <c r="C759" s="39"/>
      <c r="D759" s="40"/>
      <c r="E759" s="35" t="str">
        <f>IFERROR(IF(D759="","",確認書!$C$22),"")</f>
        <v/>
      </c>
      <c r="F759" s="43" t="str">
        <f>IFERROR(IF(VLOOKUP(E759,リスト!$A$2:$E$49,5,FALSE)&gt;'直近月（2026年4月または5月）'!$E$3,VLOOKUP(E759,リスト!$A$2:$E$49,2,FALSE),VLOOKUP(E759,リスト!$A$2:$E$49,4,FALSE)),"")</f>
        <v/>
      </c>
      <c r="G759" s="39"/>
      <c r="H759" s="33"/>
      <c r="I759" s="47"/>
      <c r="J759" s="44" t="str" cm="1">
        <f t="array" ref="J759">IFERROR(_xlfn.IFS(COUNTBLANK(G759:I759)=3,"",H759="","H列に金額を入力してください",G759="3.時間給",H759,I759="","I列に労働時間を入力してください",G759="1.月給",ROUND(H759/I759,0),G759="2.日給",ROUND(H759/I759,0)),"")</f>
        <v/>
      </c>
      <c r="K759" s="32" t="str" cm="1">
        <f t="array" ref="K759">IFERROR(_xlfn.IFS(E759="","",J759&lt;F759,"×（法定外・特例等対象外です）",J759&gt;=F759,"〇"),"")</f>
        <v/>
      </c>
      <c r="L759" s="18" t="s">
        <v>86</v>
      </c>
    </row>
    <row r="760" spans="2:12" ht="22.5" customHeight="1">
      <c r="B760" s="34">
        <f t="shared" si="11"/>
        <v>752</v>
      </c>
      <c r="C760" s="39"/>
      <c r="D760" s="40"/>
      <c r="E760" s="35" t="str">
        <f>IFERROR(IF(D760="","",確認書!$C$22),"")</f>
        <v/>
      </c>
      <c r="F760" s="43" t="str">
        <f>IFERROR(IF(VLOOKUP(E760,リスト!$A$2:$E$49,5,FALSE)&gt;'直近月（2026年4月または5月）'!$E$3,VLOOKUP(E760,リスト!$A$2:$E$49,2,FALSE),VLOOKUP(E760,リスト!$A$2:$E$49,4,FALSE)),"")</f>
        <v/>
      </c>
      <c r="G760" s="39"/>
      <c r="H760" s="33"/>
      <c r="I760" s="47"/>
      <c r="J760" s="44" t="str" cm="1">
        <f t="array" ref="J760">IFERROR(_xlfn.IFS(COUNTBLANK(G760:I760)=3,"",H760="","H列に金額を入力してください",G760="3.時間給",H760,I760="","I列に労働時間を入力してください",G760="1.月給",ROUND(H760/I760,0),G760="2.日給",ROUND(H760/I760,0)),"")</f>
        <v/>
      </c>
      <c r="K760" s="32" t="str" cm="1">
        <f t="array" ref="K760">IFERROR(_xlfn.IFS(E760="","",J760&lt;F760,"×（法定外・特例等対象外です）",J760&gt;=F760,"〇"),"")</f>
        <v/>
      </c>
      <c r="L760" s="18" t="s">
        <v>86</v>
      </c>
    </row>
    <row r="761" spans="2:12" ht="22.5" customHeight="1">
      <c r="B761" s="34">
        <f t="shared" si="11"/>
        <v>753</v>
      </c>
      <c r="C761" s="39"/>
      <c r="D761" s="40"/>
      <c r="E761" s="35" t="str">
        <f>IFERROR(IF(D761="","",確認書!$C$22),"")</f>
        <v/>
      </c>
      <c r="F761" s="43" t="str">
        <f>IFERROR(IF(VLOOKUP(E761,リスト!$A$2:$E$49,5,FALSE)&gt;'直近月（2026年4月または5月）'!$E$3,VLOOKUP(E761,リスト!$A$2:$E$49,2,FALSE),VLOOKUP(E761,リスト!$A$2:$E$49,4,FALSE)),"")</f>
        <v/>
      </c>
      <c r="G761" s="39"/>
      <c r="H761" s="33"/>
      <c r="I761" s="47"/>
      <c r="J761" s="44" t="str" cm="1">
        <f t="array" ref="J761">IFERROR(_xlfn.IFS(COUNTBLANK(G761:I761)=3,"",H761="","H列に金額を入力してください",G761="3.時間給",H761,I761="","I列に労働時間を入力してください",G761="1.月給",ROUND(H761/I761,0),G761="2.日給",ROUND(H761/I761,0)),"")</f>
        <v/>
      </c>
      <c r="K761" s="32" t="str" cm="1">
        <f t="array" ref="K761">IFERROR(_xlfn.IFS(E761="","",J761&lt;F761,"×（法定外・特例等対象外です）",J761&gt;=F761,"〇"),"")</f>
        <v/>
      </c>
      <c r="L761" s="18" t="s">
        <v>86</v>
      </c>
    </row>
    <row r="762" spans="2:12" ht="22.5" customHeight="1">
      <c r="B762" s="34">
        <f t="shared" si="11"/>
        <v>754</v>
      </c>
      <c r="C762" s="39"/>
      <c r="D762" s="40"/>
      <c r="E762" s="35" t="str">
        <f>IFERROR(IF(D762="","",確認書!$C$22),"")</f>
        <v/>
      </c>
      <c r="F762" s="43" t="str">
        <f>IFERROR(IF(VLOOKUP(E762,リスト!$A$2:$E$49,5,FALSE)&gt;'直近月（2026年4月または5月）'!$E$3,VLOOKUP(E762,リスト!$A$2:$E$49,2,FALSE),VLOOKUP(E762,リスト!$A$2:$E$49,4,FALSE)),"")</f>
        <v/>
      </c>
      <c r="G762" s="39"/>
      <c r="H762" s="33"/>
      <c r="I762" s="47"/>
      <c r="J762" s="44" t="str" cm="1">
        <f t="array" ref="J762">IFERROR(_xlfn.IFS(COUNTBLANK(G762:I762)=3,"",H762="","H列に金額を入力してください",G762="3.時間給",H762,I762="","I列に労働時間を入力してください",G762="1.月給",ROUND(H762/I762,0),G762="2.日給",ROUND(H762/I762,0)),"")</f>
        <v/>
      </c>
      <c r="K762" s="32" t="str" cm="1">
        <f t="array" ref="K762">IFERROR(_xlfn.IFS(E762="","",J762&lt;F762,"×（法定外・特例等対象外です）",J762&gt;=F762,"〇"),"")</f>
        <v/>
      </c>
      <c r="L762" s="18" t="s">
        <v>86</v>
      </c>
    </row>
    <row r="763" spans="2:12" ht="22.5" customHeight="1">
      <c r="B763" s="34">
        <f t="shared" si="11"/>
        <v>755</v>
      </c>
      <c r="C763" s="39"/>
      <c r="D763" s="40"/>
      <c r="E763" s="35" t="str">
        <f>IFERROR(IF(D763="","",確認書!$C$22),"")</f>
        <v/>
      </c>
      <c r="F763" s="43" t="str">
        <f>IFERROR(IF(VLOOKUP(E763,リスト!$A$2:$E$49,5,FALSE)&gt;'直近月（2026年4月または5月）'!$E$3,VLOOKUP(E763,リスト!$A$2:$E$49,2,FALSE),VLOOKUP(E763,リスト!$A$2:$E$49,4,FALSE)),"")</f>
        <v/>
      </c>
      <c r="G763" s="39"/>
      <c r="H763" s="33"/>
      <c r="I763" s="47"/>
      <c r="J763" s="44" t="str" cm="1">
        <f t="array" ref="J763">IFERROR(_xlfn.IFS(COUNTBLANK(G763:I763)=3,"",H763="","H列に金額を入力してください",G763="3.時間給",H763,I763="","I列に労働時間を入力してください",G763="1.月給",ROUND(H763/I763,0),G763="2.日給",ROUND(H763/I763,0)),"")</f>
        <v/>
      </c>
      <c r="K763" s="32" t="str" cm="1">
        <f t="array" ref="K763">IFERROR(_xlfn.IFS(E763="","",J763&lt;F763,"×（法定外・特例等対象外です）",J763&gt;=F763,"〇"),"")</f>
        <v/>
      </c>
      <c r="L763" s="18" t="s">
        <v>86</v>
      </c>
    </row>
    <row r="764" spans="2:12" ht="22.5" customHeight="1">
      <c r="B764" s="34">
        <f t="shared" si="11"/>
        <v>756</v>
      </c>
      <c r="C764" s="39"/>
      <c r="D764" s="40"/>
      <c r="E764" s="35" t="str">
        <f>IFERROR(IF(D764="","",確認書!$C$22),"")</f>
        <v/>
      </c>
      <c r="F764" s="43" t="str">
        <f>IFERROR(IF(VLOOKUP(E764,リスト!$A$2:$E$49,5,FALSE)&gt;'直近月（2026年4月または5月）'!$E$3,VLOOKUP(E764,リスト!$A$2:$E$49,2,FALSE),VLOOKUP(E764,リスト!$A$2:$E$49,4,FALSE)),"")</f>
        <v/>
      </c>
      <c r="G764" s="39"/>
      <c r="H764" s="33"/>
      <c r="I764" s="47"/>
      <c r="J764" s="44" t="str" cm="1">
        <f t="array" ref="J764">IFERROR(_xlfn.IFS(COUNTBLANK(G764:I764)=3,"",H764="","H列に金額を入力してください",G764="3.時間給",H764,I764="","I列に労働時間を入力してください",G764="1.月給",ROUND(H764/I764,0),G764="2.日給",ROUND(H764/I764,0)),"")</f>
        <v/>
      </c>
      <c r="K764" s="32" t="str" cm="1">
        <f t="array" ref="K764">IFERROR(_xlfn.IFS(E764="","",J764&lt;F764,"×（法定外・特例等対象外です）",J764&gt;=F764,"〇"),"")</f>
        <v/>
      </c>
      <c r="L764" s="18" t="s">
        <v>86</v>
      </c>
    </row>
    <row r="765" spans="2:12" ht="22.5" customHeight="1">
      <c r="B765" s="34">
        <f t="shared" si="11"/>
        <v>757</v>
      </c>
      <c r="C765" s="39"/>
      <c r="D765" s="40"/>
      <c r="E765" s="35" t="str">
        <f>IFERROR(IF(D765="","",確認書!$C$22),"")</f>
        <v/>
      </c>
      <c r="F765" s="43" t="str">
        <f>IFERROR(IF(VLOOKUP(E765,リスト!$A$2:$E$49,5,FALSE)&gt;'直近月（2026年4月または5月）'!$E$3,VLOOKUP(E765,リスト!$A$2:$E$49,2,FALSE),VLOOKUP(E765,リスト!$A$2:$E$49,4,FALSE)),"")</f>
        <v/>
      </c>
      <c r="G765" s="39"/>
      <c r="H765" s="33"/>
      <c r="I765" s="47"/>
      <c r="J765" s="44" t="str" cm="1">
        <f t="array" ref="J765">IFERROR(_xlfn.IFS(COUNTBLANK(G765:I765)=3,"",H765="","H列に金額を入力してください",G765="3.時間給",H765,I765="","I列に労働時間を入力してください",G765="1.月給",ROUND(H765/I765,0),G765="2.日給",ROUND(H765/I765,0)),"")</f>
        <v/>
      </c>
      <c r="K765" s="32" t="str" cm="1">
        <f t="array" ref="K765">IFERROR(_xlfn.IFS(E765="","",J765&lt;F765,"×（法定外・特例等対象外です）",J765&gt;=F765,"〇"),"")</f>
        <v/>
      </c>
      <c r="L765" s="18" t="s">
        <v>86</v>
      </c>
    </row>
    <row r="766" spans="2:12" ht="22.5" customHeight="1">
      <c r="B766" s="34">
        <f t="shared" si="11"/>
        <v>758</v>
      </c>
      <c r="C766" s="39"/>
      <c r="D766" s="40"/>
      <c r="E766" s="35" t="str">
        <f>IFERROR(IF(D766="","",確認書!$C$22),"")</f>
        <v/>
      </c>
      <c r="F766" s="43" t="str">
        <f>IFERROR(IF(VLOOKUP(E766,リスト!$A$2:$E$49,5,FALSE)&gt;'直近月（2026年4月または5月）'!$E$3,VLOOKUP(E766,リスト!$A$2:$E$49,2,FALSE),VLOOKUP(E766,リスト!$A$2:$E$49,4,FALSE)),"")</f>
        <v/>
      </c>
      <c r="G766" s="39"/>
      <c r="H766" s="33"/>
      <c r="I766" s="47"/>
      <c r="J766" s="44" t="str" cm="1">
        <f t="array" ref="J766">IFERROR(_xlfn.IFS(COUNTBLANK(G766:I766)=3,"",H766="","H列に金額を入力してください",G766="3.時間給",H766,I766="","I列に労働時間を入力してください",G766="1.月給",ROUND(H766/I766,0),G766="2.日給",ROUND(H766/I766,0)),"")</f>
        <v/>
      </c>
      <c r="K766" s="32" t="str" cm="1">
        <f t="array" ref="K766">IFERROR(_xlfn.IFS(E766="","",J766&lt;F766,"×（法定外・特例等対象外です）",J766&gt;=F766,"〇"),"")</f>
        <v/>
      </c>
      <c r="L766" s="18" t="s">
        <v>86</v>
      </c>
    </row>
    <row r="767" spans="2:12" ht="22.5" customHeight="1">
      <c r="B767" s="34">
        <f t="shared" si="11"/>
        <v>759</v>
      </c>
      <c r="C767" s="39"/>
      <c r="D767" s="40"/>
      <c r="E767" s="35" t="str">
        <f>IFERROR(IF(D767="","",確認書!$C$22),"")</f>
        <v/>
      </c>
      <c r="F767" s="43" t="str">
        <f>IFERROR(IF(VLOOKUP(E767,リスト!$A$2:$E$49,5,FALSE)&gt;'直近月（2026年4月または5月）'!$E$3,VLOOKUP(E767,リスト!$A$2:$E$49,2,FALSE),VLOOKUP(E767,リスト!$A$2:$E$49,4,FALSE)),"")</f>
        <v/>
      </c>
      <c r="G767" s="39"/>
      <c r="H767" s="33"/>
      <c r="I767" s="47"/>
      <c r="J767" s="44" t="str" cm="1">
        <f t="array" ref="J767">IFERROR(_xlfn.IFS(COUNTBLANK(G767:I767)=3,"",H767="","H列に金額を入力してください",G767="3.時間給",H767,I767="","I列に労働時間を入力してください",G767="1.月給",ROUND(H767/I767,0),G767="2.日給",ROUND(H767/I767,0)),"")</f>
        <v/>
      </c>
      <c r="K767" s="32" t="str" cm="1">
        <f t="array" ref="K767">IFERROR(_xlfn.IFS(E767="","",J767&lt;F767,"×（法定外・特例等対象外です）",J767&gt;=F767,"〇"),"")</f>
        <v/>
      </c>
      <c r="L767" s="18" t="s">
        <v>86</v>
      </c>
    </row>
    <row r="768" spans="2:12" ht="22.5" customHeight="1">
      <c r="B768" s="34">
        <f t="shared" si="11"/>
        <v>760</v>
      </c>
      <c r="C768" s="39"/>
      <c r="D768" s="40"/>
      <c r="E768" s="35" t="str">
        <f>IFERROR(IF(D768="","",確認書!$C$22),"")</f>
        <v/>
      </c>
      <c r="F768" s="43" t="str">
        <f>IFERROR(IF(VLOOKUP(E768,リスト!$A$2:$E$49,5,FALSE)&gt;'直近月（2026年4月または5月）'!$E$3,VLOOKUP(E768,リスト!$A$2:$E$49,2,FALSE),VLOOKUP(E768,リスト!$A$2:$E$49,4,FALSE)),"")</f>
        <v/>
      </c>
      <c r="G768" s="39"/>
      <c r="H768" s="33"/>
      <c r="I768" s="47"/>
      <c r="J768" s="44" t="str" cm="1">
        <f t="array" ref="J768">IFERROR(_xlfn.IFS(COUNTBLANK(G768:I768)=3,"",H768="","H列に金額を入力してください",G768="3.時間給",H768,I768="","I列に労働時間を入力してください",G768="1.月給",ROUND(H768/I768,0),G768="2.日給",ROUND(H768/I768,0)),"")</f>
        <v/>
      </c>
      <c r="K768" s="32" t="str" cm="1">
        <f t="array" ref="K768">IFERROR(_xlfn.IFS(E768="","",J768&lt;F768,"×（法定外・特例等対象外です）",J768&gt;=F768,"〇"),"")</f>
        <v/>
      </c>
      <c r="L768" s="18" t="s">
        <v>86</v>
      </c>
    </row>
    <row r="769" spans="2:12" ht="22.5" customHeight="1">
      <c r="B769" s="34">
        <f t="shared" si="11"/>
        <v>761</v>
      </c>
      <c r="C769" s="39"/>
      <c r="D769" s="40"/>
      <c r="E769" s="35" t="str">
        <f>IFERROR(IF(D769="","",確認書!$C$22),"")</f>
        <v/>
      </c>
      <c r="F769" s="43" t="str">
        <f>IFERROR(IF(VLOOKUP(E769,リスト!$A$2:$E$49,5,FALSE)&gt;'直近月（2026年4月または5月）'!$E$3,VLOOKUP(E769,リスト!$A$2:$E$49,2,FALSE),VLOOKUP(E769,リスト!$A$2:$E$49,4,FALSE)),"")</f>
        <v/>
      </c>
      <c r="G769" s="39"/>
      <c r="H769" s="33"/>
      <c r="I769" s="47"/>
      <c r="J769" s="44" t="str" cm="1">
        <f t="array" ref="J769">IFERROR(_xlfn.IFS(COUNTBLANK(G769:I769)=3,"",H769="","H列に金額を入力してください",G769="3.時間給",H769,I769="","I列に労働時間を入力してください",G769="1.月給",ROUND(H769/I769,0),G769="2.日給",ROUND(H769/I769,0)),"")</f>
        <v/>
      </c>
      <c r="K769" s="32" t="str" cm="1">
        <f t="array" ref="K769">IFERROR(_xlfn.IFS(E769="","",J769&lt;F769,"×（法定外・特例等対象外です）",J769&gt;=F769,"〇"),"")</f>
        <v/>
      </c>
      <c r="L769" s="18" t="s">
        <v>86</v>
      </c>
    </row>
    <row r="770" spans="2:12" ht="22.5" customHeight="1">
      <c r="B770" s="34">
        <f t="shared" si="11"/>
        <v>762</v>
      </c>
      <c r="C770" s="39"/>
      <c r="D770" s="40"/>
      <c r="E770" s="35" t="str">
        <f>IFERROR(IF(D770="","",確認書!$C$22),"")</f>
        <v/>
      </c>
      <c r="F770" s="43" t="str">
        <f>IFERROR(IF(VLOOKUP(E770,リスト!$A$2:$E$49,5,FALSE)&gt;'直近月（2026年4月または5月）'!$E$3,VLOOKUP(E770,リスト!$A$2:$E$49,2,FALSE),VLOOKUP(E770,リスト!$A$2:$E$49,4,FALSE)),"")</f>
        <v/>
      </c>
      <c r="G770" s="39"/>
      <c r="H770" s="33"/>
      <c r="I770" s="47"/>
      <c r="J770" s="44" t="str" cm="1">
        <f t="array" ref="J770">IFERROR(_xlfn.IFS(COUNTBLANK(G770:I770)=3,"",H770="","H列に金額を入力してください",G770="3.時間給",H770,I770="","I列に労働時間を入力してください",G770="1.月給",ROUND(H770/I770,0),G770="2.日給",ROUND(H770/I770,0)),"")</f>
        <v/>
      </c>
      <c r="K770" s="32" t="str" cm="1">
        <f t="array" ref="K770">IFERROR(_xlfn.IFS(E770="","",J770&lt;F770,"×（法定外・特例等対象外です）",J770&gt;=F770,"〇"),"")</f>
        <v/>
      </c>
      <c r="L770" s="18" t="s">
        <v>86</v>
      </c>
    </row>
    <row r="771" spans="2:12" ht="22.5" customHeight="1">
      <c r="B771" s="34">
        <f t="shared" si="11"/>
        <v>763</v>
      </c>
      <c r="C771" s="39"/>
      <c r="D771" s="40"/>
      <c r="E771" s="35" t="str">
        <f>IFERROR(IF(D771="","",確認書!$C$22),"")</f>
        <v/>
      </c>
      <c r="F771" s="43" t="str">
        <f>IFERROR(IF(VLOOKUP(E771,リスト!$A$2:$E$49,5,FALSE)&gt;'直近月（2026年4月または5月）'!$E$3,VLOOKUP(E771,リスト!$A$2:$E$49,2,FALSE),VLOOKUP(E771,リスト!$A$2:$E$49,4,FALSE)),"")</f>
        <v/>
      </c>
      <c r="G771" s="39"/>
      <c r="H771" s="33"/>
      <c r="I771" s="47"/>
      <c r="J771" s="44" t="str" cm="1">
        <f t="array" ref="J771">IFERROR(_xlfn.IFS(COUNTBLANK(G771:I771)=3,"",H771="","H列に金額を入力してください",G771="3.時間給",H771,I771="","I列に労働時間を入力してください",G771="1.月給",ROUND(H771/I771,0),G771="2.日給",ROUND(H771/I771,0)),"")</f>
        <v/>
      </c>
      <c r="K771" s="32" t="str" cm="1">
        <f t="array" ref="K771">IFERROR(_xlfn.IFS(E771="","",J771&lt;F771,"×（法定外・特例等対象外です）",J771&gt;=F771,"〇"),"")</f>
        <v/>
      </c>
      <c r="L771" s="18" t="s">
        <v>86</v>
      </c>
    </row>
    <row r="772" spans="2:12" ht="22.5" customHeight="1">
      <c r="B772" s="34">
        <f t="shared" si="11"/>
        <v>764</v>
      </c>
      <c r="C772" s="39"/>
      <c r="D772" s="40"/>
      <c r="E772" s="35" t="str">
        <f>IFERROR(IF(D772="","",確認書!$C$22),"")</f>
        <v/>
      </c>
      <c r="F772" s="43" t="str">
        <f>IFERROR(IF(VLOOKUP(E772,リスト!$A$2:$E$49,5,FALSE)&gt;'直近月（2026年4月または5月）'!$E$3,VLOOKUP(E772,リスト!$A$2:$E$49,2,FALSE),VLOOKUP(E772,リスト!$A$2:$E$49,4,FALSE)),"")</f>
        <v/>
      </c>
      <c r="G772" s="39"/>
      <c r="H772" s="33"/>
      <c r="I772" s="47"/>
      <c r="J772" s="44" t="str" cm="1">
        <f t="array" ref="J772">IFERROR(_xlfn.IFS(COUNTBLANK(G772:I772)=3,"",H772="","H列に金額を入力してください",G772="3.時間給",H772,I772="","I列に労働時間を入力してください",G772="1.月給",ROUND(H772/I772,0),G772="2.日給",ROUND(H772/I772,0)),"")</f>
        <v/>
      </c>
      <c r="K772" s="32" t="str" cm="1">
        <f t="array" ref="K772">IFERROR(_xlfn.IFS(E772="","",J772&lt;F772,"×（法定外・特例等対象外です）",J772&gt;=F772,"〇"),"")</f>
        <v/>
      </c>
      <c r="L772" s="18" t="s">
        <v>86</v>
      </c>
    </row>
    <row r="773" spans="2:12" ht="22.5" customHeight="1">
      <c r="B773" s="34">
        <f t="shared" si="11"/>
        <v>765</v>
      </c>
      <c r="C773" s="39"/>
      <c r="D773" s="40"/>
      <c r="E773" s="35" t="str">
        <f>IFERROR(IF(D773="","",確認書!$C$22),"")</f>
        <v/>
      </c>
      <c r="F773" s="43" t="str">
        <f>IFERROR(IF(VLOOKUP(E773,リスト!$A$2:$E$49,5,FALSE)&gt;'直近月（2026年4月または5月）'!$E$3,VLOOKUP(E773,リスト!$A$2:$E$49,2,FALSE),VLOOKUP(E773,リスト!$A$2:$E$49,4,FALSE)),"")</f>
        <v/>
      </c>
      <c r="G773" s="39"/>
      <c r="H773" s="33"/>
      <c r="I773" s="47"/>
      <c r="J773" s="44" t="str" cm="1">
        <f t="array" ref="J773">IFERROR(_xlfn.IFS(COUNTBLANK(G773:I773)=3,"",H773="","H列に金額を入力してください",G773="3.時間給",H773,I773="","I列に労働時間を入力してください",G773="1.月給",ROUND(H773/I773,0),G773="2.日給",ROUND(H773/I773,0)),"")</f>
        <v/>
      </c>
      <c r="K773" s="32" t="str" cm="1">
        <f t="array" ref="K773">IFERROR(_xlfn.IFS(E773="","",J773&lt;F773,"×（法定外・特例等対象外です）",J773&gt;=F773,"〇"),"")</f>
        <v/>
      </c>
      <c r="L773" s="18" t="s">
        <v>86</v>
      </c>
    </row>
    <row r="774" spans="2:12" ht="22.5" customHeight="1">
      <c r="B774" s="34">
        <f t="shared" si="11"/>
        <v>766</v>
      </c>
      <c r="C774" s="39"/>
      <c r="D774" s="40"/>
      <c r="E774" s="35" t="str">
        <f>IFERROR(IF(D774="","",確認書!$C$22),"")</f>
        <v/>
      </c>
      <c r="F774" s="43" t="str">
        <f>IFERROR(IF(VLOOKUP(E774,リスト!$A$2:$E$49,5,FALSE)&gt;'直近月（2026年4月または5月）'!$E$3,VLOOKUP(E774,リスト!$A$2:$E$49,2,FALSE),VLOOKUP(E774,リスト!$A$2:$E$49,4,FALSE)),"")</f>
        <v/>
      </c>
      <c r="G774" s="39"/>
      <c r="H774" s="33"/>
      <c r="I774" s="47"/>
      <c r="J774" s="44" t="str" cm="1">
        <f t="array" ref="J774">IFERROR(_xlfn.IFS(COUNTBLANK(G774:I774)=3,"",H774="","H列に金額を入力してください",G774="3.時間給",H774,I774="","I列に労働時間を入力してください",G774="1.月給",ROUND(H774/I774,0),G774="2.日給",ROUND(H774/I774,0)),"")</f>
        <v/>
      </c>
      <c r="K774" s="32" t="str" cm="1">
        <f t="array" ref="K774">IFERROR(_xlfn.IFS(E774="","",J774&lt;F774,"×（法定外・特例等対象外です）",J774&gt;=F774,"〇"),"")</f>
        <v/>
      </c>
      <c r="L774" s="18" t="s">
        <v>86</v>
      </c>
    </row>
    <row r="775" spans="2:12" ht="22.5" customHeight="1">
      <c r="B775" s="34">
        <f t="shared" si="11"/>
        <v>767</v>
      </c>
      <c r="C775" s="39"/>
      <c r="D775" s="40"/>
      <c r="E775" s="35" t="str">
        <f>IFERROR(IF(D775="","",確認書!$C$22),"")</f>
        <v/>
      </c>
      <c r="F775" s="43" t="str">
        <f>IFERROR(IF(VLOOKUP(E775,リスト!$A$2:$E$49,5,FALSE)&gt;'直近月（2026年4月または5月）'!$E$3,VLOOKUP(E775,リスト!$A$2:$E$49,2,FALSE),VLOOKUP(E775,リスト!$A$2:$E$49,4,FALSE)),"")</f>
        <v/>
      </c>
      <c r="G775" s="39"/>
      <c r="H775" s="33"/>
      <c r="I775" s="47"/>
      <c r="J775" s="44" t="str" cm="1">
        <f t="array" ref="J775">IFERROR(_xlfn.IFS(COUNTBLANK(G775:I775)=3,"",H775="","H列に金額を入力してください",G775="3.時間給",H775,I775="","I列に労働時間を入力してください",G775="1.月給",ROUND(H775/I775,0),G775="2.日給",ROUND(H775/I775,0)),"")</f>
        <v/>
      </c>
      <c r="K775" s="32" t="str" cm="1">
        <f t="array" ref="K775">IFERROR(_xlfn.IFS(E775="","",J775&lt;F775,"×（法定外・特例等対象外です）",J775&gt;=F775,"〇"),"")</f>
        <v/>
      </c>
      <c r="L775" s="18" t="s">
        <v>86</v>
      </c>
    </row>
    <row r="776" spans="2:12" ht="22.5" customHeight="1">
      <c r="B776" s="34">
        <f t="shared" si="11"/>
        <v>768</v>
      </c>
      <c r="C776" s="39"/>
      <c r="D776" s="40"/>
      <c r="E776" s="35" t="str">
        <f>IFERROR(IF(D776="","",確認書!$C$22),"")</f>
        <v/>
      </c>
      <c r="F776" s="43" t="str">
        <f>IFERROR(IF(VLOOKUP(E776,リスト!$A$2:$E$49,5,FALSE)&gt;'直近月（2026年4月または5月）'!$E$3,VLOOKUP(E776,リスト!$A$2:$E$49,2,FALSE),VLOOKUP(E776,リスト!$A$2:$E$49,4,FALSE)),"")</f>
        <v/>
      </c>
      <c r="G776" s="39"/>
      <c r="H776" s="33"/>
      <c r="I776" s="47"/>
      <c r="J776" s="44" t="str" cm="1">
        <f t="array" ref="J776">IFERROR(_xlfn.IFS(COUNTBLANK(G776:I776)=3,"",H776="","H列に金額を入力してください",G776="3.時間給",H776,I776="","I列に労働時間を入力してください",G776="1.月給",ROUND(H776/I776,0),G776="2.日給",ROUND(H776/I776,0)),"")</f>
        <v/>
      </c>
      <c r="K776" s="32" t="str" cm="1">
        <f t="array" ref="K776">IFERROR(_xlfn.IFS(E776="","",J776&lt;F776,"×（法定外・特例等対象外です）",J776&gt;=F776,"〇"),"")</f>
        <v/>
      </c>
      <c r="L776" s="18" t="s">
        <v>86</v>
      </c>
    </row>
    <row r="777" spans="2:12" ht="22.5" customHeight="1">
      <c r="B777" s="34">
        <f t="shared" si="11"/>
        <v>769</v>
      </c>
      <c r="C777" s="39"/>
      <c r="D777" s="40"/>
      <c r="E777" s="35" t="str">
        <f>IFERROR(IF(D777="","",確認書!$C$22),"")</f>
        <v/>
      </c>
      <c r="F777" s="43" t="str">
        <f>IFERROR(IF(VLOOKUP(E777,リスト!$A$2:$E$49,5,FALSE)&gt;'直近月（2026年4月または5月）'!$E$3,VLOOKUP(E777,リスト!$A$2:$E$49,2,FALSE),VLOOKUP(E777,リスト!$A$2:$E$49,4,FALSE)),"")</f>
        <v/>
      </c>
      <c r="G777" s="39"/>
      <c r="H777" s="33"/>
      <c r="I777" s="47"/>
      <c r="J777" s="44" t="str" cm="1">
        <f t="array" ref="J777">IFERROR(_xlfn.IFS(COUNTBLANK(G777:I777)=3,"",H777="","H列に金額を入力してください",G777="3.時間給",H777,I777="","I列に労働時間を入力してください",G777="1.月給",ROUND(H777/I777,0),G777="2.日給",ROUND(H777/I777,0)),"")</f>
        <v/>
      </c>
      <c r="K777" s="32" t="str" cm="1">
        <f t="array" ref="K777">IFERROR(_xlfn.IFS(E777="","",J777&lt;F777,"×（法定外・特例等対象外です）",J777&gt;=F777,"〇"),"")</f>
        <v/>
      </c>
      <c r="L777" s="18" t="s">
        <v>86</v>
      </c>
    </row>
    <row r="778" spans="2:12" ht="22.5" customHeight="1">
      <c r="B778" s="34">
        <f t="shared" ref="B778:B841" si="12">ROW()-8</f>
        <v>770</v>
      </c>
      <c r="C778" s="39"/>
      <c r="D778" s="40"/>
      <c r="E778" s="35" t="str">
        <f>IFERROR(IF(D778="","",確認書!$C$22),"")</f>
        <v/>
      </c>
      <c r="F778" s="43" t="str">
        <f>IFERROR(IF(VLOOKUP(E778,リスト!$A$2:$E$49,5,FALSE)&gt;'直近月（2026年4月または5月）'!$E$3,VLOOKUP(E778,リスト!$A$2:$E$49,2,FALSE),VLOOKUP(E778,リスト!$A$2:$E$49,4,FALSE)),"")</f>
        <v/>
      </c>
      <c r="G778" s="39"/>
      <c r="H778" s="33"/>
      <c r="I778" s="47"/>
      <c r="J778" s="44" t="str" cm="1">
        <f t="array" ref="J778">IFERROR(_xlfn.IFS(COUNTBLANK(G778:I778)=3,"",H778="","H列に金額を入力してください",G778="3.時間給",H778,I778="","I列に労働時間を入力してください",G778="1.月給",ROUND(H778/I778,0),G778="2.日給",ROUND(H778/I778,0)),"")</f>
        <v/>
      </c>
      <c r="K778" s="32" t="str" cm="1">
        <f t="array" ref="K778">IFERROR(_xlfn.IFS(E778="","",J778&lt;F778,"×（法定外・特例等対象外です）",J778&gt;=F778,"〇"),"")</f>
        <v/>
      </c>
      <c r="L778" s="18" t="s">
        <v>86</v>
      </c>
    </row>
    <row r="779" spans="2:12" ht="22.5" customHeight="1">
      <c r="B779" s="34">
        <f t="shared" si="12"/>
        <v>771</v>
      </c>
      <c r="C779" s="39"/>
      <c r="D779" s="40"/>
      <c r="E779" s="35" t="str">
        <f>IFERROR(IF(D779="","",確認書!$C$22),"")</f>
        <v/>
      </c>
      <c r="F779" s="43" t="str">
        <f>IFERROR(IF(VLOOKUP(E779,リスト!$A$2:$E$49,5,FALSE)&gt;'直近月（2026年4月または5月）'!$E$3,VLOOKUP(E779,リスト!$A$2:$E$49,2,FALSE),VLOOKUP(E779,リスト!$A$2:$E$49,4,FALSE)),"")</f>
        <v/>
      </c>
      <c r="G779" s="39"/>
      <c r="H779" s="33"/>
      <c r="I779" s="47"/>
      <c r="J779" s="44" t="str" cm="1">
        <f t="array" ref="J779">IFERROR(_xlfn.IFS(COUNTBLANK(G779:I779)=3,"",H779="","H列に金額を入力してください",G779="3.時間給",H779,I779="","I列に労働時間を入力してください",G779="1.月給",ROUND(H779/I779,0),G779="2.日給",ROUND(H779/I779,0)),"")</f>
        <v/>
      </c>
      <c r="K779" s="32" t="str" cm="1">
        <f t="array" ref="K779">IFERROR(_xlfn.IFS(E779="","",J779&lt;F779,"×（法定外・特例等対象外です）",J779&gt;=F779,"〇"),"")</f>
        <v/>
      </c>
      <c r="L779" s="18" t="s">
        <v>86</v>
      </c>
    </row>
    <row r="780" spans="2:12" ht="22.5" customHeight="1">
      <c r="B780" s="34">
        <f t="shared" si="12"/>
        <v>772</v>
      </c>
      <c r="C780" s="39"/>
      <c r="D780" s="40"/>
      <c r="E780" s="35" t="str">
        <f>IFERROR(IF(D780="","",確認書!$C$22),"")</f>
        <v/>
      </c>
      <c r="F780" s="43" t="str">
        <f>IFERROR(IF(VLOOKUP(E780,リスト!$A$2:$E$49,5,FALSE)&gt;'直近月（2026年4月または5月）'!$E$3,VLOOKUP(E780,リスト!$A$2:$E$49,2,FALSE),VLOOKUP(E780,リスト!$A$2:$E$49,4,FALSE)),"")</f>
        <v/>
      </c>
      <c r="G780" s="39"/>
      <c r="H780" s="33"/>
      <c r="I780" s="47"/>
      <c r="J780" s="44" t="str" cm="1">
        <f t="array" ref="J780">IFERROR(_xlfn.IFS(COUNTBLANK(G780:I780)=3,"",H780="","H列に金額を入力してください",G780="3.時間給",H780,I780="","I列に労働時間を入力してください",G780="1.月給",ROUND(H780/I780,0),G780="2.日給",ROUND(H780/I780,0)),"")</f>
        <v/>
      </c>
      <c r="K780" s="32" t="str" cm="1">
        <f t="array" ref="K780">IFERROR(_xlfn.IFS(E780="","",J780&lt;F780,"×（法定外・特例等対象外です）",J780&gt;=F780,"〇"),"")</f>
        <v/>
      </c>
      <c r="L780" s="18" t="s">
        <v>86</v>
      </c>
    </row>
    <row r="781" spans="2:12" ht="22.5" customHeight="1">
      <c r="B781" s="34">
        <f t="shared" si="12"/>
        <v>773</v>
      </c>
      <c r="C781" s="39"/>
      <c r="D781" s="40"/>
      <c r="E781" s="35" t="str">
        <f>IFERROR(IF(D781="","",確認書!$C$22),"")</f>
        <v/>
      </c>
      <c r="F781" s="43" t="str">
        <f>IFERROR(IF(VLOOKUP(E781,リスト!$A$2:$E$49,5,FALSE)&gt;'直近月（2026年4月または5月）'!$E$3,VLOOKUP(E781,リスト!$A$2:$E$49,2,FALSE),VLOOKUP(E781,リスト!$A$2:$E$49,4,FALSE)),"")</f>
        <v/>
      </c>
      <c r="G781" s="39"/>
      <c r="H781" s="33"/>
      <c r="I781" s="47"/>
      <c r="J781" s="44" t="str" cm="1">
        <f t="array" ref="J781">IFERROR(_xlfn.IFS(COUNTBLANK(G781:I781)=3,"",H781="","H列に金額を入力してください",G781="3.時間給",H781,I781="","I列に労働時間を入力してください",G781="1.月給",ROUND(H781/I781,0),G781="2.日給",ROUND(H781/I781,0)),"")</f>
        <v/>
      </c>
      <c r="K781" s="32" t="str" cm="1">
        <f t="array" ref="K781">IFERROR(_xlfn.IFS(E781="","",J781&lt;F781,"×（法定外・特例等対象外です）",J781&gt;=F781,"〇"),"")</f>
        <v/>
      </c>
      <c r="L781" s="18" t="s">
        <v>86</v>
      </c>
    </row>
    <row r="782" spans="2:12" ht="22.5" customHeight="1">
      <c r="B782" s="34">
        <f t="shared" si="12"/>
        <v>774</v>
      </c>
      <c r="C782" s="39"/>
      <c r="D782" s="40"/>
      <c r="E782" s="35" t="str">
        <f>IFERROR(IF(D782="","",確認書!$C$22),"")</f>
        <v/>
      </c>
      <c r="F782" s="43" t="str">
        <f>IFERROR(IF(VLOOKUP(E782,リスト!$A$2:$E$49,5,FALSE)&gt;'直近月（2026年4月または5月）'!$E$3,VLOOKUP(E782,リスト!$A$2:$E$49,2,FALSE),VLOOKUP(E782,リスト!$A$2:$E$49,4,FALSE)),"")</f>
        <v/>
      </c>
      <c r="G782" s="39"/>
      <c r="H782" s="33"/>
      <c r="I782" s="47"/>
      <c r="J782" s="44" t="str" cm="1">
        <f t="array" ref="J782">IFERROR(_xlfn.IFS(COUNTBLANK(G782:I782)=3,"",H782="","H列に金額を入力してください",G782="3.時間給",H782,I782="","I列に労働時間を入力してください",G782="1.月給",ROUND(H782/I782,0),G782="2.日給",ROUND(H782/I782,0)),"")</f>
        <v/>
      </c>
      <c r="K782" s="32" t="str" cm="1">
        <f t="array" ref="K782">IFERROR(_xlfn.IFS(E782="","",J782&lt;F782,"×（法定外・特例等対象外です）",J782&gt;=F782,"〇"),"")</f>
        <v/>
      </c>
      <c r="L782" s="18" t="s">
        <v>86</v>
      </c>
    </row>
    <row r="783" spans="2:12" ht="22.5" customHeight="1">
      <c r="B783" s="34">
        <f t="shared" si="12"/>
        <v>775</v>
      </c>
      <c r="C783" s="39"/>
      <c r="D783" s="40"/>
      <c r="E783" s="35" t="str">
        <f>IFERROR(IF(D783="","",確認書!$C$22),"")</f>
        <v/>
      </c>
      <c r="F783" s="43" t="str">
        <f>IFERROR(IF(VLOOKUP(E783,リスト!$A$2:$E$49,5,FALSE)&gt;'直近月（2026年4月または5月）'!$E$3,VLOOKUP(E783,リスト!$A$2:$E$49,2,FALSE),VLOOKUP(E783,リスト!$A$2:$E$49,4,FALSE)),"")</f>
        <v/>
      </c>
      <c r="G783" s="39"/>
      <c r="H783" s="33"/>
      <c r="I783" s="47"/>
      <c r="J783" s="44" t="str" cm="1">
        <f t="array" ref="J783">IFERROR(_xlfn.IFS(COUNTBLANK(G783:I783)=3,"",H783="","H列に金額を入力してください",G783="3.時間給",H783,I783="","I列に労働時間を入力してください",G783="1.月給",ROUND(H783/I783,0),G783="2.日給",ROUND(H783/I783,0)),"")</f>
        <v/>
      </c>
      <c r="K783" s="32" t="str" cm="1">
        <f t="array" ref="K783">IFERROR(_xlfn.IFS(E783="","",J783&lt;F783,"×（法定外・特例等対象外です）",J783&gt;=F783,"〇"),"")</f>
        <v/>
      </c>
      <c r="L783" s="18" t="s">
        <v>86</v>
      </c>
    </row>
    <row r="784" spans="2:12" ht="22.5" customHeight="1">
      <c r="B784" s="34">
        <f t="shared" si="12"/>
        <v>776</v>
      </c>
      <c r="C784" s="39"/>
      <c r="D784" s="40"/>
      <c r="E784" s="35" t="str">
        <f>IFERROR(IF(D784="","",確認書!$C$22),"")</f>
        <v/>
      </c>
      <c r="F784" s="43" t="str">
        <f>IFERROR(IF(VLOOKUP(E784,リスト!$A$2:$E$49,5,FALSE)&gt;'直近月（2026年4月または5月）'!$E$3,VLOOKUP(E784,リスト!$A$2:$E$49,2,FALSE),VLOOKUP(E784,リスト!$A$2:$E$49,4,FALSE)),"")</f>
        <v/>
      </c>
      <c r="G784" s="39"/>
      <c r="H784" s="33"/>
      <c r="I784" s="47"/>
      <c r="J784" s="44" t="str" cm="1">
        <f t="array" ref="J784">IFERROR(_xlfn.IFS(COUNTBLANK(G784:I784)=3,"",H784="","H列に金額を入力してください",G784="3.時間給",H784,I784="","I列に労働時間を入力してください",G784="1.月給",ROUND(H784/I784,0),G784="2.日給",ROUND(H784/I784,0)),"")</f>
        <v/>
      </c>
      <c r="K784" s="32" t="str" cm="1">
        <f t="array" ref="K784">IFERROR(_xlfn.IFS(E784="","",J784&lt;F784,"×（法定外・特例等対象外です）",J784&gt;=F784,"〇"),"")</f>
        <v/>
      </c>
      <c r="L784" s="18" t="s">
        <v>86</v>
      </c>
    </row>
    <row r="785" spans="2:12" ht="22.5" customHeight="1">
      <c r="B785" s="34">
        <f t="shared" si="12"/>
        <v>777</v>
      </c>
      <c r="C785" s="39"/>
      <c r="D785" s="40"/>
      <c r="E785" s="35" t="str">
        <f>IFERROR(IF(D785="","",確認書!$C$22),"")</f>
        <v/>
      </c>
      <c r="F785" s="43" t="str">
        <f>IFERROR(IF(VLOOKUP(E785,リスト!$A$2:$E$49,5,FALSE)&gt;'直近月（2026年4月または5月）'!$E$3,VLOOKUP(E785,リスト!$A$2:$E$49,2,FALSE),VLOOKUP(E785,リスト!$A$2:$E$49,4,FALSE)),"")</f>
        <v/>
      </c>
      <c r="G785" s="39"/>
      <c r="H785" s="33"/>
      <c r="I785" s="47"/>
      <c r="J785" s="44" t="str" cm="1">
        <f t="array" ref="J785">IFERROR(_xlfn.IFS(COUNTBLANK(G785:I785)=3,"",H785="","H列に金額を入力してください",G785="3.時間給",H785,I785="","I列に労働時間を入力してください",G785="1.月給",ROUND(H785/I785,0),G785="2.日給",ROUND(H785/I785,0)),"")</f>
        <v/>
      </c>
      <c r="K785" s="32" t="str" cm="1">
        <f t="array" ref="K785">IFERROR(_xlfn.IFS(E785="","",J785&lt;F785,"×（法定外・特例等対象外です）",J785&gt;=F785,"〇"),"")</f>
        <v/>
      </c>
      <c r="L785" s="18" t="s">
        <v>86</v>
      </c>
    </row>
    <row r="786" spans="2:12" ht="22.5" customHeight="1">
      <c r="B786" s="34">
        <f t="shared" si="12"/>
        <v>778</v>
      </c>
      <c r="C786" s="39"/>
      <c r="D786" s="40"/>
      <c r="E786" s="35" t="str">
        <f>IFERROR(IF(D786="","",確認書!$C$22),"")</f>
        <v/>
      </c>
      <c r="F786" s="43" t="str">
        <f>IFERROR(IF(VLOOKUP(E786,リスト!$A$2:$E$49,5,FALSE)&gt;'直近月（2026年4月または5月）'!$E$3,VLOOKUP(E786,リスト!$A$2:$E$49,2,FALSE),VLOOKUP(E786,リスト!$A$2:$E$49,4,FALSE)),"")</f>
        <v/>
      </c>
      <c r="G786" s="39"/>
      <c r="H786" s="33"/>
      <c r="I786" s="47"/>
      <c r="J786" s="44" t="str" cm="1">
        <f t="array" ref="J786">IFERROR(_xlfn.IFS(COUNTBLANK(G786:I786)=3,"",H786="","H列に金額を入力してください",G786="3.時間給",H786,I786="","I列に労働時間を入力してください",G786="1.月給",ROUND(H786/I786,0),G786="2.日給",ROUND(H786/I786,0)),"")</f>
        <v/>
      </c>
      <c r="K786" s="32" t="str" cm="1">
        <f t="array" ref="K786">IFERROR(_xlfn.IFS(E786="","",J786&lt;F786,"×（法定外・特例等対象外です）",J786&gt;=F786,"〇"),"")</f>
        <v/>
      </c>
      <c r="L786" s="18" t="s">
        <v>86</v>
      </c>
    </row>
    <row r="787" spans="2:12" ht="22.5" customHeight="1">
      <c r="B787" s="34">
        <f t="shared" si="12"/>
        <v>779</v>
      </c>
      <c r="C787" s="39"/>
      <c r="D787" s="40"/>
      <c r="E787" s="35" t="str">
        <f>IFERROR(IF(D787="","",確認書!$C$22),"")</f>
        <v/>
      </c>
      <c r="F787" s="43" t="str">
        <f>IFERROR(IF(VLOOKUP(E787,リスト!$A$2:$E$49,5,FALSE)&gt;'直近月（2026年4月または5月）'!$E$3,VLOOKUP(E787,リスト!$A$2:$E$49,2,FALSE),VLOOKUP(E787,リスト!$A$2:$E$49,4,FALSE)),"")</f>
        <v/>
      </c>
      <c r="G787" s="39"/>
      <c r="H787" s="33"/>
      <c r="I787" s="47"/>
      <c r="J787" s="44" t="str" cm="1">
        <f t="array" ref="J787">IFERROR(_xlfn.IFS(COUNTBLANK(G787:I787)=3,"",H787="","H列に金額を入力してください",G787="3.時間給",H787,I787="","I列に労働時間を入力してください",G787="1.月給",ROUND(H787/I787,0),G787="2.日給",ROUND(H787/I787,0)),"")</f>
        <v/>
      </c>
      <c r="K787" s="32" t="str" cm="1">
        <f t="array" ref="K787">IFERROR(_xlfn.IFS(E787="","",J787&lt;F787,"×（法定外・特例等対象外です）",J787&gt;=F787,"〇"),"")</f>
        <v/>
      </c>
      <c r="L787" s="18" t="s">
        <v>86</v>
      </c>
    </row>
    <row r="788" spans="2:12" ht="22.5" customHeight="1">
      <c r="B788" s="34">
        <f t="shared" si="12"/>
        <v>780</v>
      </c>
      <c r="C788" s="39"/>
      <c r="D788" s="40"/>
      <c r="E788" s="35" t="str">
        <f>IFERROR(IF(D788="","",確認書!$C$22),"")</f>
        <v/>
      </c>
      <c r="F788" s="43" t="str">
        <f>IFERROR(IF(VLOOKUP(E788,リスト!$A$2:$E$49,5,FALSE)&gt;'直近月（2026年4月または5月）'!$E$3,VLOOKUP(E788,リスト!$A$2:$E$49,2,FALSE),VLOOKUP(E788,リスト!$A$2:$E$49,4,FALSE)),"")</f>
        <v/>
      </c>
      <c r="G788" s="39"/>
      <c r="H788" s="33"/>
      <c r="I788" s="47"/>
      <c r="J788" s="44" t="str" cm="1">
        <f t="array" ref="J788">IFERROR(_xlfn.IFS(COUNTBLANK(G788:I788)=3,"",H788="","H列に金額を入力してください",G788="3.時間給",H788,I788="","I列に労働時間を入力してください",G788="1.月給",ROUND(H788/I788,0),G788="2.日給",ROUND(H788/I788,0)),"")</f>
        <v/>
      </c>
      <c r="K788" s="32" t="str" cm="1">
        <f t="array" ref="K788">IFERROR(_xlfn.IFS(E788="","",J788&lt;F788,"×（法定外・特例等対象外です）",J788&gt;=F788,"〇"),"")</f>
        <v/>
      </c>
      <c r="L788" s="18" t="s">
        <v>86</v>
      </c>
    </row>
    <row r="789" spans="2:12" ht="22.5" customHeight="1">
      <c r="B789" s="34">
        <f t="shared" si="12"/>
        <v>781</v>
      </c>
      <c r="C789" s="39"/>
      <c r="D789" s="40"/>
      <c r="E789" s="35" t="str">
        <f>IFERROR(IF(D789="","",確認書!$C$22),"")</f>
        <v/>
      </c>
      <c r="F789" s="43" t="str">
        <f>IFERROR(IF(VLOOKUP(E789,リスト!$A$2:$E$49,5,FALSE)&gt;'直近月（2026年4月または5月）'!$E$3,VLOOKUP(E789,リスト!$A$2:$E$49,2,FALSE),VLOOKUP(E789,リスト!$A$2:$E$49,4,FALSE)),"")</f>
        <v/>
      </c>
      <c r="G789" s="39"/>
      <c r="H789" s="33"/>
      <c r="I789" s="47"/>
      <c r="J789" s="44" t="str" cm="1">
        <f t="array" ref="J789">IFERROR(_xlfn.IFS(COUNTBLANK(G789:I789)=3,"",H789="","H列に金額を入力してください",G789="3.時間給",H789,I789="","I列に労働時間を入力してください",G789="1.月給",ROUND(H789/I789,0),G789="2.日給",ROUND(H789/I789,0)),"")</f>
        <v/>
      </c>
      <c r="K789" s="32" t="str" cm="1">
        <f t="array" ref="K789">IFERROR(_xlfn.IFS(E789="","",J789&lt;F789,"×（法定外・特例等対象外です）",J789&gt;=F789,"〇"),"")</f>
        <v/>
      </c>
      <c r="L789" s="18" t="s">
        <v>86</v>
      </c>
    </row>
    <row r="790" spans="2:12" ht="22.5" customHeight="1">
      <c r="B790" s="34">
        <f t="shared" si="12"/>
        <v>782</v>
      </c>
      <c r="C790" s="39"/>
      <c r="D790" s="40"/>
      <c r="E790" s="35" t="str">
        <f>IFERROR(IF(D790="","",確認書!$C$22),"")</f>
        <v/>
      </c>
      <c r="F790" s="43" t="str">
        <f>IFERROR(IF(VLOOKUP(E790,リスト!$A$2:$E$49,5,FALSE)&gt;'直近月（2026年4月または5月）'!$E$3,VLOOKUP(E790,リスト!$A$2:$E$49,2,FALSE),VLOOKUP(E790,リスト!$A$2:$E$49,4,FALSE)),"")</f>
        <v/>
      </c>
      <c r="G790" s="39"/>
      <c r="H790" s="33"/>
      <c r="I790" s="47"/>
      <c r="J790" s="44" t="str" cm="1">
        <f t="array" ref="J790">IFERROR(_xlfn.IFS(COUNTBLANK(G790:I790)=3,"",H790="","H列に金額を入力してください",G790="3.時間給",H790,I790="","I列に労働時間を入力してください",G790="1.月給",ROUND(H790/I790,0),G790="2.日給",ROUND(H790/I790,0)),"")</f>
        <v/>
      </c>
      <c r="K790" s="32" t="str" cm="1">
        <f t="array" ref="K790">IFERROR(_xlfn.IFS(E790="","",J790&lt;F790,"×（法定外・特例等対象外です）",J790&gt;=F790,"〇"),"")</f>
        <v/>
      </c>
      <c r="L790" s="18" t="s">
        <v>86</v>
      </c>
    </row>
    <row r="791" spans="2:12" ht="22.5" customHeight="1">
      <c r="B791" s="34">
        <f t="shared" si="12"/>
        <v>783</v>
      </c>
      <c r="C791" s="39"/>
      <c r="D791" s="40"/>
      <c r="E791" s="35" t="str">
        <f>IFERROR(IF(D791="","",確認書!$C$22),"")</f>
        <v/>
      </c>
      <c r="F791" s="43" t="str">
        <f>IFERROR(IF(VLOOKUP(E791,リスト!$A$2:$E$49,5,FALSE)&gt;'直近月（2026年4月または5月）'!$E$3,VLOOKUP(E791,リスト!$A$2:$E$49,2,FALSE),VLOOKUP(E791,リスト!$A$2:$E$49,4,FALSE)),"")</f>
        <v/>
      </c>
      <c r="G791" s="39"/>
      <c r="H791" s="33"/>
      <c r="I791" s="47"/>
      <c r="J791" s="44" t="str" cm="1">
        <f t="array" ref="J791">IFERROR(_xlfn.IFS(COUNTBLANK(G791:I791)=3,"",H791="","H列に金額を入力してください",G791="3.時間給",H791,I791="","I列に労働時間を入力してください",G791="1.月給",ROUND(H791/I791,0),G791="2.日給",ROUND(H791/I791,0)),"")</f>
        <v/>
      </c>
      <c r="K791" s="32" t="str" cm="1">
        <f t="array" ref="K791">IFERROR(_xlfn.IFS(E791="","",J791&lt;F791,"×（法定外・特例等対象外です）",J791&gt;=F791,"〇"),"")</f>
        <v/>
      </c>
      <c r="L791" s="18" t="s">
        <v>86</v>
      </c>
    </row>
    <row r="792" spans="2:12" ht="22.5" customHeight="1">
      <c r="B792" s="34">
        <f t="shared" si="12"/>
        <v>784</v>
      </c>
      <c r="C792" s="39"/>
      <c r="D792" s="40"/>
      <c r="E792" s="35" t="str">
        <f>IFERROR(IF(D792="","",確認書!$C$22),"")</f>
        <v/>
      </c>
      <c r="F792" s="43" t="str">
        <f>IFERROR(IF(VLOOKUP(E792,リスト!$A$2:$E$49,5,FALSE)&gt;'直近月（2026年4月または5月）'!$E$3,VLOOKUP(E792,リスト!$A$2:$E$49,2,FALSE),VLOOKUP(E792,リスト!$A$2:$E$49,4,FALSE)),"")</f>
        <v/>
      </c>
      <c r="G792" s="39"/>
      <c r="H792" s="33"/>
      <c r="I792" s="47"/>
      <c r="J792" s="44" t="str" cm="1">
        <f t="array" ref="J792">IFERROR(_xlfn.IFS(COUNTBLANK(G792:I792)=3,"",H792="","H列に金額を入力してください",G792="3.時間給",H792,I792="","I列に労働時間を入力してください",G792="1.月給",ROUND(H792/I792,0),G792="2.日給",ROUND(H792/I792,0)),"")</f>
        <v/>
      </c>
      <c r="K792" s="32" t="str" cm="1">
        <f t="array" ref="K792">IFERROR(_xlfn.IFS(E792="","",J792&lt;F792,"×（法定外・特例等対象外です）",J792&gt;=F792,"〇"),"")</f>
        <v/>
      </c>
      <c r="L792" s="18" t="s">
        <v>86</v>
      </c>
    </row>
    <row r="793" spans="2:12" ht="22.5" customHeight="1">
      <c r="B793" s="34">
        <f t="shared" si="12"/>
        <v>785</v>
      </c>
      <c r="C793" s="39"/>
      <c r="D793" s="40"/>
      <c r="E793" s="35" t="str">
        <f>IFERROR(IF(D793="","",確認書!$C$22),"")</f>
        <v/>
      </c>
      <c r="F793" s="43" t="str">
        <f>IFERROR(IF(VLOOKUP(E793,リスト!$A$2:$E$49,5,FALSE)&gt;'直近月（2026年4月または5月）'!$E$3,VLOOKUP(E793,リスト!$A$2:$E$49,2,FALSE),VLOOKUP(E793,リスト!$A$2:$E$49,4,FALSE)),"")</f>
        <v/>
      </c>
      <c r="G793" s="39"/>
      <c r="H793" s="33"/>
      <c r="I793" s="47"/>
      <c r="J793" s="44" t="str" cm="1">
        <f t="array" ref="J793">IFERROR(_xlfn.IFS(COUNTBLANK(G793:I793)=3,"",H793="","H列に金額を入力してください",G793="3.時間給",H793,I793="","I列に労働時間を入力してください",G793="1.月給",ROUND(H793/I793,0),G793="2.日給",ROUND(H793/I793,0)),"")</f>
        <v/>
      </c>
      <c r="K793" s="32" t="str" cm="1">
        <f t="array" ref="K793">IFERROR(_xlfn.IFS(E793="","",J793&lt;F793,"×（法定外・特例等対象外です）",J793&gt;=F793,"〇"),"")</f>
        <v/>
      </c>
      <c r="L793" s="18" t="s">
        <v>86</v>
      </c>
    </row>
    <row r="794" spans="2:12" ht="22.5" customHeight="1">
      <c r="B794" s="34">
        <f t="shared" si="12"/>
        <v>786</v>
      </c>
      <c r="C794" s="39"/>
      <c r="D794" s="40"/>
      <c r="E794" s="35" t="str">
        <f>IFERROR(IF(D794="","",確認書!$C$22),"")</f>
        <v/>
      </c>
      <c r="F794" s="43" t="str">
        <f>IFERROR(IF(VLOOKUP(E794,リスト!$A$2:$E$49,5,FALSE)&gt;'直近月（2026年4月または5月）'!$E$3,VLOOKUP(E794,リスト!$A$2:$E$49,2,FALSE),VLOOKUP(E794,リスト!$A$2:$E$49,4,FALSE)),"")</f>
        <v/>
      </c>
      <c r="G794" s="39"/>
      <c r="H794" s="33"/>
      <c r="I794" s="47"/>
      <c r="J794" s="44" t="str" cm="1">
        <f t="array" ref="J794">IFERROR(_xlfn.IFS(COUNTBLANK(G794:I794)=3,"",H794="","H列に金額を入力してください",G794="3.時間給",H794,I794="","I列に労働時間を入力してください",G794="1.月給",ROUND(H794/I794,0),G794="2.日給",ROUND(H794/I794,0)),"")</f>
        <v/>
      </c>
      <c r="K794" s="32" t="str" cm="1">
        <f t="array" ref="K794">IFERROR(_xlfn.IFS(E794="","",J794&lt;F794,"×（法定外・特例等対象外です）",J794&gt;=F794,"〇"),"")</f>
        <v/>
      </c>
      <c r="L794" s="18" t="s">
        <v>86</v>
      </c>
    </row>
    <row r="795" spans="2:12" ht="22.5" customHeight="1">
      <c r="B795" s="34">
        <f t="shared" si="12"/>
        <v>787</v>
      </c>
      <c r="C795" s="39"/>
      <c r="D795" s="40"/>
      <c r="E795" s="35" t="str">
        <f>IFERROR(IF(D795="","",確認書!$C$22),"")</f>
        <v/>
      </c>
      <c r="F795" s="43" t="str">
        <f>IFERROR(IF(VLOOKUP(E795,リスト!$A$2:$E$49,5,FALSE)&gt;'直近月（2026年4月または5月）'!$E$3,VLOOKUP(E795,リスト!$A$2:$E$49,2,FALSE),VLOOKUP(E795,リスト!$A$2:$E$49,4,FALSE)),"")</f>
        <v/>
      </c>
      <c r="G795" s="39"/>
      <c r="H795" s="33"/>
      <c r="I795" s="47"/>
      <c r="J795" s="44" t="str" cm="1">
        <f t="array" ref="J795">IFERROR(_xlfn.IFS(COUNTBLANK(G795:I795)=3,"",H795="","H列に金額を入力してください",G795="3.時間給",H795,I795="","I列に労働時間を入力してください",G795="1.月給",ROUND(H795/I795,0),G795="2.日給",ROUND(H795/I795,0)),"")</f>
        <v/>
      </c>
      <c r="K795" s="32" t="str" cm="1">
        <f t="array" ref="K795">IFERROR(_xlfn.IFS(E795="","",J795&lt;F795,"×（法定外・特例等対象外です）",J795&gt;=F795,"〇"),"")</f>
        <v/>
      </c>
      <c r="L795" s="18" t="s">
        <v>86</v>
      </c>
    </row>
    <row r="796" spans="2:12" ht="22.5" customHeight="1">
      <c r="B796" s="34">
        <f t="shared" si="12"/>
        <v>788</v>
      </c>
      <c r="C796" s="39"/>
      <c r="D796" s="40"/>
      <c r="E796" s="35" t="str">
        <f>IFERROR(IF(D796="","",確認書!$C$22),"")</f>
        <v/>
      </c>
      <c r="F796" s="43" t="str">
        <f>IFERROR(IF(VLOOKUP(E796,リスト!$A$2:$E$49,5,FALSE)&gt;'直近月（2026年4月または5月）'!$E$3,VLOOKUP(E796,リスト!$A$2:$E$49,2,FALSE),VLOOKUP(E796,リスト!$A$2:$E$49,4,FALSE)),"")</f>
        <v/>
      </c>
      <c r="G796" s="39"/>
      <c r="H796" s="33"/>
      <c r="I796" s="47"/>
      <c r="J796" s="44" t="str" cm="1">
        <f t="array" ref="J796">IFERROR(_xlfn.IFS(COUNTBLANK(G796:I796)=3,"",H796="","H列に金額を入力してください",G796="3.時間給",H796,I796="","I列に労働時間を入力してください",G796="1.月給",ROUND(H796/I796,0),G796="2.日給",ROUND(H796/I796,0)),"")</f>
        <v/>
      </c>
      <c r="K796" s="32" t="str" cm="1">
        <f t="array" ref="K796">IFERROR(_xlfn.IFS(E796="","",J796&lt;F796,"×（法定外・特例等対象外です）",J796&gt;=F796,"〇"),"")</f>
        <v/>
      </c>
      <c r="L796" s="18" t="s">
        <v>86</v>
      </c>
    </row>
    <row r="797" spans="2:12" ht="22.5" customHeight="1">
      <c r="B797" s="34">
        <f t="shared" si="12"/>
        <v>789</v>
      </c>
      <c r="C797" s="39"/>
      <c r="D797" s="40"/>
      <c r="E797" s="35" t="str">
        <f>IFERROR(IF(D797="","",確認書!$C$22),"")</f>
        <v/>
      </c>
      <c r="F797" s="43" t="str">
        <f>IFERROR(IF(VLOOKUP(E797,リスト!$A$2:$E$49,5,FALSE)&gt;'直近月（2026年4月または5月）'!$E$3,VLOOKUP(E797,リスト!$A$2:$E$49,2,FALSE),VLOOKUP(E797,リスト!$A$2:$E$49,4,FALSE)),"")</f>
        <v/>
      </c>
      <c r="G797" s="39"/>
      <c r="H797" s="33"/>
      <c r="I797" s="47"/>
      <c r="J797" s="44" t="str" cm="1">
        <f t="array" ref="J797">IFERROR(_xlfn.IFS(COUNTBLANK(G797:I797)=3,"",H797="","H列に金額を入力してください",G797="3.時間給",H797,I797="","I列に労働時間を入力してください",G797="1.月給",ROUND(H797/I797,0),G797="2.日給",ROUND(H797/I797,0)),"")</f>
        <v/>
      </c>
      <c r="K797" s="32" t="str" cm="1">
        <f t="array" ref="K797">IFERROR(_xlfn.IFS(E797="","",J797&lt;F797,"×（法定外・特例等対象外です）",J797&gt;=F797,"〇"),"")</f>
        <v/>
      </c>
      <c r="L797" s="18" t="s">
        <v>86</v>
      </c>
    </row>
    <row r="798" spans="2:12" ht="22.5" customHeight="1">
      <c r="B798" s="34">
        <f t="shared" si="12"/>
        <v>790</v>
      </c>
      <c r="C798" s="39"/>
      <c r="D798" s="40"/>
      <c r="E798" s="35" t="str">
        <f>IFERROR(IF(D798="","",確認書!$C$22),"")</f>
        <v/>
      </c>
      <c r="F798" s="43" t="str">
        <f>IFERROR(IF(VLOOKUP(E798,リスト!$A$2:$E$49,5,FALSE)&gt;'直近月（2026年4月または5月）'!$E$3,VLOOKUP(E798,リスト!$A$2:$E$49,2,FALSE),VLOOKUP(E798,リスト!$A$2:$E$49,4,FALSE)),"")</f>
        <v/>
      </c>
      <c r="G798" s="39"/>
      <c r="H798" s="33"/>
      <c r="I798" s="47"/>
      <c r="J798" s="44" t="str" cm="1">
        <f t="array" ref="J798">IFERROR(_xlfn.IFS(COUNTBLANK(G798:I798)=3,"",H798="","H列に金額を入力してください",G798="3.時間給",H798,I798="","I列に労働時間を入力してください",G798="1.月給",ROUND(H798/I798,0),G798="2.日給",ROUND(H798/I798,0)),"")</f>
        <v/>
      </c>
      <c r="K798" s="32" t="str" cm="1">
        <f t="array" ref="K798">IFERROR(_xlfn.IFS(E798="","",J798&lt;F798,"×（法定外・特例等対象外です）",J798&gt;=F798,"〇"),"")</f>
        <v/>
      </c>
      <c r="L798" s="18" t="s">
        <v>86</v>
      </c>
    </row>
    <row r="799" spans="2:12" ht="22.5" customHeight="1">
      <c r="B799" s="34">
        <f t="shared" si="12"/>
        <v>791</v>
      </c>
      <c r="C799" s="39"/>
      <c r="D799" s="40"/>
      <c r="E799" s="35" t="str">
        <f>IFERROR(IF(D799="","",確認書!$C$22),"")</f>
        <v/>
      </c>
      <c r="F799" s="43" t="str">
        <f>IFERROR(IF(VLOOKUP(E799,リスト!$A$2:$E$49,5,FALSE)&gt;'直近月（2026年4月または5月）'!$E$3,VLOOKUP(E799,リスト!$A$2:$E$49,2,FALSE),VLOOKUP(E799,リスト!$A$2:$E$49,4,FALSE)),"")</f>
        <v/>
      </c>
      <c r="G799" s="39"/>
      <c r="H799" s="33"/>
      <c r="I799" s="47"/>
      <c r="J799" s="44" t="str" cm="1">
        <f t="array" ref="J799">IFERROR(_xlfn.IFS(COUNTBLANK(G799:I799)=3,"",H799="","H列に金額を入力してください",G799="3.時間給",H799,I799="","I列に労働時間を入力してください",G799="1.月給",ROUND(H799/I799,0),G799="2.日給",ROUND(H799/I799,0)),"")</f>
        <v/>
      </c>
      <c r="K799" s="32" t="str" cm="1">
        <f t="array" ref="K799">IFERROR(_xlfn.IFS(E799="","",J799&lt;F799,"×（法定外・特例等対象外です）",J799&gt;=F799,"〇"),"")</f>
        <v/>
      </c>
      <c r="L799" s="18" t="s">
        <v>86</v>
      </c>
    </row>
    <row r="800" spans="2:12" ht="22.5" customHeight="1">
      <c r="B800" s="34">
        <f t="shared" si="12"/>
        <v>792</v>
      </c>
      <c r="C800" s="39"/>
      <c r="D800" s="40"/>
      <c r="E800" s="35" t="str">
        <f>IFERROR(IF(D800="","",確認書!$C$22),"")</f>
        <v/>
      </c>
      <c r="F800" s="43" t="str">
        <f>IFERROR(IF(VLOOKUP(E800,リスト!$A$2:$E$49,5,FALSE)&gt;'直近月（2026年4月または5月）'!$E$3,VLOOKUP(E800,リスト!$A$2:$E$49,2,FALSE),VLOOKUP(E800,リスト!$A$2:$E$49,4,FALSE)),"")</f>
        <v/>
      </c>
      <c r="G800" s="39"/>
      <c r="H800" s="33"/>
      <c r="I800" s="47"/>
      <c r="J800" s="44" t="str" cm="1">
        <f t="array" ref="J800">IFERROR(_xlfn.IFS(COUNTBLANK(G800:I800)=3,"",H800="","H列に金額を入力してください",G800="3.時間給",H800,I800="","I列に労働時間を入力してください",G800="1.月給",ROUND(H800/I800,0),G800="2.日給",ROUND(H800/I800,0)),"")</f>
        <v/>
      </c>
      <c r="K800" s="32" t="str" cm="1">
        <f t="array" ref="K800">IFERROR(_xlfn.IFS(E800="","",J800&lt;F800,"×（法定外・特例等対象外です）",J800&gt;=F800,"〇"),"")</f>
        <v/>
      </c>
      <c r="L800" s="18" t="s">
        <v>86</v>
      </c>
    </row>
    <row r="801" spans="2:12" ht="22.5" customHeight="1">
      <c r="B801" s="34">
        <f t="shared" si="12"/>
        <v>793</v>
      </c>
      <c r="C801" s="39"/>
      <c r="D801" s="40"/>
      <c r="E801" s="35" t="str">
        <f>IFERROR(IF(D801="","",確認書!$C$22),"")</f>
        <v/>
      </c>
      <c r="F801" s="43" t="str">
        <f>IFERROR(IF(VLOOKUP(E801,リスト!$A$2:$E$49,5,FALSE)&gt;'直近月（2026年4月または5月）'!$E$3,VLOOKUP(E801,リスト!$A$2:$E$49,2,FALSE),VLOOKUP(E801,リスト!$A$2:$E$49,4,FALSE)),"")</f>
        <v/>
      </c>
      <c r="G801" s="39"/>
      <c r="H801" s="33"/>
      <c r="I801" s="47"/>
      <c r="J801" s="44" t="str" cm="1">
        <f t="array" ref="J801">IFERROR(_xlfn.IFS(COUNTBLANK(G801:I801)=3,"",H801="","H列に金額を入力してください",G801="3.時間給",H801,I801="","I列に労働時間を入力してください",G801="1.月給",ROUND(H801/I801,0),G801="2.日給",ROUND(H801/I801,0)),"")</f>
        <v/>
      </c>
      <c r="K801" s="32" t="str" cm="1">
        <f t="array" ref="K801">IFERROR(_xlfn.IFS(E801="","",J801&lt;F801,"×（法定外・特例等対象外です）",J801&gt;=F801,"〇"),"")</f>
        <v/>
      </c>
      <c r="L801" s="18" t="s">
        <v>86</v>
      </c>
    </row>
    <row r="802" spans="2:12" ht="22.5" customHeight="1">
      <c r="B802" s="34">
        <f t="shared" si="12"/>
        <v>794</v>
      </c>
      <c r="C802" s="39"/>
      <c r="D802" s="40"/>
      <c r="E802" s="35" t="str">
        <f>IFERROR(IF(D802="","",確認書!$C$22),"")</f>
        <v/>
      </c>
      <c r="F802" s="43" t="str">
        <f>IFERROR(IF(VLOOKUP(E802,リスト!$A$2:$E$49,5,FALSE)&gt;'直近月（2026年4月または5月）'!$E$3,VLOOKUP(E802,リスト!$A$2:$E$49,2,FALSE),VLOOKUP(E802,リスト!$A$2:$E$49,4,FALSE)),"")</f>
        <v/>
      </c>
      <c r="G802" s="39"/>
      <c r="H802" s="33"/>
      <c r="I802" s="47"/>
      <c r="J802" s="44" t="str" cm="1">
        <f t="array" ref="J802">IFERROR(_xlfn.IFS(COUNTBLANK(G802:I802)=3,"",H802="","H列に金額を入力してください",G802="3.時間給",H802,I802="","I列に労働時間を入力してください",G802="1.月給",ROUND(H802/I802,0),G802="2.日給",ROUND(H802/I802,0)),"")</f>
        <v/>
      </c>
      <c r="K802" s="32" t="str" cm="1">
        <f t="array" ref="K802">IFERROR(_xlfn.IFS(E802="","",J802&lt;F802,"×（法定外・特例等対象外です）",J802&gt;=F802,"〇"),"")</f>
        <v/>
      </c>
      <c r="L802" s="18" t="s">
        <v>86</v>
      </c>
    </row>
    <row r="803" spans="2:12" ht="22.5" customHeight="1">
      <c r="B803" s="34">
        <f t="shared" si="12"/>
        <v>795</v>
      </c>
      <c r="C803" s="39"/>
      <c r="D803" s="40"/>
      <c r="E803" s="35" t="str">
        <f>IFERROR(IF(D803="","",確認書!$C$22),"")</f>
        <v/>
      </c>
      <c r="F803" s="43" t="str">
        <f>IFERROR(IF(VLOOKUP(E803,リスト!$A$2:$E$49,5,FALSE)&gt;'直近月（2026年4月または5月）'!$E$3,VLOOKUP(E803,リスト!$A$2:$E$49,2,FALSE),VLOOKUP(E803,リスト!$A$2:$E$49,4,FALSE)),"")</f>
        <v/>
      </c>
      <c r="G803" s="39"/>
      <c r="H803" s="33"/>
      <c r="I803" s="47"/>
      <c r="J803" s="44" t="str" cm="1">
        <f t="array" ref="J803">IFERROR(_xlfn.IFS(COUNTBLANK(G803:I803)=3,"",H803="","H列に金額を入力してください",G803="3.時間給",H803,I803="","I列に労働時間を入力してください",G803="1.月給",ROUND(H803/I803,0),G803="2.日給",ROUND(H803/I803,0)),"")</f>
        <v/>
      </c>
      <c r="K803" s="32" t="str" cm="1">
        <f t="array" ref="K803">IFERROR(_xlfn.IFS(E803="","",J803&lt;F803,"×（法定外・特例等対象外です）",J803&gt;=F803,"〇"),"")</f>
        <v/>
      </c>
      <c r="L803" s="18" t="s">
        <v>86</v>
      </c>
    </row>
    <row r="804" spans="2:12" ht="22.5" customHeight="1">
      <c r="B804" s="34">
        <f t="shared" si="12"/>
        <v>796</v>
      </c>
      <c r="C804" s="39"/>
      <c r="D804" s="40"/>
      <c r="E804" s="35" t="str">
        <f>IFERROR(IF(D804="","",確認書!$C$22),"")</f>
        <v/>
      </c>
      <c r="F804" s="43" t="str">
        <f>IFERROR(IF(VLOOKUP(E804,リスト!$A$2:$E$49,5,FALSE)&gt;'直近月（2026年4月または5月）'!$E$3,VLOOKUP(E804,リスト!$A$2:$E$49,2,FALSE),VLOOKUP(E804,リスト!$A$2:$E$49,4,FALSE)),"")</f>
        <v/>
      </c>
      <c r="G804" s="39"/>
      <c r="H804" s="33"/>
      <c r="I804" s="47"/>
      <c r="J804" s="44" t="str" cm="1">
        <f t="array" ref="J804">IFERROR(_xlfn.IFS(COUNTBLANK(G804:I804)=3,"",H804="","H列に金額を入力してください",G804="3.時間給",H804,I804="","I列に労働時間を入力してください",G804="1.月給",ROUND(H804/I804,0),G804="2.日給",ROUND(H804/I804,0)),"")</f>
        <v/>
      </c>
      <c r="K804" s="32" t="str" cm="1">
        <f t="array" ref="K804">IFERROR(_xlfn.IFS(E804="","",J804&lt;F804,"×（法定外・特例等対象外です）",J804&gt;=F804,"〇"),"")</f>
        <v/>
      </c>
      <c r="L804" s="18" t="s">
        <v>86</v>
      </c>
    </row>
    <row r="805" spans="2:12" ht="22.5" customHeight="1">
      <c r="B805" s="34">
        <f t="shared" si="12"/>
        <v>797</v>
      </c>
      <c r="C805" s="39"/>
      <c r="D805" s="40"/>
      <c r="E805" s="35" t="str">
        <f>IFERROR(IF(D805="","",確認書!$C$22),"")</f>
        <v/>
      </c>
      <c r="F805" s="43" t="str">
        <f>IFERROR(IF(VLOOKUP(E805,リスト!$A$2:$E$49,5,FALSE)&gt;'直近月（2026年4月または5月）'!$E$3,VLOOKUP(E805,リスト!$A$2:$E$49,2,FALSE),VLOOKUP(E805,リスト!$A$2:$E$49,4,FALSE)),"")</f>
        <v/>
      </c>
      <c r="G805" s="39"/>
      <c r="H805" s="33"/>
      <c r="I805" s="47"/>
      <c r="J805" s="44" t="str" cm="1">
        <f t="array" ref="J805">IFERROR(_xlfn.IFS(COUNTBLANK(G805:I805)=3,"",H805="","H列に金額を入力してください",G805="3.時間給",H805,I805="","I列に労働時間を入力してください",G805="1.月給",ROUND(H805/I805,0),G805="2.日給",ROUND(H805/I805,0)),"")</f>
        <v/>
      </c>
      <c r="K805" s="32" t="str" cm="1">
        <f t="array" ref="K805">IFERROR(_xlfn.IFS(E805="","",J805&lt;F805,"×（法定外・特例等対象外です）",J805&gt;=F805,"〇"),"")</f>
        <v/>
      </c>
      <c r="L805" s="18" t="s">
        <v>86</v>
      </c>
    </row>
    <row r="806" spans="2:12" ht="22.5" customHeight="1">
      <c r="B806" s="34">
        <f t="shared" si="12"/>
        <v>798</v>
      </c>
      <c r="C806" s="39"/>
      <c r="D806" s="40"/>
      <c r="E806" s="35" t="str">
        <f>IFERROR(IF(D806="","",確認書!$C$22),"")</f>
        <v/>
      </c>
      <c r="F806" s="43" t="str">
        <f>IFERROR(IF(VLOOKUP(E806,リスト!$A$2:$E$49,5,FALSE)&gt;'直近月（2026年4月または5月）'!$E$3,VLOOKUP(E806,リスト!$A$2:$E$49,2,FALSE),VLOOKUP(E806,リスト!$A$2:$E$49,4,FALSE)),"")</f>
        <v/>
      </c>
      <c r="G806" s="39"/>
      <c r="H806" s="33"/>
      <c r="I806" s="47"/>
      <c r="J806" s="44" t="str" cm="1">
        <f t="array" ref="J806">IFERROR(_xlfn.IFS(COUNTBLANK(G806:I806)=3,"",H806="","H列に金額を入力してください",G806="3.時間給",H806,I806="","I列に労働時間を入力してください",G806="1.月給",ROUND(H806/I806,0),G806="2.日給",ROUND(H806/I806,0)),"")</f>
        <v/>
      </c>
      <c r="K806" s="32" t="str" cm="1">
        <f t="array" ref="K806">IFERROR(_xlfn.IFS(E806="","",J806&lt;F806,"×（法定外・特例等対象外です）",J806&gt;=F806,"〇"),"")</f>
        <v/>
      </c>
      <c r="L806" s="18" t="s">
        <v>86</v>
      </c>
    </row>
    <row r="807" spans="2:12" ht="22.5" customHeight="1">
      <c r="B807" s="34">
        <f t="shared" si="12"/>
        <v>799</v>
      </c>
      <c r="C807" s="39"/>
      <c r="D807" s="40"/>
      <c r="E807" s="35" t="str">
        <f>IFERROR(IF(D807="","",確認書!$C$22),"")</f>
        <v/>
      </c>
      <c r="F807" s="43" t="str">
        <f>IFERROR(IF(VLOOKUP(E807,リスト!$A$2:$E$49,5,FALSE)&gt;'直近月（2026年4月または5月）'!$E$3,VLOOKUP(E807,リスト!$A$2:$E$49,2,FALSE),VLOOKUP(E807,リスト!$A$2:$E$49,4,FALSE)),"")</f>
        <v/>
      </c>
      <c r="G807" s="39"/>
      <c r="H807" s="33"/>
      <c r="I807" s="47"/>
      <c r="J807" s="44" t="str" cm="1">
        <f t="array" ref="J807">IFERROR(_xlfn.IFS(COUNTBLANK(G807:I807)=3,"",H807="","H列に金額を入力してください",G807="3.時間給",H807,I807="","I列に労働時間を入力してください",G807="1.月給",ROUND(H807/I807,0),G807="2.日給",ROUND(H807/I807,0)),"")</f>
        <v/>
      </c>
      <c r="K807" s="32" t="str" cm="1">
        <f t="array" ref="K807">IFERROR(_xlfn.IFS(E807="","",J807&lt;F807,"×（法定外・特例等対象外です）",J807&gt;=F807,"〇"),"")</f>
        <v/>
      </c>
      <c r="L807" s="18" t="s">
        <v>86</v>
      </c>
    </row>
    <row r="808" spans="2:12" ht="22.5" customHeight="1">
      <c r="B808" s="34">
        <f t="shared" si="12"/>
        <v>800</v>
      </c>
      <c r="C808" s="39"/>
      <c r="D808" s="40"/>
      <c r="E808" s="35" t="str">
        <f>IFERROR(IF(D808="","",確認書!$C$22),"")</f>
        <v/>
      </c>
      <c r="F808" s="43" t="str">
        <f>IFERROR(IF(VLOOKUP(E808,リスト!$A$2:$E$49,5,FALSE)&gt;'直近月（2026年4月または5月）'!$E$3,VLOOKUP(E808,リスト!$A$2:$E$49,2,FALSE),VLOOKUP(E808,リスト!$A$2:$E$49,4,FALSE)),"")</f>
        <v/>
      </c>
      <c r="G808" s="39"/>
      <c r="H808" s="33"/>
      <c r="I808" s="47"/>
      <c r="J808" s="44" t="str" cm="1">
        <f t="array" ref="J808">IFERROR(_xlfn.IFS(COUNTBLANK(G808:I808)=3,"",H808="","H列に金額を入力してください",G808="3.時間給",H808,I808="","I列に労働時間を入力してください",G808="1.月給",ROUND(H808/I808,0),G808="2.日給",ROUND(H808/I808,0)),"")</f>
        <v/>
      </c>
      <c r="K808" s="32" t="str" cm="1">
        <f t="array" ref="K808">IFERROR(_xlfn.IFS(E808="","",J808&lt;F808,"×（法定外・特例等対象外です）",J808&gt;=F808,"〇"),"")</f>
        <v/>
      </c>
      <c r="L808" s="18" t="s">
        <v>86</v>
      </c>
    </row>
    <row r="809" spans="2:12" ht="22.5" customHeight="1">
      <c r="B809" s="34">
        <f t="shared" si="12"/>
        <v>801</v>
      </c>
      <c r="C809" s="39"/>
      <c r="D809" s="40"/>
      <c r="E809" s="35" t="str">
        <f>IFERROR(IF(D809="","",確認書!$C$22),"")</f>
        <v/>
      </c>
      <c r="F809" s="43" t="str">
        <f>IFERROR(IF(VLOOKUP(E809,リスト!$A$2:$E$49,5,FALSE)&gt;'直近月（2026年4月または5月）'!$E$3,VLOOKUP(E809,リスト!$A$2:$E$49,2,FALSE),VLOOKUP(E809,リスト!$A$2:$E$49,4,FALSE)),"")</f>
        <v/>
      </c>
      <c r="G809" s="39"/>
      <c r="H809" s="33"/>
      <c r="I809" s="47"/>
      <c r="J809" s="44" t="str" cm="1">
        <f t="array" ref="J809">IFERROR(_xlfn.IFS(COUNTBLANK(G809:I809)=3,"",H809="","H列に金額を入力してください",G809="3.時間給",H809,I809="","I列に労働時間を入力してください",G809="1.月給",ROUND(H809/I809,0),G809="2.日給",ROUND(H809/I809,0)),"")</f>
        <v/>
      </c>
      <c r="K809" s="32" t="str" cm="1">
        <f t="array" ref="K809">IFERROR(_xlfn.IFS(E809="","",J809&lt;F809,"×（法定外・特例等対象外です）",J809&gt;=F809,"〇"),"")</f>
        <v/>
      </c>
      <c r="L809" s="18" t="s">
        <v>86</v>
      </c>
    </row>
    <row r="810" spans="2:12" ht="22.5" customHeight="1">
      <c r="B810" s="34">
        <f t="shared" si="12"/>
        <v>802</v>
      </c>
      <c r="C810" s="39"/>
      <c r="D810" s="40"/>
      <c r="E810" s="35" t="str">
        <f>IFERROR(IF(D810="","",確認書!$C$22),"")</f>
        <v/>
      </c>
      <c r="F810" s="43" t="str">
        <f>IFERROR(IF(VLOOKUP(E810,リスト!$A$2:$E$49,5,FALSE)&gt;'直近月（2026年4月または5月）'!$E$3,VLOOKUP(E810,リスト!$A$2:$E$49,2,FALSE),VLOOKUP(E810,リスト!$A$2:$E$49,4,FALSE)),"")</f>
        <v/>
      </c>
      <c r="G810" s="39"/>
      <c r="H810" s="33"/>
      <c r="I810" s="47"/>
      <c r="J810" s="44" t="str" cm="1">
        <f t="array" ref="J810">IFERROR(_xlfn.IFS(COUNTBLANK(G810:I810)=3,"",H810="","H列に金額を入力してください",G810="3.時間給",H810,I810="","I列に労働時間を入力してください",G810="1.月給",ROUND(H810/I810,0),G810="2.日給",ROUND(H810/I810,0)),"")</f>
        <v/>
      </c>
      <c r="K810" s="32" t="str" cm="1">
        <f t="array" ref="K810">IFERROR(_xlfn.IFS(E810="","",J810&lt;F810,"×（法定外・特例等対象外です）",J810&gt;=F810,"〇"),"")</f>
        <v/>
      </c>
      <c r="L810" s="18" t="s">
        <v>86</v>
      </c>
    </row>
    <row r="811" spans="2:12" ht="22.5" customHeight="1">
      <c r="B811" s="34">
        <f t="shared" si="12"/>
        <v>803</v>
      </c>
      <c r="C811" s="39"/>
      <c r="D811" s="40"/>
      <c r="E811" s="35" t="str">
        <f>IFERROR(IF(D811="","",確認書!$C$22),"")</f>
        <v/>
      </c>
      <c r="F811" s="43" t="str">
        <f>IFERROR(IF(VLOOKUP(E811,リスト!$A$2:$E$49,5,FALSE)&gt;'直近月（2026年4月または5月）'!$E$3,VLOOKUP(E811,リスト!$A$2:$E$49,2,FALSE),VLOOKUP(E811,リスト!$A$2:$E$49,4,FALSE)),"")</f>
        <v/>
      </c>
      <c r="G811" s="39"/>
      <c r="H811" s="33"/>
      <c r="I811" s="47"/>
      <c r="J811" s="44" t="str" cm="1">
        <f t="array" ref="J811">IFERROR(_xlfn.IFS(COUNTBLANK(G811:I811)=3,"",H811="","H列に金額を入力してください",G811="3.時間給",H811,I811="","I列に労働時間を入力してください",G811="1.月給",ROUND(H811/I811,0),G811="2.日給",ROUND(H811/I811,0)),"")</f>
        <v/>
      </c>
      <c r="K811" s="32" t="str" cm="1">
        <f t="array" ref="K811">IFERROR(_xlfn.IFS(E811="","",J811&lt;F811,"×（法定外・特例等対象外です）",J811&gt;=F811,"〇"),"")</f>
        <v/>
      </c>
      <c r="L811" s="18" t="s">
        <v>86</v>
      </c>
    </row>
    <row r="812" spans="2:12" ht="22.5" customHeight="1">
      <c r="B812" s="34">
        <f t="shared" si="12"/>
        <v>804</v>
      </c>
      <c r="C812" s="39"/>
      <c r="D812" s="40"/>
      <c r="E812" s="35" t="str">
        <f>IFERROR(IF(D812="","",確認書!$C$22),"")</f>
        <v/>
      </c>
      <c r="F812" s="43" t="str">
        <f>IFERROR(IF(VLOOKUP(E812,リスト!$A$2:$E$49,5,FALSE)&gt;'直近月（2026年4月または5月）'!$E$3,VLOOKUP(E812,リスト!$A$2:$E$49,2,FALSE),VLOOKUP(E812,リスト!$A$2:$E$49,4,FALSE)),"")</f>
        <v/>
      </c>
      <c r="G812" s="39"/>
      <c r="H812" s="33"/>
      <c r="I812" s="47"/>
      <c r="J812" s="44" t="str" cm="1">
        <f t="array" ref="J812">IFERROR(_xlfn.IFS(COUNTBLANK(G812:I812)=3,"",H812="","H列に金額を入力してください",G812="3.時間給",H812,I812="","I列に労働時間を入力してください",G812="1.月給",ROUND(H812/I812,0),G812="2.日給",ROUND(H812/I812,0)),"")</f>
        <v/>
      </c>
      <c r="K812" s="32" t="str" cm="1">
        <f t="array" ref="K812">IFERROR(_xlfn.IFS(E812="","",J812&lt;F812,"×（法定外・特例等対象外です）",J812&gt;=F812,"〇"),"")</f>
        <v/>
      </c>
      <c r="L812" s="18" t="s">
        <v>86</v>
      </c>
    </row>
    <row r="813" spans="2:12" ht="22.5" customHeight="1">
      <c r="B813" s="34">
        <f t="shared" si="12"/>
        <v>805</v>
      </c>
      <c r="C813" s="39"/>
      <c r="D813" s="40"/>
      <c r="E813" s="35" t="str">
        <f>IFERROR(IF(D813="","",確認書!$C$22),"")</f>
        <v/>
      </c>
      <c r="F813" s="43" t="str">
        <f>IFERROR(IF(VLOOKUP(E813,リスト!$A$2:$E$49,5,FALSE)&gt;'直近月（2026年4月または5月）'!$E$3,VLOOKUP(E813,リスト!$A$2:$E$49,2,FALSE),VLOOKUP(E813,リスト!$A$2:$E$49,4,FALSE)),"")</f>
        <v/>
      </c>
      <c r="G813" s="39"/>
      <c r="H813" s="33"/>
      <c r="I813" s="47"/>
      <c r="J813" s="44" t="str" cm="1">
        <f t="array" ref="J813">IFERROR(_xlfn.IFS(COUNTBLANK(G813:I813)=3,"",H813="","H列に金額を入力してください",G813="3.時間給",H813,I813="","I列に労働時間を入力してください",G813="1.月給",ROUND(H813/I813,0),G813="2.日給",ROUND(H813/I813,0)),"")</f>
        <v/>
      </c>
      <c r="K813" s="32" t="str" cm="1">
        <f t="array" ref="K813">IFERROR(_xlfn.IFS(E813="","",J813&lt;F813,"×（法定外・特例等対象外です）",J813&gt;=F813,"〇"),"")</f>
        <v/>
      </c>
      <c r="L813" s="18" t="s">
        <v>86</v>
      </c>
    </row>
    <row r="814" spans="2:12" ht="22.5" customHeight="1">
      <c r="B814" s="34">
        <f t="shared" si="12"/>
        <v>806</v>
      </c>
      <c r="C814" s="39"/>
      <c r="D814" s="40"/>
      <c r="E814" s="35" t="str">
        <f>IFERROR(IF(D814="","",確認書!$C$22),"")</f>
        <v/>
      </c>
      <c r="F814" s="43" t="str">
        <f>IFERROR(IF(VLOOKUP(E814,リスト!$A$2:$E$49,5,FALSE)&gt;'直近月（2026年4月または5月）'!$E$3,VLOOKUP(E814,リスト!$A$2:$E$49,2,FALSE),VLOOKUP(E814,リスト!$A$2:$E$49,4,FALSE)),"")</f>
        <v/>
      </c>
      <c r="G814" s="39"/>
      <c r="H814" s="33"/>
      <c r="I814" s="47"/>
      <c r="J814" s="44" t="str" cm="1">
        <f t="array" ref="J814">IFERROR(_xlfn.IFS(COUNTBLANK(G814:I814)=3,"",H814="","H列に金額を入力してください",G814="3.時間給",H814,I814="","I列に労働時間を入力してください",G814="1.月給",ROUND(H814/I814,0),G814="2.日給",ROUND(H814/I814,0)),"")</f>
        <v/>
      </c>
      <c r="K814" s="32" t="str" cm="1">
        <f t="array" ref="K814">IFERROR(_xlfn.IFS(E814="","",J814&lt;F814,"×（法定外・特例等対象外です）",J814&gt;=F814,"〇"),"")</f>
        <v/>
      </c>
      <c r="L814" s="18" t="s">
        <v>86</v>
      </c>
    </row>
    <row r="815" spans="2:12" ht="22.5" customHeight="1">
      <c r="B815" s="34">
        <f t="shared" si="12"/>
        <v>807</v>
      </c>
      <c r="C815" s="39"/>
      <c r="D815" s="40"/>
      <c r="E815" s="35" t="str">
        <f>IFERROR(IF(D815="","",確認書!$C$22),"")</f>
        <v/>
      </c>
      <c r="F815" s="43" t="str">
        <f>IFERROR(IF(VLOOKUP(E815,リスト!$A$2:$E$49,5,FALSE)&gt;'直近月（2026年4月または5月）'!$E$3,VLOOKUP(E815,リスト!$A$2:$E$49,2,FALSE),VLOOKUP(E815,リスト!$A$2:$E$49,4,FALSE)),"")</f>
        <v/>
      </c>
      <c r="G815" s="39"/>
      <c r="H815" s="33"/>
      <c r="I815" s="47"/>
      <c r="J815" s="44" t="str" cm="1">
        <f t="array" ref="J815">IFERROR(_xlfn.IFS(COUNTBLANK(G815:I815)=3,"",H815="","H列に金額を入力してください",G815="3.時間給",H815,I815="","I列に労働時間を入力してください",G815="1.月給",ROUND(H815/I815,0),G815="2.日給",ROUND(H815/I815,0)),"")</f>
        <v/>
      </c>
      <c r="K815" s="32" t="str" cm="1">
        <f t="array" ref="K815">IFERROR(_xlfn.IFS(E815="","",J815&lt;F815,"×（法定外・特例等対象外です）",J815&gt;=F815,"〇"),"")</f>
        <v/>
      </c>
      <c r="L815" s="18" t="s">
        <v>86</v>
      </c>
    </row>
    <row r="816" spans="2:12" ht="22.5" customHeight="1">
      <c r="B816" s="34">
        <f t="shared" si="12"/>
        <v>808</v>
      </c>
      <c r="C816" s="39"/>
      <c r="D816" s="40"/>
      <c r="E816" s="35" t="str">
        <f>IFERROR(IF(D816="","",確認書!$C$22),"")</f>
        <v/>
      </c>
      <c r="F816" s="43" t="str">
        <f>IFERROR(IF(VLOOKUP(E816,リスト!$A$2:$E$49,5,FALSE)&gt;'直近月（2026年4月または5月）'!$E$3,VLOOKUP(E816,リスト!$A$2:$E$49,2,FALSE),VLOOKUP(E816,リスト!$A$2:$E$49,4,FALSE)),"")</f>
        <v/>
      </c>
      <c r="G816" s="39"/>
      <c r="H816" s="33"/>
      <c r="I816" s="47"/>
      <c r="J816" s="44" t="str" cm="1">
        <f t="array" ref="J816">IFERROR(_xlfn.IFS(COUNTBLANK(G816:I816)=3,"",H816="","H列に金額を入力してください",G816="3.時間給",H816,I816="","I列に労働時間を入力してください",G816="1.月給",ROUND(H816/I816,0),G816="2.日給",ROUND(H816/I816,0)),"")</f>
        <v/>
      </c>
      <c r="K816" s="32" t="str" cm="1">
        <f t="array" ref="K816">IFERROR(_xlfn.IFS(E816="","",J816&lt;F816,"×（法定外・特例等対象外です）",J816&gt;=F816,"〇"),"")</f>
        <v/>
      </c>
      <c r="L816" s="18" t="s">
        <v>86</v>
      </c>
    </row>
    <row r="817" spans="2:12" ht="22.5" customHeight="1">
      <c r="B817" s="34">
        <f t="shared" si="12"/>
        <v>809</v>
      </c>
      <c r="C817" s="39"/>
      <c r="D817" s="40"/>
      <c r="E817" s="35" t="str">
        <f>IFERROR(IF(D817="","",確認書!$C$22),"")</f>
        <v/>
      </c>
      <c r="F817" s="43" t="str">
        <f>IFERROR(IF(VLOOKUP(E817,リスト!$A$2:$E$49,5,FALSE)&gt;'直近月（2026年4月または5月）'!$E$3,VLOOKUP(E817,リスト!$A$2:$E$49,2,FALSE),VLOOKUP(E817,リスト!$A$2:$E$49,4,FALSE)),"")</f>
        <v/>
      </c>
      <c r="G817" s="39"/>
      <c r="H817" s="33"/>
      <c r="I817" s="47"/>
      <c r="J817" s="44" t="str" cm="1">
        <f t="array" ref="J817">IFERROR(_xlfn.IFS(COUNTBLANK(G817:I817)=3,"",H817="","H列に金額を入力してください",G817="3.時間給",H817,I817="","I列に労働時間を入力してください",G817="1.月給",ROUND(H817/I817,0),G817="2.日給",ROUND(H817/I817,0)),"")</f>
        <v/>
      </c>
      <c r="K817" s="32" t="str" cm="1">
        <f t="array" ref="K817">IFERROR(_xlfn.IFS(E817="","",J817&lt;F817,"×（法定外・特例等対象外です）",J817&gt;=F817,"〇"),"")</f>
        <v/>
      </c>
      <c r="L817" s="18" t="s">
        <v>86</v>
      </c>
    </row>
    <row r="818" spans="2:12" ht="22.5" customHeight="1">
      <c r="B818" s="34">
        <f t="shared" si="12"/>
        <v>810</v>
      </c>
      <c r="C818" s="39"/>
      <c r="D818" s="40"/>
      <c r="E818" s="35" t="str">
        <f>IFERROR(IF(D818="","",確認書!$C$22),"")</f>
        <v/>
      </c>
      <c r="F818" s="43" t="str">
        <f>IFERROR(IF(VLOOKUP(E818,リスト!$A$2:$E$49,5,FALSE)&gt;'直近月（2026年4月または5月）'!$E$3,VLOOKUP(E818,リスト!$A$2:$E$49,2,FALSE),VLOOKUP(E818,リスト!$A$2:$E$49,4,FALSE)),"")</f>
        <v/>
      </c>
      <c r="G818" s="39"/>
      <c r="H818" s="33"/>
      <c r="I818" s="47"/>
      <c r="J818" s="44" t="str" cm="1">
        <f t="array" ref="J818">IFERROR(_xlfn.IFS(COUNTBLANK(G818:I818)=3,"",H818="","H列に金額を入力してください",G818="3.時間給",H818,I818="","I列に労働時間を入力してください",G818="1.月給",ROUND(H818/I818,0),G818="2.日給",ROUND(H818/I818,0)),"")</f>
        <v/>
      </c>
      <c r="K818" s="32" t="str" cm="1">
        <f t="array" ref="K818">IFERROR(_xlfn.IFS(E818="","",J818&lt;F818,"×（法定外・特例等対象外です）",J818&gt;=F818,"〇"),"")</f>
        <v/>
      </c>
      <c r="L818" s="18" t="s">
        <v>86</v>
      </c>
    </row>
    <row r="819" spans="2:12" ht="22.5" customHeight="1">
      <c r="B819" s="34">
        <f t="shared" si="12"/>
        <v>811</v>
      </c>
      <c r="C819" s="39"/>
      <c r="D819" s="40"/>
      <c r="E819" s="35" t="str">
        <f>IFERROR(IF(D819="","",確認書!$C$22),"")</f>
        <v/>
      </c>
      <c r="F819" s="43" t="str">
        <f>IFERROR(IF(VLOOKUP(E819,リスト!$A$2:$E$49,5,FALSE)&gt;'直近月（2026年4月または5月）'!$E$3,VLOOKUP(E819,リスト!$A$2:$E$49,2,FALSE),VLOOKUP(E819,リスト!$A$2:$E$49,4,FALSE)),"")</f>
        <v/>
      </c>
      <c r="G819" s="39"/>
      <c r="H819" s="33"/>
      <c r="I819" s="47"/>
      <c r="J819" s="44" t="str" cm="1">
        <f t="array" ref="J819">IFERROR(_xlfn.IFS(COUNTBLANK(G819:I819)=3,"",H819="","H列に金額を入力してください",G819="3.時間給",H819,I819="","I列に労働時間を入力してください",G819="1.月給",ROUND(H819/I819,0),G819="2.日給",ROUND(H819/I819,0)),"")</f>
        <v/>
      </c>
      <c r="K819" s="32" t="str" cm="1">
        <f t="array" ref="K819">IFERROR(_xlfn.IFS(E819="","",J819&lt;F819,"×（法定外・特例等対象外です）",J819&gt;=F819,"〇"),"")</f>
        <v/>
      </c>
      <c r="L819" s="18" t="s">
        <v>86</v>
      </c>
    </row>
    <row r="820" spans="2:12" ht="22.5" customHeight="1">
      <c r="B820" s="34">
        <f t="shared" si="12"/>
        <v>812</v>
      </c>
      <c r="C820" s="39"/>
      <c r="D820" s="40"/>
      <c r="E820" s="35" t="str">
        <f>IFERROR(IF(D820="","",確認書!$C$22),"")</f>
        <v/>
      </c>
      <c r="F820" s="43" t="str">
        <f>IFERROR(IF(VLOOKUP(E820,リスト!$A$2:$E$49,5,FALSE)&gt;'直近月（2026年4月または5月）'!$E$3,VLOOKUP(E820,リスト!$A$2:$E$49,2,FALSE),VLOOKUP(E820,リスト!$A$2:$E$49,4,FALSE)),"")</f>
        <v/>
      </c>
      <c r="G820" s="39"/>
      <c r="H820" s="33"/>
      <c r="I820" s="47"/>
      <c r="J820" s="44" t="str" cm="1">
        <f t="array" ref="J820">IFERROR(_xlfn.IFS(COUNTBLANK(G820:I820)=3,"",H820="","H列に金額を入力してください",G820="3.時間給",H820,I820="","I列に労働時間を入力してください",G820="1.月給",ROUND(H820/I820,0),G820="2.日給",ROUND(H820/I820,0)),"")</f>
        <v/>
      </c>
      <c r="K820" s="32" t="str" cm="1">
        <f t="array" ref="K820">IFERROR(_xlfn.IFS(E820="","",J820&lt;F820,"×（法定外・特例等対象外です）",J820&gt;=F820,"〇"),"")</f>
        <v/>
      </c>
      <c r="L820" s="18" t="s">
        <v>86</v>
      </c>
    </row>
    <row r="821" spans="2:12" ht="22.5" customHeight="1">
      <c r="B821" s="34">
        <f t="shared" si="12"/>
        <v>813</v>
      </c>
      <c r="C821" s="39"/>
      <c r="D821" s="40"/>
      <c r="E821" s="35" t="str">
        <f>IFERROR(IF(D821="","",確認書!$C$22),"")</f>
        <v/>
      </c>
      <c r="F821" s="43" t="str">
        <f>IFERROR(IF(VLOOKUP(E821,リスト!$A$2:$E$49,5,FALSE)&gt;'直近月（2026年4月または5月）'!$E$3,VLOOKUP(E821,リスト!$A$2:$E$49,2,FALSE),VLOOKUP(E821,リスト!$A$2:$E$49,4,FALSE)),"")</f>
        <v/>
      </c>
      <c r="G821" s="39"/>
      <c r="H821" s="33"/>
      <c r="I821" s="47"/>
      <c r="J821" s="44" t="str" cm="1">
        <f t="array" ref="J821">IFERROR(_xlfn.IFS(COUNTBLANK(G821:I821)=3,"",H821="","H列に金額を入力してください",G821="3.時間給",H821,I821="","I列に労働時間を入力してください",G821="1.月給",ROUND(H821/I821,0),G821="2.日給",ROUND(H821/I821,0)),"")</f>
        <v/>
      </c>
      <c r="K821" s="32" t="str" cm="1">
        <f t="array" ref="K821">IFERROR(_xlfn.IFS(E821="","",J821&lt;F821,"×（法定外・特例等対象外です）",J821&gt;=F821,"〇"),"")</f>
        <v/>
      </c>
      <c r="L821" s="18" t="s">
        <v>86</v>
      </c>
    </row>
    <row r="822" spans="2:12" ht="22.5" customHeight="1">
      <c r="B822" s="34">
        <f t="shared" si="12"/>
        <v>814</v>
      </c>
      <c r="C822" s="39"/>
      <c r="D822" s="40"/>
      <c r="E822" s="35" t="str">
        <f>IFERROR(IF(D822="","",確認書!$C$22),"")</f>
        <v/>
      </c>
      <c r="F822" s="43" t="str">
        <f>IFERROR(IF(VLOOKUP(E822,リスト!$A$2:$E$49,5,FALSE)&gt;'直近月（2026年4月または5月）'!$E$3,VLOOKUP(E822,リスト!$A$2:$E$49,2,FALSE),VLOOKUP(E822,リスト!$A$2:$E$49,4,FALSE)),"")</f>
        <v/>
      </c>
      <c r="G822" s="39"/>
      <c r="H822" s="33"/>
      <c r="I822" s="47"/>
      <c r="J822" s="44" t="str" cm="1">
        <f t="array" ref="J822">IFERROR(_xlfn.IFS(COUNTBLANK(G822:I822)=3,"",H822="","H列に金額を入力してください",G822="3.時間給",H822,I822="","I列に労働時間を入力してください",G822="1.月給",ROUND(H822/I822,0),G822="2.日給",ROUND(H822/I822,0)),"")</f>
        <v/>
      </c>
      <c r="K822" s="32" t="str" cm="1">
        <f t="array" ref="K822">IFERROR(_xlfn.IFS(E822="","",J822&lt;F822,"×（法定外・特例等対象外です）",J822&gt;=F822,"〇"),"")</f>
        <v/>
      </c>
      <c r="L822" s="18" t="s">
        <v>86</v>
      </c>
    </row>
    <row r="823" spans="2:12" ht="22.5" customHeight="1">
      <c r="B823" s="34">
        <f t="shared" si="12"/>
        <v>815</v>
      </c>
      <c r="C823" s="39"/>
      <c r="D823" s="40"/>
      <c r="E823" s="35" t="str">
        <f>IFERROR(IF(D823="","",確認書!$C$22),"")</f>
        <v/>
      </c>
      <c r="F823" s="43" t="str">
        <f>IFERROR(IF(VLOOKUP(E823,リスト!$A$2:$E$49,5,FALSE)&gt;'直近月（2026年4月または5月）'!$E$3,VLOOKUP(E823,リスト!$A$2:$E$49,2,FALSE),VLOOKUP(E823,リスト!$A$2:$E$49,4,FALSE)),"")</f>
        <v/>
      </c>
      <c r="G823" s="39"/>
      <c r="H823" s="33"/>
      <c r="I823" s="47"/>
      <c r="J823" s="44" t="str" cm="1">
        <f t="array" ref="J823">IFERROR(_xlfn.IFS(COUNTBLANK(G823:I823)=3,"",H823="","H列に金額を入力してください",G823="3.時間給",H823,I823="","I列に労働時間を入力してください",G823="1.月給",ROUND(H823/I823,0),G823="2.日給",ROUND(H823/I823,0)),"")</f>
        <v/>
      </c>
      <c r="K823" s="32" t="str" cm="1">
        <f t="array" ref="K823">IFERROR(_xlfn.IFS(E823="","",J823&lt;F823,"×（法定外・特例等対象外です）",J823&gt;=F823,"〇"),"")</f>
        <v/>
      </c>
      <c r="L823" s="18" t="s">
        <v>86</v>
      </c>
    </row>
    <row r="824" spans="2:12" ht="22.5" customHeight="1">
      <c r="B824" s="34">
        <f t="shared" si="12"/>
        <v>816</v>
      </c>
      <c r="C824" s="39"/>
      <c r="D824" s="40"/>
      <c r="E824" s="35" t="str">
        <f>IFERROR(IF(D824="","",確認書!$C$22),"")</f>
        <v/>
      </c>
      <c r="F824" s="43" t="str">
        <f>IFERROR(IF(VLOOKUP(E824,リスト!$A$2:$E$49,5,FALSE)&gt;'直近月（2026年4月または5月）'!$E$3,VLOOKUP(E824,リスト!$A$2:$E$49,2,FALSE),VLOOKUP(E824,リスト!$A$2:$E$49,4,FALSE)),"")</f>
        <v/>
      </c>
      <c r="G824" s="39"/>
      <c r="H824" s="33"/>
      <c r="I824" s="47"/>
      <c r="J824" s="44" t="str" cm="1">
        <f t="array" ref="J824">IFERROR(_xlfn.IFS(COUNTBLANK(G824:I824)=3,"",H824="","H列に金額を入力してください",G824="3.時間給",H824,I824="","I列に労働時間を入力してください",G824="1.月給",ROUND(H824/I824,0),G824="2.日給",ROUND(H824/I824,0)),"")</f>
        <v/>
      </c>
      <c r="K824" s="32" t="str" cm="1">
        <f t="array" ref="K824">IFERROR(_xlfn.IFS(E824="","",J824&lt;F824,"×（法定外・特例等対象外です）",J824&gt;=F824,"〇"),"")</f>
        <v/>
      </c>
      <c r="L824" s="18" t="s">
        <v>86</v>
      </c>
    </row>
    <row r="825" spans="2:12" ht="22.5" customHeight="1">
      <c r="B825" s="34">
        <f t="shared" si="12"/>
        <v>817</v>
      </c>
      <c r="C825" s="39"/>
      <c r="D825" s="40"/>
      <c r="E825" s="35" t="str">
        <f>IFERROR(IF(D825="","",確認書!$C$22),"")</f>
        <v/>
      </c>
      <c r="F825" s="43" t="str">
        <f>IFERROR(IF(VLOOKUP(E825,リスト!$A$2:$E$49,5,FALSE)&gt;'直近月（2026年4月または5月）'!$E$3,VLOOKUP(E825,リスト!$A$2:$E$49,2,FALSE),VLOOKUP(E825,リスト!$A$2:$E$49,4,FALSE)),"")</f>
        <v/>
      </c>
      <c r="G825" s="39"/>
      <c r="H825" s="33"/>
      <c r="I825" s="47"/>
      <c r="J825" s="44" t="str" cm="1">
        <f t="array" ref="J825">IFERROR(_xlfn.IFS(COUNTBLANK(G825:I825)=3,"",H825="","H列に金額を入力してください",G825="3.時間給",H825,I825="","I列に労働時間を入力してください",G825="1.月給",ROUND(H825/I825,0),G825="2.日給",ROUND(H825/I825,0)),"")</f>
        <v/>
      </c>
      <c r="K825" s="32" t="str" cm="1">
        <f t="array" ref="K825">IFERROR(_xlfn.IFS(E825="","",J825&lt;F825,"×（法定外・特例等対象外です）",J825&gt;=F825,"〇"),"")</f>
        <v/>
      </c>
      <c r="L825" s="18" t="s">
        <v>86</v>
      </c>
    </row>
    <row r="826" spans="2:12" ht="22.5" customHeight="1">
      <c r="B826" s="34">
        <f t="shared" si="12"/>
        <v>818</v>
      </c>
      <c r="C826" s="39"/>
      <c r="D826" s="40"/>
      <c r="E826" s="35" t="str">
        <f>IFERROR(IF(D826="","",確認書!$C$22),"")</f>
        <v/>
      </c>
      <c r="F826" s="43" t="str">
        <f>IFERROR(IF(VLOOKUP(E826,リスト!$A$2:$E$49,5,FALSE)&gt;'直近月（2026年4月または5月）'!$E$3,VLOOKUP(E826,リスト!$A$2:$E$49,2,FALSE),VLOOKUP(E826,リスト!$A$2:$E$49,4,FALSE)),"")</f>
        <v/>
      </c>
      <c r="G826" s="39"/>
      <c r="H826" s="33"/>
      <c r="I826" s="47"/>
      <c r="J826" s="44" t="str" cm="1">
        <f t="array" ref="J826">IFERROR(_xlfn.IFS(COUNTBLANK(G826:I826)=3,"",H826="","H列に金額を入力してください",G826="3.時間給",H826,I826="","I列に労働時間を入力してください",G826="1.月給",ROUND(H826/I826,0),G826="2.日給",ROUND(H826/I826,0)),"")</f>
        <v/>
      </c>
      <c r="K826" s="32" t="str" cm="1">
        <f t="array" ref="K826">IFERROR(_xlfn.IFS(E826="","",J826&lt;F826,"×（法定外・特例等対象外です）",J826&gt;=F826,"〇"),"")</f>
        <v/>
      </c>
      <c r="L826" s="18" t="s">
        <v>86</v>
      </c>
    </row>
    <row r="827" spans="2:12" ht="22.5" customHeight="1">
      <c r="B827" s="34">
        <f t="shared" si="12"/>
        <v>819</v>
      </c>
      <c r="C827" s="39"/>
      <c r="D827" s="40"/>
      <c r="E827" s="35" t="str">
        <f>IFERROR(IF(D827="","",確認書!$C$22),"")</f>
        <v/>
      </c>
      <c r="F827" s="43" t="str">
        <f>IFERROR(IF(VLOOKUP(E827,リスト!$A$2:$E$49,5,FALSE)&gt;'直近月（2026年4月または5月）'!$E$3,VLOOKUP(E827,リスト!$A$2:$E$49,2,FALSE),VLOOKUP(E827,リスト!$A$2:$E$49,4,FALSE)),"")</f>
        <v/>
      </c>
      <c r="G827" s="39"/>
      <c r="H827" s="33"/>
      <c r="I827" s="47"/>
      <c r="J827" s="44" t="str" cm="1">
        <f t="array" ref="J827">IFERROR(_xlfn.IFS(COUNTBLANK(G827:I827)=3,"",H827="","H列に金額を入力してください",G827="3.時間給",H827,I827="","I列に労働時間を入力してください",G827="1.月給",ROUND(H827/I827,0),G827="2.日給",ROUND(H827/I827,0)),"")</f>
        <v/>
      </c>
      <c r="K827" s="32" t="str" cm="1">
        <f t="array" ref="K827">IFERROR(_xlfn.IFS(E827="","",J827&lt;F827,"×（法定外・特例等対象外です）",J827&gt;=F827,"〇"),"")</f>
        <v/>
      </c>
      <c r="L827" s="18" t="s">
        <v>86</v>
      </c>
    </row>
    <row r="828" spans="2:12" ht="22.5" customHeight="1">
      <c r="B828" s="34">
        <f t="shared" si="12"/>
        <v>820</v>
      </c>
      <c r="C828" s="39"/>
      <c r="D828" s="40"/>
      <c r="E828" s="35" t="str">
        <f>IFERROR(IF(D828="","",確認書!$C$22),"")</f>
        <v/>
      </c>
      <c r="F828" s="43" t="str">
        <f>IFERROR(IF(VLOOKUP(E828,リスト!$A$2:$E$49,5,FALSE)&gt;'直近月（2026年4月または5月）'!$E$3,VLOOKUP(E828,リスト!$A$2:$E$49,2,FALSE),VLOOKUP(E828,リスト!$A$2:$E$49,4,FALSE)),"")</f>
        <v/>
      </c>
      <c r="G828" s="39"/>
      <c r="H828" s="33"/>
      <c r="I828" s="47"/>
      <c r="J828" s="44" t="str" cm="1">
        <f t="array" ref="J828">IFERROR(_xlfn.IFS(COUNTBLANK(G828:I828)=3,"",H828="","H列に金額を入力してください",G828="3.時間給",H828,I828="","I列に労働時間を入力してください",G828="1.月給",ROUND(H828/I828,0),G828="2.日給",ROUND(H828/I828,0)),"")</f>
        <v/>
      </c>
      <c r="K828" s="32" t="str" cm="1">
        <f t="array" ref="K828">IFERROR(_xlfn.IFS(E828="","",J828&lt;F828,"×（法定外・特例等対象外です）",J828&gt;=F828,"〇"),"")</f>
        <v/>
      </c>
      <c r="L828" s="18" t="s">
        <v>86</v>
      </c>
    </row>
    <row r="829" spans="2:12" ht="22.5" customHeight="1">
      <c r="B829" s="34">
        <f t="shared" si="12"/>
        <v>821</v>
      </c>
      <c r="C829" s="39"/>
      <c r="D829" s="40"/>
      <c r="E829" s="35" t="str">
        <f>IFERROR(IF(D829="","",確認書!$C$22),"")</f>
        <v/>
      </c>
      <c r="F829" s="43" t="str">
        <f>IFERROR(IF(VLOOKUP(E829,リスト!$A$2:$E$49,5,FALSE)&gt;'直近月（2026年4月または5月）'!$E$3,VLOOKUP(E829,リスト!$A$2:$E$49,2,FALSE),VLOOKUP(E829,リスト!$A$2:$E$49,4,FALSE)),"")</f>
        <v/>
      </c>
      <c r="G829" s="39"/>
      <c r="H829" s="33"/>
      <c r="I829" s="47"/>
      <c r="J829" s="44" t="str" cm="1">
        <f t="array" ref="J829">IFERROR(_xlfn.IFS(COUNTBLANK(G829:I829)=3,"",H829="","H列に金額を入力してください",G829="3.時間給",H829,I829="","I列に労働時間を入力してください",G829="1.月給",ROUND(H829/I829,0),G829="2.日給",ROUND(H829/I829,0)),"")</f>
        <v/>
      </c>
      <c r="K829" s="32" t="str" cm="1">
        <f t="array" ref="K829">IFERROR(_xlfn.IFS(E829="","",J829&lt;F829,"×（法定外・特例等対象外です）",J829&gt;=F829,"〇"),"")</f>
        <v/>
      </c>
      <c r="L829" s="18" t="s">
        <v>86</v>
      </c>
    </row>
    <row r="830" spans="2:12" ht="22.5" customHeight="1">
      <c r="B830" s="34">
        <f t="shared" si="12"/>
        <v>822</v>
      </c>
      <c r="C830" s="39"/>
      <c r="D830" s="40"/>
      <c r="E830" s="35" t="str">
        <f>IFERROR(IF(D830="","",確認書!$C$22),"")</f>
        <v/>
      </c>
      <c r="F830" s="43" t="str">
        <f>IFERROR(IF(VLOOKUP(E830,リスト!$A$2:$E$49,5,FALSE)&gt;'直近月（2026年4月または5月）'!$E$3,VLOOKUP(E830,リスト!$A$2:$E$49,2,FALSE),VLOOKUP(E830,リスト!$A$2:$E$49,4,FALSE)),"")</f>
        <v/>
      </c>
      <c r="G830" s="39"/>
      <c r="H830" s="33"/>
      <c r="I830" s="47"/>
      <c r="J830" s="44" t="str" cm="1">
        <f t="array" ref="J830">IFERROR(_xlfn.IFS(COUNTBLANK(G830:I830)=3,"",H830="","H列に金額を入力してください",G830="3.時間給",H830,I830="","I列に労働時間を入力してください",G830="1.月給",ROUND(H830/I830,0),G830="2.日給",ROUND(H830/I830,0)),"")</f>
        <v/>
      </c>
      <c r="K830" s="32" t="str" cm="1">
        <f t="array" ref="K830">IFERROR(_xlfn.IFS(E830="","",J830&lt;F830,"×（法定外・特例等対象外です）",J830&gt;=F830,"〇"),"")</f>
        <v/>
      </c>
      <c r="L830" s="18" t="s">
        <v>86</v>
      </c>
    </row>
    <row r="831" spans="2:12" ht="22.5" customHeight="1">
      <c r="B831" s="34">
        <f t="shared" si="12"/>
        <v>823</v>
      </c>
      <c r="C831" s="39"/>
      <c r="D831" s="40"/>
      <c r="E831" s="35" t="str">
        <f>IFERROR(IF(D831="","",確認書!$C$22),"")</f>
        <v/>
      </c>
      <c r="F831" s="43" t="str">
        <f>IFERROR(IF(VLOOKUP(E831,リスト!$A$2:$E$49,5,FALSE)&gt;'直近月（2026年4月または5月）'!$E$3,VLOOKUP(E831,リスト!$A$2:$E$49,2,FALSE),VLOOKUP(E831,リスト!$A$2:$E$49,4,FALSE)),"")</f>
        <v/>
      </c>
      <c r="G831" s="39"/>
      <c r="H831" s="33"/>
      <c r="I831" s="47"/>
      <c r="J831" s="44" t="str" cm="1">
        <f t="array" ref="J831">IFERROR(_xlfn.IFS(COUNTBLANK(G831:I831)=3,"",H831="","H列に金額を入力してください",G831="3.時間給",H831,I831="","I列に労働時間を入力してください",G831="1.月給",ROUND(H831/I831,0),G831="2.日給",ROUND(H831/I831,0)),"")</f>
        <v/>
      </c>
      <c r="K831" s="32" t="str" cm="1">
        <f t="array" ref="K831">IFERROR(_xlfn.IFS(E831="","",J831&lt;F831,"×（法定外・特例等対象外です）",J831&gt;=F831,"〇"),"")</f>
        <v/>
      </c>
      <c r="L831" s="18" t="s">
        <v>86</v>
      </c>
    </row>
    <row r="832" spans="2:12" ht="22.5" customHeight="1">
      <c r="B832" s="34">
        <f t="shared" si="12"/>
        <v>824</v>
      </c>
      <c r="C832" s="39"/>
      <c r="D832" s="40"/>
      <c r="E832" s="35" t="str">
        <f>IFERROR(IF(D832="","",確認書!$C$22),"")</f>
        <v/>
      </c>
      <c r="F832" s="43" t="str">
        <f>IFERROR(IF(VLOOKUP(E832,リスト!$A$2:$E$49,5,FALSE)&gt;'直近月（2026年4月または5月）'!$E$3,VLOOKUP(E832,リスト!$A$2:$E$49,2,FALSE),VLOOKUP(E832,リスト!$A$2:$E$49,4,FALSE)),"")</f>
        <v/>
      </c>
      <c r="G832" s="39"/>
      <c r="H832" s="33"/>
      <c r="I832" s="47"/>
      <c r="J832" s="44" t="str" cm="1">
        <f t="array" ref="J832">IFERROR(_xlfn.IFS(COUNTBLANK(G832:I832)=3,"",H832="","H列に金額を入力してください",G832="3.時間給",H832,I832="","I列に労働時間を入力してください",G832="1.月給",ROUND(H832/I832,0),G832="2.日給",ROUND(H832/I832,0)),"")</f>
        <v/>
      </c>
      <c r="K832" s="32" t="str" cm="1">
        <f t="array" ref="K832">IFERROR(_xlfn.IFS(E832="","",J832&lt;F832,"×（法定外・特例等対象外です）",J832&gt;=F832,"〇"),"")</f>
        <v/>
      </c>
      <c r="L832" s="18" t="s">
        <v>86</v>
      </c>
    </row>
    <row r="833" spans="2:12" ht="22.5" customHeight="1">
      <c r="B833" s="34">
        <f t="shared" si="12"/>
        <v>825</v>
      </c>
      <c r="C833" s="39"/>
      <c r="D833" s="40"/>
      <c r="E833" s="35" t="str">
        <f>IFERROR(IF(D833="","",確認書!$C$22),"")</f>
        <v/>
      </c>
      <c r="F833" s="43" t="str">
        <f>IFERROR(IF(VLOOKUP(E833,リスト!$A$2:$E$49,5,FALSE)&gt;'直近月（2026年4月または5月）'!$E$3,VLOOKUP(E833,リスト!$A$2:$E$49,2,FALSE),VLOOKUP(E833,リスト!$A$2:$E$49,4,FALSE)),"")</f>
        <v/>
      </c>
      <c r="G833" s="39"/>
      <c r="H833" s="33"/>
      <c r="I833" s="47"/>
      <c r="J833" s="44" t="str" cm="1">
        <f t="array" ref="J833">IFERROR(_xlfn.IFS(COUNTBLANK(G833:I833)=3,"",H833="","H列に金額を入力してください",G833="3.時間給",H833,I833="","I列に労働時間を入力してください",G833="1.月給",ROUND(H833/I833,0),G833="2.日給",ROUND(H833/I833,0)),"")</f>
        <v/>
      </c>
      <c r="K833" s="32" t="str" cm="1">
        <f t="array" ref="K833">IFERROR(_xlfn.IFS(E833="","",J833&lt;F833,"×（法定外・特例等対象外です）",J833&gt;=F833,"〇"),"")</f>
        <v/>
      </c>
      <c r="L833" s="18" t="s">
        <v>86</v>
      </c>
    </row>
    <row r="834" spans="2:12" ht="22.5" customHeight="1">
      <c r="B834" s="34">
        <f t="shared" si="12"/>
        <v>826</v>
      </c>
      <c r="C834" s="39"/>
      <c r="D834" s="40"/>
      <c r="E834" s="35" t="str">
        <f>IFERROR(IF(D834="","",確認書!$C$22),"")</f>
        <v/>
      </c>
      <c r="F834" s="43" t="str">
        <f>IFERROR(IF(VLOOKUP(E834,リスト!$A$2:$E$49,5,FALSE)&gt;'直近月（2026年4月または5月）'!$E$3,VLOOKUP(E834,リスト!$A$2:$E$49,2,FALSE),VLOOKUP(E834,リスト!$A$2:$E$49,4,FALSE)),"")</f>
        <v/>
      </c>
      <c r="G834" s="39"/>
      <c r="H834" s="33"/>
      <c r="I834" s="47"/>
      <c r="J834" s="44" t="str" cm="1">
        <f t="array" ref="J834">IFERROR(_xlfn.IFS(COUNTBLANK(G834:I834)=3,"",H834="","H列に金額を入力してください",G834="3.時間給",H834,I834="","I列に労働時間を入力してください",G834="1.月給",ROUND(H834/I834,0),G834="2.日給",ROUND(H834/I834,0)),"")</f>
        <v/>
      </c>
      <c r="K834" s="32" t="str" cm="1">
        <f t="array" ref="K834">IFERROR(_xlfn.IFS(E834="","",J834&lt;F834,"×（法定外・特例等対象外です）",J834&gt;=F834,"〇"),"")</f>
        <v/>
      </c>
      <c r="L834" s="18" t="s">
        <v>86</v>
      </c>
    </row>
    <row r="835" spans="2:12" ht="22.5" customHeight="1">
      <c r="B835" s="34">
        <f t="shared" si="12"/>
        <v>827</v>
      </c>
      <c r="C835" s="39"/>
      <c r="D835" s="40"/>
      <c r="E835" s="35" t="str">
        <f>IFERROR(IF(D835="","",確認書!$C$22),"")</f>
        <v/>
      </c>
      <c r="F835" s="43" t="str">
        <f>IFERROR(IF(VLOOKUP(E835,リスト!$A$2:$E$49,5,FALSE)&gt;'直近月（2026年4月または5月）'!$E$3,VLOOKUP(E835,リスト!$A$2:$E$49,2,FALSE),VLOOKUP(E835,リスト!$A$2:$E$49,4,FALSE)),"")</f>
        <v/>
      </c>
      <c r="G835" s="39"/>
      <c r="H835" s="33"/>
      <c r="I835" s="47"/>
      <c r="J835" s="44" t="str" cm="1">
        <f t="array" ref="J835">IFERROR(_xlfn.IFS(COUNTBLANK(G835:I835)=3,"",H835="","H列に金額を入力してください",G835="3.時間給",H835,I835="","I列に労働時間を入力してください",G835="1.月給",ROUND(H835/I835,0),G835="2.日給",ROUND(H835/I835,0)),"")</f>
        <v/>
      </c>
      <c r="K835" s="32" t="str" cm="1">
        <f t="array" ref="K835">IFERROR(_xlfn.IFS(E835="","",J835&lt;F835,"×（法定外・特例等対象外です）",J835&gt;=F835,"〇"),"")</f>
        <v/>
      </c>
      <c r="L835" s="18" t="s">
        <v>86</v>
      </c>
    </row>
    <row r="836" spans="2:12" ht="22.5" customHeight="1">
      <c r="B836" s="34">
        <f t="shared" si="12"/>
        <v>828</v>
      </c>
      <c r="C836" s="39"/>
      <c r="D836" s="40"/>
      <c r="E836" s="35" t="str">
        <f>IFERROR(IF(D836="","",確認書!$C$22),"")</f>
        <v/>
      </c>
      <c r="F836" s="43" t="str">
        <f>IFERROR(IF(VLOOKUP(E836,リスト!$A$2:$E$49,5,FALSE)&gt;'直近月（2026年4月または5月）'!$E$3,VLOOKUP(E836,リスト!$A$2:$E$49,2,FALSE),VLOOKUP(E836,リスト!$A$2:$E$49,4,FALSE)),"")</f>
        <v/>
      </c>
      <c r="G836" s="39"/>
      <c r="H836" s="33"/>
      <c r="I836" s="47"/>
      <c r="J836" s="44" t="str" cm="1">
        <f t="array" ref="J836">IFERROR(_xlfn.IFS(COUNTBLANK(G836:I836)=3,"",H836="","H列に金額を入力してください",G836="3.時間給",H836,I836="","I列に労働時間を入力してください",G836="1.月給",ROUND(H836/I836,0),G836="2.日給",ROUND(H836/I836,0)),"")</f>
        <v/>
      </c>
      <c r="K836" s="32" t="str" cm="1">
        <f t="array" ref="K836">IFERROR(_xlfn.IFS(E836="","",J836&lt;F836,"×（法定外・特例等対象外です）",J836&gt;=F836,"〇"),"")</f>
        <v/>
      </c>
      <c r="L836" s="18" t="s">
        <v>86</v>
      </c>
    </row>
    <row r="837" spans="2:12" ht="22.5" customHeight="1">
      <c r="B837" s="34">
        <f t="shared" si="12"/>
        <v>829</v>
      </c>
      <c r="C837" s="39"/>
      <c r="D837" s="40"/>
      <c r="E837" s="35" t="str">
        <f>IFERROR(IF(D837="","",確認書!$C$22),"")</f>
        <v/>
      </c>
      <c r="F837" s="43" t="str">
        <f>IFERROR(IF(VLOOKUP(E837,リスト!$A$2:$E$49,5,FALSE)&gt;'直近月（2026年4月または5月）'!$E$3,VLOOKUP(E837,リスト!$A$2:$E$49,2,FALSE),VLOOKUP(E837,リスト!$A$2:$E$49,4,FALSE)),"")</f>
        <v/>
      </c>
      <c r="G837" s="39"/>
      <c r="H837" s="33"/>
      <c r="I837" s="47"/>
      <c r="J837" s="44" t="str" cm="1">
        <f t="array" ref="J837">IFERROR(_xlfn.IFS(COUNTBLANK(G837:I837)=3,"",H837="","H列に金額を入力してください",G837="3.時間給",H837,I837="","I列に労働時間を入力してください",G837="1.月給",ROUND(H837/I837,0),G837="2.日給",ROUND(H837/I837,0)),"")</f>
        <v/>
      </c>
      <c r="K837" s="32" t="str" cm="1">
        <f t="array" ref="K837">IFERROR(_xlfn.IFS(E837="","",J837&lt;F837,"×（法定外・特例等対象外です）",J837&gt;=F837,"〇"),"")</f>
        <v/>
      </c>
      <c r="L837" s="18" t="s">
        <v>86</v>
      </c>
    </row>
    <row r="838" spans="2:12" ht="22.5" customHeight="1">
      <c r="B838" s="34">
        <f t="shared" si="12"/>
        <v>830</v>
      </c>
      <c r="C838" s="39"/>
      <c r="D838" s="40"/>
      <c r="E838" s="35" t="str">
        <f>IFERROR(IF(D838="","",確認書!$C$22),"")</f>
        <v/>
      </c>
      <c r="F838" s="43" t="str">
        <f>IFERROR(IF(VLOOKUP(E838,リスト!$A$2:$E$49,5,FALSE)&gt;'直近月（2026年4月または5月）'!$E$3,VLOOKUP(E838,リスト!$A$2:$E$49,2,FALSE),VLOOKUP(E838,リスト!$A$2:$E$49,4,FALSE)),"")</f>
        <v/>
      </c>
      <c r="G838" s="39"/>
      <c r="H838" s="33"/>
      <c r="I838" s="47"/>
      <c r="J838" s="44" t="str" cm="1">
        <f t="array" ref="J838">IFERROR(_xlfn.IFS(COUNTBLANK(G838:I838)=3,"",H838="","H列に金額を入力してください",G838="3.時間給",H838,I838="","I列に労働時間を入力してください",G838="1.月給",ROUND(H838/I838,0),G838="2.日給",ROUND(H838/I838,0)),"")</f>
        <v/>
      </c>
      <c r="K838" s="32" t="str" cm="1">
        <f t="array" ref="K838">IFERROR(_xlfn.IFS(E838="","",J838&lt;F838,"×（法定外・特例等対象外です）",J838&gt;=F838,"〇"),"")</f>
        <v/>
      </c>
      <c r="L838" s="18" t="s">
        <v>86</v>
      </c>
    </row>
    <row r="839" spans="2:12" ht="22.5" customHeight="1">
      <c r="B839" s="34">
        <f t="shared" si="12"/>
        <v>831</v>
      </c>
      <c r="C839" s="39"/>
      <c r="D839" s="40"/>
      <c r="E839" s="35" t="str">
        <f>IFERROR(IF(D839="","",確認書!$C$22),"")</f>
        <v/>
      </c>
      <c r="F839" s="43" t="str">
        <f>IFERROR(IF(VLOOKUP(E839,リスト!$A$2:$E$49,5,FALSE)&gt;'直近月（2026年4月または5月）'!$E$3,VLOOKUP(E839,リスト!$A$2:$E$49,2,FALSE),VLOOKUP(E839,リスト!$A$2:$E$49,4,FALSE)),"")</f>
        <v/>
      </c>
      <c r="G839" s="39"/>
      <c r="H839" s="33"/>
      <c r="I839" s="47"/>
      <c r="J839" s="44" t="str" cm="1">
        <f t="array" ref="J839">IFERROR(_xlfn.IFS(COUNTBLANK(G839:I839)=3,"",H839="","H列に金額を入力してください",G839="3.時間給",H839,I839="","I列に労働時間を入力してください",G839="1.月給",ROUND(H839/I839,0),G839="2.日給",ROUND(H839/I839,0)),"")</f>
        <v/>
      </c>
      <c r="K839" s="32" t="str" cm="1">
        <f t="array" ref="K839">IFERROR(_xlfn.IFS(E839="","",J839&lt;F839,"×（法定外・特例等対象外です）",J839&gt;=F839,"〇"),"")</f>
        <v/>
      </c>
      <c r="L839" s="18" t="s">
        <v>86</v>
      </c>
    </row>
    <row r="840" spans="2:12" ht="22.5" customHeight="1">
      <c r="B840" s="34">
        <f t="shared" si="12"/>
        <v>832</v>
      </c>
      <c r="C840" s="39"/>
      <c r="D840" s="40"/>
      <c r="E840" s="35" t="str">
        <f>IFERROR(IF(D840="","",確認書!$C$22),"")</f>
        <v/>
      </c>
      <c r="F840" s="43" t="str">
        <f>IFERROR(IF(VLOOKUP(E840,リスト!$A$2:$E$49,5,FALSE)&gt;'直近月（2026年4月または5月）'!$E$3,VLOOKUP(E840,リスト!$A$2:$E$49,2,FALSE),VLOOKUP(E840,リスト!$A$2:$E$49,4,FALSE)),"")</f>
        <v/>
      </c>
      <c r="G840" s="39"/>
      <c r="H840" s="33"/>
      <c r="I840" s="47"/>
      <c r="J840" s="44" t="str" cm="1">
        <f t="array" ref="J840">IFERROR(_xlfn.IFS(COUNTBLANK(G840:I840)=3,"",H840="","H列に金額を入力してください",G840="3.時間給",H840,I840="","I列に労働時間を入力してください",G840="1.月給",ROUND(H840/I840,0),G840="2.日給",ROUND(H840/I840,0)),"")</f>
        <v/>
      </c>
      <c r="K840" s="32" t="str" cm="1">
        <f t="array" ref="K840">IFERROR(_xlfn.IFS(E840="","",J840&lt;F840,"×（法定外・特例等対象外です）",J840&gt;=F840,"〇"),"")</f>
        <v/>
      </c>
      <c r="L840" s="18" t="s">
        <v>86</v>
      </c>
    </row>
    <row r="841" spans="2:12" ht="22.5" customHeight="1">
      <c r="B841" s="34">
        <f t="shared" si="12"/>
        <v>833</v>
      </c>
      <c r="C841" s="39"/>
      <c r="D841" s="40"/>
      <c r="E841" s="35" t="str">
        <f>IFERROR(IF(D841="","",確認書!$C$22),"")</f>
        <v/>
      </c>
      <c r="F841" s="43" t="str">
        <f>IFERROR(IF(VLOOKUP(E841,リスト!$A$2:$E$49,5,FALSE)&gt;'直近月（2026年4月または5月）'!$E$3,VLOOKUP(E841,リスト!$A$2:$E$49,2,FALSE),VLOOKUP(E841,リスト!$A$2:$E$49,4,FALSE)),"")</f>
        <v/>
      </c>
      <c r="G841" s="39"/>
      <c r="H841" s="33"/>
      <c r="I841" s="47"/>
      <c r="J841" s="44" t="str" cm="1">
        <f t="array" ref="J841">IFERROR(_xlfn.IFS(COUNTBLANK(G841:I841)=3,"",H841="","H列に金額を入力してください",G841="3.時間給",H841,I841="","I列に労働時間を入力してください",G841="1.月給",ROUND(H841/I841,0),G841="2.日給",ROUND(H841/I841,0)),"")</f>
        <v/>
      </c>
      <c r="K841" s="32" t="str" cm="1">
        <f t="array" ref="K841">IFERROR(_xlfn.IFS(E841="","",J841&lt;F841,"×（法定外・特例等対象外です）",J841&gt;=F841,"〇"),"")</f>
        <v/>
      </c>
      <c r="L841" s="18" t="s">
        <v>86</v>
      </c>
    </row>
    <row r="842" spans="2:12" ht="22.5" customHeight="1">
      <c r="B842" s="34">
        <f t="shared" ref="B842:B905" si="13">ROW()-8</f>
        <v>834</v>
      </c>
      <c r="C842" s="39"/>
      <c r="D842" s="40"/>
      <c r="E842" s="35" t="str">
        <f>IFERROR(IF(D842="","",確認書!$C$22),"")</f>
        <v/>
      </c>
      <c r="F842" s="43" t="str">
        <f>IFERROR(IF(VLOOKUP(E842,リスト!$A$2:$E$49,5,FALSE)&gt;'直近月（2026年4月または5月）'!$E$3,VLOOKUP(E842,リスト!$A$2:$E$49,2,FALSE),VLOOKUP(E842,リスト!$A$2:$E$49,4,FALSE)),"")</f>
        <v/>
      </c>
      <c r="G842" s="39"/>
      <c r="H842" s="33"/>
      <c r="I842" s="47"/>
      <c r="J842" s="44" t="str" cm="1">
        <f t="array" ref="J842">IFERROR(_xlfn.IFS(COUNTBLANK(G842:I842)=3,"",H842="","H列に金額を入力してください",G842="3.時間給",H842,I842="","I列に労働時間を入力してください",G842="1.月給",ROUND(H842/I842,0),G842="2.日給",ROUND(H842/I842,0)),"")</f>
        <v/>
      </c>
      <c r="K842" s="32" t="str" cm="1">
        <f t="array" ref="K842">IFERROR(_xlfn.IFS(E842="","",J842&lt;F842,"×（法定外・特例等対象外です）",J842&gt;=F842,"〇"),"")</f>
        <v/>
      </c>
      <c r="L842" s="18" t="s">
        <v>86</v>
      </c>
    </row>
    <row r="843" spans="2:12" ht="22.5" customHeight="1">
      <c r="B843" s="34">
        <f t="shared" si="13"/>
        <v>835</v>
      </c>
      <c r="C843" s="39"/>
      <c r="D843" s="40"/>
      <c r="E843" s="35" t="str">
        <f>IFERROR(IF(D843="","",確認書!$C$22),"")</f>
        <v/>
      </c>
      <c r="F843" s="43" t="str">
        <f>IFERROR(IF(VLOOKUP(E843,リスト!$A$2:$E$49,5,FALSE)&gt;'直近月（2026年4月または5月）'!$E$3,VLOOKUP(E843,リスト!$A$2:$E$49,2,FALSE),VLOOKUP(E843,リスト!$A$2:$E$49,4,FALSE)),"")</f>
        <v/>
      </c>
      <c r="G843" s="39"/>
      <c r="H843" s="33"/>
      <c r="I843" s="47"/>
      <c r="J843" s="44" t="str" cm="1">
        <f t="array" ref="J843">IFERROR(_xlfn.IFS(COUNTBLANK(G843:I843)=3,"",H843="","H列に金額を入力してください",G843="3.時間給",H843,I843="","I列に労働時間を入力してください",G843="1.月給",ROUND(H843/I843,0),G843="2.日給",ROUND(H843/I843,0)),"")</f>
        <v/>
      </c>
      <c r="K843" s="32" t="str" cm="1">
        <f t="array" ref="K843">IFERROR(_xlfn.IFS(E843="","",J843&lt;F843,"×（法定外・特例等対象外です）",J843&gt;=F843,"〇"),"")</f>
        <v/>
      </c>
      <c r="L843" s="18" t="s">
        <v>86</v>
      </c>
    </row>
    <row r="844" spans="2:12" ht="22.5" customHeight="1">
      <c r="B844" s="34">
        <f t="shared" si="13"/>
        <v>836</v>
      </c>
      <c r="C844" s="39"/>
      <c r="D844" s="40"/>
      <c r="E844" s="35" t="str">
        <f>IFERROR(IF(D844="","",確認書!$C$22),"")</f>
        <v/>
      </c>
      <c r="F844" s="43" t="str">
        <f>IFERROR(IF(VLOOKUP(E844,リスト!$A$2:$E$49,5,FALSE)&gt;'直近月（2026年4月または5月）'!$E$3,VLOOKUP(E844,リスト!$A$2:$E$49,2,FALSE),VLOOKUP(E844,リスト!$A$2:$E$49,4,FALSE)),"")</f>
        <v/>
      </c>
      <c r="G844" s="39"/>
      <c r="H844" s="33"/>
      <c r="I844" s="47"/>
      <c r="J844" s="44" t="str" cm="1">
        <f t="array" ref="J844">IFERROR(_xlfn.IFS(COUNTBLANK(G844:I844)=3,"",H844="","H列に金額を入力してください",G844="3.時間給",H844,I844="","I列に労働時間を入力してください",G844="1.月給",ROUND(H844/I844,0),G844="2.日給",ROUND(H844/I844,0)),"")</f>
        <v/>
      </c>
      <c r="K844" s="32" t="str" cm="1">
        <f t="array" ref="K844">IFERROR(_xlfn.IFS(E844="","",J844&lt;F844,"×（法定外・特例等対象外です）",J844&gt;=F844,"〇"),"")</f>
        <v/>
      </c>
      <c r="L844" s="18" t="s">
        <v>86</v>
      </c>
    </row>
    <row r="845" spans="2:12" ht="22.5" customHeight="1">
      <c r="B845" s="34">
        <f t="shared" si="13"/>
        <v>837</v>
      </c>
      <c r="C845" s="39"/>
      <c r="D845" s="40"/>
      <c r="E845" s="35" t="str">
        <f>IFERROR(IF(D845="","",確認書!$C$22),"")</f>
        <v/>
      </c>
      <c r="F845" s="43" t="str">
        <f>IFERROR(IF(VLOOKUP(E845,リスト!$A$2:$E$49,5,FALSE)&gt;'直近月（2026年4月または5月）'!$E$3,VLOOKUP(E845,リスト!$A$2:$E$49,2,FALSE),VLOOKUP(E845,リスト!$A$2:$E$49,4,FALSE)),"")</f>
        <v/>
      </c>
      <c r="G845" s="39"/>
      <c r="H845" s="33"/>
      <c r="I845" s="47"/>
      <c r="J845" s="44" t="str" cm="1">
        <f t="array" ref="J845">IFERROR(_xlfn.IFS(COUNTBLANK(G845:I845)=3,"",H845="","H列に金額を入力してください",G845="3.時間給",H845,I845="","I列に労働時間を入力してください",G845="1.月給",ROUND(H845/I845,0),G845="2.日給",ROUND(H845/I845,0)),"")</f>
        <v/>
      </c>
      <c r="K845" s="32" t="str" cm="1">
        <f t="array" ref="K845">IFERROR(_xlfn.IFS(E845="","",J845&lt;F845,"×（法定外・特例等対象外です）",J845&gt;=F845,"〇"),"")</f>
        <v/>
      </c>
      <c r="L845" s="18" t="s">
        <v>86</v>
      </c>
    </row>
    <row r="846" spans="2:12" ht="22.5" customHeight="1">
      <c r="B846" s="34">
        <f t="shared" si="13"/>
        <v>838</v>
      </c>
      <c r="C846" s="39"/>
      <c r="D846" s="40"/>
      <c r="E846" s="35" t="str">
        <f>IFERROR(IF(D846="","",確認書!$C$22),"")</f>
        <v/>
      </c>
      <c r="F846" s="43" t="str">
        <f>IFERROR(IF(VLOOKUP(E846,リスト!$A$2:$E$49,5,FALSE)&gt;'直近月（2026年4月または5月）'!$E$3,VLOOKUP(E846,リスト!$A$2:$E$49,2,FALSE),VLOOKUP(E846,リスト!$A$2:$E$49,4,FALSE)),"")</f>
        <v/>
      </c>
      <c r="G846" s="39"/>
      <c r="H846" s="33"/>
      <c r="I846" s="47"/>
      <c r="J846" s="44" t="str" cm="1">
        <f t="array" ref="J846">IFERROR(_xlfn.IFS(COUNTBLANK(G846:I846)=3,"",H846="","H列に金額を入力してください",G846="3.時間給",H846,I846="","I列に労働時間を入力してください",G846="1.月給",ROUND(H846/I846,0),G846="2.日給",ROUND(H846/I846,0)),"")</f>
        <v/>
      </c>
      <c r="K846" s="32" t="str" cm="1">
        <f t="array" ref="K846">IFERROR(_xlfn.IFS(E846="","",J846&lt;F846,"×（法定外・特例等対象外です）",J846&gt;=F846,"〇"),"")</f>
        <v/>
      </c>
      <c r="L846" s="18" t="s">
        <v>86</v>
      </c>
    </row>
    <row r="847" spans="2:12" ht="22.5" customHeight="1">
      <c r="B847" s="34">
        <f t="shared" si="13"/>
        <v>839</v>
      </c>
      <c r="C847" s="39"/>
      <c r="D847" s="40"/>
      <c r="E847" s="35" t="str">
        <f>IFERROR(IF(D847="","",確認書!$C$22),"")</f>
        <v/>
      </c>
      <c r="F847" s="43" t="str">
        <f>IFERROR(IF(VLOOKUP(E847,リスト!$A$2:$E$49,5,FALSE)&gt;'直近月（2026年4月または5月）'!$E$3,VLOOKUP(E847,リスト!$A$2:$E$49,2,FALSE),VLOOKUP(E847,リスト!$A$2:$E$49,4,FALSE)),"")</f>
        <v/>
      </c>
      <c r="G847" s="39"/>
      <c r="H847" s="33"/>
      <c r="I847" s="47"/>
      <c r="J847" s="44" t="str" cm="1">
        <f t="array" ref="J847">IFERROR(_xlfn.IFS(COUNTBLANK(G847:I847)=3,"",H847="","H列に金額を入力してください",G847="3.時間給",H847,I847="","I列に労働時間を入力してください",G847="1.月給",ROUND(H847/I847,0),G847="2.日給",ROUND(H847/I847,0)),"")</f>
        <v/>
      </c>
      <c r="K847" s="32" t="str" cm="1">
        <f t="array" ref="K847">IFERROR(_xlfn.IFS(E847="","",J847&lt;F847,"×（法定外・特例等対象外です）",J847&gt;=F847,"〇"),"")</f>
        <v/>
      </c>
      <c r="L847" s="18" t="s">
        <v>86</v>
      </c>
    </row>
    <row r="848" spans="2:12" ht="22.5" customHeight="1">
      <c r="B848" s="34">
        <f t="shared" si="13"/>
        <v>840</v>
      </c>
      <c r="C848" s="39"/>
      <c r="D848" s="40"/>
      <c r="E848" s="35" t="str">
        <f>IFERROR(IF(D848="","",確認書!$C$22),"")</f>
        <v/>
      </c>
      <c r="F848" s="43" t="str">
        <f>IFERROR(IF(VLOOKUP(E848,リスト!$A$2:$E$49,5,FALSE)&gt;'直近月（2026年4月または5月）'!$E$3,VLOOKUP(E848,リスト!$A$2:$E$49,2,FALSE),VLOOKUP(E848,リスト!$A$2:$E$49,4,FALSE)),"")</f>
        <v/>
      </c>
      <c r="G848" s="39"/>
      <c r="H848" s="33"/>
      <c r="I848" s="47"/>
      <c r="J848" s="44" t="str" cm="1">
        <f t="array" ref="J848">IFERROR(_xlfn.IFS(COUNTBLANK(G848:I848)=3,"",H848="","H列に金額を入力してください",G848="3.時間給",H848,I848="","I列に労働時間を入力してください",G848="1.月給",ROUND(H848/I848,0),G848="2.日給",ROUND(H848/I848,0)),"")</f>
        <v/>
      </c>
      <c r="K848" s="32" t="str" cm="1">
        <f t="array" ref="K848">IFERROR(_xlfn.IFS(E848="","",J848&lt;F848,"×（法定外・特例等対象外です）",J848&gt;=F848,"〇"),"")</f>
        <v/>
      </c>
      <c r="L848" s="18" t="s">
        <v>86</v>
      </c>
    </row>
    <row r="849" spans="2:12" ht="22.5" customHeight="1">
      <c r="B849" s="34">
        <f t="shared" si="13"/>
        <v>841</v>
      </c>
      <c r="C849" s="39"/>
      <c r="D849" s="40"/>
      <c r="E849" s="35" t="str">
        <f>IFERROR(IF(D849="","",確認書!$C$22),"")</f>
        <v/>
      </c>
      <c r="F849" s="43" t="str">
        <f>IFERROR(IF(VLOOKUP(E849,リスト!$A$2:$E$49,5,FALSE)&gt;'直近月（2026年4月または5月）'!$E$3,VLOOKUP(E849,リスト!$A$2:$E$49,2,FALSE),VLOOKUP(E849,リスト!$A$2:$E$49,4,FALSE)),"")</f>
        <v/>
      </c>
      <c r="G849" s="39"/>
      <c r="H849" s="33"/>
      <c r="I849" s="47"/>
      <c r="J849" s="44" t="str" cm="1">
        <f t="array" ref="J849">IFERROR(_xlfn.IFS(COUNTBLANK(G849:I849)=3,"",H849="","H列に金額を入力してください",G849="3.時間給",H849,I849="","I列に労働時間を入力してください",G849="1.月給",ROUND(H849/I849,0),G849="2.日給",ROUND(H849/I849,0)),"")</f>
        <v/>
      </c>
      <c r="K849" s="32" t="str" cm="1">
        <f t="array" ref="K849">IFERROR(_xlfn.IFS(E849="","",J849&lt;F849,"×（法定外・特例等対象外です）",J849&gt;=F849,"〇"),"")</f>
        <v/>
      </c>
      <c r="L849" s="18" t="s">
        <v>86</v>
      </c>
    </row>
    <row r="850" spans="2:12" ht="22.5" customHeight="1">
      <c r="B850" s="34">
        <f t="shared" si="13"/>
        <v>842</v>
      </c>
      <c r="C850" s="39"/>
      <c r="D850" s="40"/>
      <c r="E850" s="35" t="str">
        <f>IFERROR(IF(D850="","",確認書!$C$22),"")</f>
        <v/>
      </c>
      <c r="F850" s="43" t="str">
        <f>IFERROR(IF(VLOOKUP(E850,リスト!$A$2:$E$49,5,FALSE)&gt;'直近月（2026年4月または5月）'!$E$3,VLOOKUP(E850,リスト!$A$2:$E$49,2,FALSE),VLOOKUP(E850,リスト!$A$2:$E$49,4,FALSE)),"")</f>
        <v/>
      </c>
      <c r="G850" s="39"/>
      <c r="H850" s="33"/>
      <c r="I850" s="47"/>
      <c r="J850" s="44" t="str" cm="1">
        <f t="array" ref="J850">IFERROR(_xlfn.IFS(COUNTBLANK(G850:I850)=3,"",H850="","H列に金額を入力してください",G850="3.時間給",H850,I850="","I列に労働時間を入力してください",G850="1.月給",ROUND(H850/I850,0),G850="2.日給",ROUND(H850/I850,0)),"")</f>
        <v/>
      </c>
      <c r="K850" s="32" t="str" cm="1">
        <f t="array" ref="K850">IFERROR(_xlfn.IFS(E850="","",J850&lt;F850,"×（法定外・特例等対象外です）",J850&gt;=F850,"〇"),"")</f>
        <v/>
      </c>
      <c r="L850" s="18" t="s">
        <v>86</v>
      </c>
    </row>
    <row r="851" spans="2:12" ht="22.5" customHeight="1">
      <c r="B851" s="34">
        <f t="shared" si="13"/>
        <v>843</v>
      </c>
      <c r="C851" s="39"/>
      <c r="D851" s="40"/>
      <c r="E851" s="35" t="str">
        <f>IFERROR(IF(D851="","",確認書!$C$22),"")</f>
        <v/>
      </c>
      <c r="F851" s="43" t="str">
        <f>IFERROR(IF(VLOOKUP(E851,リスト!$A$2:$E$49,5,FALSE)&gt;'直近月（2026年4月または5月）'!$E$3,VLOOKUP(E851,リスト!$A$2:$E$49,2,FALSE),VLOOKUP(E851,リスト!$A$2:$E$49,4,FALSE)),"")</f>
        <v/>
      </c>
      <c r="G851" s="39"/>
      <c r="H851" s="33"/>
      <c r="I851" s="47"/>
      <c r="J851" s="44" t="str" cm="1">
        <f t="array" ref="J851">IFERROR(_xlfn.IFS(COUNTBLANK(G851:I851)=3,"",H851="","H列に金額を入力してください",G851="3.時間給",H851,I851="","I列に労働時間を入力してください",G851="1.月給",ROUND(H851/I851,0),G851="2.日給",ROUND(H851/I851,0)),"")</f>
        <v/>
      </c>
      <c r="K851" s="32" t="str" cm="1">
        <f t="array" ref="K851">IFERROR(_xlfn.IFS(E851="","",J851&lt;F851,"×（法定外・特例等対象外です）",J851&gt;=F851,"〇"),"")</f>
        <v/>
      </c>
      <c r="L851" s="18" t="s">
        <v>86</v>
      </c>
    </row>
    <row r="852" spans="2:12" ht="22.5" customHeight="1">
      <c r="B852" s="34">
        <f t="shared" si="13"/>
        <v>844</v>
      </c>
      <c r="C852" s="39"/>
      <c r="D852" s="40"/>
      <c r="E852" s="35" t="str">
        <f>IFERROR(IF(D852="","",確認書!$C$22),"")</f>
        <v/>
      </c>
      <c r="F852" s="43" t="str">
        <f>IFERROR(IF(VLOOKUP(E852,リスト!$A$2:$E$49,5,FALSE)&gt;'直近月（2026年4月または5月）'!$E$3,VLOOKUP(E852,リスト!$A$2:$E$49,2,FALSE),VLOOKUP(E852,リスト!$A$2:$E$49,4,FALSE)),"")</f>
        <v/>
      </c>
      <c r="G852" s="39"/>
      <c r="H852" s="33"/>
      <c r="I852" s="47"/>
      <c r="J852" s="44" t="str" cm="1">
        <f t="array" ref="J852">IFERROR(_xlfn.IFS(COUNTBLANK(G852:I852)=3,"",H852="","H列に金額を入力してください",G852="3.時間給",H852,I852="","I列に労働時間を入力してください",G852="1.月給",ROUND(H852/I852,0),G852="2.日給",ROUND(H852/I852,0)),"")</f>
        <v/>
      </c>
      <c r="K852" s="32" t="str" cm="1">
        <f t="array" ref="K852">IFERROR(_xlfn.IFS(E852="","",J852&lt;F852,"×（法定外・特例等対象外です）",J852&gt;=F852,"〇"),"")</f>
        <v/>
      </c>
      <c r="L852" s="18" t="s">
        <v>86</v>
      </c>
    </row>
    <row r="853" spans="2:12" ht="22.5" customHeight="1">
      <c r="B853" s="34">
        <f t="shared" si="13"/>
        <v>845</v>
      </c>
      <c r="C853" s="39"/>
      <c r="D853" s="40"/>
      <c r="E853" s="35" t="str">
        <f>IFERROR(IF(D853="","",確認書!$C$22),"")</f>
        <v/>
      </c>
      <c r="F853" s="43" t="str">
        <f>IFERROR(IF(VLOOKUP(E853,リスト!$A$2:$E$49,5,FALSE)&gt;'直近月（2026年4月または5月）'!$E$3,VLOOKUP(E853,リスト!$A$2:$E$49,2,FALSE),VLOOKUP(E853,リスト!$A$2:$E$49,4,FALSE)),"")</f>
        <v/>
      </c>
      <c r="G853" s="39"/>
      <c r="H853" s="33"/>
      <c r="I853" s="47"/>
      <c r="J853" s="44" t="str" cm="1">
        <f t="array" ref="J853">IFERROR(_xlfn.IFS(COUNTBLANK(G853:I853)=3,"",H853="","H列に金額を入力してください",G853="3.時間給",H853,I853="","I列に労働時間を入力してください",G853="1.月給",ROUND(H853/I853,0),G853="2.日給",ROUND(H853/I853,0)),"")</f>
        <v/>
      </c>
      <c r="K853" s="32" t="str" cm="1">
        <f t="array" ref="K853">IFERROR(_xlfn.IFS(E853="","",J853&lt;F853,"×（法定外・特例等対象外です）",J853&gt;=F853,"〇"),"")</f>
        <v/>
      </c>
      <c r="L853" s="18" t="s">
        <v>86</v>
      </c>
    </row>
    <row r="854" spans="2:12" ht="22.5" customHeight="1">
      <c r="B854" s="34">
        <f t="shared" si="13"/>
        <v>846</v>
      </c>
      <c r="C854" s="39"/>
      <c r="D854" s="40"/>
      <c r="E854" s="35" t="str">
        <f>IFERROR(IF(D854="","",確認書!$C$22),"")</f>
        <v/>
      </c>
      <c r="F854" s="43" t="str">
        <f>IFERROR(IF(VLOOKUP(E854,リスト!$A$2:$E$49,5,FALSE)&gt;'直近月（2026年4月または5月）'!$E$3,VLOOKUP(E854,リスト!$A$2:$E$49,2,FALSE),VLOOKUP(E854,リスト!$A$2:$E$49,4,FALSE)),"")</f>
        <v/>
      </c>
      <c r="G854" s="39"/>
      <c r="H854" s="33"/>
      <c r="I854" s="47"/>
      <c r="J854" s="44" t="str" cm="1">
        <f t="array" ref="J854">IFERROR(_xlfn.IFS(COUNTBLANK(G854:I854)=3,"",H854="","H列に金額を入力してください",G854="3.時間給",H854,I854="","I列に労働時間を入力してください",G854="1.月給",ROUND(H854/I854,0),G854="2.日給",ROUND(H854/I854,0)),"")</f>
        <v/>
      </c>
      <c r="K854" s="32" t="str" cm="1">
        <f t="array" ref="K854">IFERROR(_xlfn.IFS(E854="","",J854&lt;F854,"×（法定外・特例等対象外です）",J854&gt;=F854,"〇"),"")</f>
        <v/>
      </c>
      <c r="L854" s="18" t="s">
        <v>86</v>
      </c>
    </row>
    <row r="855" spans="2:12" ht="22.5" customHeight="1">
      <c r="B855" s="34">
        <f t="shared" si="13"/>
        <v>847</v>
      </c>
      <c r="C855" s="39"/>
      <c r="D855" s="40"/>
      <c r="E855" s="35" t="str">
        <f>IFERROR(IF(D855="","",確認書!$C$22),"")</f>
        <v/>
      </c>
      <c r="F855" s="43" t="str">
        <f>IFERROR(IF(VLOOKUP(E855,リスト!$A$2:$E$49,5,FALSE)&gt;'直近月（2026年4月または5月）'!$E$3,VLOOKUP(E855,リスト!$A$2:$E$49,2,FALSE),VLOOKUP(E855,リスト!$A$2:$E$49,4,FALSE)),"")</f>
        <v/>
      </c>
      <c r="G855" s="39"/>
      <c r="H855" s="33"/>
      <c r="I855" s="47"/>
      <c r="J855" s="44" t="str" cm="1">
        <f t="array" ref="J855">IFERROR(_xlfn.IFS(COUNTBLANK(G855:I855)=3,"",H855="","H列に金額を入力してください",G855="3.時間給",H855,I855="","I列に労働時間を入力してください",G855="1.月給",ROUND(H855/I855,0),G855="2.日給",ROUND(H855/I855,0)),"")</f>
        <v/>
      </c>
      <c r="K855" s="32" t="str" cm="1">
        <f t="array" ref="K855">IFERROR(_xlfn.IFS(E855="","",J855&lt;F855,"×（法定外・特例等対象外です）",J855&gt;=F855,"〇"),"")</f>
        <v/>
      </c>
      <c r="L855" s="18" t="s">
        <v>86</v>
      </c>
    </row>
    <row r="856" spans="2:12" ht="22.5" customHeight="1">
      <c r="B856" s="34">
        <f t="shared" si="13"/>
        <v>848</v>
      </c>
      <c r="C856" s="39"/>
      <c r="D856" s="40"/>
      <c r="E856" s="35" t="str">
        <f>IFERROR(IF(D856="","",確認書!$C$22),"")</f>
        <v/>
      </c>
      <c r="F856" s="43" t="str">
        <f>IFERROR(IF(VLOOKUP(E856,リスト!$A$2:$E$49,5,FALSE)&gt;'直近月（2026年4月または5月）'!$E$3,VLOOKUP(E856,リスト!$A$2:$E$49,2,FALSE),VLOOKUP(E856,リスト!$A$2:$E$49,4,FALSE)),"")</f>
        <v/>
      </c>
      <c r="G856" s="39"/>
      <c r="H856" s="33"/>
      <c r="I856" s="47"/>
      <c r="J856" s="44" t="str" cm="1">
        <f t="array" ref="J856">IFERROR(_xlfn.IFS(COUNTBLANK(G856:I856)=3,"",H856="","H列に金額を入力してください",G856="3.時間給",H856,I856="","I列に労働時間を入力してください",G856="1.月給",ROUND(H856/I856,0),G856="2.日給",ROUND(H856/I856,0)),"")</f>
        <v/>
      </c>
      <c r="K856" s="32" t="str" cm="1">
        <f t="array" ref="K856">IFERROR(_xlfn.IFS(E856="","",J856&lt;F856,"×（法定外・特例等対象外です）",J856&gt;=F856,"〇"),"")</f>
        <v/>
      </c>
      <c r="L856" s="18" t="s">
        <v>86</v>
      </c>
    </row>
    <row r="857" spans="2:12" ht="22.5" customHeight="1">
      <c r="B857" s="34">
        <f t="shared" si="13"/>
        <v>849</v>
      </c>
      <c r="C857" s="39"/>
      <c r="D857" s="40"/>
      <c r="E857" s="35" t="str">
        <f>IFERROR(IF(D857="","",確認書!$C$22),"")</f>
        <v/>
      </c>
      <c r="F857" s="43" t="str">
        <f>IFERROR(IF(VLOOKUP(E857,リスト!$A$2:$E$49,5,FALSE)&gt;'直近月（2026年4月または5月）'!$E$3,VLOOKUP(E857,リスト!$A$2:$E$49,2,FALSE),VLOOKUP(E857,リスト!$A$2:$E$49,4,FALSE)),"")</f>
        <v/>
      </c>
      <c r="G857" s="39"/>
      <c r="H857" s="33"/>
      <c r="I857" s="47"/>
      <c r="J857" s="44" t="str" cm="1">
        <f t="array" ref="J857">IFERROR(_xlfn.IFS(COUNTBLANK(G857:I857)=3,"",H857="","H列に金額を入力してください",G857="3.時間給",H857,I857="","I列に労働時間を入力してください",G857="1.月給",ROUND(H857/I857,0),G857="2.日給",ROUND(H857/I857,0)),"")</f>
        <v/>
      </c>
      <c r="K857" s="32" t="str" cm="1">
        <f t="array" ref="K857">IFERROR(_xlfn.IFS(E857="","",J857&lt;F857,"×（法定外・特例等対象外です）",J857&gt;=F857,"〇"),"")</f>
        <v/>
      </c>
      <c r="L857" s="18" t="s">
        <v>86</v>
      </c>
    </row>
    <row r="858" spans="2:12" ht="22.5" customHeight="1">
      <c r="B858" s="34">
        <f t="shared" si="13"/>
        <v>850</v>
      </c>
      <c r="C858" s="39"/>
      <c r="D858" s="40"/>
      <c r="E858" s="35" t="str">
        <f>IFERROR(IF(D858="","",確認書!$C$22),"")</f>
        <v/>
      </c>
      <c r="F858" s="43" t="str">
        <f>IFERROR(IF(VLOOKUP(E858,リスト!$A$2:$E$49,5,FALSE)&gt;'直近月（2026年4月または5月）'!$E$3,VLOOKUP(E858,リスト!$A$2:$E$49,2,FALSE),VLOOKUP(E858,リスト!$A$2:$E$49,4,FALSE)),"")</f>
        <v/>
      </c>
      <c r="G858" s="39"/>
      <c r="H858" s="33"/>
      <c r="I858" s="47"/>
      <c r="J858" s="44" t="str" cm="1">
        <f t="array" ref="J858">IFERROR(_xlfn.IFS(COUNTBLANK(G858:I858)=3,"",H858="","H列に金額を入力してください",G858="3.時間給",H858,I858="","I列に労働時間を入力してください",G858="1.月給",ROUND(H858/I858,0),G858="2.日給",ROUND(H858/I858,0)),"")</f>
        <v/>
      </c>
      <c r="K858" s="32" t="str" cm="1">
        <f t="array" ref="K858">IFERROR(_xlfn.IFS(E858="","",J858&lt;F858,"×（法定外・特例等対象外です）",J858&gt;=F858,"〇"),"")</f>
        <v/>
      </c>
      <c r="L858" s="18" t="s">
        <v>86</v>
      </c>
    </row>
    <row r="859" spans="2:12" ht="22.5" customHeight="1">
      <c r="B859" s="34">
        <f t="shared" si="13"/>
        <v>851</v>
      </c>
      <c r="C859" s="39"/>
      <c r="D859" s="40"/>
      <c r="E859" s="35" t="str">
        <f>IFERROR(IF(D859="","",確認書!$C$22),"")</f>
        <v/>
      </c>
      <c r="F859" s="43" t="str">
        <f>IFERROR(IF(VLOOKUP(E859,リスト!$A$2:$E$49,5,FALSE)&gt;'直近月（2026年4月または5月）'!$E$3,VLOOKUP(E859,リスト!$A$2:$E$49,2,FALSE),VLOOKUP(E859,リスト!$A$2:$E$49,4,FALSE)),"")</f>
        <v/>
      </c>
      <c r="G859" s="39"/>
      <c r="H859" s="33"/>
      <c r="I859" s="47"/>
      <c r="J859" s="44" t="str" cm="1">
        <f t="array" ref="J859">IFERROR(_xlfn.IFS(COUNTBLANK(G859:I859)=3,"",H859="","H列に金額を入力してください",G859="3.時間給",H859,I859="","I列に労働時間を入力してください",G859="1.月給",ROUND(H859/I859,0),G859="2.日給",ROUND(H859/I859,0)),"")</f>
        <v/>
      </c>
      <c r="K859" s="32" t="str" cm="1">
        <f t="array" ref="K859">IFERROR(_xlfn.IFS(E859="","",J859&lt;F859,"×（法定外・特例等対象外です）",J859&gt;=F859,"〇"),"")</f>
        <v/>
      </c>
      <c r="L859" s="18" t="s">
        <v>86</v>
      </c>
    </row>
    <row r="860" spans="2:12" ht="22.5" customHeight="1">
      <c r="B860" s="34">
        <f t="shared" si="13"/>
        <v>852</v>
      </c>
      <c r="C860" s="39"/>
      <c r="D860" s="40"/>
      <c r="E860" s="35" t="str">
        <f>IFERROR(IF(D860="","",確認書!$C$22),"")</f>
        <v/>
      </c>
      <c r="F860" s="43" t="str">
        <f>IFERROR(IF(VLOOKUP(E860,リスト!$A$2:$E$49,5,FALSE)&gt;'直近月（2026年4月または5月）'!$E$3,VLOOKUP(E860,リスト!$A$2:$E$49,2,FALSE),VLOOKUP(E860,リスト!$A$2:$E$49,4,FALSE)),"")</f>
        <v/>
      </c>
      <c r="G860" s="39"/>
      <c r="H860" s="33"/>
      <c r="I860" s="47"/>
      <c r="J860" s="44" t="str" cm="1">
        <f t="array" ref="J860">IFERROR(_xlfn.IFS(COUNTBLANK(G860:I860)=3,"",H860="","H列に金額を入力してください",G860="3.時間給",H860,I860="","I列に労働時間を入力してください",G860="1.月給",ROUND(H860/I860,0),G860="2.日給",ROUND(H860/I860,0)),"")</f>
        <v/>
      </c>
      <c r="K860" s="32" t="str" cm="1">
        <f t="array" ref="K860">IFERROR(_xlfn.IFS(E860="","",J860&lt;F860,"×（法定外・特例等対象外です）",J860&gt;=F860,"〇"),"")</f>
        <v/>
      </c>
      <c r="L860" s="18" t="s">
        <v>86</v>
      </c>
    </row>
    <row r="861" spans="2:12" ht="22.5" customHeight="1">
      <c r="B861" s="34">
        <f t="shared" si="13"/>
        <v>853</v>
      </c>
      <c r="C861" s="39"/>
      <c r="D861" s="40"/>
      <c r="E861" s="35" t="str">
        <f>IFERROR(IF(D861="","",確認書!$C$22),"")</f>
        <v/>
      </c>
      <c r="F861" s="43" t="str">
        <f>IFERROR(IF(VLOOKUP(E861,リスト!$A$2:$E$49,5,FALSE)&gt;'直近月（2026年4月または5月）'!$E$3,VLOOKUP(E861,リスト!$A$2:$E$49,2,FALSE),VLOOKUP(E861,リスト!$A$2:$E$49,4,FALSE)),"")</f>
        <v/>
      </c>
      <c r="G861" s="39"/>
      <c r="H861" s="33"/>
      <c r="I861" s="47"/>
      <c r="J861" s="44" t="str" cm="1">
        <f t="array" ref="J861">IFERROR(_xlfn.IFS(COUNTBLANK(G861:I861)=3,"",H861="","H列に金額を入力してください",G861="3.時間給",H861,I861="","I列に労働時間を入力してください",G861="1.月給",ROUND(H861/I861,0),G861="2.日給",ROUND(H861/I861,0)),"")</f>
        <v/>
      </c>
      <c r="K861" s="32" t="str" cm="1">
        <f t="array" ref="K861">IFERROR(_xlfn.IFS(E861="","",J861&lt;F861,"×（法定外・特例等対象外です）",J861&gt;=F861,"〇"),"")</f>
        <v/>
      </c>
      <c r="L861" s="18" t="s">
        <v>86</v>
      </c>
    </row>
    <row r="862" spans="2:12" ht="22.5" customHeight="1">
      <c r="B862" s="34">
        <f t="shared" si="13"/>
        <v>854</v>
      </c>
      <c r="C862" s="39"/>
      <c r="D862" s="40"/>
      <c r="E862" s="35" t="str">
        <f>IFERROR(IF(D862="","",確認書!$C$22),"")</f>
        <v/>
      </c>
      <c r="F862" s="43" t="str">
        <f>IFERROR(IF(VLOOKUP(E862,リスト!$A$2:$E$49,5,FALSE)&gt;'直近月（2026年4月または5月）'!$E$3,VLOOKUP(E862,リスト!$A$2:$E$49,2,FALSE),VLOOKUP(E862,リスト!$A$2:$E$49,4,FALSE)),"")</f>
        <v/>
      </c>
      <c r="G862" s="39"/>
      <c r="H862" s="33"/>
      <c r="I862" s="47"/>
      <c r="J862" s="44" t="str" cm="1">
        <f t="array" ref="J862">IFERROR(_xlfn.IFS(COUNTBLANK(G862:I862)=3,"",H862="","H列に金額を入力してください",G862="3.時間給",H862,I862="","I列に労働時間を入力してください",G862="1.月給",ROUND(H862/I862,0),G862="2.日給",ROUND(H862/I862,0)),"")</f>
        <v/>
      </c>
      <c r="K862" s="32" t="str" cm="1">
        <f t="array" ref="K862">IFERROR(_xlfn.IFS(E862="","",J862&lt;F862,"×（法定外・特例等対象外です）",J862&gt;=F862,"〇"),"")</f>
        <v/>
      </c>
      <c r="L862" s="18" t="s">
        <v>86</v>
      </c>
    </row>
    <row r="863" spans="2:12" ht="22.5" customHeight="1">
      <c r="B863" s="34">
        <f t="shared" si="13"/>
        <v>855</v>
      </c>
      <c r="C863" s="39"/>
      <c r="D863" s="40"/>
      <c r="E863" s="35" t="str">
        <f>IFERROR(IF(D863="","",確認書!$C$22),"")</f>
        <v/>
      </c>
      <c r="F863" s="43" t="str">
        <f>IFERROR(IF(VLOOKUP(E863,リスト!$A$2:$E$49,5,FALSE)&gt;'直近月（2026年4月または5月）'!$E$3,VLOOKUP(E863,リスト!$A$2:$E$49,2,FALSE),VLOOKUP(E863,リスト!$A$2:$E$49,4,FALSE)),"")</f>
        <v/>
      </c>
      <c r="G863" s="39"/>
      <c r="H863" s="33"/>
      <c r="I863" s="47"/>
      <c r="J863" s="44" t="str" cm="1">
        <f t="array" ref="J863">IFERROR(_xlfn.IFS(COUNTBLANK(G863:I863)=3,"",H863="","H列に金額を入力してください",G863="3.時間給",H863,I863="","I列に労働時間を入力してください",G863="1.月給",ROUND(H863/I863,0),G863="2.日給",ROUND(H863/I863,0)),"")</f>
        <v/>
      </c>
      <c r="K863" s="32" t="str" cm="1">
        <f t="array" ref="K863">IFERROR(_xlfn.IFS(E863="","",J863&lt;F863,"×（法定外・特例等対象外です）",J863&gt;=F863,"〇"),"")</f>
        <v/>
      </c>
      <c r="L863" s="18" t="s">
        <v>86</v>
      </c>
    </row>
    <row r="864" spans="2:12" ht="22.5" customHeight="1">
      <c r="B864" s="34">
        <f t="shared" si="13"/>
        <v>856</v>
      </c>
      <c r="C864" s="39"/>
      <c r="D864" s="40"/>
      <c r="E864" s="35" t="str">
        <f>IFERROR(IF(D864="","",確認書!$C$22),"")</f>
        <v/>
      </c>
      <c r="F864" s="43" t="str">
        <f>IFERROR(IF(VLOOKUP(E864,リスト!$A$2:$E$49,5,FALSE)&gt;'直近月（2026年4月または5月）'!$E$3,VLOOKUP(E864,リスト!$A$2:$E$49,2,FALSE),VLOOKUP(E864,リスト!$A$2:$E$49,4,FALSE)),"")</f>
        <v/>
      </c>
      <c r="G864" s="39"/>
      <c r="H864" s="33"/>
      <c r="I864" s="47"/>
      <c r="J864" s="44" t="str" cm="1">
        <f t="array" ref="J864">IFERROR(_xlfn.IFS(COUNTBLANK(G864:I864)=3,"",H864="","H列に金額を入力してください",G864="3.時間給",H864,I864="","I列に労働時間を入力してください",G864="1.月給",ROUND(H864/I864,0),G864="2.日給",ROUND(H864/I864,0)),"")</f>
        <v/>
      </c>
      <c r="K864" s="32" t="str" cm="1">
        <f t="array" ref="K864">IFERROR(_xlfn.IFS(E864="","",J864&lt;F864,"×（法定外・特例等対象外です）",J864&gt;=F864,"〇"),"")</f>
        <v/>
      </c>
      <c r="L864" s="18" t="s">
        <v>86</v>
      </c>
    </row>
    <row r="865" spans="2:12" ht="22.5" customHeight="1">
      <c r="B865" s="34">
        <f t="shared" si="13"/>
        <v>857</v>
      </c>
      <c r="C865" s="39"/>
      <c r="D865" s="40"/>
      <c r="E865" s="35" t="str">
        <f>IFERROR(IF(D865="","",確認書!$C$22),"")</f>
        <v/>
      </c>
      <c r="F865" s="43" t="str">
        <f>IFERROR(IF(VLOOKUP(E865,リスト!$A$2:$E$49,5,FALSE)&gt;'直近月（2026年4月または5月）'!$E$3,VLOOKUP(E865,リスト!$A$2:$E$49,2,FALSE),VLOOKUP(E865,リスト!$A$2:$E$49,4,FALSE)),"")</f>
        <v/>
      </c>
      <c r="G865" s="39"/>
      <c r="H865" s="33"/>
      <c r="I865" s="47"/>
      <c r="J865" s="44" t="str" cm="1">
        <f t="array" ref="J865">IFERROR(_xlfn.IFS(COUNTBLANK(G865:I865)=3,"",H865="","H列に金額を入力してください",G865="3.時間給",H865,I865="","I列に労働時間を入力してください",G865="1.月給",ROUND(H865/I865,0),G865="2.日給",ROUND(H865/I865,0)),"")</f>
        <v/>
      </c>
      <c r="K865" s="32" t="str" cm="1">
        <f t="array" ref="K865">IFERROR(_xlfn.IFS(E865="","",J865&lt;F865,"×（法定外・特例等対象外です）",J865&gt;=F865,"〇"),"")</f>
        <v/>
      </c>
      <c r="L865" s="18" t="s">
        <v>86</v>
      </c>
    </row>
    <row r="866" spans="2:12" ht="22.5" customHeight="1">
      <c r="B866" s="34">
        <f t="shared" si="13"/>
        <v>858</v>
      </c>
      <c r="C866" s="39"/>
      <c r="D866" s="40"/>
      <c r="E866" s="35" t="str">
        <f>IFERROR(IF(D866="","",確認書!$C$22),"")</f>
        <v/>
      </c>
      <c r="F866" s="43" t="str">
        <f>IFERROR(IF(VLOOKUP(E866,リスト!$A$2:$E$49,5,FALSE)&gt;'直近月（2026年4月または5月）'!$E$3,VLOOKUP(E866,リスト!$A$2:$E$49,2,FALSE),VLOOKUP(E866,リスト!$A$2:$E$49,4,FALSE)),"")</f>
        <v/>
      </c>
      <c r="G866" s="39"/>
      <c r="H866" s="33"/>
      <c r="I866" s="47"/>
      <c r="J866" s="44" t="str" cm="1">
        <f t="array" ref="J866">IFERROR(_xlfn.IFS(COUNTBLANK(G866:I866)=3,"",H866="","H列に金額を入力してください",G866="3.時間給",H866,I866="","I列に労働時間を入力してください",G866="1.月給",ROUND(H866/I866,0),G866="2.日給",ROUND(H866/I866,0)),"")</f>
        <v/>
      </c>
      <c r="K866" s="32" t="str" cm="1">
        <f t="array" ref="K866">IFERROR(_xlfn.IFS(E866="","",J866&lt;F866,"×（法定外・特例等対象外です）",J866&gt;=F866,"〇"),"")</f>
        <v/>
      </c>
      <c r="L866" s="18" t="s">
        <v>86</v>
      </c>
    </row>
    <row r="867" spans="2:12" ht="22.5" customHeight="1">
      <c r="B867" s="34">
        <f t="shared" si="13"/>
        <v>859</v>
      </c>
      <c r="C867" s="39"/>
      <c r="D867" s="40"/>
      <c r="E867" s="35" t="str">
        <f>IFERROR(IF(D867="","",確認書!$C$22),"")</f>
        <v/>
      </c>
      <c r="F867" s="43" t="str">
        <f>IFERROR(IF(VLOOKUP(E867,リスト!$A$2:$E$49,5,FALSE)&gt;'直近月（2026年4月または5月）'!$E$3,VLOOKUP(E867,リスト!$A$2:$E$49,2,FALSE),VLOOKUP(E867,リスト!$A$2:$E$49,4,FALSE)),"")</f>
        <v/>
      </c>
      <c r="G867" s="39"/>
      <c r="H867" s="33"/>
      <c r="I867" s="47"/>
      <c r="J867" s="44" t="str" cm="1">
        <f t="array" ref="J867">IFERROR(_xlfn.IFS(COUNTBLANK(G867:I867)=3,"",H867="","H列に金額を入力してください",G867="3.時間給",H867,I867="","I列に労働時間を入力してください",G867="1.月給",ROUND(H867/I867,0),G867="2.日給",ROUND(H867/I867,0)),"")</f>
        <v/>
      </c>
      <c r="K867" s="32" t="str" cm="1">
        <f t="array" ref="K867">IFERROR(_xlfn.IFS(E867="","",J867&lt;F867,"×（法定外・特例等対象外です）",J867&gt;=F867,"〇"),"")</f>
        <v/>
      </c>
      <c r="L867" s="18" t="s">
        <v>86</v>
      </c>
    </row>
    <row r="868" spans="2:12" ht="22.5" customHeight="1">
      <c r="B868" s="34">
        <f t="shared" si="13"/>
        <v>860</v>
      </c>
      <c r="C868" s="39"/>
      <c r="D868" s="40"/>
      <c r="E868" s="35" t="str">
        <f>IFERROR(IF(D868="","",確認書!$C$22),"")</f>
        <v/>
      </c>
      <c r="F868" s="43" t="str">
        <f>IFERROR(IF(VLOOKUP(E868,リスト!$A$2:$E$49,5,FALSE)&gt;'直近月（2026年4月または5月）'!$E$3,VLOOKUP(E868,リスト!$A$2:$E$49,2,FALSE),VLOOKUP(E868,リスト!$A$2:$E$49,4,FALSE)),"")</f>
        <v/>
      </c>
      <c r="G868" s="39"/>
      <c r="H868" s="33"/>
      <c r="I868" s="47"/>
      <c r="J868" s="44" t="str" cm="1">
        <f t="array" ref="J868">IFERROR(_xlfn.IFS(COUNTBLANK(G868:I868)=3,"",H868="","H列に金額を入力してください",G868="3.時間給",H868,I868="","I列に労働時間を入力してください",G868="1.月給",ROUND(H868/I868,0),G868="2.日給",ROUND(H868/I868,0)),"")</f>
        <v/>
      </c>
      <c r="K868" s="32" t="str" cm="1">
        <f t="array" ref="K868">IFERROR(_xlfn.IFS(E868="","",J868&lt;F868,"×（法定外・特例等対象外です）",J868&gt;=F868,"〇"),"")</f>
        <v/>
      </c>
      <c r="L868" s="18" t="s">
        <v>86</v>
      </c>
    </row>
    <row r="869" spans="2:12" ht="22.5" customHeight="1">
      <c r="B869" s="34">
        <f t="shared" si="13"/>
        <v>861</v>
      </c>
      <c r="C869" s="39"/>
      <c r="D869" s="40"/>
      <c r="E869" s="35" t="str">
        <f>IFERROR(IF(D869="","",確認書!$C$22),"")</f>
        <v/>
      </c>
      <c r="F869" s="43" t="str">
        <f>IFERROR(IF(VLOOKUP(E869,リスト!$A$2:$E$49,5,FALSE)&gt;'直近月（2026年4月または5月）'!$E$3,VLOOKUP(E869,リスト!$A$2:$E$49,2,FALSE),VLOOKUP(E869,リスト!$A$2:$E$49,4,FALSE)),"")</f>
        <v/>
      </c>
      <c r="G869" s="39"/>
      <c r="H869" s="33"/>
      <c r="I869" s="47"/>
      <c r="J869" s="44" t="str" cm="1">
        <f t="array" ref="J869">IFERROR(_xlfn.IFS(COUNTBLANK(G869:I869)=3,"",H869="","H列に金額を入力してください",G869="3.時間給",H869,I869="","I列に労働時間を入力してください",G869="1.月給",ROUND(H869/I869,0),G869="2.日給",ROUND(H869/I869,0)),"")</f>
        <v/>
      </c>
      <c r="K869" s="32" t="str" cm="1">
        <f t="array" ref="K869">IFERROR(_xlfn.IFS(E869="","",J869&lt;F869,"×（法定外・特例等対象外です）",J869&gt;=F869,"〇"),"")</f>
        <v/>
      </c>
      <c r="L869" s="18" t="s">
        <v>86</v>
      </c>
    </row>
    <row r="870" spans="2:12" ht="22.5" customHeight="1">
      <c r="B870" s="34">
        <f t="shared" si="13"/>
        <v>862</v>
      </c>
      <c r="C870" s="39"/>
      <c r="D870" s="40"/>
      <c r="E870" s="35" t="str">
        <f>IFERROR(IF(D870="","",確認書!$C$22),"")</f>
        <v/>
      </c>
      <c r="F870" s="43" t="str">
        <f>IFERROR(IF(VLOOKUP(E870,リスト!$A$2:$E$49,5,FALSE)&gt;'直近月（2026年4月または5月）'!$E$3,VLOOKUP(E870,リスト!$A$2:$E$49,2,FALSE),VLOOKUP(E870,リスト!$A$2:$E$49,4,FALSE)),"")</f>
        <v/>
      </c>
      <c r="G870" s="39"/>
      <c r="H870" s="33"/>
      <c r="I870" s="47"/>
      <c r="J870" s="44" t="str" cm="1">
        <f t="array" ref="J870">IFERROR(_xlfn.IFS(COUNTBLANK(G870:I870)=3,"",H870="","H列に金額を入力してください",G870="3.時間給",H870,I870="","I列に労働時間を入力してください",G870="1.月給",ROUND(H870/I870,0),G870="2.日給",ROUND(H870/I870,0)),"")</f>
        <v/>
      </c>
      <c r="K870" s="32" t="str" cm="1">
        <f t="array" ref="K870">IFERROR(_xlfn.IFS(E870="","",J870&lt;F870,"×（法定外・特例等対象外です）",J870&gt;=F870,"〇"),"")</f>
        <v/>
      </c>
      <c r="L870" s="18" t="s">
        <v>86</v>
      </c>
    </row>
    <row r="871" spans="2:12" ht="22.5" customHeight="1">
      <c r="B871" s="34">
        <f t="shared" si="13"/>
        <v>863</v>
      </c>
      <c r="C871" s="39"/>
      <c r="D871" s="40"/>
      <c r="E871" s="35" t="str">
        <f>IFERROR(IF(D871="","",確認書!$C$22),"")</f>
        <v/>
      </c>
      <c r="F871" s="43" t="str">
        <f>IFERROR(IF(VLOOKUP(E871,リスト!$A$2:$E$49,5,FALSE)&gt;'直近月（2026年4月または5月）'!$E$3,VLOOKUP(E871,リスト!$A$2:$E$49,2,FALSE),VLOOKUP(E871,リスト!$A$2:$E$49,4,FALSE)),"")</f>
        <v/>
      </c>
      <c r="G871" s="39"/>
      <c r="H871" s="33"/>
      <c r="I871" s="47"/>
      <c r="J871" s="44" t="str" cm="1">
        <f t="array" ref="J871">IFERROR(_xlfn.IFS(COUNTBLANK(G871:I871)=3,"",H871="","H列に金額を入力してください",G871="3.時間給",H871,I871="","I列に労働時間を入力してください",G871="1.月給",ROUND(H871/I871,0),G871="2.日給",ROUND(H871/I871,0)),"")</f>
        <v/>
      </c>
      <c r="K871" s="32" t="str" cm="1">
        <f t="array" ref="K871">IFERROR(_xlfn.IFS(E871="","",J871&lt;F871,"×（法定外・特例等対象外です）",J871&gt;=F871,"〇"),"")</f>
        <v/>
      </c>
      <c r="L871" s="18" t="s">
        <v>86</v>
      </c>
    </row>
    <row r="872" spans="2:12" ht="22.5" customHeight="1">
      <c r="B872" s="34">
        <f t="shared" si="13"/>
        <v>864</v>
      </c>
      <c r="C872" s="39"/>
      <c r="D872" s="40"/>
      <c r="E872" s="35" t="str">
        <f>IFERROR(IF(D872="","",確認書!$C$22),"")</f>
        <v/>
      </c>
      <c r="F872" s="43" t="str">
        <f>IFERROR(IF(VLOOKUP(E872,リスト!$A$2:$E$49,5,FALSE)&gt;'直近月（2026年4月または5月）'!$E$3,VLOOKUP(E872,リスト!$A$2:$E$49,2,FALSE),VLOOKUP(E872,リスト!$A$2:$E$49,4,FALSE)),"")</f>
        <v/>
      </c>
      <c r="G872" s="39"/>
      <c r="H872" s="33"/>
      <c r="I872" s="47"/>
      <c r="J872" s="44" t="str" cm="1">
        <f t="array" ref="J872">IFERROR(_xlfn.IFS(COUNTBLANK(G872:I872)=3,"",H872="","H列に金額を入力してください",G872="3.時間給",H872,I872="","I列に労働時間を入力してください",G872="1.月給",ROUND(H872/I872,0),G872="2.日給",ROUND(H872/I872,0)),"")</f>
        <v/>
      </c>
      <c r="K872" s="32" t="str" cm="1">
        <f t="array" ref="K872">IFERROR(_xlfn.IFS(E872="","",J872&lt;F872,"×（法定外・特例等対象外です）",J872&gt;=F872,"〇"),"")</f>
        <v/>
      </c>
      <c r="L872" s="18" t="s">
        <v>86</v>
      </c>
    </row>
    <row r="873" spans="2:12" ht="22.5" customHeight="1">
      <c r="B873" s="34">
        <f t="shared" si="13"/>
        <v>865</v>
      </c>
      <c r="C873" s="39"/>
      <c r="D873" s="40"/>
      <c r="E873" s="35" t="str">
        <f>IFERROR(IF(D873="","",確認書!$C$22),"")</f>
        <v/>
      </c>
      <c r="F873" s="43" t="str">
        <f>IFERROR(IF(VLOOKUP(E873,リスト!$A$2:$E$49,5,FALSE)&gt;'直近月（2026年4月または5月）'!$E$3,VLOOKUP(E873,リスト!$A$2:$E$49,2,FALSE),VLOOKUP(E873,リスト!$A$2:$E$49,4,FALSE)),"")</f>
        <v/>
      </c>
      <c r="G873" s="39"/>
      <c r="H873" s="33"/>
      <c r="I873" s="47"/>
      <c r="J873" s="44" t="str" cm="1">
        <f t="array" ref="J873">IFERROR(_xlfn.IFS(COUNTBLANK(G873:I873)=3,"",H873="","H列に金額を入力してください",G873="3.時間給",H873,I873="","I列に労働時間を入力してください",G873="1.月給",ROUND(H873/I873,0),G873="2.日給",ROUND(H873/I873,0)),"")</f>
        <v/>
      </c>
      <c r="K873" s="32" t="str" cm="1">
        <f t="array" ref="K873">IFERROR(_xlfn.IFS(E873="","",J873&lt;F873,"×（法定外・特例等対象外です）",J873&gt;=F873,"〇"),"")</f>
        <v/>
      </c>
      <c r="L873" s="18" t="s">
        <v>86</v>
      </c>
    </row>
    <row r="874" spans="2:12" ht="22.5" customHeight="1">
      <c r="B874" s="34">
        <f t="shared" si="13"/>
        <v>866</v>
      </c>
      <c r="C874" s="39"/>
      <c r="D874" s="40"/>
      <c r="E874" s="35" t="str">
        <f>IFERROR(IF(D874="","",確認書!$C$22),"")</f>
        <v/>
      </c>
      <c r="F874" s="43" t="str">
        <f>IFERROR(IF(VLOOKUP(E874,リスト!$A$2:$E$49,5,FALSE)&gt;'直近月（2026年4月または5月）'!$E$3,VLOOKUP(E874,リスト!$A$2:$E$49,2,FALSE),VLOOKUP(E874,リスト!$A$2:$E$49,4,FALSE)),"")</f>
        <v/>
      </c>
      <c r="G874" s="39"/>
      <c r="H874" s="33"/>
      <c r="I874" s="47"/>
      <c r="J874" s="44" t="str" cm="1">
        <f t="array" ref="J874">IFERROR(_xlfn.IFS(COUNTBLANK(G874:I874)=3,"",H874="","H列に金額を入力してください",G874="3.時間給",H874,I874="","I列に労働時間を入力してください",G874="1.月給",ROUND(H874/I874,0),G874="2.日給",ROUND(H874/I874,0)),"")</f>
        <v/>
      </c>
      <c r="K874" s="32" t="str" cm="1">
        <f t="array" ref="K874">IFERROR(_xlfn.IFS(E874="","",J874&lt;F874,"×（法定外・特例等対象外です）",J874&gt;=F874,"〇"),"")</f>
        <v/>
      </c>
      <c r="L874" s="18" t="s">
        <v>86</v>
      </c>
    </row>
    <row r="875" spans="2:12" ht="22.5" customHeight="1">
      <c r="B875" s="34">
        <f t="shared" si="13"/>
        <v>867</v>
      </c>
      <c r="C875" s="39"/>
      <c r="D875" s="40"/>
      <c r="E875" s="35" t="str">
        <f>IFERROR(IF(D875="","",確認書!$C$22),"")</f>
        <v/>
      </c>
      <c r="F875" s="43" t="str">
        <f>IFERROR(IF(VLOOKUP(E875,リスト!$A$2:$E$49,5,FALSE)&gt;'直近月（2026年4月または5月）'!$E$3,VLOOKUP(E875,リスト!$A$2:$E$49,2,FALSE),VLOOKUP(E875,リスト!$A$2:$E$49,4,FALSE)),"")</f>
        <v/>
      </c>
      <c r="G875" s="39"/>
      <c r="H875" s="33"/>
      <c r="I875" s="47"/>
      <c r="J875" s="44" t="str" cm="1">
        <f t="array" ref="J875">IFERROR(_xlfn.IFS(COUNTBLANK(G875:I875)=3,"",H875="","H列に金額を入力してください",G875="3.時間給",H875,I875="","I列に労働時間を入力してください",G875="1.月給",ROUND(H875/I875,0),G875="2.日給",ROUND(H875/I875,0)),"")</f>
        <v/>
      </c>
      <c r="K875" s="32" t="str" cm="1">
        <f t="array" ref="K875">IFERROR(_xlfn.IFS(E875="","",J875&lt;F875,"×（法定外・特例等対象外です）",J875&gt;=F875,"〇"),"")</f>
        <v/>
      </c>
      <c r="L875" s="18" t="s">
        <v>86</v>
      </c>
    </row>
    <row r="876" spans="2:12" ht="22.5" customHeight="1">
      <c r="B876" s="34">
        <f t="shared" si="13"/>
        <v>868</v>
      </c>
      <c r="C876" s="39"/>
      <c r="D876" s="40"/>
      <c r="E876" s="35" t="str">
        <f>IFERROR(IF(D876="","",確認書!$C$22),"")</f>
        <v/>
      </c>
      <c r="F876" s="43" t="str">
        <f>IFERROR(IF(VLOOKUP(E876,リスト!$A$2:$E$49,5,FALSE)&gt;'直近月（2026年4月または5月）'!$E$3,VLOOKUP(E876,リスト!$A$2:$E$49,2,FALSE),VLOOKUP(E876,リスト!$A$2:$E$49,4,FALSE)),"")</f>
        <v/>
      </c>
      <c r="G876" s="39"/>
      <c r="H876" s="33"/>
      <c r="I876" s="47"/>
      <c r="J876" s="44" t="str" cm="1">
        <f t="array" ref="J876">IFERROR(_xlfn.IFS(COUNTBLANK(G876:I876)=3,"",H876="","H列に金額を入力してください",G876="3.時間給",H876,I876="","I列に労働時間を入力してください",G876="1.月給",ROUND(H876/I876,0),G876="2.日給",ROUND(H876/I876,0)),"")</f>
        <v/>
      </c>
      <c r="K876" s="32" t="str" cm="1">
        <f t="array" ref="K876">IFERROR(_xlfn.IFS(E876="","",J876&lt;F876,"×（法定外・特例等対象外です）",J876&gt;=F876,"〇"),"")</f>
        <v/>
      </c>
      <c r="L876" s="18" t="s">
        <v>86</v>
      </c>
    </row>
    <row r="877" spans="2:12" ht="22.5" customHeight="1">
      <c r="B877" s="34">
        <f t="shared" si="13"/>
        <v>869</v>
      </c>
      <c r="C877" s="39"/>
      <c r="D877" s="40"/>
      <c r="E877" s="35" t="str">
        <f>IFERROR(IF(D877="","",確認書!$C$22),"")</f>
        <v/>
      </c>
      <c r="F877" s="43" t="str">
        <f>IFERROR(IF(VLOOKUP(E877,リスト!$A$2:$E$49,5,FALSE)&gt;'直近月（2026年4月または5月）'!$E$3,VLOOKUP(E877,リスト!$A$2:$E$49,2,FALSE),VLOOKUP(E877,リスト!$A$2:$E$49,4,FALSE)),"")</f>
        <v/>
      </c>
      <c r="G877" s="39"/>
      <c r="H877" s="33"/>
      <c r="I877" s="47"/>
      <c r="J877" s="44" t="str" cm="1">
        <f t="array" ref="J877">IFERROR(_xlfn.IFS(COUNTBLANK(G877:I877)=3,"",H877="","H列に金額を入力してください",G877="3.時間給",H877,I877="","I列に労働時間を入力してください",G877="1.月給",ROUND(H877/I877,0),G877="2.日給",ROUND(H877/I877,0)),"")</f>
        <v/>
      </c>
      <c r="K877" s="32" t="str" cm="1">
        <f t="array" ref="K877">IFERROR(_xlfn.IFS(E877="","",J877&lt;F877,"×（法定外・特例等対象外です）",J877&gt;=F877,"〇"),"")</f>
        <v/>
      </c>
      <c r="L877" s="18" t="s">
        <v>86</v>
      </c>
    </row>
    <row r="878" spans="2:12" ht="22.5" customHeight="1">
      <c r="B878" s="34">
        <f t="shared" si="13"/>
        <v>870</v>
      </c>
      <c r="C878" s="39"/>
      <c r="D878" s="40"/>
      <c r="E878" s="35" t="str">
        <f>IFERROR(IF(D878="","",確認書!$C$22),"")</f>
        <v/>
      </c>
      <c r="F878" s="43" t="str">
        <f>IFERROR(IF(VLOOKUP(E878,リスト!$A$2:$E$49,5,FALSE)&gt;'直近月（2026年4月または5月）'!$E$3,VLOOKUP(E878,リスト!$A$2:$E$49,2,FALSE),VLOOKUP(E878,リスト!$A$2:$E$49,4,FALSE)),"")</f>
        <v/>
      </c>
      <c r="G878" s="39"/>
      <c r="H878" s="33"/>
      <c r="I878" s="47"/>
      <c r="J878" s="44" t="str" cm="1">
        <f t="array" ref="J878">IFERROR(_xlfn.IFS(COUNTBLANK(G878:I878)=3,"",H878="","H列に金額を入力してください",G878="3.時間給",H878,I878="","I列に労働時間を入力してください",G878="1.月給",ROUND(H878/I878,0),G878="2.日給",ROUND(H878/I878,0)),"")</f>
        <v/>
      </c>
      <c r="K878" s="32" t="str" cm="1">
        <f t="array" ref="K878">IFERROR(_xlfn.IFS(E878="","",J878&lt;F878,"×（法定外・特例等対象外です）",J878&gt;=F878,"〇"),"")</f>
        <v/>
      </c>
      <c r="L878" s="18" t="s">
        <v>86</v>
      </c>
    </row>
    <row r="879" spans="2:12" ht="22.5" customHeight="1">
      <c r="B879" s="34">
        <f t="shared" si="13"/>
        <v>871</v>
      </c>
      <c r="C879" s="39"/>
      <c r="D879" s="40"/>
      <c r="E879" s="35" t="str">
        <f>IFERROR(IF(D879="","",確認書!$C$22),"")</f>
        <v/>
      </c>
      <c r="F879" s="43" t="str">
        <f>IFERROR(IF(VLOOKUP(E879,リスト!$A$2:$E$49,5,FALSE)&gt;'直近月（2026年4月または5月）'!$E$3,VLOOKUP(E879,リスト!$A$2:$E$49,2,FALSE),VLOOKUP(E879,リスト!$A$2:$E$49,4,FALSE)),"")</f>
        <v/>
      </c>
      <c r="G879" s="39"/>
      <c r="H879" s="33"/>
      <c r="I879" s="47"/>
      <c r="J879" s="44" t="str" cm="1">
        <f t="array" ref="J879">IFERROR(_xlfn.IFS(COUNTBLANK(G879:I879)=3,"",H879="","H列に金額を入力してください",G879="3.時間給",H879,I879="","I列に労働時間を入力してください",G879="1.月給",ROUND(H879/I879,0),G879="2.日給",ROUND(H879/I879,0)),"")</f>
        <v/>
      </c>
      <c r="K879" s="32" t="str" cm="1">
        <f t="array" ref="K879">IFERROR(_xlfn.IFS(E879="","",J879&lt;F879,"×（法定外・特例等対象外です）",J879&gt;=F879,"〇"),"")</f>
        <v/>
      </c>
      <c r="L879" s="18" t="s">
        <v>86</v>
      </c>
    </row>
    <row r="880" spans="2:12" ht="22.5" customHeight="1">
      <c r="B880" s="34">
        <f t="shared" si="13"/>
        <v>872</v>
      </c>
      <c r="C880" s="39"/>
      <c r="D880" s="40"/>
      <c r="E880" s="35" t="str">
        <f>IFERROR(IF(D880="","",確認書!$C$22),"")</f>
        <v/>
      </c>
      <c r="F880" s="43" t="str">
        <f>IFERROR(IF(VLOOKUP(E880,リスト!$A$2:$E$49,5,FALSE)&gt;'直近月（2026年4月または5月）'!$E$3,VLOOKUP(E880,リスト!$A$2:$E$49,2,FALSE),VLOOKUP(E880,リスト!$A$2:$E$49,4,FALSE)),"")</f>
        <v/>
      </c>
      <c r="G880" s="39"/>
      <c r="H880" s="33"/>
      <c r="I880" s="47"/>
      <c r="J880" s="44" t="str" cm="1">
        <f t="array" ref="J880">IFERROR(_xlfn.IFS(COUNTBLANK(G880:I880)=3,"",H880="","H列に金額を入力してください",G880="3.時間給",H880,I880="","I列に労働時間を入力してください",G880="1.月給",ROUND(H880/I880,0),G880="2.日給",ROUND(H880/I880,0)),"")</f>
        <v/>
      </c>
      <c r="K880" s="32" t="str" cm="1">
        <f t="array" ref="K880">IFERROR(_xlfn.IFS(E880="","",J880&lt;F880,"×（法定外・特例等対象外です）",J880&gt;=F880,"〇"),"")</f>
        <v/>
      </c>
      <c r="L880" s="18" t="s">
        <v>86</v>
      </c>
    </row>
    <row r="881" spans="2:12" ht="22.5" customHeight="1">
      <c r="B881" s="34">
        <f t="shared" si="13"/>
        <v>873</v>
      </c>
      <c r="C881" s="39"/>
      <c r="D881" s="40"/>
      <c r="E881" s="35" t="str">
        <f>IFERROR(IF(D881="","",確認書!$C$22),"")</f>
        <v/>
      </c>
      <c r="F881" s="43" t="str">
        <f>IFERROR(IF(VLOOKUP(E881,リスト!$A$2:$E$49,5,FALSE)&gt;'直近月（2026年4月または5月）'!$E$3,VLOOKUP(E881,リスト!$A$2:$E$49,2,FALSE),VLOOKUP(E881,リスト!$A$2:$E$49,4,FALSE)),"")</f>
        <v/>
      </c>
      <c r="G881" s="39"/>
      <c r="H881" s="33"/>
      <c r="I881" s="47"/>
      <c r="J881" s="44" t="str" cm="1">
        <f t="array" ref="J881">IFERROR(_xlfn.IFS(COUNTBLANK(G881:I881)=3,"",H881="","H列に金額を入力してください",G881="3.時間給",H881,I881="","I列に労働時間を入力してください",G881="1.月給",ROUND(H881/I881,0),G881="2.日給",ROUND(H881/I881,0)),"")</f>
        <v/>
      </c>
      <c r="K881" s="32" t="str" cm="1">
        <f t="array" ref="K881">IFERROR(_xlfn.IFS(E881="","",J881&lt;F881,"×（法定外・特例等対象外です）",J881&gt;=F881,"〇"),"")</f>
        <v/>
      </c>
      <c r="L881" s="18" t="s">
        <v>86</v>
      </c>
    </row>
    <row r="882" spans="2:12" ht="22.5" customHeight="1">
      <c r="B882" s="34">
        <f t="shared" si="13"/>
        <v>874</v>
      </c>
      <c r="C882" s="39"/>
      <c r="D882" s="40"/>
      <c r="E882" s="35" t="str">
        <f>IFERROR(IF(D882="","",確認書!$C$22),"")</f>
        <v/>
      </c>
      <c r="F882" s="43" t="str">
        <f>IFERROR(IF(VLOOKUP(E882,リスト!$A$2:$E$49,5,FALSE)&gt;'直近月（2026年4月または5月）'!$E$3,VLOOKUP(E882,リスト!$A$2:$E$49,2,FALSE),VLOOKUP(E882,リスト!$A$2:$E$49,4,FALSE)),"")</f>
        <v/>
      </c>
      <c r="G882" s="39"/>
      <c r="H882" s="33"/>
      <c r="I882" s="47"/>
      <c r="J882" s="44" t="str" cm="1">
        <f t="array" ref="J882">IFERROR(_xlfn.IFS(COUNTBLANK(G882:I882)=3,"",H882="","H列に金額を入力してください",G882="3.時間給",H882,I882="","I列に労働時間を入力してください",G882="1.月給",ROUND(H882/I882,0),G882="2.日給",ROUND(H882/I882,0)),"")</f>
        <v/>
      </c>
      <c r="K882" s="32" t="str" cm="1">
        <f t="array" ref="K882">IFERROR(_xlfn.IFS(E882="","",J882&lt;F882,"×（法定外・特例等対象外です）",J882&gt;=F882,"〇"),"")</f>
        <v/>
      </c>
      <c r="L882" s="18" t="s">
        <v>86</v>
      </c>
    </row>
    <row r="883" spans="2:12" ht="22.5" customHeight="1">
      <c r="B883" s="34">
        <f t="shared" si="13"/>
        <v>875</v>
      </c>
      <c r="C883" s="39"/>
      <c r="D883" s="40"/>
      <c r="E883" s="35" t="str">
        <f>IFERROR(IF(D883="","",確認書!$C$22),"")</f>
        <v/>
      </c>
      <c r="F883" s="43" t="str">
        <f>IFERROR(IF(VLOOKUP(E883,リスト!$A$2:$E$49,5,FALSE)&gt;'直近月（2026年4月または5月）'!$E$3,VLOOKUP(E883,リスト!$A$2:$E$49,2,FALSE),VLOOKUP(E883,リスト!$A$2:$E$49,4,FALSE)),"")</f>
        <v/>
      </c>
      <c r="G883" s="39"/>
      <c r="H883" s="33"/>
      <c r="I883" s="47"/>
      <c r="J883" s="44" t="str" cm="1">
        <f t="array" ref="J883">IFERROR(_xlfn.IFS(COUNTBLANK(G883:I883)=3,"",H883="","H列に金額を入力してください",G883="3.時間給",H883,I883="","I列に労働時間を入力してください",G883="1.月給",ROUND(H883/I883,0),G883="2.日給",ROUND(H883/I883,0)),"")</f>
        <v/>
      </c>
      <c r="K883" s="32" t="str" cm="1">
        <f t="array" ref="K883">IFERROR(_xlfn.IFS(E883="","",J883&lt;F883,"×（法定外・特例等対象外です）",J883&gt;=F883,"〇"),"")</f>
        <v/>
      </c>
      <c r="L883" s="18" t="s">
        <v>86</v>
      </c>
    </row>
    <row r="884" spans="2:12" ht="22.5" customHeight="1">
      <c r="B884" s="34">
        <f t="shared" si="13"/>
        <v>876</v>
      </c>
      <c r="C884" s="39"/>
      <c r="D884" s="40"/>
      <c r="E884" s="35" t="str">
        <f>IFERROR(IF(D884="","",確認書!$C$22),"")</f>
        <v/>
      </c>
      <c r="F884" s="43" t="str">
        <f>IFERROR(IF(VLOOKUP(E884,リスト!$A$2:$E$49,5,FALSE)&gt;'直近月（2026年4月または5月）'!$E$3,VLOOKUP(E884,リスト!$A$2:$E$49,2,FALSE),VLOOKUP(E884,リスト!$A$2:$E$49,4,FALSE)),"")</f>
        <v/>
      </c>
      <c r="G884" s="39"/>
      <c r="H884" s="33"/>
      <c r="I884" s="47"/>
      <c r="J884" s="44" t="str" cm="1">
        <f t="array" ref="J884">IFERROR(_xlfn.IFS(COUNTBLANK(G884:I884)=3,"",H884="","H列に金額を入力してください",G884="3.時間給",H884,I884="","I列に労働時間を入力してください",G884="1.月給",ROUND(H884/I884,0),G884="2.日給",ROUND(H884/I884,0)),"")</f>
        <v/>
      </c>
      <c r="K884" s="32" t="str" cm="1">
        <f t="array" ref="K884">IFERROR(_xlfn.IFS(E884="","",J884&lt;F884,"×（法定外・特例等対象外です）",J884&gt;=F884,"〇"),"")</f>
        <v/>
      </c>
      <c r="L884" s="18" t="s">
        <v>86</v>
      </c>
    </row>
    <row r="885" spans="2:12" ht="22.5" customHeight="1">
      <c r="B885" s="34">
        <f t="shared" si="13"/>
        <v>877</v>
      </c>
      <c r="C885" s="39"/>
      <c r="D885" s="40"/>
      <c r="E885" s="35" t="str">
        <f>IFERROR(IF(D885="","",確認書!$C$22),"")</f>
        <v/>
      </c>
      <c r="F885" s="43" t="str">
        <f>IFERROR(IF(VLOOKUP(E885,リスト!$A$2:$E$49,5,FALSE)&gt;'直近月（2026年4月または5月）'!$E$3,VLOOKUP(E885,リスト!$A$2:$E$49,2,FALSE),VLOOKUP(E885,リスト!$A$2:$E$49,4,FALSE)),"")</f>
        <v/>
      </c>
      <c r="G885" s="39"/>
      <c r="H885" s="33"/>
      <c r="I885" s="47"/>
      <c r="J885" s="44" t="str" cm="1">
        <f t="array" ref="J885">IFERROR(_xlfn.IFS(COUNTBLANK(G885:I885)=3,"",H885="","H列に金額を入力してください",G885="3.時間給",H885,I885="","I列に労働時間を入力してください",G885="1.月給",ROUND(H885/I885,0),G885="2.日給",ROUND(H885/I885,0)),"")</f>
        <v/>
      </c>
      <c r="K885" s="32" t="str" cm="1">
        <f t="array" ref="K885">IFERROR(_xlfn.IFS(E885="","",J885&lt;F885,"×（法定外・特例等対象外です）",J885&gt;=F885,"〇"),"")</f>
        <v/>
      </c>
      <c r="L885" s="18" t="s">
        <v>86</v>
      </c>
    </row>
    <row r="886" spans="2:12" ht="22.5" customHeight="1">
      <c r="B886" s="34">
        <f t="shared" si="13"/>
        <v>878</v>
      </c>
      <c r="C886" s="39"/>
      <c r="D886" s="40"/>
      <c r="E886" s="35" t="str">
        <f>IFERROR(IF(D886="","",確認書!$C$22),"")</f>
        <v/>
      </c>
      <c r="F886" s="43" t="str">
        <f>IFERROR(IF(VLOOKUP(E886,リスト!$A$2:$E$49,5,FALSE)&gt;'直近月（2026年4月または5月）'!$E$3,VLOOKUP(E886,リスト!$A$2:$E$49,2,FALSE),VLOOKUP(E886,リスト!$A$2:$E$49,4,FALSE)),"")</f>
        <v/>
      </c>
      <c r="G886" s="39"/>
      <c r="H886" s="33"/>
      <c r="I886" s="47"/>
      <c r="J886" s="44" t="str" cm="1">
        <f t="array" ref="J886">IFERROR(_xlfn.IFS(COUNTBLANK(G886:I886)=3,"",H886="","H列に金額を入力してください",G886="3.時間給",H886,I886="","I列に労働時間を入力してください",G886="1.月給",ROUND(H886/I886,0),G886="2.日給",ROUND(H886/I886,0)),"")</f>
        <v/>
      </c>
      <c r="K886" s="32" t="str" cm="1">
        <f t="array" ref="K886">IFERROR(_xlfn.IFS(E886="","",J886&lt;F886,"×（法定外・特例等対象外です）",J886&gt;=F886,"〇"),"")</f>
        <v/>
      </c>
      <c r="L886" s="18" t="s">
        <v>86</v>
      </c>
    </row>
    <row r="887" spans="2:12" ht="22.5" customHeight="1">
      <c r="B887" s="34">
        <f t="shared" si="13"/>
        <v>879</v>
      </c>
      <c r="C887" s="39"/>
      <c r="D887" s="40"/>
      <c r="E887" s="35" t="str">
        <f>IFERROR(IF(D887="","",確認書!$C$22),"")</f>
        <v/>
      </c>
      <c r="F887" s="43" t="str">
        <f>IFERROR(IF(VLOOKUP(E887,リスト!$A$2:$E$49,5,FALSE)&gt;'直近月（2026年4月または5月）'!$E$3,VLOOKUP(E887,リスト!$A$2:$E$49,2,FALSE),VLOOKUP(E887,リスト!$A$2:$E$49,4,FALSE)),"")</f>
        <v/>
      </c>
      <c r="G887" s="39"/>
      <c r="H887" s="33"/>
      <c r="I887" s="47"/>
      <c r="J887" s="44" t="str" cm="1">
        <f t="array" ref="J887">IFERROR(_xlfn.IFS(COUNTBLANK(G887:I887)=3,"",H887="","H列に金額を入力してください",G887="3.時間給",H887,I887="","I列に労働時間を入力してください",G887="1.月給",ROUND(H887/I887,0),G887="2.日給",ROUND(H887/I887,0)),"")</f>
        <v/>
      </c>
      <c r="K887" s="32" t="str" cm="1">
        <f t="array" ref="K887">IFERROR(_xlfn.IFS(E887="","",J887&lt;F887,"×（法定外・特例等対象外です）",J887&gt;=F887,"〇"),"")</f>
        <v/>
      </c>
      <c r="L887" s="18" t="s">
        <v>86</v>
      </c>
    </row>
    <row r="888" spans="2:12" ht="22.5" customHeight="1">
      <c r="B888" s="34">
        <f t="shared" si="13"/>
        <v>880</v>
      </c>
      <c r="C888" s="39"/>
      <c r="D888" s="40"/>
      <c r="E888" s="35" t="str">
        <f>IFERROR(IF(D888="","",確認書!$C$22),"")</f>
        <v/>
      </c>
      <c r="F888" s="43" t="str">
        <f>IFERROR(IF(VLOOKUP(E888,リスト!$A$2:$E$49,5,FALSE)&gt;'直近月（2026年4月または5月）'!$E$3,VLOOKUP(E888,リスト!$A$2:$E$49,2,FALSE),VLOOKUP(E888,リスト!$A$2:$E$49,4,FALSE)),"")</f>
        <v/>
      </c>
      <c r="G888" s="39"/>
      <c r="H888" s="33"/>
      <c r="I888" s="47"/>
      <c r="J888" s="44" t="str" cm="1">
        <f t="array" ref="J888">IFERROR(_xlfn.IFS(COUNTBLANK(G888:I888)=3,"",H888="","H列に金額を入力してください",G888="3.時間給",H888,I888="","I列に労働時間を入力してください",G888="1.月給",ROUND(H888/I888,0),G888="2.日給",ROUND(H888/I888,0)),"")</f>
        <v/>
      </c>
      <c r="K888" s="32" t="str" cm="1">
        <f t="array" ref="K888">IFERROR(_xlfn.IFS(E888="","",J888&lt;F888,"×（法定外・特例等対象外です）",J888&gt;=F888,"〇"),"")</f>
        <v/>
      </c>
      <c r="L888" s="18" t="s">
        <v>86</v>
      </c>
    </row>
    <row r="889" spans="2:12" ht="22.5" customHeight="1">
      <c r="B889" s="34">
        <f t="shared" si="13"/>
        <v>881</v>
      </c>
      <c r="C889" s="39"/>
      <c r="D889" s="40"/>
      <c r="E889" s="35" t="str">
        <f>IFERROR(IF(D889="","",確認書!$C$22),"")</f>
        <v/>
      </c>
      <c r="F889" s="43" t="str">
        <f>IFERROR(IF(VLOOKUP(E889,リスト!$A$2:$E$49,5,FALSE)&gt;'直近月（2026年4月または5月）'!$E$3,VLOOKUP(E889,リスト!$A$2:$E$49,2,FALSE),VLOOKUP(E889,リスト!$A$2:$E$49,4,FALSE)),"")</f>
        <v/>
      </c>
      <c r="G889" s="39"/>
      <c r="H889" s="33"/>
      <c r="I889" s="47"/>
      <c r="J889" s="44" t="str" cm="1">
        <f t="array" ref="J889">IFERROR(_xlfn.IFS(COUNTBLANK(G889:I889)=3,"",H889="","H列に金額を入力してください",G889="3.時間給",H889,I889="","I列に労働時間を入力してください",G889="1.月給",ROUND(H889/I889,0),G889="2.日給",ROUND(H889/I889,0)),"")</f>
        <v/>
      </c>
      <c r="K889" s="32" t="str" cm="1">
        <f t="array" ref="K889">IFERROR(_xlfn.IFS(E889="","",J889&lt;F889,"×（法定外・特例等対象外です）",J889&gt;=F889,"〇"),"")</f>
        <v/>
      </c>
      <c r="L889" s="18" t="s">
        <v>86</v>
      </c>
    </row>
    <row r="890" spans="2:12" ht="22.5" customHeight="1">
      <c r="B890" s="34">
        <f t="shared" si="13"/>
        <v>882</v>
      </c>
      <c r="C890" s="39"/>
      <c r="D890" s="40"/>
      <c r="E890" s="35" t="str">
        <f>IFERROR(IF(D890="","",確認書!$C$22),"")</f>
        <v/>
      </c>
      <c r="F890" s="43" t="str">
        <f>IFERROR(IF(VLOOKUP(E890,リスト!$A$2:$E$49,5,FALSE)&gt;'直近月（2026年4月または5月）'!$E$3,VLOOKUP(E890,リスト!$A$2:$E$49,2,FALSE),VLOOKUP(E890,リスト!$A$2:$E$49,4,FALSE)),"")</f>
        <v/>
      </c>
      <c r="G890" s="39"/>
      <c r="H890" s="33"/>
      <c r="I890" s="47"/>
      <c r="J890" s="44" t="str" cm="1">
        <f t="array" ref="J890">IFERROR(_xlfn.IFS(COUNTBLANK(G890:I890)=3,"",H890="","H列に金額を入力してください",G890="3.時間給",H890,I890="","I列に労働時間を入力してください",G890="1.月給",ROUND(H890/I890,0),G890="2.日給",ROUND(H890/I890,0)),"")</f>
        <v/>
      </c>
      <c r="K890" s="32" t="str" cm="1">
        <f t="array" ref="K890">IFERROR(_xlfn.IFS(E890="","",J890&lt;F890,"×（法定外・特例等対象外です）",J890&gt;=F890,"〇"),"")</f>
        <v/>
      </c>
      <c r="L890" s="18" t="s">
        <v>86</v>
      </c>
    </row>
    <row r="891" spans="2:12" ht="22.5" customHeight="1">
      <c r="B891" s="34">
        <f t="shared" si="13"/>
        <v>883</v>
      </c>
      <c r="C891" s="39"/>
      <c r="D891" s="40"/>
      <c r="E891" s="35" t="str">
        <f>IFERROR(IF(D891="","",確認書!$C$22),"")</f>
        <v/>
      </c>
      <c r="F891" s="43" t="str">
        <f>IFERROR(IF(VLOOKUP(E891,リスト!$A$2:$E$49,5,FALSE)&gt;'直近月（2026年4月または5月）'!$E$3,VLOOKUP(E891,リスト!$A$2:$E$49,2,FALSE),VLOOKUP(E891,リスト!$A$2:$E$49,4,FALSE)),"")</f>
        <v/>
      </c>
      <c r="G891" s="39"/>
      <c r="H891" s="33"/>
      <c r="I891" s="47"/>
      <c r="J891" s="44" t="str" cm="1">
        <f t="array" ref="J891">IFERROR(_xlfn.IFS(COUNTBLANK(G891:I891)=3,"",H891="","H列に金額を入力してください",G891="3.時間給",H891,I891="","I列に労働時間を入力してください",G891="1.月給",ROUND(H891/I891,0),G891="2.日給",ROUND(H891/I891,0)),"")</f>
        <v/>
      </c>
      <c r="K891" s="32" t="str" cm="1">
        <f t="array" ref="K891">IFERROR(_xlfn.IFS(E891="","",J891&lt;F891,"×（法定外・特例等対象外です）",J891&gt;=F891,"〇"),"")</f>
        <v/>
      </c>
      <c r="L891" s="18" t="s">
        <v>86</v>
      </c>
    </row>
    <row r="892" spans="2:12" ht="22.5" customHeight="1">
      <c r="B892" s="34">
        <f t="shared" si="13"/>
        <v>884</v>
      </c>
      <c r="C892" s="39"/>
      <c r="D892" s="40"/>
      <c r="E892" s="35" t="str">
        <f>IFERROR(IF(D892="","",確認書!$C$22),"")</f>
        <v/>
      </c>
      <c r="F892" s="43" t="str">
        <f>IFERROR(IF(VLOOKUP(E892,リスト!$A$2:$E$49,5,FALSE)&gt;'直近月（2026年4月または5月）'!$E$3,VLOOKUP(E892,リスト!$A$2:$E$49,2,FALSE),VLOOKUP(E892,リスト!$A$2:$E$49,4,FALSE)),"")</f>
        <v/>
      </c>
      <c r="G892" s="39"/>
      <c r="H892" s="33"/>
      <c r="I892" s="47"/>
      <c r="J892" s="44" t="str" cm="1">
        <f t="array" ref="J892">IFERROR(_xlfn.IFS(COUNTBLANK(G892:I892)=3,"",H892="","H列に金額を入力してください",G892="3.時間給",H892,I892="","I列に労働時間を入力してください",G892="1.月給",ROUND(H892/I892,0),G892="2.日給",ROUND(H892/I892,0)),"")</f>
        <v/>
      </c>
      <c r="K892" s="32" t="str" cm="1">
        <f t="array" ref="K892">IFERROR(_xlfn.IFS(E892="","",J892&lt;F892,"×（法定外・特例等対象外です）",J892&gt;=F892,"〇"),"")</f>
        <v/>
      </c>
      <c r="L892" s="18" t="s">
        <v>86</v>
      </c>
    </row>
    <row r="893" spans="2:12" ht="22.5" customHeight="1">
      <c r="B893" s="34">
        <f t="shared" si="13"/>
        <v>885</v>
      </c>
      <c r="C893" s="39"/>
      <c r="D893" s="40"/>
      <c r="E893" s="35" t="str">
        <f>IFERROR(IF(D893="","",確認書!$C$22),"")</f>
        <v/>
      </c>
      <c r="F893" s="43" t="str">
        <f>IFERROR(IF(VLOOKUP(E893,リスト!$A$2:$E$49,5,FALSE)&gt;'直近月（2026年4月または5月）'!$E$3,VLOOKUP(E893,リスト!$A$2:$E$49,2,FALSE),VLOOKUP(E893,リスト!$A$2:$E$49,4,FALSE)),"")</f>
        <v/>
      </c>
      <c r="G893" s="39"/>
      <c r="H893" s="33"/>
      <c r="I893" s="47"/>
      <c r="J893" s="44" t="str" cm="1">
        <f t="array" ref="J893">IFERROR(_xlfn.IFS(COUNTBLANK(G893:I893)=3,"",H893="","H列に金額を入力してください",G893="3.時間給",H893,I893="","I列に労働時間を入力してください",G893="1.月給",ROUND(H893/I893,0),G893="2.日給",ROUND(H893/I893,0)),"")</f>
        <v/>
      </c>
      <c r="K893" s="32" t="str" cm="1">
        <f t="array" ref="K893">IFERROR(_xlfn.IFS(E893="","",J893&lt;F893,"×（法定外・特例等対象外です）",J893&gt;=F893,"〇"),"")</f>
        <v/>
      </c>
      <c r="L893" s="18" t="s">
        <v>86</v>
      </c>
    </row>
    <row r="894" spans="2:12" ht="22.5" customHeight="1">
      <c r="B894" s="34">
        <f t="shared" si="13"/>
        <v>886</v>
      </c>
      <c r="C894" s="39"/>
      <c r="D894" s="40"/>
      <c r="E894" s="35" t="str">
        <f>IFERROR(IF(D894="","",確認書!$C$22),"")</f>
        <v/>
      </c>
      <c r="F894" s="43" t="str">
        <f>IFERROR(IF(VLOOKUP(E894,リスト!$A$2:$E$49,5,FALSE)&gt;'直近月（2026年4月または5月）'!$E$3,VLOOKUP(E894,リスト!$A$2:$E$49,2,FALSE),VLOOKUP(E894,リスト!$A$2:$E$49,4,FALSE)),"")</f>
        <v/>
      </c>
      <c r="G894" s="39"/>
      <c r="H894" s="33"/>
      <c r="I894" s="47"/>
      <c r="J894" s="44" t="str" cm="1">
        <f t="array" ref="J894">IFERROR(_xlfn.IFS(COUNTBLANK(G894:I894)=3,"",H894="","H列に金額を入力してください",G894="3.時間給",H894,I894="","I列に労働時間を入力してください",G894="1.月給",ROUND(H894/I894,0),G894="2.日給",ROUND(H894/I894,0)),"")</f>
        <v/>
      </c>
      <c r="K894" s="32" t="str" cm="1">
        <f t="array" ref="K894">IFERROR(_xlfn.IFS(E894="","",J894&lt;F894,"×（法定外・特例等対象外です）",J894&gt;=F894,"〇"),"")</f>
        <v/>
      </c>
      <c r="L894" s="18" t="s">
        <v>86</v>
      </c>
    </row>
    <row r="895" spans="2:12" ht="22.5" customHeight="1">
      <c r="B895" s="34">
        <f t="shared" si="13"/>
        <v>887</v>
      </c>
      <c r="C895" s="39"/>
      <c r="D895" s="40"/>
      <c r="E895" s="35" t="str">
        <f>IFERROR(IF(D895="","",確認書!$C$22),"")</f>
        <v/>
      </c>
      <c r="F895" s="43" t="str">
        <f>IFERROR(IF(VLOOKUP(E895,リスト!$A$2:$E$49,5,FALSE)&gt;'直近月（2026年4月または5月）'!$E$3,VLOOKUP(E895,リスト!$A$2:$E$49,2,FALSE),VLOOKUP(E895,リスト!$A$2:$E$49,4,FALSE)),"")</f>
        <v/>
      </c>
      <c r="G895" s="39"/>
      <c r="H895" s="33"/>
      <c r="I895" s="47"/>
      <c r="J895" s="44" t="str" cm="1">
        <f t="array" ref="J895">IFERROR(_xlfn.IFS(COUNTBLANK(G895:I895)=3,"",H895="","H列に金額を入力してください",G895="3.時間給",H895,I895="","I列に労働時間を入力してください",G895="1.月給",ROUND(H895/I895,0),G895="2.日給",ROUND(H895/I895,0)),"")</f>
        <v/>
      </c>
      <c r="K895" s="32" t="str" cm="1">
        <f t="array" ref="K895">IFERROR(_xlfn.IFS(E895="","",J895&lt;F895,"×（法定外・特例等対象外です）",J895&gt;=F895,"〇"),"")</f>
        <v/>
      </c>
      <c r="L895" s="18" t="s">
        <v>86</v>
      </c>
    </row>
    <row r="896" spans="2:12" ht="22.5" customHeight="1">
      <c r="B896" s="34">
        <f t="shared" si="13"/>
        <v>888</v>
      </c>
      <c r="C896" s="39"/>
      <c r="D896" s="40"/>
      <c r="E896" s="35" t="str">
        <f>IFERROR(IF(D896="","",確認書!$C$22),"")</f>
        <v/>
      </c>
      <c r="F896" s="43" t="str">
        <f>IFERROR(IF(VLOOKUP(E896,リスト!$A$2:$E$49,5,FALSE)&gt;'直近月（2026年4月または5月）'!$E$3,VLOOKUP(E896,リスト!$A$2:$E$49,2,FALSE),VLOOKUP(E896,リスト!$A$2:$E$49,4,FALSE)),"")</f>
        <v/>
      </c>
      <c r="G896" s="39"/>
      <c r="H896" s="33"/>
      <c r="I896" s="47"/>
      <c r="J896" s="44" t="str" cm="1">
        <f t="array" ref="J896">IFERROR(_xlfn.IFS(COUNTBLANK(G896:I896)=3,"",H896="","H列に金額を入力してください",G896="3.時間給",H896,I896="","I列に労働時間を入力してください",G896="1.月給",ROUND(H896/I896,0),G896="2.日給",ROUND(H896/I896,0)),"")</f>
        <v/>
      </c>
      <c r="K896" s="32" t="str" cm="1">
        <f t="array" ref="K896">IFERROR(_xlfn.IFS(E896="","",J896&lt;F896,"×（法定外・特例等対象外です）",J896&gt;=F896,"〇"),"")</f>
        <v/>
      </c>
      <c r="L896" s="18" t="s">
        <v>86</v>
      </c>
    </row>
    <row r="897" spans="2:12" ht="22.5" customHeight="1">
      <c r="B897" s="34">
        <f t="shared" si="13"/>
        <v>889</v>
      </c>
      <c r="C897" s="39"/>
      <c r="D897" s="40"/>
      <c r="E897" s="35" t="str">
        <f>IFERROR(IF(D897="","",確認書!$C$22),"")</f>
        <v/>
      </c>
      <c r="F897" s="43" t="str">
        <f>IFERROR(IF(VLOOKUP(E897,リスト!$A$2:$E$49,5,FALSE)&gt;'直近月（2026年4月または5月）'!$E$3,VLOOKUP(E897,リスト!$A$2:$E$49,2,FALSE),VLOOKUP(E897,リスト!$A$2:$E$49,4,FALSE)),"")</f>
        <v/>
      </c>
      <c r="G897" s="39"/>
      <c r="H897" s="33"/>
      <c r="I897" s="47"/>
      <c r="J897" s="44" t="str" cm="1">
        <f t="array" ref="J897">IFERROR(_xlfn.IFS(COUNTBLANK(G897:I897)=3,"",H897="","H列に金額を入力してください",G897="3.時間給",H897,I897="","I列に労働時間を入力してください",G897="1.月給",ROUND(H897/I897,0),G897="2.日給",ROUND(H897/I897,0)),"")</f>
        <v/>
      </c>
      <c r="K897" s="32" t="str" cm="1">
        <f t="array" ref="K897">IFERROR(_xlfn.IFS(E897="","",J897&lt;F897,"×（法定外・特例等対象外です）",J897&gt;=F897,"〇"),"")</f>
        <v/>
      </c>
      <c r="L897" s="18" t="s">
        <v>86</v>
      </c>
    </row>
    <row r="898" spans="2:12" ht="22.5" customHeight="1">
      <c r="B898" s="34">
        <f t="shared" si="13"/>
        <v>890</v>
      </c>
      <c r="C898" s="39"/>
      <c r="D898" s="40"/>
      <c r="E898" s="35" t="str">
        <f>IFERROR(IF(D898="","",確認書!$C$22),"")</f>
        <v/>
      </c>
      <c r="F898" s="43" t="str">
        <f>IFERROR(IF(VLOOKUP(E898,リスト!$A$2:$E$49,5,FALSE)&gt;'直近月（2026年4月または5月）'!$E$3,VLOOKUP(E898,リスト!$A$2:$E$49,2,FALSE),VLOOKUP(E898,リスト!$A$2:$E$49,4,FALSE)),"")</f>
        <v/>
      </c>
      <c r="G898" s="39"/>
      <c r="H898" s="33"/>
      <c r="I898" s="47"/>
      <c r="J898" s="44" t="str" cm="1">
        <f t="array" ref="J898">IFERROR(_xlfn.IFS(COUNTBLANK(G898:I898)=3,"",H898="","H列に金額を入力してください",G898="3.時間給",H898,I898="","I列に労働時間を入力してください",G898="1.月給",ROUND(H898/I898,0),G898="2.日給",ROUND(H898/I898,0)),"")</f>
        <v/>
      </c>
      <c r="K898" s="32" t="str" cm="1">
        <f t="array" ref="K898">IFERROR(_xlfn.IFS(E898="","",J898&lt;F898,"×（法定外・特例等対象外です）",J898&gt;=F898,"〇"),"")</f>
        <v/>
      </c>
      <c r="L898" s="18" t="s">
        <v>86</v>
      </c>
    </row>
    <row r="899" spans="2:12" ht="22.5" customHeight="1">
      <c r="B899" s="34">
        <f t="shared" si="13"/>
        <v>891</v>
      </c>
      <c r="C899" s="39"/>
      <c r="D899" s="40"/>
      <c r="E899" s="35" t="str">
        <f>IFERROR(IF(D899="","",確認書!$C$22),"")</f>
        <v/>
      </c>
      <c r="F899" s="43" t="str">
        <f>IFERROR(IF(VLOOKUP(E899,リスト!$A$2:$E$49,5,FALSE)&gt;'直近月（2026年4月または5月）'!$E$3,VLOOKUP(E899,リスト!$A$2:$E$49,2,FALSE),VLOOKUP(E899,リスト!$A$2:$E$49,4,FALSE)),"")</f>
        <v/>
      </c>
      <c r="G899" s="39"/>
      <c r="H899" s="33"/>
      <c r="I899" s="47"/>
      <c r="J899" s="44" t="str" cm="1">
        <f t="array" ref="J899">IFERROR(_xlfn.IFS(COUNTBLANK(G899:I899)=3,"",H899="","H列に金額を入力してください",G899="3.時間給",H899,I899="","I列に労働時間を入力してください",G899="1.月給",ROUND(H899/I899,0),G899="2.日給",ROUND(H899/I899,0)),"")</f>
        <v/>
      </c>
      <c r="K899" s="32" t="str" cm="1">
        <f t="array" ref="K899">IFERROR(_xlfn.IFS(E899="","",J899&lt;F899,"×（法定外・特例等対象外です）",J899&gt;=F899,"〇"),"")</f>
        <v/>
      </c>
      <c r="L899" s="18" t="s">
        <v>86</v>
      </c>
    </row>
    <row r="900" spans="2:12" ht="22.5" customHeight="1">
      <c r="B900" s="34">
        <f t="shared" si="13"/>
        <v>892</v>
      </c>
      <c r="C900" s="39"/>
      <c r="D900" s="40"/>
      <c r="E900" s="35" t="str">
        <f>IFERROR(IF(D900="","",確認書!$C$22),"")</f>
        <v/>
      </c>
      <c r="F900" s="43" t="str">
        <f>IFERROR(IF(VLOOKUP(E900,リスト!$A$2:$E$49,5,FALSE)&gt;'直近月（2026年4月または5月）'!$E$3,VLOOKUP(E900,リスト!$A$2:$E$49,2,FALSE),VLOOKUP(E900,リスト!$A$2:$E$49,4,FALSE)),"")</f>
        <v/>
      </c>
      <c r="G900" s="39"/>
      <c r="H900" s="33"/>
      <c r="I900" s="47"/>
      <c r="J900" s="44" t="str" cm="1">
        <f t="array" ref="J900">IFERROR(_xlfn.IFS(COUNTBLANK(G900:I900)=3,"",H900="","H列に金額を入力してください",G900="3.時間給",H900,I900="","I列に労働時間を入力してください",G900="1.月給",ROUND(H900/I900,0),G900="2.日給",ROUND(H900/I900,0)),"")</f>
        <v/>
      </c>
      <c r="K900" s="32" t="str" cm="1">
        <f t="array" ref="K900">IFERROR(_xlfn.IFS(E900="","",J900&lt;F900,"×（法定外・特例等対象外です）",J900&gt;=F900,"〇"),"")</f>
        <v/>
      </c>
      <c r="L900" s="18" t="s">
        <v>86</v>
      </c>
    </row>
    <row r="901" spans="2:12" ht="22.5" customHeight="1">
      <c r="B901" s="34">
        <f t="shared" si="13"/>
        <v>893</v>
      </c>
      <c r="C901" s="39"/>
      <c r="D901" s="40"/>
      <c r="E901" s="35" t="str">
        <f>IFERROR(IF(D901="","",確認書!$C$22),"")</f>
        <v/>
      </c>
      <c r="F901" s="43" t="str">
        <f>IFERROR(IF(VLOOKUP(E901,リスト!$A$2:$E$49,5,FALSE)&gt;'直近月（2026年4月または5月）'!$E$3,VLOOKUP(E901,リスト!$A$2:$E$49,2,FALSE),VLOOKUP(E901,リスト!$A$2:$E$49,4,FALSE)),"")</f>
        <v/>
      </c>
      <c r="G901" s="39"/>
      <c r="H901" s="33"/>
      <c r="I901" s="47"/>
      <c r="J901" s="44" t="str" cm="1">
        <f t="array" ref="J901">IFERROR(_xlfn.IFS(COUNTBLANK(G901:I901)=3,"",H901="","H列に金額を入力してください",G901="3.時間給",H901,I901="","I列に労働時間を入力してください",G901="1.月給",ROUND(H901/I901,0),G901="2.日給",ROUND(H901/I901,0)),"")</f>
        <v/>
      </c>
      <c r="K901" s="32" t="str" cm="1">
        <f t="array" ref="K901">IFERROR(_xlfn.IFS(E901="","",J901&lt;F901,"×（法定外・特例等対象外です）",J901&gt;=F901,"〇"),"")</f>
        <v/>
      </c>
      <c r="L901" s="18" t="s">
        <v>86</v>
      </c>
    </row>
    <row r="902" spans="2:12" ht="22.5" customHeight="1">
      <c r="B902" s="34">
        <f t="shared" si="13"/>
        <v>894</v>
      </c>
      <c r="C902" s="39"/>
      <c r="D902" s="40"/>
      <c r="E902" s="35" t="str">
        <f>IFERROR(IF(D902="","",確認書!$C$22),"")</f>
        <v/>
      </c>
      <c r="F902" s="43" t="str">
        <f>IFERROR(IF(VLOOKUP(E902,リスト!$A$2:$E$49,5,FALSE)&gt;'直近月（2026年4月または5月）'!$E$3,VLOOKUP(E902,リスト!$A$2:$E$49,2,FALSE),VLOOKUP(E902,リスト!$A$2:$E$49,4,FALSE)),"")</f>
        <v/>
      </c>
      <c r="G902" s="39"/>
      <c r="H902" s="33"/>
      <c r="I902" s="47"/>
      <c r="J902" s="44" t="str" cm="1">
        <f t="array" ref="J902">IFERROR(_xlfn.IFS(COUNTBLANK(G902:I902)=3,"",H902="","H列に金額を入力してください",G902="3.時間給",H902,I902="","I列に労働時間を入力してください",G902="1.月給",ROUND(H902/I902,0),G902="2.日給",ROUND(H902/I902,0)),"")</f>
        <v/>
      </c>
      <c r="K902" s="32" t="str" cm="1">
        <f t="array" ref="K902">IFERROR(_xlfn.IFS(E902="","",J902&lt;F902,"×（法定外・特例等対象外です）",J902&gt;=F902,"〇"),"")</f>
        <v/>
      </c>
      <c r="L902" s="18" t="s">
        <v>86</v>
      </c>
    </row>
    <row r="903" spans="2:12" ht="22.5" customHeight="1">
      <c r="B903" s="34">
        <f t="shared" si="13"/>
        <v>895</v>
      </c>
      <c r="C903" s="39"/>
      <c r="D903" s="40"/>
      <c r="E903" s="35" t="str">
        <f>IFERROR(IF(D903="","",確認書!$C$22),"")</f>
        <v/>
      </c>
      <c r="F903" s="43" t="str">
        <f>IFERROR(IF(VLOOKUP(E903,リスト!$A$2:$E$49,5,FALSE)&gt;'直近月（2026年4月または5月）'!$E$3,VLOOKUP(E903,リスト!$A$2:$E$49,2,FALSE),VLOOKUP(E903,リスト!$A$2:$E$49,4,FALSE)),"")</f>
        <v/>
      </c>
      <c r="G903" s="39"/>
      <c r="H903" s="33"/>
      <c r="I903" s="47"/>
      <c r="J903" s="44" t="str" cm="1">
        <f t="array" ref="J903">IFERROR(_xlfn.IFS(COUNTBLANK(G903:I903)=3,"",H903="","H列に金額を入力してください",G903="3.時間給",H903,I903="","I列に労働時間を入力してください",G903="1.月給",ROUND(H903/I903,0),G903="2.日給",ROUND(H903/I903,0)),"")</f>
        <v/>
      </c>
      <c r="K903" s="32" t="str" cm="1">
        <f t="array" ref="K903">IFERROR(_xlfn.IFS(E903="","",J903&lt;F903,"×（法定外・特例等対象外です）",J903&gt;=F903,"〇"),"")</f>
        <v/>
      </c>
      <c r="L903" s="18" t="s">
        <v>86</v>
      </c>
    </row>
    <row r="904" spans="2:12" ht="22.5" customHeight="1">
      <c r="B904" s="34">
        <f t="shared" si="13"/>
        <v>896</v>
      </c>
      <c r="C904" s="39"/>
      <c r="D904" s="40"/>
      <c r="E904" s="35" t="str">
        <f>IFERROR(IF(D904="","",確認書!$C$22),"")</f>
        <v/>
      </c>
      <c r="F904" s="43" t="str">
        <f>IFERROR(IF(VLOOKUP(E904,リスト!$A$2:$E$49,5,FALSE)&gt;'直近月（2026年4月または5月）'!$E$3,VLOOKUP(E904,リスト!$A$2:$E$49,2,FALSE),VLOOKUP(E904,リスト!$A$2:$E$49,4,FALSE)),"")</f>
        <v/>
      </c>
      <c r="G904" s="39"/>
      <c r="H904" s="33"/>
      <c r="I904" s="47"/>
      <c r="J904" s="44" t="str" cm="1">
        <f t="array" ref="J904">IFERROR(_xlfn.IFS(COUNTBLANK(G904:I904)=3,"",H904="","H列に金額を入力してください",G904="3.時間給",H904,I904="","I列に労働時間を入力してください",G904="1.月給",ROUND(H904/I904,0),G904="2.日給",ROUND(H904/I904,0)),"")</f>
        <v/>
      </c>
      <c r="K904" s="32" t="str" cm="1">
        <f t="array" ref="K904">IFERROR(_xlfn.IFS(E904="","",J904&lt;F904,"×（法定外・特例等対象外です）",J904&gt;=F904,"〇"),"")</f>
        <v/>
      </c>
      <c r="L904" s="18" t="s">
        <v>86</v>
      </c>
    </row>
    <row r="905" spans="2:12" ht="22.5" customHeight="1">
      <c r="B905" s="34">
        <f t="shared" si="13"/>
        <v>897</v>
      </c>
      <c r="C905" s="39"/>
      <c r="D905" s="40"/>
      <c r="E905" s="35" t="str">
        <f>IFERROR(IF(D905="","",確認書!$C$22),"")</f>
        <v/>
      </c>
      <c r="F905" s="43" t="str">
        <f>IFERROR(IF(VLOOKUP(E905,リスト!$A$2:$E$49,5,FALSE)&gt;'直近月（2026年4月または5月）'!$E$3,VLOOKUP(E905,リスト!$A$2:$E$49,2,FALSE),VLOOKUP(E905,リスト!$A$2:$E$49,4,FALSE)),"")</f>
        <v/>
      </c>
      <c r="G905" s="39"/>
      <c r="H905" s="33"/>
      <c r="I905" s="47"/>
      <c r="J905" s="44" t="str" cm="1">
        <f t="array" ref="J905">IFERROR(_xlfn.IFS(COUNTBLANK(G905:I905)=3,"",H905="","H列に金額を入力してください",G905="3.時間給",H905,I905="","I列に労働時間を入力してください",G905="1.月給",ROUND(H905/I905,0),G905="2.日給",ROUND(H905/I905,0)),"")</f>
        <v/>
      </c>
      <c r="K905" s="32" t="str" cm="1">
        <f t="array" ref="K905">IFERROR(_xlfn.IFS(E905="","",J905&lt;F905,"×（法定外・特例等対象外です）",J905&gt;=F905,"〇"),"")</f>
        <v/>
      </c>
      <c r="L905" s="18" t="s">
        <v>86</v>
      </c>
    </row>
    <row r="906" spans="2:12" ht="22.5" customHeight="1">
      <c r="B906" s="34">
        <f t="shared" ref="B906:B969" si="14">ROW()-8</f>
        <v>898</v>
      </c>
      <c r="C906" s="39"/>
      <c r="D906" s="40"/>
      <c r="E906" s="35" t="str">
        <f>IFERROR(IF(D906="","",確認書!$C$22),"")</f>
        <v/>
      </c>
      <c r="F906" s="43" t="str">
        <f>IFERROR(IF(VLOOKUP(E906,リスト!$A$2:$E$49,5,FALSE)&gt;'直近月（2026年4月または5月）'!$E$3,VLOOKUP(E906,リスト!$A$2:$E$49,2,FALSE),VLOOKUP(E906,リスト!$A$2:$E$49,4,FALSE)),"")</f>
        <v/>
      </c>
      <c r="G906" s="39"/>
      <c r="H906" s="33"/>
      <c r="I906" s="47"/>
      <c r="J906" s="44" t="str" cm="1">
        <f t="array" ref="J906">IFERROR(_xlfn.IFS(COUNTBLANK(G906:I906)=3,"",H906="","H列に金額を入力してください",G906="3.時間給",H906,I906="","I列に労働時間を入力してください",G906="1.月給",ROUND(H906/I906,0),G906="2.日給",ROUND(H906/I906,0)),"")</f>
        <v/>
      </c>
      <c r="K906" s="32" t="str" cm="1">
        <f t="array" ref="K906">IFERROR(_xlfn.IFS(E906="","",J906&lt;F906,"×（法定外・特例等対象外です）",J906&gt;=F906,"〇"),"")</f>
        <v/>
      </c>
      <c r="L906" s="18" t="s">
        <v>86</v>
      </c>
    </row>
    <row r="907" spans="2:12" ht="22.5" customHeight="1">
      <c r="B907" s="34">
        <f t="shared" si="14"/>
        <v>899</v>
      </c>
      <c r="C907" s="39"/>
      <c r="D907" s="40"/>
      <c r="E907" s="35" t="str">
        <f>IFERROR(IF(D907="","",確認書!$C$22),"")</f>
        <v/>
      </c>
      <c r="F907" s="43" t="str">
        <f>IFERROR(IF(VLOOKUP(E907,リスト!$A$2:$E$49,5,FALSE)&gt;'直近月（2026年4月または5月）'!$E$3,VLOOKUP(E907,リスト!$A$2:$E$49,2,FALSE),VLOOKUP(E907,リスト!$A$2:$E$49,4,FALSE)),"")</f>
        <v/>
      </c>
      <c r="G907" s="39"/>
      <c r="H907" s="33"/>
      <c r="I907" s="47"/>
      <c r="J907" s="44" t="str" cm="1">
        <f t="array" ref="J907">IFERROR(_xlfn.IFS(COUNTBLANK(G907:I907)=3,"",H907="","H列に金額を入力してください",G907="3.時間給",H907,I907="","I列に労働時間を入力してください",G907="1.月給",ROUND(H907/I907,0),G907="2.日給",ROUND(H907/I907,0)),"")</f>
        <v/>
      </c>
      <c r="K907" s="32" t="str" cm="1">
        <f t="array" ref="K907">IFERROR(_xlfn.IFS(E907="","",J907&lt;F907,"×（法定外・特例等対象外です）",J907&gt;=F907,"〇"),"")</f>
        <v/>
      </c>
      <c r="L907" s="18" t="s">
        <v>86</v>
      </c>
    </row>
    <row r="908" spans="2:12" ht="22.5" customHeight="1">
      <c r="B908" s="34">
        <f t="shared" si="14"/>
        <v>900</v>
      </c>
      <c r="C908" s="39"/>
      <c r="D908" s="40"/>
      <c r="E908" s="35" t="str">
        <f>IFERROR(IF(D908="","",確認書!$C$22),"")</f>
        <v/>
      </c>
      <c r="F908" s="43" t="str">
        <f>IFERROR(IF(VLOOKUP(E908,リスト!$A$2:$E$49,5,FALSE)&gt;'直近月（2026年4月または5月）'!$E$3,VLOOKUP(E908,リスト!$A$2:$E$49,2,FALSE),VLOOKUP(E908,リスト!$A$2:$E$49,4,FALSE)),"")</f>
        <v/>
      </c>
      <c r="G908" s="39"/>
      <c r="H908" s="33"/>
      <c r="I908" s="47"/>
      <c r="J908" s="44" t="str" cm="1">
        <f t="array" ref="J908">IFERROR(_xlfn.IFS(COUNTBLANK(G908:I908)=3,"",H908="","H列に金額を入力してください",G908="3.時間給",H908,I908="","I列に労働時間を入力してください",G908="1.月給",ROUND(H908/I908,0),G908="2.日給",ROUND(H908/I908,0)),"")</f>
        <v/>
      </c>
      <c r="K908" s="32" t="str" cm="1">
        <f t="array" ref="K908">IFERROR(_xlfn.IFS(E908="","",J908&lt;F908,"×（法定外・特例等対象外です）",J908&gt;=F908,"〇"),"")</f>
        <v/>
      </c>
      <c r="L908" s="18" t="s">
        <v>86</v>
      </c>
    </row>
    <row r="909" spans="2:12" ht="22.5" customHeight="1">
      <c r="B909" s="34">
        <f t="shared" si="14"/>
        <v>901</v>
      </c>
      <c r="C909" s="39"/>
      <c r="D909" s="40"/>
      <c r="E909" s="35" t="str">
        <f>IFERROR(IF(D909="","",確認書!$C$22),"")</f>
        <v/>
      </c>
      <c r="F909" s="43" t="str">
        <f>IFERROR(IF(VLOOKUP(E909,リスト!$A$2:$E$49,5,FALSE)&gt;'直近月（2026年4月または5月）'!$E$3,VLOOKUP(E909,リスト!$A$2:$E$49,2,FALSE),VLOOKUP(E909,リスト!$A$2:$E$49,4,FALSE)),"")</f>
        <v/>
      </c>
      <c r="G909" s="39"/>
      <c r="H909" s="33"/>
      <c r="I909" s="47"/>
      <c r="J909" s="44" t="str" cm="1">
        <f t="array" ref="J909">IFERROR(_xlfn.IFS(COUNTBLANK(G909:I909)=3,"",H909="","H列に金額を入力してください",G909="3.時間給",H909,I909="","I列に労働時間を入力してください",G909="1.月給",ROUND(H909/I909,0),G909="2.日給",ROUND(H909/I909,0)),"")</f>
        <v/>
      </c>
      <c r="K909" s="32" t="str" cm="1">
        <f t="array" ref="K909">IFERROR(_xlfn.IFS(E909="","",J909&lt;F909,"×（法定外・特例等対象外です）",J909&gt;=F909,"〇"),"")</f>
        <v/>
      </c>
      <c r="L909" s="18" t="s">
        <v>86</v>
      </c>
    </row>
    <row r="910" spans="2:12" ht="22.5" customHeight="1">
      <c r="B910" s="34">
        <f t="shared" si="14"/>
        <v>902</v>
      </c>
      <c r="C910" s="39"/>
      <c r="D910" s="40"/>
      <c r="E910" s="35" t="str">
        <f>IFERROR(IF(D910="","",確認書!$C$22),"")</f>
        <v/>
      </c>
      <c r="F910" s="43" t="str">
        <f>IFERROR(IF(VLOOKUP(E910,リスト!$A$2:$E$49,5,FALSE)&gt;'直近月（2026年4月または5月）'!$E$3,VLOOKUP(E910,リスト!$A$2:$E$49,2,FALSE),VLOOKUP(E910,リスト!$A$2:$E$49,4,FALSE)),"")</f>
        <v/>
      </c>
      <c r="G910" s="39"/>
      <c r="H910" s="33"/>
      <c r="I910" s="47"/>
      <c r="J910" s="44" t="str" cm="1">
        <f t="array" ref="J910">IFERROR(_xlfn.IFS(COUNTBLANK(G910:I910)=3,"",H910="","H列に金額を入力してください",G910="3.時間給",H910,I910="","I列に労働時間を入力してください",G910="1.月給",ROUND(H910/I910,0),G910="2.日給",ROUND(H910/I910,0)),"")</f>
        <v/>
      </c>
      <c r="K910" s="32" t="str" cm="1">
        <f t="array" ref="K910">IFERROR(_xlfn.IFS(E910="","",J910&lt;F910,"×（法定外・特例等対象外です）",J910&gt;=F910,"〇"),"")</f>
        <v/>
      </c>
      <c r="L910" s="18" t="s">
        <v>86</v>
      </c>
    </row>
    <row r="911" spans="2:12" ht="22.5" customHeight="1">
      <c r="B911" s="34">
        <f t="shared" si="14"/>
        <v>903</v>
      </c>
      <c r="C911" s="39"/>
      <c r="D911" s="40"/>
      <c r="E911" s="35" t="str">
        <f>IFERROR(IF(D911="","",確認書!$C$22),"")</f>
        <v/>
      </c>
      <c r="F911" s="43" t="str">
        <f>IFERROR(IF(VLOOKUP(E911,リスト!$A$2:$E$49,5,FALSE)&gt;'直近月（2026年4月または5月）'!$E$3,VLOOKUP(E911,リスト!$A$2:$E$49,2,FALSE),VLOOKUP(E911,リスト!$A$2:$E$49,4,FALSE)),"")</f>
        <v/>
      </c>
      <c r="G911" s="39"/>
      <c r="H911" s="33"/>
      <c r="I911" s="47"/>
      <c r="J911" s="44" t="str" cm="1">
        <f t="array" ref="J911">IFERROR(_xlfn.IFS(COUNTBLANK(G911:I911)=3,"",H911="","H列に金額を入力してください",G911="3.時間給",H911,I911="","I列に労働時間を入力してください",G911="1.月給",ROUND(H911/I911,0),G911="2.日給",ROUND(H911/I911,0)),"")</f>
        <v/>
      </c>
      <c r="K911" s="32" t="str" cm="1">
        <f t="array" ref="K911">IFERROR(_xlfn.IFS(E911="","",J911&lt;F911,"×（法定外・特例等対象外です）",J911&gt;=F911,"〇"),"")</f>
        <v/>
      </c>
      <c r="L911" s="18" t="s">
        <v>86</v>
      </c>
    </row>
    <row r="912" spans="2:12" ht="22.5" customHeight="1">
      <c r="B912" s="34">
        <f t="shared" si="14"/>
        <v>904</v>
      </c>
      <c r="C912" s="39"/>
      <c r="D912" s="40"/>
      <c r="E912" s="35" t="str">
        <f>IFERROR(IF(D912="","",確認書!$C$22),"")</f>
        <v/>
      </c>
      <c r="F912" s="43" t="str">
        <f>IFERROR(IF(VLOOKUP(E912,リスト!$A$2:$E$49,5,FALSE)&gt;'直近月（2026年4月または5月）'!$E$3,VLOOKUP(E912,リスト!$A$2:$E$49,2,FALSE),VLOOKUP(E912,リスト!$A$2:$E$49,4,FALSE)),"")</f>
        <v/>
      </c>
      <c r="G912" s="39"/>
      <c r="H912" s="33"/>
      <c r="I912" s="47"/>
      <c r="J912" s="44" t="str" cm="1">
        <f t="array" ref="J912">IFERROR(_xlfn.IFS(COUNTBLANK(G912:I912)=3,"",H912="","H列に金額を入力してください",G912="3.時間給",H912,I912="","I列に労働時間を入力してください",G912="1.月給",ROUND(H912/I912,0),G912="2.日給",ROUND(H912/I912,0)),"")</f>
        <v/>
      </c>
      <c r="K912" s="32" t="str" cm="1">
        <f t="array" ref="K912">IFERROR(_xlfn.IFS(E912="","",J912&lt;F912,"×（法定外・特例等対象外です）",J912&gt;=F912,"〇"),"")</f>
        <v/>
      </c>
      <c r="L912" s="18" t="s">
        <v>86</v>
      </c>
    </row>
    <row r="913" spans="2:12" ht="22.5" customHeight="1">
      <c r="B913" s="34">
        <f t="shared" si="14"/>
        <v>905</v>
      </c>
      <c r="C913" s="39"/>
      <c r="D913" s="40"/>
      <c r="E913" s="35" t="str">
        <f>IFERROR(IF(D913="","",確認書!$C$22),"")</f>
        <v/>
      </c>
      <c r="F913" s="43" t="str">
        <f>IFERROR(IF(VLOOKUP(E913,リスト!$A$2:$E$49,5,FALSE)&gt;'直近月（2026年4月または5月）'!$E$3,VLOOKUP(E913,リスト!$A$2:$E$49,2,FALSE),VLOOKUP(E913,リスト!$A$2:$E$49,4,FALSE)),"")</f>
        <v/>
      </c>
      <c r="G913" s="39"/>
      <c r="H913" s="33"/>
      <c r="I913" s="47"/>
      <c r="J913" s="44" t="str" cm="1">
        <f t="array" ref="J913">IFERROR(_xlfn.IFS(COUNTBLANK(G913:I913)=3,"",H913="","H列に金額を入力してください",G913="3.時間給",H913,I913="","I列に労働時間を入力してください",G913="1.月給",ROUND(H913/I913,0),G913="2.日給",ROUND(H913/I913,0)),"")</f>
        <v/>
      </c>
      <c r="K913" s="32" t="str" cm="1">
        <f t="array" ref="K913">IFERROR(_xlfn.IFS(E913="","",J913&lt;F913,"×（法定外・特例等対象外です）",J913&gt;=F913,"〇"),"")</f>
        <v/>
      </c>
      <c r="L913" s="18" t="s">
        <v>86</v>
      </c>
    </row>
    <row r="914" spans="2:12" ht="22.5" customHeight="1">
      <c r="B914" s="34">
        <f t="shared" si="14"/>
        <v>906</v>
      </c>
      <c r="C914" s="39"/>
      <c r="D914" s="40"/>
      <c r="E914" s="35" t="str">
        <f>IFERROR(IF(D914="","",確認書!$C$22),"")</f>
        <v/>
      </c>
      <c r="F914" s="43" t="str">
        <f>IFERROR(IF(VLOOKUP(E914,リスト!$A$2:$E$49,5,FALSE)&gt;'直近月（2026年4月または5月）'!$E$3,VLOOKUP(E914,リスト!$A$2:$E$49,2,FALSE),VLOOKUP(E914,リスト!$A$2:$E$49,4,FALSE)),"")</f>
        <v/>
      </c>
      <c r="G914" s="39"/>
      <c r="H914" s="33"/>
      <c r="I914" s="47"/>
      <c r="J914" s="44" t="str" cm="1">
        <f t="array" ref="J914">IFERROR(_xlfn.IFS(COUNTBLANK(G914:I914)=3,"",H914="","H列に金額を入力してください",G914="3.時間給",H914,I914="","I列に労働時間を入力してください",G914="1.月給",ROUND(H914/I914,0),G914="2.日給",ROUND(H914/I914,0)),"")</f>
        <v/>
      </c>
      <c r="K914" s="32" t="str" cm="1">
        <f t="array" ref="K914">IFERROR(_xlfn.IFS(E914="","",J914&lt;F914,"×（法定外・特例等対象外です）",J914&gt;=F914,"〇"),"")</f>
        <v/>
      </c>
      <c r="L914" s="18" t="s">
        <v>86</v>
      </c>
    </row>
    <row r="915" spans="2:12" ht="22.5" customHeight="1">
      <c r="B915" s="34">
        <f t="shared" si="14"/>
        <v>907</v>
      </c>
      <c r="C915" s="39"/>
      <c r="D915" s="40"/>
      <c r="E915" s="35" t="str">
        <f>IFERROR(IF(D915="","",確認書!$C$22),"")</f>
        <v/>
      </c>
      <c r="F915" s="43" t="str">
        <f>IFERROR(IF(VLOOKUP(E915,リスト!$A$2:$E$49,5,FALSE)&gt;'直近月（2026年4月または5月）'!$E$3,VLOOKUP(E915,リスト!$A$2:$E$49,2,FALSE),VLOOKUP(E915,リスト!$A$2:$E$49,4,FALSE)),"")</f>
        <v/>
      </c>
      <c r="G915" s="39"/>
      <c r="H915" s="33"/>
      <c r="I915" s="47"/>
      <c r="J915" s="44" t="str" cm="1">
        <f t="array" ref="J915">IFERROR(_xlfn.IFS(COUNTBLANK(G915:I915)=3,"",H915="","H列に金額を入力してください",G915="3.時間給",H915,I915="","I列に労働時間を入力してください",G915="1.月給",ROUND(H915/I915,0),G915="2.日給",ROUND(H915/I915,0)),"")</f>
        <v/>
      </c>
      <c r="K915" s="32" t="str" cm="1">
        <f t="array" ref="K915">IFERROR(_xlfn.IFS(E915="","",J915&lt;F915,"×（法定外・特例等対象外です）",J915&gt;=F915,"〇"),"")</f>
        <v/>
      </c>
      <c r="L915" s="18" t="s">
        <v>86</v>
      </c>
    </row>
    <row r="916" spans="2:12" ht="22.5" customHeight="1">
      <c r="B916" s="34">
        <f t="shared" si="14"/>
        <v>908</v>
      </c>
      <c r="C916" s="39"/>
      <c r="D916" s="40"/>
      <c r="E916" s="35" t="str">
        <f>IFERROR(IF(D916="","",確認書!$C$22),"")</f>
        <v/>
      </c>
      <c r="F916" s="43" t="str">
        <f>IFERROR(IF(VLOOKUP(E916,リスト!$A$2:$E$49,5,FALSE)&gt;'直近月（2026年4月または5月）'!$E$3,VLOOKUP(E916,リスト!$A$2:$E$49,2,FALSE),VLOOKUP(E916,リスト!$A$2:$E$49,4,FALSE)),"")</f>
        <v/>
      </c>
      <c r="G916" s="39"/>
      <c r="H916" s="33"/>
      <c r="I916" s="47"/>
      <c r="J916" s="44" t="str" cm="1">
        <f t="array" ref="J916">IFERROR(_xlfn.IFS(COUNTBLANK(G916:I916)=3,"",H916="","H列に金額を入力してください",G916="3.時間給",H916,I916="","I列に労働時間を入力してください",G916="1.月給",ROUND(H916/I916,0),G916="2.日給",ROUND(H916/I916,0)),"")</f>
        <v/>
      </c>
      <c r="K916" s="32" t="str" cm="1">
        <f t="array" ref="K916">IFERROR(_xlfn.IFS(E916="","",J916&lt;F916,"×（法定外・特例等対象外です）",J916&gt;=F916,"〇"),"")</f>
        <v/>
      </c>
      <c r="L916" s="18" t="s">
        <v>86</v>
      </c>
    </row>
    <row r="917" spans="2:12" ht="22.5" customHeight="1">
      <c r="B917" s="34">
        <f t="shared" si="14"/>
        <v>909</v>
      </c>
      <c r="C917" s="39"/>
      <c r="D917" s="40"/>
      <c r="E917" s="35" t="str">
        <f>IFERROR(IF(D917="","",確認書!$C$22),"")</f>
        <v/>
      </c>
      <c r="F917" s="43" t="str">
        <f>IFERROR(IF(VLOOKUP(E917,リスト!$A$2:$E$49,5,FALSE)&gt;'直近月（2026年4月または5月）'!$E$3,VLOOKUP(E917,リスト!$A$2:$E$49,2,FALSE),VLOOKUP(E917,リスト!$A$2:$E$49,4,FALSE)),"")</f>
        <v/>
      </c>
      <c r="G917" s="39"/>
      <c r="H917" s="33"/>
      <c r="I917" s="47"/>
      <c r="J917" s="44" t="str" cm="1">
        <f t="array" ref="J917">IFERROR(_xlfn.IFS(COUNTBLANK(G917:I917)=3,"",H917="","H列に金額を入力してください",G917="3.時間給",H917,I917="","I列に労働時間を入力してください",G917="1.月給",ROUND(H917/I917,0),G917="2.日給",ROUND(H917/I917,0)),"")</f>
        <v/>
      </c>
      <c r="K917" s="32" t="str" cm="1">
        <f t="array" ref="K917">IFERROR(_xlfn.IFS(E917="","",J917&lt;F917,"×（法定外・特例等対象外です）",J917&gt;=F917,"〇"),"")</f>
        <v/>
      </c>
      <c r="L917" s="18" t="s">
        <v>86</v>
      </c>
    </row>
    <row r="918" spans="2:12" ht="22.5" customHeight="1">
      <c r="B918" s="34">
        <f t="shared" si="14"/>
        <v>910</v>
      </c>
      <c r="C918" s="39"/>
      <c r="D918" s="40"/>
      <c r="E918" s="35" t="str">
        <f>IFERROR(IF(D918="","",確認書!$C$22),"")</f>
        <v/>
      </c>
      <c r="F918" s="43" t="str">
        <f>IFERROR(IF(VLOOKUP(E918,リスト!$A$2:$E$49,5,FALSE)&gt;'直近月（2026年4月または5月）'!$E$3,VLOOKUP(E918,リスト!$A$2:$E$49,2,FALSE),VLOOKUP(E918,リスト!$A$2:$E$49,4,FALSE)),"")</f>
        <v/>
      </c>
      <c r="G918" s="39"/>
      <c r="H918" s="33"/>
      <c r="I918" s="47"/>
      <c r="J918" s="44" t="str" cm="1">
        <f t="array" ref="J918">IFERROR(_xlfn.IFS(COUNTBLANK(G918:I918)=3,"",H918="","H列に金額を入力してください",G918="3.時間給",H918,I918="","I列に労働時間を入力してください",G918="1.月給",ROUND(H918/I918,0),G918="2.日給",ROUND(H918/I918,0)),"")</f>
        <v/>
      </c>
      <c r="K918" s="32" t="str" cm="1">
        <f t="array" ref="K918">IFERROR(_xlfn.IFS(E918="","",J918&lt;F918,"×（法定外・特例等対象外です）",J918&gt;=F918,"〇"),"")</f>
        <v/>
      </c>
      <c r="L918" s="18" t="s">
        <v>86</v>
      </c>
    </row>
    <row r="919" spans="2:12" ht="22.5" customHeight="1">
      <c r="B919" s="34">
        <f t="shared" si="14"/>
        <v>911</v>
      </c>
      <c r="C919" s="39"/>
      <c r="D919" s="40"/>
      <c r="E919" s="35" t="str">
        <f>IFERROR(IF(D919="","",確認書!$C$22),"")</f>
        <v/>
      </c>
      <c r="F919" s="43" t="str">
        <f>IFERROR(IF(VLOOKUP(E919,リスト!$A$2:$E$49,5,FALSE)&gt;'直近月（2026年4月または5月）'!$E$3,VLOOKUP(E919,リスト!$A$2:$E$49,2,FALSE),VLOOKUP(E919,リスト!$A$2:$E$49,4,FALSE)),"")</f>
        <v/>
      </c>
      <c r="G919" s="39"/>
      <c r="H919" s="33"/>
      <c r="I919" s="47"/>
      <c r="J919" s="44" t="str" cm="1">
        <f t="array" ref="J919">IFERROR(_xlfn.IFS(COUNTBLANK(G919:I919)=3,"",H919="","H列に金額を入力してください",G919="3.時間給",H919,I919="","I列に労働時間を入力してください",G919="1.月給",ROUND(H919/I919,0),G919="2.日給",ROUND(H919/I919,0)),"")</f>
        <v/>
      </c>
      <c r="K919" s="32" t="str" cm="1">
        <f t="array" ref="K919">IFERROR(_xlfn.IFS(E919="","",J919&lt;F919,"×（法定外・特例等対象外です）",J919&gt;=F919,"〇"),"")</f>
        <v/>
      </c>
      <c r="L919" s="18" t="s">
        <v>86</v>
      </c>
    </row>
    <row r="920" spans="2:12" ht="22.5" customHeight="1">
      <c r="B920" s="34">
        <f t="shared" si="14"/>
        <v>912</v>
      </c>
      <c r="C920" s="39"/>
      <c r="D920" s="40"/>
      <c r="E920" s="35" t="str">
        <f>IFERROR(IF(D920="","",確認書!$C$22),"")</f>
        <v/>
      </c>
      <c r="F920" s="43" t="str">
        <f>IFERROR(IF(VLOOKUP(E920,リスト!$A$2:$E$49,5,FALSE)&gt;'直近月（2026年4月または5月）'!$E$3,VLOOKUP(E920,リスト!$A$2:$E$49,2,FALSE),VLOOKUP(E920,リスト!$A$2:$E$49,4,FALSE)),"")</f>
        <v/>
      </c>
      <c r="G920" s="39"/>
      <c r="H920" s="33"/>
      <c r="I920" s="47"/>
      <c r="J920" s="44" t="str" cm="1">
        <f t="array" ref="J920">IFERROR(_xlfn.IFS(COUNTBLANK(G920:I920)=3,"",H920="","H列に金額を入力してください",G920="3.時間給",H920,I920="","I列に労働時間を入力してください",G920="1.月給",ROUND(H920/I920,0),G920="2.日給",ROUND(H920/I920,0)),"")</f>
        <v/>
      </c>
      <c r="K920" s="32" t="str" cm="1">
        <f t="array" ref="K920">IFERROR(_xlfn.IFS(E920="","",J920&lt;F920,"×（法定外・特例等対象外です）",J920&gt;=F920,"〇"),"")</f>
        <v/>
      </c>
      <c r="L920" s="18" t="s">
        <v>86</v>
      </c>
    </row>
    <row r="921" spans="2:12" ht="22.5" customHeight="1">
      <c r="B921" s="34">
        <f t="shared" si="14"/>
        <v>913</v>
      </c>
      <c r="C921" s="39"/>
      <c r="D921" s="40"/>
      <c r="E921" s="35" t="str">
        <f>IFERROR(IF(D921="","",確認書!$C$22),"")</f>
        <v/>
      </c>
      <c r="F921" s="43" t="str">
        <f>IFERROR(IF(VLOOKUP(E921,リスト!$A$2:$E$49,5,FALSE)&gt;'直近月（2026年4月または5月）'!$E$3,VLOOKUP(E921,リスト!$A$2:$E$49,2,FALSE),VLOOKUP(E921,リスト!$A$2:$E$49,4,FALSE)),"")</f>
        <v/>
      </c>
      <c r="G921" s="39"/>
      <c r="H921" s="33"/>
      <c r="I921" s="47"/>
      <c r="J921" s="44" t="str" cm="1">
        <f t="array" ref="J921">IFERROR(_xlfn.IFS(COUNTBLANK(G921:I921)=3,"",H921="","H列に金額を入力してください",G921="3.時間給",H921,I921="","I列に労働時間を入力してください",G921="1.月給",ROUND(H921/I921,0),G921="2.日給",ROUND(H921/I921,0)),"")</f>
        <v/>
      </c>
      <c r="K921" s="32" t="str" cm="1">
        <f t="array" ref="K921">IFERROR(_xlfn.IFS(E921="","",J921&lt;F921,"×（法定外・特例等対象外です）",J921&gt;=F921,"〇"),"")</f>
        <v/>
      </c>
      <c r="L921" s="18" t="s">
        <v>86</v>
      </c>
    </row>
    <row r="922" spans="2:12" ht="22.5" customHeight="1">
      <c r="B922" s="34">
        <f t="shared" si="14"/>
        <v>914</v>
      </c>
      <c r="C922" s="39"/>
      <c r="D922" s="40"/>
      <c r="E922" s="35" t="str">
        <f>IFERROR(IF(D922="","",確認書!$C$22),"")</f>
        <v/>
      </c>
      <c r="F922" s="43" t="str">
        <f>IFERROR(IF(VLOOKUP(E922,リスト!$A$2:$E$49,5,FALSE)&gt;'直近月（2026年4月または5月）'!$E$3,VLOOKUP(E922,リスト!$A$2:$E$49,2,FALSE),VLOOKUP(E922,リスト!$A$2:$E$49,4,FALSE)),"")</f>
        <v/>
      </c>
      <c r="G922" s="39"/>
      <c r="H922" s="33"/>
      <c r="I922" s="47"/>
      <c r="J922" s="44" t="str" cm="1">
        <f t="array" ref="J922">IFERROR(_xlfn.IFS(COUNTBLANK(G922:I922)=3,"",H922="","H列に金額を入力してください",G922="3.時間給",H922,I922="","I列に労働時間を入力してください",G922="1.月給",ROUND(H922/I922,0),G922="2.日給",ROUND(H922/I922,0)),"")</f>
        <v/>
      </c>
      <c r="K922" s="32" t="str" cm="1">
        <f t="array" ref="K922">IFERROR(_xlfn.IFS(E922="","",J922&lt;F922,"×（法定外・特例等対象外です）",J922&gt;=F922,"〇"),"")</f>
        <v/>
      </c>
      <c r="L922" s="18" t="s">
        <v>86</v>
      </c>
    </row>
    <row r="923" spans="2:12" ht="22.5" customHeight="1">
      <c r="B923" s="34">
        <f t="shared" si="14"/>
        <v>915</v>
      </c>
      <c r="C923" s="39"/>
      <c r="D923" s="40"/>
      <c r="E923" s="35" t="str">
        <f>IFERROR(IF(D923="","",確認書!$C$22),"")</f>
        <v/>
      </c>
      <c r="F923" s="43" t="str">
        <f>IFERROR(IF(VLOOKUP(E923,リスト!$A$2:$E$49,5,FALSE)&gt;'直近月（2026年4月または5月）'!$E$3,VLOOKUP(E923,リスト!$A$2:$E$49,2,FALSE),VLOOKUP(E923,リスト!$A$2:$E$49,4,FALSE)),"")</f>
        <v/>
      </c>
      <c r="G923" s="39"/>
      <c r="H923" s="33"/>
      <c r="I923" s="47"/>
      <c r="J923" s="44" t="str" cm="1">
        <f t="array" ref="J923">IFERROR(_xlfn.IFS(COUNTBLANK(G923:I923)=3,"",H923="","H列に金額を入力してください",G923="3.時間給",H923,I923="","I列に労働時間を入力してください",G923="1.月給",ROUND(H923/I923,0),G923="2.日給",ROUND(H923/I923,0)),"")</f>
        <v/>
      </c>
      <c r="K923" s="32" t="str" cm="1">
        <f t="array" ref="K923">IFERROR(_xlfn.IFS(E923="","",J923&lt;F923,"×（法定外・特例等対象外です）",J923&gt;=F923,"〇"),"")</f>
        <v/>
      </c>
      <c r="L923" s="18" t="s">
        <v>86</v>
      </c>
    </row>
    <row r="924" spans="2:12" ht="22.5" customHeight="1">
      <c r="B924" s="34">
        <f t="shared" si="14"/>
        <v>916</v>
      </c>
      <c r="C924" s="39"/>
      <c r="D924" s="40"/>
      <c r="E924" s="35" t="str">
        <f>IFERROR(IF(D924="","",確認書!$C$22),"")</f>
        <v/>
      </c>
      <c r="F924" s="43" t="str">
        <f>IFERROR(IF(VLOOKUP(E924,リスト!$A$2:$E$49,5,FALSE)&gt;'直近月（2026年4月または5月）'!$E$3,VLOOKUP(E924,リスト!$A$2:$E$49,2,FALSE),VLOOKUP(E924,リスト!$A$2:$E$49,4,FALSE)),"")</f>
        <v/>
      </c>
      <c r="G924" s="39"/>
      <c r="H924" s="33"/>
      <c r="I924" s="47"/>
      <c r="J924" s="44" t="str" cm="1">
        <f t="array" ref="J924">IFERROR(_xlfn.IFS(COUNTBLANK(G924:I924)=3,"",H924="","H列に金額を入力してください",G924="3.時間給",H924,I924="","I列に労働時間を入力してください",G924="1.月給",ROUND(H924/I924,0),G924="2.日給",ROUND(H924/I924,0)),"")</f>
        <v/>
      </c>
      <c r="K924" s="32" t="str" cm="1">
        <f t="array" ref="K924">IFERROR(_xlfn.IFS(E924="","",J924&lt;F924,"×（法定外・特例等対象外です）",J924&gt;=F924,"〇"),"")</f>
        <v/>
      </c>
      <c r="L924" s="18" t="s">
        <v>86</v>
      </c>
    </row>
    <row r="925" spans="2:12" ht="22.5" customHeight="1">
      <c r="B925" s="34">
        <f t="shared" si="14"/>
        <v>917</v>
      </c>
      <c r="C925" s="39"/>
      <c r="D925" s="40"/>
      <c r="E925" s="35" t="str">
        <f>IFERROR(IF(D925="","",確認書!$C$22),"")</f>
        <v/>
      </c>
      <c r="F925" s="43" t="str">
        <f>IFERROR(IF(VLOOKUP(E925,リスト!$A$2:$E$49,5,FALSE)&gt;'直近月（2026年4月または5月）'!$E$3,VLOOKUP(E925,リスト!$A$2:$E$49,2,FALSE),VLOOKUP(E925,リスト!$A$2:$E$49,4,FALSE)),"")</f>
        <v/>
      </c>
      <c r="G925" s="39"/>
      <c r="H925" s="33"/>
      <c r="I925" s="47"/>
      <c r="J925" s="44" t="str" cm="1">
        <f t="array" ref="J925">IFERROR(_xlfn.IFS(COUNTBLANK(G925:I925)=3,"",H925="","H列に金額を入力してください",G925="3.時間給",H925,I925="","I列に労働時間を入力してください",G925="1.月給",ROUND(H925/I925,0),G925="2.日給",ROUND(H925/I925,0)),"")</f>
        <v/>
      </c>
      <c r="K925" s="32" t="str" cm="1">
        <f t="array" ref="K925">IFERROR(_xlfn.IFS(E925="","",J925&lt;F925,"×（法定外・特例等対象外です）",J925&gt;=F925,"〇"),"")</f>
        <v/>
      </c>
      <c r="L925" s="18" t="s">
        <v>86</v>
      </c>
    </row>
    <row r="926" spans="2:12" ht="22.5" customHeight="1">
      <c r="B926" s="34">
        <f t="shared" si="14"/>
        <v>918</v>
      </c>
      <c r="C926" s="39"/>
      <c r="D926" s="40"/>
      <c r="E926" s="35" t="str">
        <f>IFERROR(IF(D926="","",確認書!$C$22),"")</f>
        <v/>
      </c>
      <c r="F926" s="43" t="str">
        <f>IFERROR(IF(VLOOKUP(E926,リスト!$A$2:$E$49,5,FALSE)&gt;'直近月（2026年4月または5月）'!$E$3,VLOOKUP(E926,リスト!$A$2:$E$49,2,FALSE),VLOOKUP(E926,リスト!$A$2:$E$49,4,FALSE)),"")</f>
        <v/>
      </c>
      <c r="G926" s="39"/>
      <c r="H926" s="33"/>
      <c r="I926" s="47"/>
      <c r="J926" s="44" t="str" cm="1">
        <f t="array" ref="J926">IFERROR(_xlfn.IFS(COUNTBLANK(G926:I926)=3,"",H926="","H列に金額を入力してください",G926="3.時間給",H926,I926="","I列に労働時間を入力してください",G926="1.月給",ROUND(H926/I926,0),G926="2.日給",ROUND(H926/I926,0)),"")</f>
        <v/>
      </c>
      <c r="K926" s="32" t="str" cm="1">
        <f t="array" ref="K926">IFERROR(_xlfn.IFS(E926="","",J926&lt;F926,"×（法定外・特例等対象外です）",J926&gt;=F926,"〇"),"")</f>
        <v/>
      </c>
      <c r="L926" s="18" t="s">
        <v>86</v>
      </c>
    </row>
    <row r="927" spans="2:12" ht="22.5" customHeight="1">
      <c r="B927" s="34">
        <f t="shared" si="14"/>
        <v>919</v>
      </c>
      <c r="C927" s="39"/>
      <c r="D927" s="40"/>
      <c r="E927" s="35" t="str">
        <f>IFERROR(IF(D927="","",確認書!$C$22),"")</f>
        <v/>
      </c>
      <c r="F927" s="43" t="str">
        <f>IFERROR(IF(VLOOKUP(E927,リスト!$A$2:$E$49,5,FALSE)&gt;'直近月（2026年4月または5月）'!$E$3,VLOOKUP(E927,リスト!$A$2:$E$49,2,FALSE),VLOOKUP(E927,リスト!$A$2:$E$49,4,FALSE)),"")</f>
        <v/>
      </c>
      <c r="G927" s="39"/>
      <c r="H927" s="33"/>
      <c r="I927" s="47"/>
      <c r="J927" s="44" t="str" cm="1">
        <f t="array" ref="J927">IFERROR(_xlfn.IFS(COUNTBLANK(G927:I927)=3,"",H927="","H列に金額を入力してください",G927="3.時間給",H927,I927="","I列に労働時間を入力してください",G927="1.月給",ROUND(H927/I927,0),G927="2.日給",ROUND(H927/I927,0)),"")</f>
        <v/>
      </c>
      <c r="K927" s="32" t="str" cm="1">
        <f t="array" ref="K927">IFERROR(_xlfn.IFS(E927="","",J927&lt;F927,"×（法定外・特例等対象外です）",J927&gt;=F927,"〇"),"")</f>
        <v/>
      </c>
      <c r="L927" s="18" t="s">
        <v>86</v>
      </c>
    </row>
    <row r="928" spans="2:12" ht="22.5" customHeight="1">
      <c r="B928" s="34">
        <f t="shared" si="14"/>
        <v>920</v>
      </c>
      <c r="C928" s="39"/>
      <c r="D928" s="40"/>
      <c r="E928" s="35" t="str">
        <f>IFERROR(IF(D928="","",確認書!$C$22),"")</f>
        <v/>
      </c>
      <c r="F928" s="43" t="str">
        <f>IFERROR(IF(VLOOKUP(E928,リスト!$A$2:$E$49,5,FALSE)&gt;'直近月（2026年4月または5月）'!$E$3,VLOOKUP(E928,リスト!$A$2:$E$49,2,FALSE),VLOOKUP(E928,リスト!$A$2:$E$49,4,FALSE)),"")</f>
        <v/>
      </c>
      <c r="G928" s="39"/>
      <c r="H928" s="33"/>
      <c r="I928" s="47"/>
      <c r="J928" s="44" t="str" cm="1">
        <f t="array" ref="J928">IFERROR(_xlfn.IFS(COUNTBLANK(G928:I928)=3,"",H928="","H列に金額を入力してください",G928="3.時間給",H928,I928="","I列に労働時間を入力してください",G928="1.月給",ROUND(H928/I928,0),G928="2.日給",ROUND(H928/I928,0)),"")</f>
        <v/>
      </c>
      <c r="K928" s="32" t="str" cm="1">
        <f t="array" ref="K928">IFERROR(_xlfn.IFS(E928="","",J928&lt;F928,"×（法定外・特例等対象外です）",J928&gt;=F928,"〇"),"")</f>
        <v/>
      </c>
      <c r="L928" s="18" t="s">
        <v>86</v>
      </c>
    </row>
    <row r="929" spans="2:12" ht="22.5" customHeight="1">
      <c r="B929" s="34">
        <f t="shared" si="14"/>
        <v>921</v>
      </c>
      <c r="C929" s="39"/>
      <c r="D929" s="40"/>
      <c r="E929" s="35" t="str">
        <f>IFERROR(IF(D929="","",確認書!$C$22),"")</f>
        <v/>
      </c>
      <c r="F929" s="43" t="str">
        <f>IFERROR(IF(VLOOKUP(E929,リスト!$A$2:$E$49,5,FALSE)&gt;'直近月（2026年4月または5月）'!$E$3,VLOOKUP(E929,リスト!$A$2:$E$49,2,FALSE),VLOOKUP(E929,リスト!$A$2:$E$49,4,FALSE)),"")</f>
        <v/>
      </c>
      <c r="G929" s="39"/>
      <c r="H929" s="33"/>
      <c r="I929" s="47"/>
      <c r="J929" s="44" t="str" cm="1">
        <f t="array" ref="J929">IFERROR(_xlfn.IFS(COUNTBLANK(G929:I929)=3,"",H929="","H列に金額を入力してください",G929="3.時間給",H929,I929="","I列に労働時間を入力してください",G929="1.月給",ROUND(H929/I929,0),G929="2.日給",ROUND(H929/I929,0)),"")</f>
        <v/>
      </c>
      <c r="K929" s="32" t="str" cm="1">
        <f t="array" ref="K929">IFERROR(_xlfn.IFS(E929="","",J929&lt;F929,"×（法定外・特例等対象外です）",J929&gt;=F929,"〇"),"")</f>
        <v/>
      </c>
      <c r="L929" s="18" t="s">
        <v>86</v>
      </c>
    </row>
    <row r="930" spans="2:12" ht="22.5" customHeight="1">
      <c r="B930" s="34">
        <f t="shared" si="14"/>
        <v>922</v>
      </c>
      <c r="C930" s="39"/>
      <c r="D930" s="40"/>
      <c r="E930" s="35" t="str">
        <f>IFERROR(IF(D930="","",確認書!$C$22),"")</f>
        <v/>
      </c>
      <c r="F930" s="43" t="str">
        <f>IFERROR(IF(VLOOKUP(E930,リスト!$A$2:$E$49,5,FALSE)&gt;'直近月（2026年4月または5月）'!$E$3,VLOOKUP(E930,リスト!$A$2:$E$49,2,FALSE),VLOOKUP(E930,リスト!$A$2:$E$49,4,FALSE)),"")</f>
        <v/>
      </c>
      <c r="G930" s="39"/>
      <c r="H930" s="33"/>
      <c r="I930" s="47"/>
      <c r="J930" s="44" t="str" cm="1">
        <f t="array" ref="J930">IFERROR(_xlfn.IFS(COUNTBLANK(G930:I930)=3,"",H930="","H列に金額を入力してください",G930="3.時間給",H930,I930="","I列に労働時間を入力してください",G930="1.月給",ROUND(H930/I930,0),G930="2.日給",ROUND(H930/I930,0)),"")</f>
        <v/>
      </c>
      <c r="K930" s="32" t="str" cm="1">
        <f t="array" ref="K930">IFERROR(_xlfn.IFS(E930="","",J930&lt;F930,"×（法定外・特例等対象外です）",J930&gt;=F930,"〇"),"")</f>
        <v/>
      </c>
      <c r="L930" s="18" t="s">
        <v>86</v>
      </c>
    </row>
    <row r="931" spans="2:12" ht="22.5" customHeight="1">
      <c r="B931" s="34">
        <f t="shared" si="14"/>
        <v>923</v>
      </c>
      <c r="C931" s="39"/>
      <c r="D931" s="40"/>
      <c r="E931" s="35" t="str">
        <f>IFERROR(IF(D931="","",確認書!$C$22),"")</f>
        <v/>
      </c>
      <c r="F931" s="43" t="str">
        <f>IFERROR(IF(VLOOKUP(E931,リスト!$A$2:$E$49,5,FALSE)&gt;'直近月（2026年4月または5月）'!$E$3,VLOOKUP(E931,リスト!$A$2:$E$49,2,FALSE),VLOOKUP(E931,リスト!$A$2:$E$49,4,FALSE)),"")</f>
        <v/>
      </c>
      <c r="G931" s="39"/>
      <c r="H931" s="33"/>
      <c r="I931" s="47"/>
      <c r="J931" s="44" t="str" cm="1">
        <f t="array" ref="J931">IFERROR(_xlfn.IFS(COUNTBLANK(G931:I931)=3,"",H931="","H列に金額を入力してください",G931="3.時間給",H931,I931="","I列に労働時間を入力してください",G931="1.月給",ROUND(H931/I931,0),G931="2.日給",ROUND(H931/I931,0)),"")</f>
        <v/>
      </c>
      <c r="K931" s="32" t="str" cm="1">
        <f t="array" ref="K931">IFERROR(_xlfn.IFS(E931="","",J931&lt;F931,"×（法定外・特例等対象外です）",J931&gt;=F931,"〇"),"")</f>
        <v/>
      </c>
      <c r="L931" s="18" t="s">
        <v>86</v>
      </c>
    </row>
    <row r="932" spans="2:12" ht="22.5" customHeight="1">
      <c r="B932" s="34">
        <f t="shared" si="14"/>
        <v>924</v>
      </c>
      <c r="C932" s="39"/>
      <c r="D932" s="40"/>
      <c r="E932" s="35" t="str">
        <f>IFERROR(IF(D932="","",確認書!$C$22),"")</f>
        <v/>
      </c>
      <c r="F932" s="43" t="str">
        <f>IFERROR(IF(VLOOKUP(E932,リスト!$A$2:$E$49,5,FALSE)&gt;'直近月（2026年4月または5月）'!$E$3,VLOOKUP(E932,リスト!$A$2:$E$49,2,FALSE),VLOOKUP(E932,リスト!$A$2:$E$49,4,FALSE)),"")</f>
        <v/>
      </c>
      <c r="G932" s="39"/>
      <c r="H932" s="33"/>
      <c r="I932" s="47"/>
      <c r="J932" s="44" t="str" cm="1">
        <f t="array" ref="J932">IFERROR(_xlfn.IFS(COUNTBLANK(G932:I932)=3,"",H932="","H列に金額を入力してください",G932="3.時間給",H932,I932="","I列に労働時間を入力してください",G932="1.月給",ROUND(H932/I932,0),G932="2.日給",ROUND(H932/I932,0)),"")</f>
        <v/>
      </c>
      <c r="K932" s="32" t="str" cm="1">
        <f t="array" ref="K932">IFERROR(_xlfn.IFS(E932="","",J932&lt;F932,"×（法定外・特例等対象外です）",J932&gt;=F932,"〇"),"")</f>
        <v/>
      </c>
      <c r="L932" s="18" t="s">
        <v>86</v>
      </c>
    </row>
    <row r="933" spans="2:12" ht="22.5" customHeight="1">
      <c r="B933" s="34">
        <f t="shared" si="14"/>
        <v>925</v>
      </c>
      <c r="C933" s="39"/>
      <c r="D933" s="40"/>
      <c r="E933" s="35" t="str">
        <f>IFERROR(IF(D933="","",確認書!$C$22),"")</f>
        <v/>
      </c>
      <c r="F933" s="43" t="str">
        <f>IFERROR(IF(VLOOKUP(E933,リスト!$A$2:$E$49,5,FALSE)&gt;'直近月（2026年4月または5月）'!$E$3,VLOOKUP(E933,リスト!$A$2:$E$49,2,FALSE),VLOOKUP(E933,リスト!$A$2:$E$49,4,FALSE)),"")</f>
        <v/>
      </c>
      <c r="G933" s="39"/>
      <c r="H933" s="33"/>
      <c r="I933" s="47"/>
      <c r="J933" s="44" t="str" cm="1">
        <f t="array" ref="J933">IFERROR(_xlfn.IFS(COUNTBLANK(G933:I933)=3,"",H933="","H列に金額を入力してください",G933="3.時間給",H933,I933="","I列に労働時間を入力してください",G933="1.月給",ROUND(H933/I933,0),G933="2.日給",ROUND(H933/I933,0)),"")</f>
        <v/>
      </c>
      <c r="K933" s="32" t="str" cm="1">
        <f t="array" ref="K933">IFERROR(_xlfn.IFS(E933="","",J933&lt;F933,"×（法定外・特例等対象外です）",J933&gt;=F933,"〇"),"")</f>
        <v/>
      </c>
      <c r="L933" s="18" t="s">
        <v>86</v>
      </c>
    </row>
    <row r="934" spans="2:12" ht="22.5" customHeight="1">
      <c r="B934" s="34">
        <f t="shared" si="14"/>
        <v>926</v>
      </c>
      <c r="C934" s="39"/>
      <c r="D934" s="40"/>
      <c r="E934" s="35" t="str">
        <f>IFERROR(IF(D934="","",確認書!$C$22),"")</f>
        <v/>
      </c>
      <c r="F934" s="43" t="str">
        <f>IFERROR(IF(VLOOKUP(E934,リスト!$A$2:$E$49,5,FALSE)&gt;'直近月（2026年4月または5月）'!$E$3,VLOOKUP(E934,リスト!$A$2:$E$49,2,FALSE),VLOOKUP(E934,リスト!$A$2:$E$49,4,FALSE)),"")</f>
        <v/>
      </c>
      <c r="G934" s="39"/>
      <c r="H934" s="33"/>
      <c r="I934" s="47"/>
      <c r="J934" s="44" t="str" cm="1">
        <f t="array" ref="J934">IFERROR(_xlfn.IFS(COUNTBLANK(G934:I934)=3,"",H934="","H列に金額を入力してください",G934="3.時間給",H934,I934="","I列に労働時間を入力してください",G934="1.月給",ROUND(H934/I934,0),G934="2.日給",ROUND(H934/I934,0)),"")</f>
        <v/>
      </c>
      <c r="K934" s="32" t="str" cm="1">
        <f t="array" ref="K934">IFERROR(_xlfn.IFS(E934="","",J934&lt;F934,"×（法定外・特例等対象外です）",J934&gt;=F934,"〇"),"")</f>
        <v/>
      </c>
      <c r="L934" s="18" t="s">
        <v>86</v>
      </c>
    </row>
    <row r="935" spans="2:12" ht="22.5" customHeight="1">
      <c r="B935" s="34">
        <f t="shared" si="14"/>
        <v>927</v>
      </c>
      <c r="C935" s="39"/>
      <c r="D935" s="40"/>
      <c r="E935" s="35" t="str">
        <f>IFERROR(IF(D935="","",確認書!$C$22),"")</f>
        <v/>
      </c>
      <c r="F935" s="43" t="str">
        <f>IFERROR(IF(VLOOKUP(E935,リスト!$A$2:$E$49,5,FALSE)&gt;'直近月（2026年4月または5月）'!$E$3,VLOOKUP(E935,リスト!$A$2:$E$49,2,FALSE),VLOOKUP(E935,リスト!$A$2:$E$49,4,FALSE)),"")</f>
        <v/>
      </c>
      <c r="G935" s="39"/>
      <c r="H935" s="33"/>
      <c r="I935" s="47"/>
      <c r="J935" s="44" t="str" cm="1">
        <f t="array" ref="J935">IFERROR(_xlfn.IFS(COUNTBLANK(G935:I935)=3,"",H935="","H列に金額を入力してください",G935="3.時間給",H935,I935="","I列に労働時間を入力してください",G935="1.月給",ROUND(H935/I935,0),G935="2.日給",ROUND(H935/I935,0)),"")</f>
        <v/>
      </c>
      <c r="K935" s="32" t="str" cm="1">
        <f t="array" ref="K935">IFERROR(_xlfn.IFS(E935="","",J935&lt;F935,"×（法定外・特例等対象外です）",J935&gt;=F935,"〇"),"")</f>
        <v/>
      </c>
      <c r="L935" s="18" t="s">
        <v>86</v>
      </c>
    </row>
    <row r="936" spans="2:12" ht="22.5" customHeight="1">
      <c r="B936" s="34">
        <f t="shared" si="14"/>
        <v>928</v>
      </c>
      <c r="C936" s="39"/>
      <c r="D936" s="40"/>
      <c r="E936" s="35" t="str">
        <f>IFERROR(IF(D936="","",確認書!$C$22),"")</f>
        <v/>
      </c>
      <c r="F936" s="43" t="str">
        <f>IFERROR(IF(VLOOKUP(E936,リスト!$A$2:$E$49,5,FALSE)&gt;'直近月（2026年4月または5月）'!$E$3,VLOOKUP(E936,リスト!$A$2:$E$49,2,FALSE),VLOOKUP(E936,リスト!$A$2:$E$49,4,FALSE)),"")</f>
        <v/>
      </c>
      <c r="G936" s="39"/>
      <c r="H936" s="33"/>
      <c r="I936" s="47"/>
      <c r="J936" s="44" t="str" cm="1">
        <f t="array" ref="J936">IFERROR(_xlfn.IFS(COUNTBLANK(G936:I936)=3,"",H936="","H列に金額を入力してください",G936="3.時間給",H936,I936="","I列に労働時間を入力してください",G936="1.月給",ROUND(H936/I936,0),G936="2.日給",ROUND(H936/I936,0)),"")</f>
        <v/>
      </c>
      <c r="K936" s="32" t="str" cm="1">
        <f t="array" ref="K936">IFERROR(_xlfn.IFS(E936="","",J936&lt;F936,"×（法定外・特例等対象外です）",J936&gt;=F936,"〇"),"")</f>
        <v/>
      </c>
      <c r="L936" s="18" t="s">
        <v>86</v>
      </c>
    </row>
    <row r="937" spans="2:12" ht="22.5" customHeight="1">
      <c r="B937" s="34">
        <f t="shared" si="14"/>
        <v>929</v>
      </c>
      <c r="C937" s="39"/>
      <c r="D937" s="40"/>
      <c r="E937" s="35" t="str">
        <f>IFERROR(IF(D937="","",確認書!$C$22),"")</f>
        <v/>
      </c>
      <c r="F937" s="43" t="str">
        <f>IFERROR(IF(VLOOKUP(E937,リスト!$A$2:$E$49,5,FALSE)&gt;'直近月（2026年4月または5月）'!$E$3,VLOOKUP(E937,リスト!$A$2:$E$49,2,FALSE),VLOOKUP(E937,リスト!$A$2:$E$49,4,FALSE)),"")</f>
        <v/>
      </c>
      <c r="G937" s="39"/>
      <c r="H937" s="33"/>
      <c r="I937" s="47"/>
      <c r="J937" s="44" t="str" cm="1">
        <f t="array" ref="J937">IFERROR(_xlfn.IFS(COUNTBLANK(G937:I937)=3,"",H937="","H列に金額を入力してください",G937="3.時間給",H937,I937="","I列に労働時間を入力してください",G937="1.月給",ROUND(H937/I937,0),G937="2.日給",ROUND(H937/I937,0)),"")</f>
        <v/>
      </c>
      <c r="K937" s="32" t="str" cm="1">
        <f t="array" ref="K937">IFERROR(_xlfn.IFS(E937="","",J937&lt;F937,"×（法定外・特例等対象外です）",J937&gt;=F937,"〇"),"")</f>
        <v/>
      </c>
      <c r="L937" s="18" t="s">
        <v>86</v>
      </c>
    </row>
    <row r="938" spans="2:12" ht="22.5" customHeight="1">
      <c r="B938" s="34">
        <f t="shared" si="14"/>
        <v>930</v>
      </c>
      <c r="C938" s="39"/>
      <c r="D938" s="40"/>
      <c r="E938" s="35" t="str">
        <f>IFERROR(IF(D938="","",確認書!$C$22),"")</f>
        <v/>
      </c>
      <c r="F938" s="43" t="str">
        <f>IFERROR(IF(VLOOKUP(E938,リスト!$A$2:$E$49,5,FALSE)&gt;'直近月（2026年4月または5月）'!$E$3,VLOOKUP(E938,リスト!$A$2:$E$49,2,FALSE),VLOOKUP(E938,リスト!$A$2:$E$49,4,FALSE)),"")</f>
        <v/>
      </c>
      <c r="G938" s="39"/>
      <c r="H938" s="33"/>
      <c r="I938" s="47"/>
      <c r="J938" s="44" t="str" cm="1">
        <f t="array" ref="J938">IFERROR(_xlfn.IFS(COUNTBLANK(G938:I938)=3,"",H938="","H列に金額を入力してください",G938="3.時間給",H938,I938="","I列に労働時間を入力してください",G938="1.月給",ROUND(H938/I938,0),G938="2.日給",ROUND(H938/I938,0)),"")</f>
        <v/>
      </c>
      <c r="K938" s="32" t="str" cm="1">
        <f t="array" ref="K938">IFERROR(_xlfn.IFS(E938="","",J938&lt;F938,"×（法定外・特例等対象外です）",J938&gt;=F938,"〇"),"")</f>
        <v/>
      </c>
      <c r="L938" s="18" t="s">
        <v>86</v>
      </c>
    </row>
    <row r="939" spans="2:12" ht="22.5" customHeight="1">
      <c r="B939" s="34">
        <f t="shared" si="14"/>
        <v>931</v>
      </c>
      <c r="C939" s="39"/>
      <c r="D939" s="40"/>
      <c r="E939" s="35" t="str">
        <f>IFERROR(IF(D939="","",確認書!$C$22),"")</f>
        <v/>
      </c>
      <c r="F939" s="43" t="str">
        <f>IFERROR(IF(VLOOKUP(E939,リスト!$A$2:$E$49,5,FALSE)&gt;'直近月（2026年4月または5月）'!$E$3,VLOOKUP(E939,リスト!$A$2:$E$49,2,FALSE),VLOOKUP(E939,リスト!$A$2:$E$49,4,FALSE)),"")</f>
        <v/>
      </c>
      <c r="G939" s="39"/>
      <c r="H939" s="33"/>
      <c r="I939" s="47"/>
      <c r="J939" s="44" t="str" cm="1">
        <f t="array" ref="J939">IFERROR(_xlfn.IFS(COUNTBLANK(G939:I939)=3,"",H939="","H列に金額を入力してください",G939="3.時間給",H939,I939="","I列に労働時間を入力してください",G939="1.月給",ROUND(H939/I939,0),G939="2.日給",ROUND(H939/I939,0)),"")</f>
        <v/>
      </c>
      <c r="K939" s="32" t="str" cm="1">
        <f t="array" ref="K939">IFERROR(_xlfn.IFS(E939="","",J939&lt;F939,"×（法定外・特例等対象外です）",J939&gt;=F939,"〇"),"")</f>
        <v/>
      </c>
      <c r="L939" s="18" t="s">
        <v>86</v>
      </c>
    </row>
    <row r="940" spans="2:12" ht="22.5" customHeight="1">
      <c r="B940" s="34">
        <f t="shared" si="14"/>
        <v>932</v>
      </c>
      <c r="C940" s="39"/>
      <c r="D940" s="40"/>
      <c r="E940" s="35" t="str">
        <f>IFERROR(IF(D940="","",確認書!$C$22),"")</f>
        <v/>
      </c>
      <c r="F940" s="43" t="str">
        <f>IFERROR(IF(VLOOKUP(E940,リスト!$A$2:$E$49,5,FALSE)&gt;'直近月（2026年4月または5月）'!$E$3,VLOOKUP(E940,リスト!$A$2:$E$49,2,FALSE),VLOOKUP(E940,リスト!$A$2:$E$49,4,FALSE)),"")</f>
        <v/>
      </c>
      <c r="G940" s="39"/>
      <c r="H940" s="33"/>
      <c r="I940" s="47"/>
      <c r="J940" s="44" t="str" cm="1">
        <f t="array" ref="J940">IFERROR(_xlfn.IFS(COUNTBLANK(G940:I940)=3,"",H940="","H列に金額を入力してください",G940="3.時間給",H940,I940="","I列に労働時間を入力してください",G940="1.月給",ROUND(H940/I940,0),G940="2.日給",ROUND(H940/I940,0)),"")</f>
        <v/>
      </c>
      <c r="K940" s="32" t="str" cm="1">
        <f t="array" ref="K940">IFERROR(_xlfn.IFS(E940="","",J940&lt;F940,"×（法定外・特例等対象外です）",J940&gt;=F940,"〇"),"")</f>
        <v/>
      </c>
      <c r="L940" s="18" t="s">
        <v>86</v>
      </c>
    </row>
    <row r="941" spans="2:12" ht="22.5" customHeight="1">
      <c r="B941" s="34">
        <f t="shared" si="14"/>
        <v>933</v>
      </c>
      <c r="C941" s="39"/>
      <c r="D941" s="40"/>
      <c r="E941" s="35" t="str">
        <f>IFERROR(IF(D941="","",確認書!$C$22),"")</f>
        <v/>
      </c>
      <c r="F941" s="43" t="str">
        <f>IFERROR(IF(VLOOKUP(E941,リスト!$A$2:$E$49,5,FALSE)&gt;'直近月（2026年4月または5月）'!$E$3,VLOOKUP(E941,リスト!$A$2:$E$49,2,FALSE),VLOOKUP(E941,リスト!$A$2:$E$49,4,FALSE)),"")</f>
        <v/>
      </c>
      <c r="G941" s="39"/>
      <c r="H941" s="33"/>
      <c r="I941" s="47"/>
      <c r="J941" s="44" t="str" cm="1">
        <f t="array" ref="J941">IFERROR(_xlfn.IFS(COUNTBLANK(G941:I941)=3,"",H941="","H列に金額を入力してください",G941="3.時間給",H941,I941="","I列に労働時間を入力してください",G941="1.月給",ROUND(H941/I941,0),G941="2.日給",ROUND(H941/I941,0)),"")</f>
        <v/>
      </c>
      <c r="K941" s="32" t="str" cm="1">
        <f t="array" ref="K941">IFERROR(_xlfn.IFS(E941="","",J941&lt;F941,"×（法定外・特例等対象外です）",J941&gt;=F941,"〇"),"")</f>
        <v/>
      </c>
      <c r="L941" s="18" t="s">
        <v>86</v>
      </c>
    </row>
    <row r="942" spans="2:12" ht="22.5" customHeight="1">
      <c r="B942" s="34">
        <f t="shared" si="14"/>
        <v>934</v>
      </c>
      <c r="C942" s="39"/>
      <c r="D942" s="40"/>
      <c r="E942" s="35" t="str">
        <f>IFERROR(IF(D942="","",確認書!$C$22),"")</f>
        <v/>
      </c>
      <c r="F942" s="43" t="str">
        <f>IFERROR(IF(VLOOKUP(E942,リスト!$A$2:$E$49,5,FALSE)&gt;'直近月（2026年4月または5月）'!$E$3,VLOOKUP(E942,リスト!$A$2:$E$49,2,FALSE),VLOOKUP(E942,リスト!$A$2:$E$49,4,FALSE)),"")</f>
        <v/>
      </c>
      <c r="G942" s="39"/>
      <c r="H942" s="33"/>
      <c r="I942" s="47"/>
      <c r="J942" s="44" t="str" cm="1">
        <f t="array" ref="J942">IFERROR(_xlfn.IFS(COUNTBLANK(G942:I942)=3,"",H942="","H列に金額を入力してください",G942="3.時間給",H942,I942="","I列に労働時間を入力してください",G942="1.月給",ROUND(H942/I942,0),G942="2.日給",ROUND(H942/I942,0)),"")</f>
        <v/>
      </c>
      <c r="K942" s="32" t="str" cm="1">
        <f t="array" ref="K942">IFERROR(_xlfn.IFS(E942="","",J942&lt;F942,"×（法定外・特例等対象外です）",J942&gt;=F942,"〇"),"")</f>
        <v/>
      </c>
      <c r="L942" s="18" t="s">
        <v>86</v>
      </c>
    </row>
    <row r="943" spans="2:12" ht="22.5" customHeight="1">
      <c r="B943" s="34">
        <f t="shared" si="14"/>
        <v>935</v>
      </c>
      <c r="C943" s="39"/>
      <c r="D943" s="40"/>
      <c r="E943" s="35" t="str">
        <f>IFERROR(IF(D943="","",確認書!$C$22),"")</f>
        <v/>
      </c>
      <c r="F943" s="43" t="str">
        <f>IFERROR(IF(VLOOKUP(E943,リスト!$A$2:$E$49,5,FALSE)&gt;'直近月（2026年4月または5月）'!$E$3,VLOOKUP(E943,リスト!$A$2:$E$49,2,FALSE),VLOOKUP(E943,リスト!$A$2:$E$49,4,FALSE)),"")</f>
        <v/>
      </c>
      <c r="G943" s="39"/>
      <c r="H943" s="33"/>
      <c r="I943" s="47"/>
      <c r="J943" s="44" t="str" cm="1">
        <f t="array" ref="J943">IFERROR(_xlfn.IFS(COUNTBLANK(G943:I943)=3,"",H943="","H列に金額を入力してください",G943="3.時間給",H943,I943="","I列に労働時間を入力してください",G943="1.月給",ROUND(H943/I943,0),G943="2.日給",ROUND(H943/I943,0)),"")</f>
        <v/>
      </c>
      <c r="K943" s="32" t="str" cm="1">
        <f t="array" ref="K943">IFERROR(_xlfn.IFS(E943="","",J943&lt;F943,"×（法定外・特例等対象外です）",J943&gt;=F943,"〇"),"")</f>
        <v/>
      </c>
      <c r="L943" s="18" t="s">
        <v>86</v>
      </c>
    </row>
    <row r="944" spans="2:12" ht="22.5" customHeight="1">
      <c r="B944" s="34">
        <f t="shared" si="14"/>
        <v>936</v>
      </c>
      <c r="C944" s="39"/>
      <c r="D944" s="40"/>
      <c r="E944" s="35" t="str">
        <f>IFERROR(IF(D944="","",確認書!$C$22),"")</f>
        <v/>
      </c>
      <c r="F944" s="43" t="str">
        <f>IFERROR(IF(VLOOKUP(E944,リスト!$A$2:$E$49,5,FALSE)&gt;'直近月（2026年4月または5月）'!$E$3,VLOOKUP(E944,リスト!$A$2:$E$49,2,FALSE),VLOOKUP(E944,リスト!$A$2:$E$49,4,FALSE)),"")</f>
        <v/>
      </c>
      <c r="G944" s="39"/>
      <c r="H944" s="33"/>
      <c r="I944" s="47"/>
      <c r="J944" s="44" t="str" cm="1">
        <f t="array" ref="J944">IFERROR(_xlfn.IFS(COUNTBLANK(G944:I944)=3,"",H944="","H列に金額を入力してください",G944="3.時間給",H944,I944="","I列に労働時間を入力してください",G944="1.月給",ROUND(H944/I944,0),G944="2.日給",ROUND(H944/I944,0)),"")</f>
        <v/>
      </c>
      <c r="K944" s="32" t="str" cm="1">
        <f t="array" ref="K944">IFERROR(_xlfn.IFS(E944="","",J944&lt;F944,"×（法定外・特例等対象外です）",J944&gt;=F944,"〇"),"")</f>
        <v/>
      </c>
      <c r="L944" s="18" t="s">
        <v>86</v>
      </c>
    </row>
    <row r="945" spans="2:12" ht="22.5" customHeight="1">
      <c r="B945" s="34">
        <f t="shared" si="14"/>
        <v>937</v>
      </c>
      <c r="C945" s="39"/>
      <c r="D945" s="40"/>
      <c r="E945" s="35" t="str">
        <f>IFERROR(IF(D945="","",確認書!$C$22),"")</f>
        <v/>
      </c>
      <c r="F945" s="43" t="str">
        <f>IFERROR(IF(VLOOKUP(E945,リスト!$A$2:$E$49,5,FALSE)&gt;'直近月（2026年4月または5月）'!$E$3,VLOOKUP(E945,リスト!$A$2:$E$49,2,FALSE),VLOOKUP(E945,リスト!$A$2:$E$49,4,FALSE)),"")</f>
        <v/>
      </c>
      <c r="G945" s="39"/>
      <c r="H945" s="33"/>
      <c r="I945" s="47"/>
      <c r="J945" s="44" t="str" cm="1">
        <f t="array" ref="J945">IFERROR(_xlfn.IFS(COUNTBLANK(G945:I945)=3,"",H945="","H列に金額を入力してください",G945="3.時間給",H945,I945="","I列に労働時間を入力してください",G945="1.月給",ROUND(H945/I945,0),G945="2.日給",ROUND(H945/I945,0)),"")</f>
        <v/>
      </c>
      <c r="K945" s="32" t="str" cm="1">
        <f t="array" ref="K945">IFERROR(_xlfn.IFS(E945="","",J945&lt;F945,"×（法定外・特例等対象外です）",J945&gt;=F945,"〇"),"")</f>
        <v/>
      </c>
      <c r="L945" s="18" t="s">
        <v>86</v>
      </c>
    </row>
    <row r="946" spans="2:12" ht="22.5" customHeight="1">
      <c r="B946" s="34">
        <f t="shared" si="14"/>
        <v>938</v>
      </c>
      <c r="C946" s="39"/>
      <c r="D946" s="40"/>
      <c r="E946" s="35" t="str">
        <f>IFERROR(IF(D946="","",確認書!$C$22),"")</f>
        <v/>
      </c>
      <c r="F946" s="43" t="str">
        <f>IFERROR(IF(VLOOKUP(E946,リスト!$A$2:$E$49,5,FALSE)&gt;'直近月（2026年4月または5月）'!$E$3,VLOOKUP(E946,リスト!$A$2:$E$49,2,FALSE),VLOOKUP(E946,リスト!$A$2:$E$49,4,FALSE)),"")</f>
        <v/>
      </c>
      <c r="G946" s="39"/>
      <c r="H946" s="33"/>
      <c r="I946" s="47"/>
      <c r="J946" s="44" t="str" cm="1">
        <f t="array" ref="J946">IFERROR(_xlfn.IFS(COUNTBLANK(G946:I946)=3,"",H946="","H列に金額を入力してください",G946="3.時間給",H946,I946="","I列に労働時間を入力してください",G946="1.月給",ROUND(H946/I946,0),G946="2.日給",ROUND(H946/I946,0)),"")</f>
        <v/>
      </c>
      <c r="K946" s="32" t="str" cm="1">
        <f t="array" ref="K946">IFERROR(_xlfn.IFS(E946="","",J946&lt;F946,"×（法定外・特例等対象外です）",J946&gt;=F946,"〇"),"")</f>
        <v/>
      </c>
      <c r="L946" s="18" t="s">
        <v>86</v>
      </c>
    </row>
    <row r="947" spans="2:12" ht="22.5" customHeight="1">
      <c r="B947" s="34">
        <f t="shared" si="14"/>
        <v>939</v>
      </c>
      <c r="C947" s="39"/>
      <c r="D947" s="40"/>
      <c r="E947" s="35" t="str">
        <f>IFERROR(IF(D947="","",確認書!$C$22),"")</f>
        <v/>
      </c>
      <c r="F947" s="43" t="str">
        <f>IFERROR(IF(VLOOKUP(E947,リスト!$A$2:$E$49,5,FALSE)&gt;'直近月（2026年4月または5月）'!$E$3,VLOOKUP(E947,リスト!$A$2:$E$49,2,FALSE),VLOOKUP(E947,リスト!$A$2:$E$49,4,FALSE)),"")</f>
        <v/>
      </c>
      <c r="G947" s="39"/>
      <c r="H947" s="33"/>
      <c r="I947" s="47"/>
      <c r="J947" s="44" t="str" cm="1">
        <f t="array" ref="J947">IFERROR(_xlfn.IFS(COUNTBLANK(G947:I947)=3,"",H947="","H列に金額を入力してください",G947="3.時間給",H947,I947="","I列に労働時間を入力してください",G947="1.月給",ROUND(H947/I947,0),G947="2.日給",ROUND(H947/I947,0)),"")</f>
        <v/>
      </c>
      <c r="K947" s="32" t="str" cm="1">
        <f t="array" ref="K947">IFERROR(_xlfn.IFS(E947="","",J947&lt;F947,"×（法定外・特例等対象外です）",J947&gt;=F947,"〇"),"")</f>
        <v/>
      </c>
      <c r="L947" s="18" t="s">
        <v>86</v>
      </c>
    </row>
    <row r="948" spans="2:12" ht="22.5" customHeight="1">
      <c r="B948" s="34">
        <f t="shared" si="14"/>
        <v>940</v>
      </c>
      <c r="C948" s="39"/>
      <c r="D948" s="40"/>
      <c r="E948" s="35" t="str">
        <f>IFERROR(IF(D948="","",確認書!$C$22),"")</f>
        <v/>
      </c>
      <c r="F948" s="43" t="str">
        <f>IFERROR(IF(VLOOKUP(E948,リスト!$A$2:$E$49,5,FALSE)&gt;'直近月（2026年4月または5月）'!$E$3,VLOOKUP(E948,リスト!$A$2:$E$49,2,FALSE),VLOOKUP(E948,リスト!$A$2:$E$49,4,FALSE)),"")</f>
        <v/>
      </c>
      <c r="G948" s="39"/>
      <c r="H948" s="33"/>
      <c r="I948" s="47"/>
      <c r="J948" s="44" t="str" cm="1">
        <f t="array" ref="J948">IFERROR(_xlfn.IFS(COUNTBLANK(G948:I948)=3,"",H948="","H列に金額を入力してください",G948="3.時間給",H948,I948="","I列に労働時間を入力してください",G948="1.月給",ROUND(H948/I948,0),G948="2.日給",ROUND(H948/I948,0)),"")</f>
        <v/>
      </c>
      <c r="K948" s="32" t="str" cm="1">
        <f t="array" ref="K948">IFERROR(_xlfn.IFS(E948="","",J948&lt;F948,"×（法定外・特例等対象外です）",J948&gt;=F948,"〇"),"")</f>
        <v/>
      </c>
      <c r="L948" s="18" t="s">
        <v>86</v>
      </c>
    </row>
    <row r="949" spans="2:12" ht="22.5" customHeight="1">
      <c r="B949" s="34">
        <f t="shared" si="14"/>
        <v>941</v>
      </c>
      <c r="C949" s="39"/>
      <c r="D949" s="40"/>
      <c r="E949" s="35" t="str">
        <f>IFERROR(IF(D949="","",確認書!$C$22),"")</f>
        <v/>
      </c>
      <c r="F949" s="43" t="str">
        <f>IFERROR(IF(VLOOKUP(E949,リスト!$A$2:$E$49,5,FALSE)&gt;'直近月（2026年4月または5月）'!$E$3,VLOOKUP(E949,リスト!$A$2:$E$49,2,FALSE),VLOOKUP(E949,リスト!$A$2:$E$49,4,FALSE)),"")</f>
        <v/>
      </c>
      <c r="G949" s="39"/>
      <c r="H949" s="33"/>
      <c r="I949" s="47"/>
      <c r="J949" s="44" t="str" cm="1">
        <f t="array" ref="J949">IFERROR(_xlfn.IFS(COUNTBLANK(G949:I949)=3,"",H949="","H列に金額を入力してください",G949="3.時間給",H949,I949="","I列に労働時間を入力してください",G949="1.月給",ROUND(H949/I949,0),G949="2.日給",ROUND(H949/I949,0)),"")</f>
        <v/>
      </c>
      <c r="K949" s="32" t="str" cm="1">
        <f t="array" ref="K949">IFERROR(_xlfn.IFS(E949="","",J949&lt;F949,"×（法定外・特例等対象外です）",J949&gt;=F949,"〇"),"")</f>
        <v/>
      </c>
      <c r="L949" s="18" t="s">
        <v>86</v>
      </c>
    </row>
    <row r="950" spans="2:12" ht="22.5" customHeight="1">
      <c r="B950" s="34">
        <f t="shared" si="14"/>
        <v>942</v>
      </c>
      <c r="C950" s="39"/>
      <c r="D950" s="40"/>
      <c r="E950" s="35" t="str">
        <f>IFERROR(IF(D950="","",確認書!$C$22),"")</f>
        <v/>
      </c>
      <c r="F950" s="43" t="str">
        <f>IFERROR(IF(VLOOKUP(E950,リスト!$A$2:$E$49,5,FALSE)&gt;'直近月（2026年4月または5月）'!$E$3,VLOOKUP(E950,リスト!$A$2:$E$49,2,FALSE),VLOOKUP(E950,リスト!$A$2:$E$49,4,FALSE)),"")</f>
        <v/>
      </c>
      <c r="G950" s="39"/>
      <c r="H950" s="33"/>
      <c r="I950" s="47"/>
      <c r="J950" s="44" t="str" cm="1">
        <f t="array" ref="J950">IFERROR(_xlfn.IFS(COUNTBLANK(G950:I950)=3,"",H950="","H列に金額を入力してください",G950="3.時間給",H950,I950="","I列に労働時間を入力してください",G950="1.月給",ROUND(H950/I950,0),G950="2.日給",ROUND(H950/I950,0)),"")</f>
        <v/>
      </c>
      <c r="K950" s="32" t="str" cm="1">
        <f t="array" ref="K950">IFERROR(_xlfn.IFS(E950="","",J950&lt;F950,"×（法定外・特例等対象外です）",J950&gt;=F950,"〇"),"")</f>
        <v/>
      </c>
      <c r="L950" s="18" t="s">
        <v>86</v>
      </c>
    </row>
    <row r="951" spans="2:12" ht="22.5" customHeight="1">
      <c r="B951" s="34">
        <f t="shared" si="14"/>
        <v>943</v>
      </c>
      <c r="C951" s="39"/>
      <c r="D951" s="40"/>
      <c r="E951" s="35" t="str">
        <f>IFERROR(IF(D951="","",確認書!$C$22),"")</f>
        <v/>
      </c>
      <c r="F951" s="43" t="str">
        <f>IFERROR(IF(VLOOKUP(E951,リスト!$A$2:$E$49,5,FALSE)&gt;'直近月（2026年4月または5月）'!$E$3,VLOOKUP(E951,リスト!$A$2:$E$49,2,FALSE),VLOOKUP(E951,リスト!$A$2:$E$49,4,FALSE)),"")</f>
        <v/>
      </c>
      <c r="G951" s="39"/>
      <c r="H951" s="33"/>
      <c r="I951" s="47"/>
      <c r="J951" s="44" t="str" cm="1">
        <f t="array" ref="J951">IFERROR(_xlfn.IFS(COUNTBLANK(G951:I951)=3,"",H951="","H列に金額を入力してください",G951="3.時間給",H951,I951="","I列に労働時間を入力してください",G951="1.月給",ROUND(H951/I951,0),G951="2.日給",ROUND(H951/I951,0)),"")</f>
        <v/>
      </c>
      <c r="K951" s="32" t="str" cm="1">
        <f t="array" ref="K951">IFERROR(_xlfn.IFS(E951="","",J951&lt;F951,"×（法定外・特例等対象外です）",J951&gt;=F951,"〇"),"")</f>
        <v/>
      </c>
      <c r="L951" s="18" t="s">
        <v>86</v>
      </c>
    </row>
    <row r="952" spans="2:12" ht="22.5" customHeight="1">
      <c r="B952" s="34">
        <f t="shared" si="14"/>
        <v>944</v>
      </c>
      <c r="C952" s="39"/>
      <c r="D952" s="40"/>
      <c r="E952" s="35" t="str">
        <f>IFERROR(IF(D952="","",確認書!$C$22),"")</f>
        <v/>
      </c>
      <c r="F952" s="43" t="str">
        <f>IFERROR(IF(VLOOKUP(E952,リスト!$A$2:$E$49,5,FALSE)&gt;'直近月（2026年4月または5月）'!$E$3,VLOOKUP(E952,リスト!$A$2:$E$49,2,FALSE),VLOOKUP(E952,リスト!$A$2:$E$49,4,FALSE)),"")</f>
        <v/>
      </c>
      <c r="G952" s="39"/>
      <c r="H952" s="33"/>
      <c r="I952" s="47"/>
      <c r="J952" s="44" t="str" cm="1">
        <f t="array" ref="J952">IFERROR(_xlfn.IFS(COUNTBLANK(G952:I952)=3,"",H952="","H列に金額を入力してください",G952="3.時間給",H952,I952="","I列に労働時間を入力してください",G952="1.月給",ROUND(H952/I952,0),G952="2.日給",ROUND(H952/I952,0)),"")</f>
        <v/>
      </c>
      <c r="K952" s="32" t="str" cm="1">
        <f t="array" ref="K952">IFERROR(_xlfn.IFS(E952="","",J952&lt;F952,"×（法定外・特例等対象外です）",J952&gt;=F952,"〇"),"")</f>
        <v/>
      </c>
      <c r="L952" s="18" t="s">
        <v>86</v>
      </c>
    </row>
    <row r="953" spans="2:12" ht="22.5" customHeight="1">
      <c r="B953" s="34">
        <f t="shared" si="14"/>
        <v>945</v>
      </c>
      <c r="C953" s="39"/>
      <c r="D953" s="40"/>
      <c r="E953" s="35" t="str">
        <f>IFERROR(IF(D953="","",確認書!$C$22),"")</f>
        <v/>
      </c>
      <c r="F953" s="43" t="str">
        <f>IFERROR(IF(VLOOKUP(E953,リスト!$A$2:$E$49,5,FALSE)&gt;'直近月（2026年4月または5月）'!$E$3,VLOOKUP(E953,リスト!$A$2:$E$49,2,FALSE),VLOOKUP(E953,リスト!$A$2:$E$49,4,FALSE)),"")</f>
        <v/>
      </c>
      <c r="G953" s="39"/>
      <c r="H953" s="33"/>
      <c r="I953" s="47"/>
      <c r="J953" s="44" t="str" cm="1">
        <f t="array" ref="J953">IFERROR(_xlfn.IFS(COUNTBLANK(G953:I953)=3,"",H953="","H列に金額を入力してください",G953="3.時間給",H953,I953="","I列に労働時間を入力してください",G953="1.月給",ROUND(H953/I953,0),G953="2.日給",ROUND(H953/I953,0)),"")</f>
        <v/>
      </c>
      <c r="K953" s="32" t="str" cm="1">
        <f t="array" ref="K953">IFERROR(_xlfn.IFS(E953="","",J953&lt;F953,"×（法定外・特例等対象外です）",J953&gt;=F953,"〇"),"")</f>
        <v/>
      </c>
      <c r="L953" s="18" t="s">
        <v>86</v>
      </c>
    </row>
    <row r="954" spans="2:12" ht="22.5" customHeight="1">
      <c r="B954" s="34">
        <f t="shared" si="14"/>
        <v>946</v>
      </c>
      <c r="C954" s="39"/>
      <c r="D954" s="40"/>
      <c r="E954" s="35" t="str">
        <f>IFERROR(IF(D954="","",確認書!$C$22),"")</f>
        <v/>
      </c>
      <c r="F954" s="43" t="str">
        <f>IFERROR(IF(VLOOKUP(E954,リスト!$A$2:$E$49,5,FALSE)&gt;'直近月（2026年4月または5月）'!$E$3,VLOOKUP(E954,リスト!$A$2:$E$49,2,FALSE),VLOOKUP(E954,リスト!$A$2:$E$49,4,FALSE)),"")</f>
        <v/>
      </c>
      <c r="G954" s="39"/>
      <c r="H954" s="33"/>
      <c r="I954" s="47"/>
      <c r="J954" s="44" t="str" cm="1">
        <f t="array" ref="J954">IFERROR(_xlfn.IFS(COUNTBLANK(G954:I954)=3,"",H954="","H列に金額を入力してください",G954="3.時間給",H954,I954="","I列に労働時間を入力してください",G954="1.月給",ROUND(H954/I954,0),G954="2.日給",ROUND(H954/I954,0)),"")</f>
        <v/>
      </c>
      <c r="K954" s="32" t="str" cm="1">
        <f t="array" ref="K954">IFERROR(_xlfn.IFS(E954="","",J954&lt;F954,"×（法定外・特例等対象外です）",J954&gt;=F954,"〇"),"")</f>
        <v/>
      </c>
      <c r="L954" s="18" t="s">
        <v>86</v>
      </c>
    </row>
    <row r="955" spans="2:12" ht="22.5" customHeight="1">
      <c r="B955" s="34">
        <f t="shared" si="14"/>
        <v>947</v>
      </c>
      <c r="C955" s="39"/>
      <c r="D955" s="40"/>
      <c r="E955" s="35" t="str">
        <f>IFERROR(IF(D955="","",確認書!$C$22),"")</f>
        <v/>
      </c>
      <c r="F955" s="43" t="str">
        <f>IFERROR(IF(VLOOKUP(E955,リスト!$A$2:$E$49,5,FALSE)&gt;'直近月（2026年4月または5月）'!$E$3,VLOOKUP(E955,リスト!$A$2:$E$49,2,FALSE),VLOOKUP(E955,リスト!$A$2:$E$49,4,FALSE)),"")</f>
        <v/>
      </c>
      <c r="G955" s="39"/>
      <c r="H955" s="33"/>
      <c r="I955" s="47"/>
      <c r="J955" s="44" t="str" cm="1">
        <f t="array" ref="J955">IFERROR(_xlfn.IFS(COUNTBLANK(G955:I955)=3,"",H955="","H列に金額を入力してください",G955="3.時間給",H955,I955="","I列に労働時間を入力してください",G955="1.月給",ROUND(H955/I955,0),G955="2.日給",ROUND(H955/I955,0)),"")</f>
        <v/>
      </c>
      <c r="K955" s="32" t="str" cm="1">
        <f t="array" ref="K955">IFERROR(_xlfn.IFS(E955="","",J955&lt;F955,"×（法定外・特例等対象外です）",J955&gt;=F955,"〇"),"")</f>
        <v/>
      </c>
      <c r="L955" s="18" t="s">
        <v>86</v>
      </c>
    </row>
    <row r="956" spans="2:12" ht="22.5" customHeight="1">
      <c r="B956" s="34">
        <f t="shared" si="14"/>
        <v>948</v>
      </c>
      <c r="C956" s="39"/>
      <c r="D956" s="40"/>
      <c r="E956" s="35" t="str">
        <f>IFERROR(IF(D956="","",確認書!$C$22),"")</f>
        <v/>
      </c>
      <c r="F956" s="43" t="str">
        <f>IFERROR(IF(VLOOKUP(E956,リスト!$A$2:$E$49,5,FALSE)&gt;'直近月（2026年4月または5月）'!$E$3,VLOOKUP(E956,リスト!$A$2:$E$49,2,FALSE),VLOOKUP(E956,リスト!$A$2:$E$49,4,FALSE)),"")</f>
        <v/>
      </c>
      <c r="G956" s="39"/>
      <c r="H956" s="33"/>
      <c r="I956" s="47"/>
      <c r="J956" s="44" t="str" cm="1">
        <f t="array" ref="J956">IFERROR(_xlfn.IFS(COUNTBLANK(G956:I956)=3,"",H956="","H列に金額を入力してください",G956="3.時間給",H956,I956="","I列に労働時間を入力してください",G956="1.月給",ROUND(H956/I956,0),G956="2.日給",ROUND(H956/I956,0)),"")</f>
        <v/>
      </c>
      <c r="K956" s="32" t="str" cm="1">
        <f t="array" ref="K956">IFERROR(_xlfn.IFS(E956="","",J956&lt;F956,"×（法定外・特例等対象外です）",J956&gt;=F956,"〇"),"")</f>
        <v/>
      </c>
      <c r="L956" s="18" t="s">
        <v>86</v>
      </c>
    </row>
    <row r="957" spans="2:12" ht="22.5" customHeight="1">
      <c r="B957" s="34">
        <f t="shared" si="14"/>
        <v>949</v>
      </c>
      <c r="C957" s="39"/>
      <c r="D957" s="40"/>
      <c r="E957" s="35" t="str">
        <f>IFERROR(IF(D957="","",確認書!$C$22),"")</f>
        <v/>
      </c>
      <c r="F957" s="43" t="str">
        <f>IFERROR(IF(VLOOKUP(E957,リスト!$A$2:$E$49,5,FALSE)&gt;'直近月（2026年4月または5月）'!$E$3,VLOOKUP(E957,リスト!$A$2:$E$49,2,FALSE),VLOOKUP(E957,リスト!$A$2:$E$49,4,FALSE)),"")</f>
        <v/>
      </c>
      <c r="G957" s="39"/>
      <c r="H957" s="33"/>
      <c r="I957" s="47"/>
      <c r="J957" s="44" t="str" cm="1">
        <f t="array" ref="J957">IFERROR(_xlfn.IFS(COUNTBLANK(G957:I957)=3,"",H957="","H列に金額を入力してください",G957="3.時間給",H957,I957="","I列に労働時間を入力してください",G957="1.月給",ROUND(H957/I957,0),G957="2.日給",ROUND(H957/I957,0)),"")</f>
        <v/>
      </c>
      <c r="K957" s="32" t="str" cm="1">
        <f t="array" ref="K957">IFERROR(_xlfn.IFS(E957="","",J957&lt;F957,"×（法定外・特例等対象外です）",J957&gt;=F957,"〇"),"")</f>
        <v/>
      </c>
      <c r="L957" s="18" t="s">
        <v>86</v>
      </c>
    </row>
    <row r="958" spans="2:12" ht="22.5" customHeight="1">
      <c r="B958" s="34">
        <f t="shared" si="14"/>
        <v>950</v>
      </c>
      <c r="C958" s="39"/>
      <c r="D958" s="40"/>
      <c r="E958" s="35" t="str">
        <f>IFERROR(IF(D958="","",確認書!$C$22),"")</f>
        <v/>
      </c>
      <c r="F958" s="43" t="str">
        <f>IFERROR(IF(VLOOKUP(E958,リスト!$A$2:$E$49,5,FALSE)&gt;'直近月（2026年4月または5月）'!$E$3,VLOOKUP(E958,リスト!$A$2:$E$49,2,FALSE),VLOOKUP(E958,リスト!$A$2:$E$49,4,FALSE)),"")</f>
        <v/>
      </c>
      <c r="G958" s="39"/>
      <c r="H958" s="33"/>
      <c r="I958" s="47"/>
      <c r="J958" s="44" t="str" cm="1">
        <f t="array" ref="J958">IFERROR(_xlfn.IFS(COUNTBLANK(G958:I958)=3,"",H958="","H列に金額を入力してください",G958="3.時間給",H958,I958="","I列に労働時間を入力してください",G958="1.月給",ROUND(H958/I958,0),G958="2.日給",ROUND(H958/I958,0)),"")</f>
        <v/>
      </c>
      <c r="K958" s="32" t="str" cm="1">
        <f t="array" ref="K958">IFERROR(_xlfn.IFS(E958="","",J958&lt;F958,"×（法定外・特例等対象外です）",J958&gt;=F958,"〇"),"")</f>
        <v/>
      </c>
      <c r="L958" s="18" t="s">
        <v>86</v>
      </c>
    </row>
    <row r="959" spans="2:12" ht="22.5" customHeight="1">
      <c r="B959" s="34">
        <f t="shared" si="14"/>
        <v>951</v>
      </c>
      <c r="C959" s="39"/>
      <c r="D959" s="40"/>
      <c r="E959" s="35" t="str">
        <f>IFERROR(IF(D959="","",確認書!$C$22),"")</f>
        <v/>
      </c>
      <c r="F959" s="43" t="str">
        <f>IFERROR(IF(VLOOKUP(E959,リスト!$A$2:$E$49,5,FALSE)&gt;'直近月（2026年4月または5月）'!$E$3,VLOOKUP(E959,リスト!$A$2:$E$49,2,FALSE),VLOOKUP(E959,リスト!$A$2:$E$49,4,FALSE)),"")</f>
        <v/>
      </c>
      <c r="G959" s="39"/>
      <c r="H959" s="33"/>
      <c r="I959" s="47"/>
      <c r="J959" s="44" t="str" cm="1">
        <f t="array" ref="J959">IFERROR(_xlfn.IFS(COUNTBLANK(G959:I959)=3,"",H959="","H列に金額を入力してください",G959="3.時間給",H959,I959="","I列に労働時間を入力してください",G959="1.月給",ROUND(H959/I959,0),G959="2.日給",ROUND(H959/I959,0)),"")</f>
        <v/>
      </c>
      <c r="K959" s="32" t="str" cm="1">
        <f t="array" ref="K959">IFERROR(_xlfn.IFS(E959="","",J959&lt;F959,"×（法定外・特例等対象外です）",J959&gt;=F959,"〇"),"")</f>
        <v/>
      </c>
      <c r="L959" s="18" t="s">
        <v>86</v>
      </c>
    </row>
    <row r="960" spans="2:12" ht="22.5" customHeight="1">
      <c r="B960" s="34">
        <f t="shared" si="14"/>
        <v>952</v>
      </c>
      <c r="C960" s="39"/>
      <c r="D960" s="40"/>
      <c r="E960" s="35" t="str">
        <f>IFERROR(IF(D960="","",確認書!$C$22),"")</f>
        <v/>
      </c>
      <c r="F960" s="43" t="str">
        <f>IFERROR(IF(VLOOKUP(E960,リスト!$A$2:$E$49,5,FALSE)&gt;'直近月（2026年4月または5月）'!$E$3,VLOOKUP(E960,リスト!$A$2:$E$49,2,FALSE),VLOOKUP(E960,リスト!$A$2:$E$49,4,FALSE)),"")</f>
        <v/>
      </c>
      <c r="G960" s="39"/>
      <c r="H960" s="33"/>
      <c r="I960" s="47"/>
      <c r="J960" s="44" t="str" cm="1">
        <f t="array" ref="J960">IFERROR(_xlfn.IFS(COUNTBLANK(G960:I960)=3,"",H960="","H列に金額を入力してください",G960="3.時間給",H960,I960="","I列に労働時間を入力してください",G960="1.月給",ROUND(H960/I960,0),G960="2.日給",ROUND(H960/I960,0)),"")</f>
        <v/>
      </c>
      <c r="K960" s="32" t="str" cm="1">
        <f t="array" ref="K960">IFERROR(_xlfn.IFS(E960="","",J960&lt;F960,"×（法定外・特例等対象外です）",J960&gt;=F960,"〇"),"")</f>
        <v/>
      </c>
      <c r="L960" s="18" t="s">
        <v>86</v>
      </c>
    </row>
    <row r="961" spans="2:12" ht="22.5" customHeight="1">
      <c r="B961" s="34">
        <f t="shared" si="14"/>
        <v>953</v>
      </c>
      <c r="C961" s="39"/>
      <c r="D961" s="40"/>
      <c r="E961" s="35" t="str">
        <f>IFERROR(IF(D961="","",確認書!$C$22),"")</f>
        <v/>
      </c>
      <c r="F961" s="43" t="str">
        <f>IFERROR(IF(VLOOKUP(E961,リスト!$A$2:$E$49,5,FALSE)&gt;'直近月（2026年4月または5月）'!$E$3,VLOOKUP(E961,リスト!$A$2:$E$49,2,FALSE),VLOOKUP(E961,リスト!$A$2:$E$49,4,FALSE)),"")</f>
        <v/>
      </c>
      <c r="G961" s="39"/>
      <c r="H961" s="33"/>
      <c r="I961" s="47"/>
      <c r="J961" s="44" t="str" cm="1">
        <f t="array" ref="J961">IFERROR(_xlfn.IFS(COUNTBLANK(G961:I961)=3,"",H961="","H列に金額を入力してください",G961="3.時間給",H961,I961="","I列に労働時間を入力してください",G961="1.月給",ROUND(H961/I961,0),G961="2.日給",ROUND(H961/I961,0)),"")</f>
        <v/>
      </c>
      <c r="K961" s="32" t="str" cm="1">
        <f t="array" ref="K961">IFERROR(_xlfn.IFS(E961="","",J961&lt;F961,"×（法定外・特例等対象外です）",J961&gt;=F961,"〇"),"")</f>
        <v/>
      </c>
      <c r="L961" s="18" t="s">
        <v>86</v>
      </c>
    </row>
    <row r="962" spans="2:12" ht="22.5" customHeight="1">
      <c r="B962" s="34">
        <f t="shared" si="14"/>
        <v>954</v>
      </c>
      <c r="C962" s="39"/>
      <c r="D962" s="40"/>
      <c r="E962" s="35" t="str">
        <f>IFERROR(IF(D962="","",確認書!$C$22),"")</f>
        <v/>
      </c>
      <c r="F962" s="43" t="str">
        <f>IFERROR(IF(VLOOKUP(E962,リスト!$A$2:$E$49,5,FALSE)&gt;'直近月（2026年4月または5月）'!$E$3,VLOOKUP(E962,リスト!$A$2:$E$49,2,FALSE),VLOOKUP(E962,リスト!$A$2:$E$49,4,FALSE)),"")</f>
        <v/>
      </c>
      <c r="G962" s="39"/>
      <c r="H962" s="33"/>
      <c r="I962" s="47"/>
      <c r="J962" s="44" t="str" cm="1">
        <f t="array" ref="J962">IFERROR(_xlfn.IFS(COUNTBLANK(G962:I962)=3,"",H962="","H列に金額を入力してください",G962="3.時間給",H962,I962="","I列に労働時間を入力してください",G962="1.月給",ROUND(H962/I962,0),G962="2.日給",ROUND(H962/I962,0)),"")</f>
        <v/>
      </c>
      <c r="K962" s="32" t="str" cm="1">
        <f t="array" ref="K962">IFERROR(_xlfn.IFS(E962="","",J962&lt;F962,"×（法定外・特例等対象外です）",J962&gt;=F962,"〇"),"")</f>
        <v/>
      </c>
      <c r="L962" s="18" t="s">
        <v>86</v>
      </c>
    </row>
    <row r="963" spans="2:12" ht="22.5" customHeight="1">
      <c r="B963" s="34">
        <f t="shared" si="14"/>
        <v>955</v>
      </c>
      <c r="C963" s="39"/>
      <c r="D963" s="40"/>
      <c r="E963" s="35" t="str">
        <f>IFERROR(IF(D963="","",確認書!$C$22),"")</f>
        <v/>
      </c>
      <c r="F963" s="43" t="str">
        <f>IFERROR(IF(VLOOKUP(E963,リスト!$A$2:$E$49,5,FALSE)&gt;'直近月（2026年4月または5月）'!$E$3,VLOOKUP(E963,リスト!$A$2:$E$49,2,FALSE),VLOOKUP(E963,リスト!$A$2:$E$49,4,FALSE)),"")</f>
        <v/>
      </c>
      <c r="G963" s="39"/>
      <c r="H963" s="33"/>
      <c r="I963" s="47"/>
      <c r="J963" s="44" t="str" cm="1">
        <f t="array" ref="J963">IFERROR(_xlfn.IFS(COUNTBLANK(G963:I963)=3,"",H963="","H列に金額を入力してください",G963="3.時間給",H963,I963="","I列に労働時間を入力してください",G963="1.月給",ROUND(H963/I963,0),G963="2.日給",ROUND(H963/I963,0)),"")</f>
        <v/>
      </c>
      <c r="K963" s="32" t="str" cm="1">
        <f t="array" ref="K963">IFERROR(_xlfn.IFS(E963="","",J963&lt;F963,"×（法定外・特例等対象外です）",J963&gt;=F963,"〇"),"")</f>
        <v/>
      </c>
      <c r="L963" s="18" t="s">
        <v>86</v>
      </c>
    </row>
    <row r="964" spans="2:12" ht="22.5" customHeight="1">
      <c r="B964" s="34">
        <f t="shared" si="14"/>
        <v>956</v>
      </c>
      <c r="C964" s="39"/>
      <c r="D964" s="40"/>
      <c r="E964" s="35" t="str">
        <f>IFERROR(IF(D964="","",確認書!$C$22),"")</f>
        <v/>
      </c>
      <c r="F964" s="43" t="str">
        <f>IFERROR(IF(VLOOKUP(E964,リスト!$A$2:$E$49,5,FALSE)&gt;'直近月（2026年4月または5月）'!$E$3,VLOOKUP(E964,リスト!$A$2:$E$49,2,FALSE),VLOOKUP(E964,リスト!$A$2:$E$49,4,FALSE)),"")</f>
        <v/>
      </c>
      <c r="G964" s="39"/>
      <c r="H964" s="33"/>
      <c r="I964" s="47"/>
      <c r="J964" s="44" t="str" cm="1">
        <f t="array" ref="J964">IFERROR(_xlfn.IFS(COUNTBLANK(G964:I964)=3,"",H964="","H列に金額を入力してください",G964="3.時間給",H964,I964="","I列に労働時間を入力してください",G964="1.月給",ROUND(H964/I964,0),G964="2.日給",ROUND(H964/I964,0)),"")</f>
        <v/>
      </c>
      <c r="K964" s="32" t="str" cm="1">
        <f t="array" ref="K964">IFERROR(_xlfn.IFS(E964="","",J964&lt;F964,"×（法定外・特例等対象外です）",J964&gt;=F964,"〇"),"")</f>
        <v/>
      </c>
      <c r="L964" s="18" t="s">
        <v>86</v>
      </c>
    </row>
    <row r="965" spans="2:12" ht="22.5" customHeight="1">
      <c r="B965" s="34">
        <f t="shared" si="14"/>
        <v>957</v>
      </c>
      <c r="C965" s="39"/>
      <c r="D965" s="40"/>
      <c r="E965" s="35" t="str">
        <f>IFERROR(IF(D965="","",確認書!$C$22),"")</f>
        <v/>
      </c>
      <c r="F965" s="43" t="str">
        <f>IFERROR(IF(VLOOKUP(E965,リスト!$A$2:$E$49,5,FALSE)&gt;'直近月（2026年4月または5月）'!$E$3,VLOOKUP(E965,リスト!$A$2:$E$49,2,FALSE),VLOOKUP(E965,リスト!$A$2:$E$49,4,FALSE)),"")</f>
        <v/>
      </c>
      <c r="G965" s="39"/>
      <c r="H965" s="33"/>
      <c r="I965" s="47"/>
      <c r="J965" s="44" t="str" cm="1">
        <f t="array" ref="J965">IFERROR(_xlfn.IFS(COUNTBLANK(G965:I965)=3,"",H965="","H列に金額を入力してください",G965="3.時間給",H965,I965="","I列に労働時間を入力してください",G965="1.月給",ROUND(H965/I965,0),G965="2.日給",ROUND(H965/I965,0)),"")</f>
        <v/>
      </c>
      <c r="K965" s="32" t="str" cm="1">
        <f t="array" ref="K965">IFERROR(_xlfn.IFS(E965="","",J965&lt;F965,"×（法定外・特例等対象外です）",J965&gt;=F965,"〇"),"")</f>
        <v/>
      </c>
      <c r="L965" s="18" t="s">
        <v>86</v>
      </c>
    </row>
    <row r="966" spans="2:12" ht="22.5" customHeight="1">
      <c r="B966" s="34">
        <f t="shared" si="14"/>
        <v>958</v>
      </c>
      <c r="C966" s="39"/>
      <c r="D966" s="40"/>
      <c r="E966" s="35" t="str">
        <f>IFERROR(IF(D966="","",確認書!$C$22),"")</f>
        <v/>
      </c>
      <c r="F966" s="43" t="str">
        <f>IFERROR(IF(VLOOKUP(E966,リスト!$A$2:$E$49,5,FALSE)&gt;'直近月（2026年4月または5月）'!$E$3,VLOOKUP(E966,リスト!$A$2:$E$49,2,FALSE),VLOOKUP(E966,リスト!$A$2:$E$49,4,FALSE)),"")</f>
        <v/>
      </c>
      <c r="G966" s="39"/>
      <c r="H966" s="33"/>
      <c r="I966" s="47"/>
      <c r="J966" s="44" t="str" cm="1">
        <f t="array" ref="J966">IFERROR(_xlfn.IFS(COUNTBLANK(G966:I966)=3,"",H966="","H列に金額を入力してください",G966="3.時間給",H966,I966="","I列に労働時間を入力してください",G966="1.月給",ROUND(H966/I966,0),G966="2.日給",ROUND(H966/I966,0)),"")</f>
        <v/>
      </c>
      <c r="K966" s="32" t="str" cm="1">
        <f t="array" ref="K966">IFERROR(_xlfn.IFS(E966="","",J966&lt;F966,"×（法定外・特例等対象外です）",J966&gt;=F966,"〇"),"")</f>
        <v/>
      </c>
      <c r="L966" s="18" t="s">
        <v>86</v>
      </c>
    </row>
    <row r="967" spans="2:12" ht="22.5" customHeight="1">
      <c r="B967" s="34">
        <f t="shared" si="14"/>
        <v>959</v>
      </c>
      <c r="C967" s="39"/>
      <c r="D967" s="40"/>
      <c r="E967" s="35" t="str">
        <f>IFERROR(IF(D967="","",確認書!$C$22),"")</f>
        <v/>
      </c>
      <c r="F967" s="43" t="str">
        <f>IFERROR(IF(VLOOKUP(E967,リスト!$A$2:$E$49,5,FALSE)&gt;'直近月（2026年4月または5月）'!$E$3,VLOOKUP(E967,リスト!$A$2:$E$49,2,FALSE),VLOOKUP(E967,リスト!$A$2:$E$49,4,FALSE)),"")</f>
        <v/>
      </c>
      <c r="G967" s="39"/>
      <c r="H967" s="33"/>
      <c r="I967" s="47"/>
      <c r="J967" s="44" t="str" cm="1">
        <f t="array" ref="J967">IFERROR(_xlfn.IFS(COUNTBLANK(G967:I967)=3,"",H967="","H列に金額を入力してください",G967="3.時間給",H967,I967="","I列に労働時間を入力してください",G967="1.月給",ROUND(H967/I967,0),G967="2.日給",ROUND(H967/I967,0)),"")</f>
        <v/>
      </c>
      <c r="K967" s="32" t="str" cm="1">
        <f t="array" ref="K967">IFERROR(_xlfn.IFS(E967="","",J967&lt;F967,"×（法定外・特例等対象外です）",J967&gt;=F967,"〇"),"")</f>
        <v/>
      </c>
      <c r="L967" s="18" t="s">
        <v>86</v>
      </c>
    </row>
    <row r="968" spans="2:12" ht="22.5" customHeight="1">
      <c r="B968" s="34">
        <f t="shared" si="14"/>
        <v>960</v>
      </c>
      <c r="C968" s="39"/>
      <c r="D968" s="40"/>
      <c r="E968" s="35" t="str">
        <f>IFERROR(IF(D968="","",確認書!$C$22),"")</f>
        <v/>
      </c>
      <c r="F968" s="43" t="str">
        <f>IFERROR(IF(VLOOKUP(E968,リスト!$A$2:$E$49,5,FALSE)&gt;'直近月（2026年4月または5月）'!$E$3,VLOOKUP(E968,リスト!$A$2:$E$49,2,FALSE),VLOOKUP(E968,リスト!$A$2:$E$49,4,FALSE)),"")</f>
        <v/>
      </c>
      <c r="G968" s="39"/>
      <c r="H968" s="33"/>
      <c r="I968" s="47"/>
      <c r="J968" s="44" t="str" cm="1">
        <f t="array" ref="J968">IFERROR(_xlfn.IFS(COUNTBLANK(G968:I968)=3,"",H968="","H列に金額を入力してください",G968="3.時間給",H968,I968="","I列に労働時間を入力してください",G968="1.月給",ROUND(H968/I968,0),G968="2.日給",ROUND(H968/I968,0)),"")</f>
        <v/>
      </c>
      <c r="K968" s="32" t="str" cm="1">
        <f t="array" ref="K968">IFERROR(_xlfn.IFS(E968="","",J968&lt;F968,"×（法定外・特例等対象外です）",J968&gt;=F968,"〇"),"")</f>
        <v/>
      </c>
      <c r="L968" s="18" t="s">
        <v>86</v>
      </c>
    </row>
    <row r="969" spans="2:12" ht="22.5" customHeight="1">
      <c r="B969" s="34">
        <f t="shared" si="14"/>
        <v>961</v>
      </c>
      <c r="C969" s="39"/>
      <c r="D969" s="40"/>
      <c r="E969" s="35" t="str">
        <f>IFERROR(IF(D969="","",確認書!$C$22),"")</f>
        <v/>
      </c>
      <c r="F969" s="43" t="str">
        <f>IFERROR(IF(VLOOKUP(E969,リスト!$A$2:$E$49,5,FALSE)&gt;'直近月（2026年4月または5月）'!$E$3,VLOOKUP(E969,リスト!$A$2:$E$49,2,FALSE),VLOOKUP(E969,リスト!$A$2:$E$49,4,FALSE)),"")</f>
        <v/>
      </c>
      <c r="G969" s="39"/>
      <c r="H969" s="33"/>
      <c r="I969" s="47"/>
      <c r="J969" s="44" t="str" cm="1">
        <f t="array" ref="J969">IFERROR(_xlfn.IFS(COUNTBLANK(G969:I969)=3,"",H969="","H列に金額を入力してください",G969="3.時間給",H969,I969="","I列に労働時間を入力してください",G969="1.月給",ROUND(H969/I969,0),G969="2.日給",ROUND(H969/I969,0)),"")</f>
        <v/>
      </c>
      <c r="K969" s="32" t="str" cm="1">
        <f t="array" ref="K969">IFERROR(_xlfn.IFS(E969="","",J969&lt;F969,"×（法定外・特例等対象外です）",J969&gt;=F969,"〇"),"")</f>
        <v/>
      </c>
      <c r="L969" s="18" t="s">
        <v>86</v>
      </c>
    </row>
    <row r="970" spans="2:12" ht="22.5" customHeight="1">
      <c r="B970" s="34">
        <f t="shared" ref="B970:B1033" si="15">ROW()-8</f>
        <v>962</v>
      </c>
      <c r="C970" s="39"/>
      <c r="D970" s="40"/>
      <c r="E970" s="35" t="str">
        <f>IFERROR(IF(D970="","",確認書!$C$22),"")</f>
        <v/>
      </c>
      <c r="F970" s="43" t="str">
        <f>IFERROR(IF(VLOOKUP(E970,リスト!$A$2:$E$49,5,FALSE)&gt;'直近月（2026年4月または5月）'!$E$3,VLOOKUP(E970,リスト!$A$2:$E$49,2,FALSE),VLOOKUP(E970,リスト!$A$2:$E$49,4,FALSE)),"")</f>
        <v/>
      </c>
      <c r="G970" s="39"/>
      <c r="H970" s="33"/>
      <c r="I970" s="47"/>
      <c r="J970" s="44" t="str" cm="1">
        <f t="array" ref="J970">IFERROR(_xlfn.IFS(COUNTBLANK(G970:I970)=3,"",H970="","H列に金額を入力してください",G970="3.時間給",H970,I970="","I列に労働時間を入力してください",G970="1.月給",ROUND(H970/I970,0),G970="2.日給",ROUND(H970/I970,0)),"")</f>
        <v/>
      </c>
      <c r="K970" s="32" t="str" cm="1">
        <f t="array" ref="K970">IFERROR(_xlfn.IFS(E970="","",J970&lt;F970,"×（法定外・特例等対象外です）",J970&gt;=F970,"〇"),"")</f>
        <v/>
      </c>
      <c r="L970" s="18" t="s">
        <v>86</v>
      </c>
    </row>
    <row r="971" spans="2:12" ht="22.5" customHeight="1">
      <c r="B971" s="34">
        <f t="shared" si="15"/>
        <v>963</v>
      </c>
      <c r="C971" s="39"/>
      <c r="D971" s="40"/>
      <c r="E971" s="35" t="str">
        <f>IFERROR(IF(D971="","",確認書!$C$22),"")</f>
        <v/>
      </c>
      <c r="F971" s="43" t="str">
        <f>IFERROR(IF(VLOOKUP(E971,リスト!$A$2:$E$49,5,FALSE)&gt;'直近月（2026年4月または5月）'!$E$3,VLOOKUP(E971,リスト!$A$2:$E$49,2,FALSE),VLOOKUP(E971,リスト!$A$2:$E$49,4,FALSE)),"")</f>
        <v/>
      </c>
      <c r="G971" s="39"/>
      <c r="H971" s="33"/>
      <c r="I971" s="47"/>
      <c r="J971" s="44" t="str" cm="1">
        <f t="array" ref="J971">IFERROR(_xlfn.IFS(COUNTBLANK(G971:I971)=3,"",H971="","H列に金額を入力してください",G971="3.時間給",H971,I971="","I列に労働時間を入力してください",G971="1.月給",ROUND(H971/I971,0),G971="2.日給",ROUND(H971/I971,0)),"")</f>
        <v/>
      </c>
      <c r="K971" s="32" t="str" cm="1">
        <f t="array" ref="K971">IFERROR(_xlfn.IFS(E971="","",J971&lt;F971,"×（法定外・特例等対象外です）",J971&gt;=F971,"〇"),"")</f>
        <v/>
      </c>
      <c r="L971" s="18" t="s">
        <v>86</v>
      </c>
    </row>
    <row r="972" spans="2:12" ht="22.5" customHeight="1">
      <c r="B972" s="34">
        <f t="shared" si="15"/>
        <v>964</v>
      </c>
      <c r="C972" s="39"/>
      <c r="D972" s="40"/>
      <c r="E972" s="35" t="str">
        <f>IFERROR(IF(D972="","",確認書!$C$22),"")</f>
        <v/>
      </c>
      <c r="F972" s="43" t="str">
        <f>IFERROR(IF(VLOOKUP(E972,リスト!$A$2:$E$49,5,FALSE)&gt;'直近月（2026年4月または5月）'!$E$3,VLOOKUP(E972,リスト!$A$2:$E$49,2,FALSE),VLOOKUP(E972,リスト!$A$2:$E$49,4,FALSE)),"")</f>
        <v/>
      </c>
      <c r="G972" s="39"/>
      <c r="H972" s="33"/>
      <c r="I972" s="47"/>
      <c r="J972" s="44" t="str" cm="1">
        <f t="array" ref="J972">IFERROR(_xlfn.IFS(COUNTBLANK(G972:I972)=3,"",H972="","H列に金額を入力してください",G972="3.時間給",H972,I972="","I列に労働時間を入力してください",G972="1.月給",ROUND(H972/I972,0),G972="2.日給",ROUND(H972/I972,0)),"")</f>
        <v/>
      </c>
      <c r="K972" s="32" t="str" cm="1">
        <f t="array" ref="K972">IFERROR(_xlfn.IFS(E972="","",J972&lt;F972,"×（法定外・特例等対象外です）",J972&gt;=F972,"〇"),"")</f>
        <v/>
      </c>
      <c r="L972" s="18" t="s">
        <v>86</v>
      </c>
    </row>
    <row r="973" spans="2:12" ht="22.5" customHeight="1">
      <c r="B973" s="34">
        <f t="shared" si="15"/>
        <v>965</v>
      </c>
      <c r="C973" s="39"/>
      <c r="D973" s="40"/>
      <c r="E973" s="35" t="str">
        <f>IFERROR(IF(D973="","",確認書!$C$22),"")</f>
        <v/>
      </c>
      <c r="F973" s="43" t="str">
        <f>IFERROR(IF(VLOOKUP(E973,リスト!$A$2:$E$49,5,FALSE)&gt;'直近月（2026年4月または5月）'!$E$3,VLOOKUP(E973,リスト!$A$2:$E$49,2,FALSE),VLOOKUP(E973,リスト!$A$2:$E$49,4,FALSE)),"")</f>
        <v/>
      </c>
      <c r="G973" s="39"/>
      <c r="H973" s="33"/>
      <c r="I973" s="47"/>
      <c r="J973" s="44" t="str" cm="1">
        <f t="array" ref="J973">IFERROR(_xlfn.IFS(COUNTBLANK(G973:I973)=3,"",H973="","H列に金額を入力してください",G973="3.時間給",H973,I973="","I列に労働時間を入力してください",G973="1.月給",ROUND(H973/I973,0),G973="2.日給",ROUND(H973/I973,0)),"")</f>
        <v/>
      </c>
      <c r="K973" s="32" t="str" cm="1">
        <f t="array" ref="K973">IFERROR(_xlfn.IFS(E973="","",J973&lt;F973,"×（法定外・特例等対象外です）",J973&gt;=F973,"〇"),"")</f>
        <v/>
      </c>
      <c r="L973" s="18" t="s">
        <v>86</v>
      </c>
    </row>
    <row r="974" spans="2:12" ht="22.5" customHeight="1">
      <c r="B974" s="34">
        <f t="shared" si="15"/>
        <v>966</v>
      </c>
      <c r="C974" s="39"/>
      <c r="D974" s="40"/>
      <c r="E974" s="35" t="str">
        <f>IFERROR(IF(D974="","",確認書!$C$22),"")</f>
        <v/>
      </c>
      <c r="F974" s="43" t="str">
        <f>IFERROR(IF(VLOOKUP(E974,リスト!$A$2:$E$49,5,FALSE)&gt;'直近月（2026年4月または5月）'!$E$3,VLOOKUP(E974,リスト!$A$2:$E$49,2,FALSE),VLOOKUP(E974,リスト!$A$2:$E$49,4,FALSE)),"")</f>
        <v/>
      </c>
      <c r="G974" s="39"/>
      <c r="H974" s="33"/>
      <c r="I974" s="47"/>
      <c r="J974" s="44" t="str" cm="1">
        <f t="array" ref="J974">IFERROR(_xlfn.IFS(COUNTBLANK(G974:I974)=3,"",H974="","H列に金額を入力してください",G974="3.時間給",H974,I974="","I列に労働時間を入力してください",G974="1.月給",ROUND(H974/I974,0),G974="2.日給",ROUND(H974/I974,0)),"")</f>
        <v/>
      </c>
      <c r="K974" s="32" t="str" cm="1">
        <f t="array" ref="K974">IFERROR(_xlfn.IFS(E974="","",J974&lt;F974,"×（法定外・特例等対象外です）",J974&gt;=F974,"〇"),"")</f>
        <v/>
      </c>
      <c r="L974" s="18" t="s">
        <v>86</v>
      </c>
    </row>
    <row r="975" spans="2:12" ht="22.5" customHeight="1">
      <c r="B975" s="34">
        <f t="shared" si="15"/>
        <v>967</v>
      </c>
      <c r="C975" s="39"/>
      <c r="D975" s="40"/>
      <c r="E975" s="35" t="str">
        <f>IFERROR(IF(D975="","",確認書!$C$22),"")</f>
        <v/>
      </c>
      <c r="F975" s="43" t="str">
        <f>IFERROR(IF(VLOOKUP(E975,リスト!$A$2:$E$49,5,FALSE)&gt;'直近月（2026年4月または5月）'!$E$3,VLOOKUP(E975,リスト!$A$2:$E$49,2,FALSE),VLOOKUP(E975,リスト!$A$2:$E$49,4,FALSE)),"")</f>
        <v/>
      </c>
      <c r="G975" s="39"/>
      <c r="H975" s="33"/>
      <c r="I975" s="47"/>
      <c r="J975" s="44" t="str" cm="1">
        <f t="array" ref="J975">IFERROR(_xlfn.IFS(COUNTBLANK(G975:I975)=3,"",H975="","H列に金額を入力してください",G975="3.時間給",H975,I975="","I列に労働時間を入力してください",G975="1.月給",ROUND(H975/I975,0),G975="2.日給",ROUND(H975/I975,0)),"")</f>
        <v/>
      </c>
      <c r="K975" s="32" t="str" cm="1">
        <f t="array" ref="K975">IFERROR(_xlfn.IFS(E975="","",J975&lt;F975,"×（法定外・特例等対象外です）",J975&gt;=F975,"〇"),"")</f>
        <v/>
      </c>
      <c r="L975" s="18" t="s">
        <v>86</v>
      </c>
    </row>
    <row r="976" spans="2:12" ht="22.5" customHeight="1">
      <c r="B976" s="34">
        <f t="shared" si="15"/>
        <v>968</v>
      </c>
      <c r="C976" s="39"/>
      <c r="D976" s="40"/>
      <c r="E976" s="35" t="str">
        <f>IFERROR(IF(D976="","",確認書!$C$22),"")</f>
        <v/>
      </c>
      <c r="F976" s="43" t="str">
        <f>IFERROR(IF(VLOOKUP(E976,リスト!$A$2:$E$49,5,FALSE)&gt;'直近月（2026年4月または5月）'!$E$3,VLOOKUP(E976,リスト!$A$2:$E$49,2,FALSE),VLOOKUP(E976,リスト!$A$2:$E$49,4,FALSE)),"")</f>
        <v/>
      </c>
      <c r="G976" s="39"/>
      <c r="H976" s="33"/>
      <c r="I976" s="47"/>
      <c r="J976" s="44" t="str" cm="1">
        <f t="array" ref="J976">IFERROR(_xlfn.IFS(COUNTBLANK(G976:I976)=3,"",H976="","H列に金額を入力してください",G976="3.時間給",H976,I976="","I列に労働時間を入力してください",G976="1.月給",ROUND(H976/I976,0),G976="2.日給",ROUND(H976/I976,0)),"")</f>
        <v/>
      </c>
      <c r="K976" s="32" t="str" cm="1">
        <f t="array" ref="K976">IFERROR(_xlfn.IFS(E976="","",J976&lt;F976,"×（法定外・特例等対象外です）",J976&gt;=F976,"〇"),"")</f>
        <v/>
      </c>
      <c r="L976" s="18" t="s">
        <v>86</v>
      </c>
    </row>
    <row r="977" spans="2:12" ht="22.5" customHeight="1">
      <c r="B977" s="34">
        <f t="shared" si="15"/>
        <v>969</v>
      </c>
      <c r="C977" s="39"/>
      <c r="D977" s="40"/>
      <c r="E977" s="35" t="str">
        <f>IFERROR(IF(D977="","",確認書!$C$22),"")</f>
        <v/>
      </c>
      <c r="F977" s="43" t="str">
        <f>IFERROR(IF(VLOOKUP(E977,リスト!$A$2:$E$49,5,FALSE)&gt;'直近月（2026年4月または5月）'!$E$3,VLOOKUP(E977,リスト!$A$2:$E$49,2,FALSE),VLOOKUP(E977,リスト!$A$2:$E$49,4,FALSE)),"")</f>
        <v/>
      </c>
      <c r="G977" s="39"/>
      <c r="H977" s="33"/>
      <c r="I977" s="47"/>
      <c r="J977" s="44" t="str" cm="1">
        <f t="array" ref="J977">IFERROR(_xlfn.IFS(COUNTBLANK(G977:I977)=3,"",H977="","H列に金額を入力してください",G977="3.時間給",H977,I977="","I列に労働時間を入力してください",G977="1.月給",ROUND(H977/I977,0),G977="2.日給",ROUND(H977/I977,0)),"")</f>
        <v/>
      </c>
      <c r="K977" s="32" t="str" cm="1">
        <f t="array" ref="K977">IFERROR(_xlfn.IFS(E977="","",J977&lt;F977,"×（法定外・特例等対象外です）",J977&gt;=F977,"〇"),"")</f>
        <v/>
      </c>
      <c r="L977" s="18" t="s">
        <v>86</v>
      </c>
    </row>
    <row r="978" spans="2:12" ht="22.5" customHeight="1">
      <c r="B978" s="34">
        <f t="shared" si="15"/>
        <v>970</v>
      </c>
      <c r="C978" s="39"/>
      <c r="D978" s="40"/>
      <c r="E978" s="35" t="str">
        <f>IFERROR(IF(D978="","",確認書!$C$22),"")</f>
        <v/>
      </c>
      <c r="F978" s="43" t="str">
        <f>IFERROR(IF(VLOOKUP(E978,リスト!$A$2:$E$49,5,FALSE)&gt;'直近月（2026年4月または5月）'!$E$3,VLOOKUP(E978,リスト!$A$2:$E$49,2,FALSE),VLOOKUP(E978,リスト!$A$2:$E$49,4,FALSE)),"")</f>
        <v/>
      </c>
      <c r="G978" s="39"/>
      <c r="H978" s="33"/>
      <c r="I978" s="47"/>
      <c r="J978" s="44" t="str" cm="1">
        <f t="array" ref="J978">IFERROR(_xlfn.IFS(COUNTBLANK(G978:I978)=3,"",H978="","H列に金額を入力してください",G978="3.時間給",H978,I978="","I列に労働時間を入力してください",G978="1.月給",ROUND(H978/I978,0),G978="2.日給",ROUND(H978/I978,0)),"")</f>
        <v/>
      </c>
      <c r="K978" s="32" t="str" cm="1">
        <f t="array" ref="K978">IFERROR(_xlfn.IFS(E978="","",J978&lt;F978,"×（法定外・特例等対象外です）",J978&gt;=F978,"〇"),"")</f>
        <v/>
      </c>
      <c r="L978" s="18" t="s">
        <v>86</v>
      </c>
    </row>
    <row r="979" spans="2:12" ht="22.5" customHeight="1">
      <c r="B979" s="34">
        <f t="shared" si="15"/>
        <v>971</v>
      </c>
      <c r="C979" s="39"/>
      <c r="D979" s="40"/>
      <c r="E979" s="35" t="str">
        <f>IFERROR(IF(D979="","",確認書!$C$22),"")</f>
        <v/>
      </c>
      <c r="F979" s="43" t="str">
        <f>IFERROR(IF(VLOOKUP(E979,リスト!$A$2:$E$49,5,FALSE)&gt;'直近月（2026年4月または5月）'!$E$3,VLOOKUP(E979,リスト!$A$2:$E$49,2,FALSE),VLOOKUP(E979,リスト!$A$2:$E$49,4,FALSE)),"")</f>
        <v/>
      </c>
      <c r="G979" s="39"/>
      <c r="H979" s="33"/>
      <c r="I979" s="47"/>
      <c r="J979" s="44" t="str" cm="1">
        <f t="array" ref="J979">IFERROR(_xlfn.IFS(COUNTBLANK(G979:I979)=3,"",H979="","H列に金額を入力してください",G979="3.時間給",H979,I979="","I列に労働時間を入力してください",G979="1.月給",ROUND(H979/I979,0),G979="2.日給",ROUND(H979/I979,0)),"")</f>
        <v/>
      </c>
      <c r="K979" s="32" t="str" cm="1">
        <f t="array" ref="K979">IFERROR(_xlfn.IFS(E979="","",J979&lt;F979,"×（法定外・特例等対象外です）",J979&gt;=F979,"〇"),"")</f>
        <v/>
      </c>
      <c r="L979" s="18" t="s">
        <v>86</v>
      </c>
    </row>
    <row r="980" spans="2:12" ht="22.5" customHeight="1">
      <c r="B980" s="34">
        <f t="shared" si="15"/>
        <v>972</v>
      </c>
      <c r="C980" s="39"/>
      <c r="D980" s="40"/>
      <c r="E980" s="35" t="str">
        <f>IFERROR(IF(D980="","",確認書!$C$22),"")</f>
        <v/>
      </c>
      <c r="F980" s="43" t="str">
        <f>IFERROR(IF(VLOOKUP(E980,リスト!$A$2:$E$49,5,FALSE)&gt;'直近月（2026年4月または5月）'!$E$3,VLOOKUP(E980,リスト!$A$2:$E$49,2,FALSE),VLOOKUP(E980,リスト!$A$2:$E$49,4,FALSE)),"")</f>
        <v/>
      </c>
      <c r="G980" s="39"/>
      <c r="H980" s="33"/>
      <c r="I980" s="47"/>
      <c r="J980" s="44" t="str" cm="1">
        <f t="array" ref="J980">IFERROR(_xlfn.IFS(COUNTBLANK(G980:I980)=3,"",H980="","H列に金額を入力してください",G980="3.時間給",H980,I980="","I列に労働時間を入力してください",G980="1.月給",ROUND(H980/I980,0),G980="2.日給",ROUND(H980/I980,0)),"")</f>
        <v/>
      </c>
      <c r="K980" s="32" t="str" cm="1">
        <f t="array" ref="K980">IFERROR(_xlfn.IFS(E980="","",J980&lt;F980,"×（法定外・特例等対象外です）",J980&gt;=F980,"〇"),"")</f>
        <v/>
      </c>
      <c r="L980" s="18" t="s">
        <v>86</v>
      </c>
    </row>
    <row r="981" spans="2:12" ht="22.5" customHeight="1">
      <c r="B981" s="34">
        <f t="shared" si="15"/>
        <v>973</v>
      </c>
      <c r="C981" s="39"/>
      <c r="D981" s="40"/>
      <c r="E981" s="35" t="str">
        <f>IFERROR(IF(D981="","",確認書!$C$22),"")</f>
        <v/>
      </c>
      <c r="F981" s="43" t="str">
        <f>IFERROR(IF(VLOOKUP(E981,リスト!$A$2:$E$49,5,FALSE)&gt;'直近月（2026年4月または5月）'!$E$3,VLOOKUP(E981,リスト!$A$2:$E$49,2,FALSE),VLOOKUP(E981,リスト!$A$2:$E$49,4,FALSE)),"")</f>
        <v/>
      </c>
      <c r="G981" s="39"/>
      <c r="H981" s="33"/>
      <c r="I981" s="47"/>
      <c r="J981" s="44" t="str" cm="1">
        <f t="array" ref="J981">IFERROR(_xlfn.IFS(COUNTBLANK(G981:I981)=3,"",H981="","H列に金額を入力してください",G981="3.時間給",H981,I981="","I列に労働時間を入力してください",G981="1.月給",ROUND(H981/I981,0),G981="2.日給",ROUND(H981/I981,0)),"")</f>
        <v/>
      </c>
      <c r="K981" s="32" t="str" cm="1">
        <f t="array" ref="K981">IFERROR(_xlfn.IFS(E981="","",J981&lt;F981,"×（法定外・特例等対象外です）",J981&gt;=F981,"〇"),"")</f>
        <v/>
      </c>
      <c r="L981" s="18" t="s">
        <v>86</v>
      </c>
    </row>
    <row r="982" spans="2:12" ht="22.5" customHeight="1">
      <c r="B982" s="34">
        <f t="shared" si="15"/>
        <v>974</v>
      </c>
      <c r="C982" s="39"/>
      <c r="D982" s="40"/>
      <c r="E982" s="35" t="str">
        <f>IFERROR(IF(D982="","",確認書!$C$22),"")</f>
        <v/>
      </c>
      <c r="F982" s="43" t="str">
        <f>IFERROR(IF(VLOOKUP(E982,リスト!$A$2:$E$49,5,FALSE)&gt;'直近月（2026年4月または5月）'!$E$3,VLOOKUP(E982,リスト!$A$2:$E$49,2,FALSE),VLOOKUP(E982,リスト!$A$2:$E$49,4,FALSE)),"")</f>
        <v/>
      </c>
      <c r="G982" s="39"/>
      <c r="H982" s="33"/>
      <c r="I982" s="47"/>
      <c r="J982" s="44" t="str" cm="1">
        <f t="array" ref="J982">IFERROR(_xlfn.IFS(COUNTBLANK(G982:I982)=3,"",H982="","H列に金額を入力してください",G982="3.時間給",H982,I982="","I列に労働時間を入力してください",G982="1.月給",ROUND(H982/I982,0),G982="2.日給",ROUND(H982/I982,0)),"")</f>
        <v/>
      </c>
      <c r="K982" s="32" t="str" cm="1">
        <f t="array" ref="K982">IFERROR(_xlfn.IFS(E982="","",J982&lt;F982,"×（法定外・特例等対象外です）",J982&gt;=F982,"〇"),"")</f>
        <v/>
      </c>
      <c r="L982" s="18" t="s">
        <v>86</v>
      </c>
    </row>
    <row r="983" spans="2:12" ht="22.5" customHeight="1">
      <c r="B983" s="34">
        <f t="shared" si="15"/>
        <v>975</v>
      </c>
      <c r="C983" s="39"/>
      <c r="D983" s="40"/>
      <c r="E983" s="35" t="str">
        <f>IFERROR(IF(D983="","",確認書!$C$22),"")</f>
        <v/>
      </c>
      <c r="F983" s="43" t="str">
        <f>IFERROR(IF(VLOOKUP(E983,リスト!$A$2:$E$49,5,FALSE)&gt;'直近月（2026年4月または5月）'!$E$3,VLOOKUP(E983,リスト!$A$2:$E$49,2,FALSE),VLOOKUP(E983,リスト!$A$2:$E$49,4,FALSE)),"")</f>
        <v/>
      </c>
      <c r="G983" s="39"/>
      <c r="H983" s="33"/>
      <c r="I983" s="47"/>
      <c r="J983" s="44" t="str" cm="1">
        <f t="array" ref="J983">IFERROR(_xlfn.IFS(COUNTBLANK(G983:I983)=3,"",H983="","H列に金額を入力してください",G983="3.時間給",H983,I983="","I列に労働時間を入力してください",G983="1.月給",ROUND(H983/I983,0),G983="2.日給",ROUND(H983/I983,0)),"")</f>
        <v/>
      </c>
      <c r="K983" s="32" t="str" cm="1">
        <f t="array" ref="K983">IFERROR(_xlfn.IFS(E983="","",J983&lt;F983,"×（法定外・特例等対象外です）",J983&gt;=F983,"〇"),"")</f>
        <v/>
      </c>
      <c r="L983" s="18" t="s">
        <v>86</v>
      </c>
    </row>
    <row r="984" spans="2:12" ht="22.5" customHeight="1">
      <c r="B984" s="34">
        <f t="shared" si="15"/>
        <v>976</v>
      </c>
      <c r="C984" s="39"/>
      <c r="D984" s="40"/>
      <c r="E984" s="35" t="str">
        <f>IFERROR(IF(D984="","",確認書!$C$22),"")</f>
        <v/>
      </c>
      <c r="F984" s="43" t="str">
        <f>IFERROR(IF(VLOOKUP(E984,リスト!$A$2:$E$49,5,FALSE)&gt;'直近月（2026年4月または5月）'!$E$3,VLOOKUP(E984,リスト!$A$2:$E$49,2,FALSE),VLOOKUP(E984,リスト!$A$2:$E$49,4,FALSE)),"")</f>
        <v/>
      </c>
      <c r="G984" s="39"/>
      <c r="H984" s="33"/>
      <c r="I984" s="47"/>
      <c r="J984" s="44" t="str" cm="1">
        <f t="array" ref="J984">IFERROR(_xlfn.IFS(COUNTBLANK(G984:I984)=3,"",H984="","H列に金額を入力してください",G984="3.時間給",H984,I984="","I列に労働時間を入力してください",G984="1.月給",ROUND(H984/I984,0),G984="2.日給",ROUND(H984/I984,0)),"")</f>
        <v/>
      </c>
      <c r="K984" s="32" t="str" cm="1">
        <f t="array" ref="K984">IFERROR(_xlfn.IFS(E984="","",J984&lt;F984,"×（法定外・特例等対象外です）",J984&gt;=F984,"〇"),"")</f>
        <v/>
      </c>
      <c r="L984" s="18" t="s">
        <v>86</v>
      </c>
    </row>
    <row r="985" spans="2:12" ht="22.5" customHeight="1">
      <c r="B985" s="34">
        <f t="shared" si="15"/>
        <v>977</v>
      </c>
      <c r="C985" s="39"/>
      <c r="D985" s="40"/>
      <c r="E985" s="35" t="str">
        <f>IFERROR(IF(D985="","",確認書!$C$22),"")</f>
        <v/>
      </c>
      <c r="F985" s="43" t="str">
        <f>IFERROR(IF(VLOOKUP(E985,リスト!$A$2:$E$49,5,FALSE)&gt;'直近月（2026年4月または5月）'!$E$3,VLOOKUP(E985,リスト!$A$2:$E$49,2,FALSE),VLOOKUP(E985,リスト!$A$2:$E$49,4,FALSE)),"")</f>
        <v/>
      </c>
      <c r="G985" s="39"/>
      <c r="H985" s="33"/>
      <c r="I985" s="47"/>
      <c r="J985" s="44" t="str" cm="1">
        <f t="array" ref="J985">IFERROR(_xlfn.IFS(COUNTBLANK(G985:I985)=3,"",H985="","H列に金額を入力してください",G985="3.時間給",H985,I985="","I列に労働時間を入力してください",G985="1.月給",ROUND(H985/I985,0),G985="2.日給",ROUND(H985/I985,0)),"")</f>
        <v/>
      </c>
      <c r="K985" s="32" t="str" cm="1">
        <f t="array" ref="K985">IFERROR(_xlfn.IFS(E985="","",J985&lt;F985,"×（法定外・特例等対象外です）",J985&gt;=F985,"〇"),"")</f>
        <v/>
      </c>
      <c r="L985" s="18" t="s">
        <v>86</v>
      </c>
    </row>
    <row r="986" spans="2:12" ht="22.5" customHeight="1">
      <c r="B986" s="34">
        <f t="shared" si="15"/>
        <v>978</v>
      </c>
      <c r="C986" s="39"/>
      <c r="D986" s="40"/>
      <c r="E986" s="35" t="str">
        <f>IFERROR(IF(D986="","",確認書!$C$22),"")</f>
        <v/>
      </c>
      <c r="F986" s="43" t="str">
        <f>IFERROR(IF(VLOOKUP(E986,リスト!$A$2:$E$49,5,FALSE)&gt;'直近月（2026年4月または5月）'!$E$3,VLOOKUP(E986,リスト!$A$2:$E$49,2,FALSE),VLOOKUP(E986,リスト!$A$2:$E$49,4,FALSE)),"")</f>
        <v/>
      </c>
      <c r="G986" s="39"/>
      <c r="H986" s="33"/>
      <c r="I986" s="47"/>
      <c r="J986" s="44" t="str" cm="1">
        <f t="array" ref="J986">IFERROR(_xlfn.IFS(COUNTBLANK(G986:I986)=3,"",H986="","H列に金額を入力してください",G986="3.時間給",H986,I986="","I列に労働時間を入力してください",G986="1.月給",ROUND(H986/I986,0),G986="2.日給",ROUND(H986/I986,0)),"")</f>
        <v/>
      </c>
      <c r="K986" s="32" t="str" cm="1">
        <f t="array" ref="K986">IFERROR(_xlfn.IFS(E986="","",J986&lt;F986,"×（法定外・特例等対象外です）",J986&gt;=F986,"〇"),"")</f>
        <v/>
      </c>
      <c r="L986" s="18" t="s">
        <v>86</v>
      </c>
    </row>
    <row r="987" spans="2:12" ht="22.5" customHeight="1">
      <c r="B987" s="34">
        <f t="shared" si="15"/>
        <v>979</v>
      </c>
      <c r="C987" s="39"/>
      <c r="D987" s="40"/>
      <c r="E987" s="35" t="str">
        <f>IFERROR(IF(D987="","",確認書!$C$22),"")</f>
        <v/>
      </c>
      <c r="F987" s="43" t="str">
        <f>IFERROR(IF(VLOOKUP(E987,リスト!$A$2:$E$49,5,FALSE)&gt;'直近月（2026年4月または5月）'!$E$3,VLOOKUP(E987,リスト!$A$2:$E$49,2,FALSE),VLOOKUP(E987,リスト!$A$2:$E$49,4,FALSE)),"")</f>
        <v/>
      </c>
      <c r="G987" s="39"/>
      <c r="H987" s="33"/>
      <c r="I987" s="47"/>
      <c r="J987" s="44" t="str" cm="1">
        <f t="array" ref="J987">IFERROR(_xlfn.IFS(COUNTBLANK(G987:I987)=3,"",H987="","H列に金額を入力してください",G987="3.時間給",H987,I987="","I列に労働時間を入力してください",G987="1.月給",ROUND(H987/I987,0),G987="2.日給",ROUND(H987/I987,0)),"")</f>
        <v/>
      </c>
      <c r="K987" s="32" t="str" cm="1">
        <f t="array" ref="K987">IFERROR(_xlfn.IFS(E987="","",J987&lt;F987,"×（法定外・特例等対象外です）",J987&gt;=F987,"〇"),"")</f>
        <v/>
      </c>
      <c r="L987" s="18" t="s">
        <v>86</v>
      </c>
    </row>
    <row r="988" spans="2:12" ht="22.5" customHeight="1">
      <c r="B988" s="34">
        <f t="shared" si="15"/>
        <v>980</v>
      </c>
      <c r="C988" s="39"/>
      <c r="D988" s="40"/>
      <c r="E988" s="35" t="str">
        <f>IFERROR(IF(D988="","",確認書!$C$22),"")</f>
        <v/>
      </c>
      <c r="F988" s="43" t="str">
        <f>IFERROR(IF(VLOOKUP(E988,リスト!$A$2:$E$49,5,FALSE)&gt;'直近月（2026年4月または5月）'!$E$3,VLOOKUP(E988,リスト!$A$2:$E$49,2,FALSE),VLOOKUP(E988,リスト!$A$2:$E$49,4,FALSE)),"")</f>
        <v/>
      </c>
      <c r="G988" s="39"/>
      <c r="H988" s="33"/>
      <c r="I988" s="47"/>
      <c r="J988" s="44" t="str" cm="1">
        <f t="array" ref="J988">IFERROR(_xlfn.IFS(COUNTBLANK(G988:I988)=3,"",H988="","H列に金額を入力してください",G988="3.時間給",H988,I988="","I列に労働時間を入力してください",G988="1.月給",ROUND(H988/I988,0),G988="2.日給",ROUND(H988/I988,0)),"")</f>
        <v/>
      </c>
      <c r="K988" s="32" t="str" cm="1">
        <f t="array" ref="K988">IFERROR(_xlfn.IFS(E988="","",J988&lt;F988,"×（法定外・特例等対象外です）",J988&gt;=F988,"〇"),"")</f>
        <v/>
      </c>
      <c r="L988" s="18" t="s">
        <v>86</v>
      </c>
    </row>
    <row r="989" spans="2:12" ht="22.5" customHeight="1">
      <c r="B989" s="34">
        <f t="shared" si="15"/>
        <v>981</v>
      </c>
      <c r="C989" s="39"/>
      <c r="D989" s="40"/>
      <c r="E989" s="35" t="str">
        <f>IFERROR(IF(D989="","",確認書!$C$22),"")</f>
        <v/>
      </c>
      <c r="F989" s="43" t="str">
        <f>IFERROR(IF(VLOOKUP(E989,リスト!$A$2:$E$49,5,FALSE)&gt;'直近月（2026年4月または5月）'!$E$3,VLOOKUP(E989,リスト!$A$2:$E$49,2,FALSE),VLOOKUP(E989,リスト!$A$2:$E$49,4,FALSE)),"")</f>
        <v/>
      </c>
      <c r="G989" s="39"/>
      <c r="H989" s="33"/>
      <c r="I989" s="47"/>
      <c r="J989" s="44" t="str" cm="1">
        <f t="array" ref="J989">IFERROR(_xlfn.IFS(COUNTBLANK(G989:I989)=3,"",H989="","H列に金額を入力してください",G989="3.時間給",H989,I989="","I列に労働時間を入力してください",G989="1.月給",ROUND(H989/I989,0),G989="2.日給",ROUND(H989/I989,0)),"")</f>
        <v/>
      </c>
      <c r="K989" s="32" t="str" cm="1">
        <f t="array" ref="K989">IFERROR(_xlfn.IFS(E989="","",J989&lt;F989,"×（法定外・特例等対象外です）",J989&gt;=F989,"〇"),"")</f>
        <v/>
      </c>
      <c r="L989" s="18" t="s">
        <v>86</v>
      </c>
    </row>
    <row r="990" spans="2:12" ht="22.5" customHeight="1">
      <c r="B990" s="34">
        <f t="shared" si="15"/>
        <v>982</v>
      </c>
      <c r="C990" s="39"/>
      <c r="D990" s="40"/>
      <c r="E990" s="35" t="str">
        <f>IFERROR(IF(D990="","",確認書!$C$22),"")</f>
        <v/>
      </c>
      <c r="F990" s="43" t="str">
        <f>IFERROR(IF(VLOOKUP(E990,リスト!$A$2:$E$49,5,FALSE)&gt;'直近月（2026年4月または5月）'!$E$3,VLOOKUP(E990,リスト!$A$2:$E$49,2,FALSE),VLOOKUP(E990,リスト!$A$2:$E$49,4,FALSE)),"")</f>
        <v/>
      </c>
      <c r="G990" s="39"/>
      <c r="H990" s="33"/>
      <c r="I990" s="47"/>
      <c r="J990" s="44" t="str" cm="1">
        <f t="array" ref="J990">IFERROR(_xlfn.IFS(COUNTBLANK(G990:I990)=3,"",H990="","H列に金額を入力してください",G990="3.時間給",H990,I990="","I列に労働時間を入力してください",G990="1.月給",ROUND(H990/I990,0),G990="2.日給",ROUND(H990/I990,0)),"")</f>
        <v/>
      </c>
      <c r="K990" s="32" t="str" cm="1">
        <f t="array" ref="K990">IFERROR(_xlfn.IFS(E990="","",J990&lt;F990,"×（法定外・特例等対象外です）",J990&gt;=F990,"〇"),"")</f>
        <v/>
      </c>
      <c r="L990" s="18" t="s">
        <v>86</v>
      </c>
    </row>
    <row r="991" spans="2:12" ht="22.5" customHeight="1">
      <c r="B991" s="34">
        <f t="shared" si="15"/>
        <v>983</v>
      </c>
      <c r="C991" s="39"/>
      <c r="D991" s="40"/>
      <c r="E991" s="35" t="str">
        <f>IFERROR(IF(D991="","",確認書!$C$22),"")</f>
        <v/>
      </c>
      <c r="F991" s="43" t="str">
        <f>IFERROR(IF(VLOOKUP(E991,リスト!$A$2:$E$49,5,FALSE)&gt;'直近月（2026年4月または5月）'!$E$3,VLOOKUP(E991,リスト!$A$2:$E$49,2,FALSE),VLOOKUP(E991,リスト!$A$2:$E$49,4,FALSE)),"")</f>
        <v/>
      </c>
      <c r="G991" s="39"/>
      <c r="H991" s="33"/>
      <c r="I991" s="47"/>
      <c r="J991" s="44" t="str" cm="1">
        <f t="array" ref="J991">IFERROR(_xlfn.IFS(COUNTBLANK(G991:I991)=3,"",H991="","H列に金額を入力してください",G991="3.時間給",H991,I991="","I列に労働時間を入力してください",G991="1.月給",ROUND(H991/I991,0),G991="2.日給",ROUND(H991/I991,0)),"")</f>
        <v/>
      </c>
      <c r="K991" s="32" t="str" cm="1">
        <f t="array" ref="K991">IFERROR(_xlfn.IFS(E991="","",J991&lt;F991,"×（法定外・特例等対象外です）",J991&gt;=F991,"〇"),"")</f>
        <v/>
      </c>
      <c r="L991" s="18" t="s">
        <v>86</v>
      </c>
    </row>
    <row r="992" spans="2:12" ht="22.5" customHeight="1">
      <c r="B992" s="34">
        <f t="shared" si="15"/>
        <v>984</v>
      </c>
      <c r="C992" s="39"/>
      <c r="D992" s="40"/>
      <c r="E992" s="35" t="str">
        <f>IFERROR(IF(D992="","",確認書!$C$22),"")</f>
        <v/>
      </c>
      <c r="F992" s="43" t="str">
        <f>IFERROR(IF(VLOOKUP(E992,リスト!$A$2:$E$49,5,FALSE)&gt;'直近月（2026年4月または5月）'!$E$3,VLOOKUP(E992,リスト!$A$2:$E$49,2,FALSE),VLOOKUP(E992,リスト!$A$2:$E$49,4,FALSE)),"")</f>
        <v/>
      </c>
      <c r="G992" s="39"/>
      <c r="H992" s="33"/>
      <c r="I992" s="47"/>
      <c r="J992" s="44" t="str" cm="1">
        <f t="array" ref="J992">IFERROR(_xlfn.IFS(COUNTBLANK(G992:I992)=3,"",H992="","H列に金額を入力してください",G992="3.時間給",H992,I992="","I列に労働時間を入力してください",G992="1.月給",ROUND(H992/I992,0),G992="2.日給",ROUND(H992/I992,0)),"")</f>
        <v/>
      </c>
      <c r="K992" s="32" t="str" cm="1">
        <f t="array" ref="K992">IFERROR(_xlfn.IFS(E992="","",J992&lt;F992,"×（法定外・特例等対象外です）",J992&gt;=F992,"〇"),"")</f>
        <v/>
      </c>
      <c r="L992" s="18" t="s">
        <v>86</v>
      </c>
    </row>
    <row r="993" spans="2:12" ht="22.5" customHeight="1">
      <c r="B993" s="34">
        <f t="shared" si="15"/>
        <v>985</v>
      </c>
      <c r="C993" s="39"/>
      <c r="D993" s="40"/>
      <c r="E993" s="35" t="str">
        <f>IFERROR(IF(D993="","",確認書!$C$22),"")</f>
        <v/>
      </c>
      <c r="F993" s="43" t="str">
        <f>IFERROR(IF(VLOOKUP(E993,リスト!$A$2:$E$49,5,FALSE)&gt;'直近月（2026年4月または5月）'!$E$3,VLOOKUP(E993,リスト!$A$2:$E$49,2,FALSE),VLOOKUP(E993,リスト!$A$2:$E$49,4,FALSE)),"")</f>
        <v/>
      </c>
      <c r="G993" s="39"/>
      <c r="H993" s="33"/>
      <c r="I993" s="47"/>
      <c r="J993" s="44" t="str" cm="1">
        <f t="array" ref="J993">IFERROR(_xlfn.IFS(COUNTBLANK(G993:I993)=3,"",H993="","H列に金額を入力してください",G993="3.時間給",H993,I993="","I列に労働時間を入力してください",G993="1.月給",ROUND(H993/I993,0),G993="2.日給",ROUND(H993/I993,0)),"")</f>
        <v/>
      </c>
      <c r="K993" s="32" t="str" cm="1">
        <f t="array" ref="K993">IFERROR(_xlfn.IFS(E993="","",J993&lt;F993,"×（法定外・特例等対象外です）",J993&gt;=F993,"〇"),"")</f>
        <v/>
      </c>
      <c r="L993" s="18" t="s">
        <v>86</v>
      </c>
    </row>
    <row r="994" spans="2:12" ht="22.5" customHeight="1">
      <c r="B994" s="34">
        <f t="shared" si="15"/>
        <v>986</v>
      </c>
      <c r="C994" s="39"/>
      <c r="D994" s="40"/>
      <c r="E994" s="35" t="str">
        <f>IFERROR(IF(D994="","",確認書!$C$22),"")</f>
        <v/>
      </c>
      <c r="F994" s="43" t="str">
        <f>IFERROR(IF(VLOOKUP(E994,リスト!$A$2:$E$49,5,FALSE)&gt;'直近月（2026年4月または5月）'!$E$3,VLOOKUP(E994,リスト!$A$2:$E$49,2,FALSE),VLOOKUP(E994,リスト!$A$2:$E$49,4,FALSE)),"")</f>
        <v/>
      </c>
      <c r="G994" s="39"/>
      <c r="H994" s="33"/>
      <c r="I994" s="47"/>
      <c r="J994" s="44" t="str" cm="1">
        <f t="array" ref="J994">IFERROR(_xlfn.IFS(COUNTBLANK(G994:I994)=3,"",H994="","H列に金額を入力してください",G994="3.時間給",H994,I994="","I列に労働時間を入力してください",G994="1.月給",ROUND(H994/I994,0),G994="2.日給",ROUND(H994/I994,0)),"")</f>
        <v/>
      </c>
      <c r="K994" s="32" t="str" cm="1">
        <f t="array" ref="K994">IFERROR(_xlfn.IFS(E994="","",J994&lt;F994,"×（法定外・特例等対象外です）",J994&gt;=F994,"〇"),"")</f>
        <v/>
      </c>
      <c r="L994" s="18" t="s">
        <v>86</v>
      </c>
    </row>
    <row r="995" spans="2:12" ht="22.5" customHeight="1">
      <c r="B995" s="34">
        <f t="shared" si="15"/>
        <v>987</v>
      </c>
      <c r="C995" s="39"/>
      <c r="D995" s="40"/>
      <c r="E995" s="35" t="str">
        <f>IFERROR(IF(D995="","",確認書!$C$22),"")</f>
        <v/>
      </c>
      <c r="F995" s="43" t="str">
        <f>IFERROR(IF(VLOOKUP(E995,リスト!$A$2:$E$49,5,FALSE)&gt;'直近月（2026年4月または5月）'!$E$3,VLOOKUP(E995,リスト!$A$2:$E$49,2,FALSE),VLOOKUP(E995,リスト!$A$2:$E$49,4,FALSE)),"")</f>
        <v/>
      </c>
      <c r="G995" s="39"/>
      <c r="H995" s="33"/>
      <c r="I995" s="47"/>
      <c r="J995" s="44" t="str" cm="1">
        <f t="array" ref="J995">IFERROR(_xlfn.IFS(COUNTBLANK(G995:I995)=3,"",H995="","H列に金額を入力してください",G995="3.時間給",H995,I995="","I列に労働時間を入力してください",G995="1.月給",ROUND(H995/I995,0),G995="2.日給",ROUND(H995/I995,0)),"")</f>
        <v/>
      </c>
      <c r="K995" s="32" t="str" cm="1">
        <f t="array" ref="K995">IFERROR(_xlfn.IFS(E995="","",J995&lt;F995,"×（法定外・特例等対象外です）",J995&gt;=F995,"〇"),"")</f>
        <v/>
      </c>
      <c r="L995" s="18" t="s">
        <v>86</v>
      </c>
    </row>
    <row r="996" spans="2:12" ht="22.5" customHeight="1">
      <c r="B996" s="34">
        <f t="shared" si="15"/>
        <v>988</v>
      </c>
      <c r="C996" s="39"/>
      <c r="D996" s="40"/>
      <c r="E996" s="35" t="str">
        <f>IFERROR(IF(D996="","",確認書!$C$22),"")</f>
        <v/>
      </c>
      <c r="F996" s="43" t="str">
        <f>IFERROR(IF(VLOOKUP(E996,リスト!$A$2:$E$49,5,FALSE)&gt;'直近月（2026年4月または5月）'!$E$3,VLOOKUP(E996,リスト!$A$2:$E$49,2,FALSE),VLOOKUP(E996,リスト!$A$2:$E$49,4,FALSE)),"")</f>
        <v/>
      </c>
      <c r="G996" s="39"/>
      <c r="H996" s="33"/>
      <c r="I996" s="47"/>
      <c r="J996" s="44" t="str" cm="1">
        <f t="array" ref="J996">IFERROR(_xlfn.IFS(COUNTBLANK(G996:I996)=3,"",H996="","H列に金額を入力してください",G996="3.時間給",H996,I996="","I列に労働時間を入力してください",G996="1.月給",ROUND(H996/I996,0),G996="2.日給",ROUND(H996/I996,0)),"")</f>
        <v/>
      </c>
      <c r="K996" s="32" t="str" cm="1">
        <f t="array" ref="K996">IFERROR(_xlfn.IFS(E996="","",J996&lt;F996,"×（法定外・特例等対象外です）",J996&gt;=F996,"〇"),"")</f>
        <v/>
      </c>
      <c r="L996" s="18" t="s">
        <v>86</v>
      </c>
    </row>
    <row r="997" spans="2:12" ht="22.5" customHeight="1">
      <c r="B997" s="34">
        <f t="shared" si="15"/>
        <v>989</v>
      </c>
      <c r="C997" s="39"/>
      <c r="D997" s="40"/>
      <c r="E997" s="35" t="str">
        <f>IFERROR(IF(D997="","",確認書!$C$22),"")</f>
        <v/>
      </c>
      <c r="F997" s="43" t="str">
        <f>IFERROR(IF(VLOOKUP(E997,リスト!$A$2:$E$49,5,FALSE)&gt;'直近月（2026年4月または5月）'!$E$3,VLOOKUP(E997,リスト!$A$2:$E$49,2,FALSE),VLOOKUP(E997,リスト!$A$2:$E$49,4,FALSE)),"")</f>
        <v/>
      </c>
      <c r="G997" s="39"/>
      <c r="H997" s="33"/>
      <c r="I997" s="47"/>
      <c r="J997" s="44" t="str" cm="1">
        <f t="array" ref="J997">IFERROR(_xlfn.IFS(COUNTBLANK(G997:I997)=3,"",H997="","H列に金額を入力してください",G997="3.時間給",H997,I997="","I列に労働時間を入力してください",G997="1.月給",ROUND(H997/I997,0),G997="2.日給",ROUND(H997/I997,0)),"")</f>
        <v/>
      </c>
      <c r="K997" s="32" t="str" cm="1">
        <f t="array" ref="K997">IFERROR(_xlfn.IFS(E997="","",J997&lt;F997,"×（法定外・特例等対象外です）",J997&gt;=F997,"〇"),"")</f>
        <v/>
      </c>
      <c r="L997" s="18" t="s">
        <v>86</v>
      </c>
    </row>
    <row r="998" spans="2:12" ht="22.5" customHeight="1">
      <c r="B998" s="34">
        <f t="shared" si="15"/>
        <v>990</v>
      </c>
      <c r="C998" s="39"/>
      <c r="D998" s="40"/>
      <c r="E998" s="35" t="str">
        <f>IFERROR(IF(D998="","",確認書!$C$22),"")</f>
        <v/>
      </c>
      <c r="F998" s="43" t="str">
        <f>IFERROR(IF(VLOOKUP(E998,リスト!$A$2:$E$49,5,FALSE)&gt;'直近月（2026年4月または5月）'!$E$3,VLOOKUP(E998,リスト!$A$2:$E$49,2,FALSE),VLOOKUP(E998,リスト!$A$2:$E$49,4,FALSE)),"")</f>
        <v/>
      </c>
      <c r="G998" s="39"/>
      <c r="H998" s="33"/>
      <c r="I998" s="47"/>
      <c r="J998" s="44" t="str" cm="1">
        <f t="array" ref="J998">IFERROR(_xlfn.IFS(COUNTBLANK(G998:I998)=3,"",H998="","H列に金額を入力してください",G998="3.時間給",H998,I998="","I列に労働時間を入力してください",G998="1.月給",ROUND(H998/I998,0),G998="2.日給",ROUND(H998/I998,0)),"")</f>
        <v/>
      </c>
      <c r="K998" s="32" t="str" cm="1">
        <f t="array" ref="K998">IFERROR(_xlfn.IFS(E998="","",J998&lt;F998,"×（法定外・特例等対象外です）",J998&gt;=F998,"〇"),"")</f>
        <v/>
      </c>
      <c r="L998" s="18" t="s">
        <v>86</v>
      </c>
    </row>
    <row r="999" spans="2:12" ht="22.5" customHeight="1">
      <c r="B999" s="34">
        <f t="shared" si="15"/>
        <v>991</v>
      </c>
      <c r="C999" s="39"/>
      <c r="D999" s="40"/>
      <c r="E999" s="35" t="str">
        <f>IFERROR(IF(D999="","",確認書!$C$22),"")</f>
        <v/>
      </c>
      <c r="F999" s="43" t="str">
        <f>IFERROR(IF(VLOOKUP(E999,リスト!$A$2:$E$49,5,FALSE)&gt;'直近月（2026年4月または5月）'!$E$3,VLOOKUP(E999,リスト!$A$2:$E$49,2,FALSE),VLOOKUP(E999,リスト!$A$2:$E$49,4,FALSE)),"")</f>
        <v/>
      </c>
      <c r="G999" s="39"/>
      <c r="H999" s="33"/>
      <c r="I999" s="47"/>
      <c r="J999" s="44" t="str" cm="1">
        <f t="array" ref="J999">IFERROR(_xlfn.IFS(COUNTBLANK(G999:I999)=3,"",H999="","H列に金額を入力してください",G999="3.時間給",H999,I999="","I列に労働時間を入力してください",G999="1.月給",ROUND(H999/I999,0),G999="2.日給",ROUND(H999/I999,0)),"")</f>
        <v/>
      </c>
      <c r="K999" s="32" t="str" cm="1">
        <f t="array" ref="K999">IFERROR(_xlfn.IFS(E999="","",J999&lt;F999,"×（法定外・特例等対象外です）",J999&gt;=F999,"〇"),"")</f>
        <v/>
      </c>
      <c r="L999" s="18" t="s">
        <v>86</v>
      </c>
    </row>
    <row r="1000" spans="2:12" ht="22.5" customHeight="1">
      <c r="B1000" s="34">
        <f t="shared" si="15"/>
        <v>992</v>
      </c>
      <c r="C1000" s="39"/>
      <c r="D1000" s="40"/>
      <c r="E1000" s="35" t="str">
        <f>IFERROR(IF(D1000="","",確認書!$C$22),"")</f>
        <v/>
      </c>
      <c r="F1000" s="43" t="str">
        <f>IFERROR(IF(VLOOKUP(E1000,リスト!$A$2:$E$49,5,FALSE)&gt;'直近月（2026年4月または5月）'!$E$3,VLOOKUP(E1000,リスト!$A$2:$E$49,2,FALSE),VLOOKUP(E1000,リスト!$A$2:$E$49,4,FALSE)),"")</f>
        <v/>
      </c>
      <c r="G1000" s="39"/>
      <c r="H1000" s="33"/>
      <c r="I1000" s="47"/>
      <c r="J1000" s="44" t="str" cm="1">
        <f t="array" ref="J1000">IFERROR(_xlfn.IFS(COUNTBLANK(G1000:I1000)=3,"",H1000="","H列に金額を入力してください",G1000="3.時間給",H1000,I1000="","I列に労働時間を入力してください",G1000="1.月給",ROUND(H1000/I1000,0),G1000="2.日給",ROUND(H1000/I1000,0)),"")</f>
        <v/>
      </c>
      <c r="K1000" s="32" t="str" cm="1">
        <f t="array" ref="K1000">IFERROR(_xlfn.IFS(E1000="","",J1000&lt;F1000,"×（法定外・特例等対象外です）",J1000&gt;=F1000,"〇"),"")</f>
        <v/>
      </c>
      <c r="L1000" s="18" t="s">
        <v>86</v>
      </c>
    </row>
    <row r="1001" spans="2:12" ht="22.5" customHeight="1">
      <c r="B1001" s="34">
        <f t="shared" si="15"/>
        <v>993</v>
      </c>
      <c r="C1001" s="39"/>
      <c r="D1001" s="40"/>
      <c r="E1001" s="35" t="str">
        <f>IFERROR(IF(D1001="","",確認書!$C$22),"")</f>
        <v/>
      </c>
      <c r="F1001" s="43" t="str">
        <f>IFERROR(IF(VLOOKUP(E1001,リスト!$A$2:$E$49,5,FALSE)&gt;'直近月（2026年4月または5月）'!$E$3,VLOOKUP(E1001,リスト!$A$2:$E$49,2,FALSE),VLOOKUP(E1001,リスト!$A$2:$E$49,4,FALSE)),"")</f>
        <v/>
      </c>
      <c r="G1001" s="39"/>
      <c r="H1001" s="33"/>
      <c r="I1001" s="47"/>
      <c r="J1001" s="44" t="str" cm="1">
        <f t="array" ref="J1001">IFERROR(_xlfn.IFS(COUNTBLANK(G1001:I1001)=3,"",H1001="","H列に金額を入力してください",G1001="3.時間給",H1001,I1001="","I列に労働時間を入力してください",G1001="1.月給",ROUND(H1001/I1001,0),G1001="2.日給",ROUND(H1001/I1001,0)),"")</f>
        <v/>
      </c>
      <c r="K1001" s="32" t="str" cm="1">
        <f t="array" ref="K1001">IFERROR(_xlfn.IFS(E1001="","",J1001&lt;F1001,"×（法定外・特例等対象外です）",J1001&gt;=F1001,"〇"),"")</f>
        <v/>
      </c>
      <c r="L1001" s="18" t="s">
        <v>86</v>
      </c>
    </row>
    <row r="1002" spans="2:12" ht="22.5" customHeight="1">
      <c r="B1002" s="34">
        <f t="shared" si="15"/>
        <v>994</v>
      </c>
      <c r="C1002" s="39"/>
      <c r="D1002" s="40"/>
      <c r="E1002" s="35" t="str">
        <f>IFERROR(IF(D1002="","",確認書!$C$22),"")</f>
        <v/>
      </c>
      <c r="F1002" s="43" t="str">
        <f>IFERROR(IF(VLOOKUP(E1002,リスト!$A$2:$E$49,5,FALSE)&gt;'直近月（2026年4月または5月）'!$E$3,VLOOKUP(E1002,リスト!$A$2:$E$49,2,FALSE),VLOOKUP(E1002,リスト!$A$2:$E$49,4,FALSE)),"")</f>
        <v/>
      </c>
      <c r="G1002" s="39"/>
      <c r="H1002" s="33"/>
      <c r="I1002" s="47"/>
      <c r="J1002" s="44" t="str" cm="1">
        <f t="array" ref="J1002">IFERROR(_xlfn.IFS(COUNTBLANK(G1002:I1002)=3,"",H1002="","H列に金額を入力してください",G1002="3.時間給",H1002,I1002="","I列に労働時間を入力してください",G1002="1.月給",ROUND(H1002/I1002,0),G1002="2.日給",ROUND(H1002/I1002,0)),"")</f>
        <v/>
      </c>
      <c r="K1002" s="32" t="str" cm="1">
        <f t="array" ref="K1002">IFERROR(_xlfn.IFS(E1002="","",J1002&lt;F1002,"×（法定外・特例等対象外です）",J1002&gt;=F1002,"〇"),"")</f>
        <v/>
      </c>
      <c r="L1002" s="18" t="s">
        <v>86</v>
      </c>
    </row>
    <row r="1003" spans="2:12" ht="22.5" customHeight="1">
      <c r="B1003" s="34">
        <f t="shared" si="15"/>
        <v>995</v>
      </c>
      <c r="C1003" s="39"/>
      <c r="D1003" s="40"/>
      <c r="E1003" s="35" t="str">
        <f>IFERROR(IF(D1003="","",確認書!$C$22),"")</f>
        <v/>
      </c>
      <c r="F1003" s="43" t="str">
        <f>IFERROR(IF(VLOOKUP(E1003,リスト!$A$2:$E$49,5,FALSE)&gt;'直近月（2026年4月または5月）'!$E$3,VLOOKUP(E1003,リスト!$A$2:$E$49,2,FALSE),VLOOKUP(E1003,リスト!$A$2:$E$49,4,FALSE)),"")</f>
        <v/>
      </c>
      <c r="G1003" s="39"/>
      <c r="H1003" s="33"/>
      <c r="I1003" s="47"/>
      <c r="J1003" s="44" t="str" cm="1">
        <f t="array" ref="J1003">IFERROR(_xlfn.IFS(COUNTBLANK(G1003:I1003)=3,"",H1003="","H列に金額を入力してください",G1003="3.時間給",H1003,I1003="","I列に労働時間を入力してください",G1003="1.月給",ROUND(H1003/I1003,0),G1003="2.日給",ROUND(H1003/I1003,0)),"")</f>
        <v/>
      </c>
      <c r="K1003" s="32" t="str" cm="1">
        <f t="array" ref="K1003">IFERROR(_xlfn.IFS(E1003="","",J1003&lt;F1003,"×（法定外・特例等対象外です）",J1003&gt;=F1003,"〇"),"")</f>
        <v/>
      </c>
      <c r="L1003" s="18" t="s">
        <v>86</v>
      </c>
    </row>
    <row r="1004" spans="2:12" ht="22.5" customHeight="1">
      <c r="B1004" s="34">
        <f t="shared" si="15"/>
        <v>996</v>
      </c>
      <c r="C1004" s="39"/>
      <c r="D1004" s="40"/>
      <c r="E1004" s="35" t="str">
        <f>IFERROR(IF(D1004="","",確認書!$C$22),"")</f>
        <v/>
      </c>
      <c r="F1004" s="43" t="str">
        <f>IFERROR(IF(VLOOKUP(E1004,リスト!$A$2:$E$49,5,FALSE)&gt;'直近月（2026年4月または5月）'!$E$3,VLOOKUP(E1004,リスト!$A$2:$E$49,2,FALSE),VLOOKUP(E1004,リスト!$A$2:$E$49,4,FALSE)),"")</f>
        <v/>
      </c>
      <c r="G1004" s="39"/>
      <c r="H1004" s="33"/>
      <c r="I1004" s="47"/>
      <c r="J1004" s="44" t="str" cm="1">
        <f t="array" ref="J1004">IFERROR(_xlfn.IFS(COUNTBLANK(G1004:I1004)=3,"",H1004="","H列に金額を入力してください",G1004="3.時間給",H1004,I1004="","I列に労働時間を入力してください",G1004="1.月給",ROUND(H1004/I1004,0),G1004="2.日給",ROUND(H1004/I1004,0)),"")</f>
        <v/>
      </c>
      <c r="K1004" s="32" t="str" cm="1">
        <f t="array" ref="K1004">IFERROR(_xlfn.IFS(E1004="","",J1004&lt;F1004,"×（法定外・特例等対象外です）",J1004&gt;=F1004,"〇"),"")</f>
        <v/>
      </c>
      <c r="L1004" s="18" t="s">
        <v>86</v>
      </c>
    </row>
    <row r="1005" spans="2:12" ht="22.5" customHeight="1">
      <c r="B1005" s="34">
        <f t="shared" si="15"/>
        <v>997</v>
      </c>
      <c r="C1005" s="39"/>
      <c r="D1005" s="40"/>
      <c r="E1005" s="35" t="str">
        <f>IFERROR(IF(D1005="","",確認書!$C$22),"")</f>
        <v/>
      </c>
      <c r="F1005" s="43" t="str">
        <f>IFERROR(IF(VLOOKUP(E1005,リスト!$A$2:$E$49,5,FALSE)&gt;'直近月（2026年4月または5月）'!$E$3,VLOOKUP(E1005,リスト!$A$2:$E$49,2,FALSE),VLOOKUP(E1005,リスト!$A$2:$E$49,4,FALSE)),"")</f>
        <v/>
      </c>
      <c r="G1005" s="39"/>
      <c r="H1005" s="33"/>
      <c r="I1005" s="47"/>
      <c r="J1005" s="44" t="str" cm="1">
        <f t="array" ref="J1005">IFERROR(_xlfn.IFS(COUNTBLANK(G1005:I1005)=3,"",H1005="","H列に金額を入力してください",G1005="3.時間給",H1005,I1005="","I列に労働時間を入力してください",G1005="1.月給",ROUND(H1005/I1005,0),G1005="2.日給",ROUND(H1005/I1005,0)),"")</f>
        <v/>
      </c>
      <c r="K1005" s="32" t="str" cm="1">
        <f t="array" ref="K1005">IFERROR(_xlfn.IFS(E1005="","",J1005&lt;F1005,"×（法定外・特例等対象外です）",J1005&gt;=F1005,"〇"),"")</f>
        <v/>
      </c>
      <c r="L1005" s="18" t="s">
        <v>86</v>
      </c>
    </row>
    <row r="1006" spans="2:12" ht="22.5" customHeight="1">
      <c r="B1006" s="34">
        <f t="shared" si="15"/>
        <v>998</v>
      </c>
      <c r="C1006" s="39"/>
      <c r="D1006" s="40"/>
      <c r="E1006" s="35" t="str">
        <f>IFERROR(IF(D1006="","",確認書!$C$22),"")</f>
        <v/>
      </c>
      <c r="F1006" s="43" t="str">
        <f>IFERROR(IF(VLOOKUP(E1006,リスト!$A$2:$E$49,5,FALSE)&gt;'直近月（2026年4月または5月）'!$E$3,VLOOKUP(E1006,リスト!$A$2:$E$49,2,FALSE),VLOOKUP(E1006,リスト!$A$2:$E$49,4,FALSE)),"")</f>
        <v/>
      </c>
      <c r="G1006" s="39"/>
      <c r="H1006" s="33"/>
      <c r="I1006" s="47"/>
      <c r="J1006" s="44" t="str" cm="1">
        <f t="array" ref="J1006">IFERROR(_xlfn.IFS(COUNTBLANK(G1006:I1006)=3,"",H1006="","H列に金額を入力してください",G1006="3.時間給",H1006,I1006="","I列に労働時間を入力してください",G1006="1.月給",ROUND(H1006/I1006,0),G1006="2.日給",ROUND(H1006/I1006,0)),"")</f>
        <v/>
      </c>
      <c r="K1006" s="32" t="str" cm="1">
        <f t="array" ref="K1006">IFERROR(_xlfn.IFS(E1006="","",J1006&lt;F1006,"×（法定外・特例等対象外です）",J1006&gt;=F1006,"〇"),"")</f>
        <v/>
      </c>
      <c r="L1006" s="18" t="s">
        <v>86</v>
      </c>
    </row>
    <row r="1007" spans="2:12" ht="22.5" customHeight="1">
      <c r="B1007" s="34">
        <f t="shared" si="15"/>
        <v>999</v>
      </c>
      <c r="C1007" s="39"/>
      <c r="D1007" s="40"/>
      <c r="E1007" s="35" t="str">
        <f>IFERROR(IF(D1007="","",確認書!$C$22),"")</f>
        <v/>
      </c>
      <c r="F1007" s="43" t="str">
        <f>IFERROR(IF(VLOOKUP(E1007,リスト!$A$2:$E$49,5,FALSE)&gt;'直近月（2026年4月または5月）'!$E$3,VLOOKUP(E1007,リスト!$A$2:$E$49,2,FALSE),VLOOKUP(E1007,リスト!$A$2:$E$49,4,FALSE)),"")</f>
        <v/>
      </c>
      <c r="G1007" s="39"/>
      <c r="H1007" s="33"/>
      <c r="I1007" s="47"/>
      <c r="J1007" s="44" t="str" cm="1">
        <f t="array" ref="J1007">IFERROR(_xlfn.IFS(COUNTBLANK(G1007:I1007)=3,"",H1007="","H列に金額を入力してください",G1007="3.時間給",H1007,I1007="","I列に労働時間を入力してください",G1007="1.月給",ROUND(H1007/I1007,0),G1007="2.日給",ROUND(H1007/I1007,0)),"")</f>
        <v/>
      </c>
      <c r="K1007" s="32" t="str" cm="1">
        <f t="array" ref="K1007">IFERROR(_xlfn.IFS(E1007="","",J1007&lt;F1007,"×（法定外・特例等対象外です）",J1007&gt;=F1007,"〇"),"")</f>
        <v/>
      </c>
      <c r="L1007" s="18" t="s">
        <v>86</v>
      </c>
    </row>
    <row r="1008" spans="2:12" ht="22.5" customHeight="1">
      <c r="B1008" s="34">
        <f t="shared" si="15"/>
        <v>1000</v>
      </c>
      <c r="C1008" s="39"/>
      <c r="D1008" s="40"/>
      <c r="E1008" s="35" t="str">
        <f>IFERROR(IF(D1008="","",確認書!$C$22),"")</f>
        <v/>
      </c>
      <c r="F1008" s="43" t="str">
        <f>IFERROR(IF(VLOOKUP(E1008,リスト!$A$2:$E$49,5,FALSE)&gt;'直近月（2026年4月または5月）'!$E$3,VLOOKUP(E1008,リスト!$A$2:$E$49,2,FALSE),VLOOKUP(E1008,リスト!$A$2:$E$49,4,FALSE)),"")</f>
        <v/>
      </c>
      <c r="G1008" s="39"/>
      <c r="H1008" s="33"/>
      <c r="I1008" s="47"/>
      <c r="J1008" s="44" t="str" cm="1">
        <f t="array" ref="J1008">IFERROR(_xlfn.IFS(COUNTBLANK(G1008:I1008)=3,"",H1008="","H列に金額を入力してください",G1008="3.時間給",H1008,I1008="","I列に労働時間を入力してください",G1008="1.月給",ROUND(H1008/I1008,0),G1008="2.日給",ROUND(H1008/I1008,0)),"")</f>
        <v/>
      </c>
      <c r="K1008" s="32" t="str" cm="1">
        <f t="array" ref="K1008">IFERROR(_xlfn.IFS(E1008="","",J1008&lt;F1008,"×（法定外・特例等対象外です）",J1008&gt;=F1008,"〇"),"")</f>
        <v/>
      </c>
      <c r="L1008" s="18" t="s">
        <v>86</v>
      </c>
    </row>
    <row r="1009" spans="2:12" ht="22.5" customHeight="1">
      <c r="B1009" s="34">
        <f t="shared" si="15"/>
        <v>1001</v>
      </c>
      <c r="C1009" s="39"/>
      <c r="D1009" s="40"/>
      <c r="E1009" s="35" t="str">
        <f>IFERROR(IF(D1009="","",確認書!$C$22),"")</f>
        <v/>
      </c>
      <c r="F1009" s="43" t="str">
        <f>IFERROR(IF(VLOOKUP(E1009,リスト!$A$2:$E$49,5,FALSE)&gt;'直近月（2026年4月または5月）'!$E$3,VLOOKUP(E1009,リスト!$A$2:$E$49,2,FALSE),VLOOKUP(E1009,リスト!$A$2:$E$49,4,FALSE)),"")</f>
        <v/>
      </c>
      <c r="G1009" s="39"/>
      <c r="H1009" s="33"/>
      <c r="I1009" s="47"/>
      <c r="J1009" s="44" t="str" cm="1">
        <f t="array" ref="J1009">IFERROR(_xlfn.IFS(COUNTBLANK(G1009:I1009)=3,"",H1009="","H列に金額を入力してください",G1009="3.時間給",H1009,I1009="","I列に労働時間を入力してください",G1009="1.月給",ROUND(H1009/I1009,0),G1009="2.日給",ROUND(H1009/I1009,0)),"")</f>
        <v/>
      </c>
      <c r="K1009" s="32" t="str" cm="1">
        <f t="array" ref="K1009">IFERROR(_xlfn.IFS(E1009="","",J1009&lt;F1009,"×（法定外・特例等対象外です）",J1009&gt;=F1009,"〇"),"")</f>
        <v/>
      </c>
      <c r="L1009" s="18" t="s">
        <v>86</v>
      </c>
    </row>
    <row r="1010" spans="2:12" ht="22.5" customHeight="1">
      <c r="B1010" s="34">
        <f t="shared" si="15"/>
        <v>1002</v>
      </c>
      <c r="C1010" s="39"/>
      <c r="D1010" s="40"/>
      <c r="E1010" s="35" t="str">
        <f>IFERROR(IF(D1010="","",確認書!$C$22),"")</f>
        <v/>
      </c>
      <c r="F1010" s="43" t="str">
        <f>IFERROR(IF(VLOOKUP(E1010,リスト!$A$2:$E$49,5,FALSE)&gt;'直近月（2026年4月または5月）'!$E$3,VLOOKUP(E1010,リスト!$A$2:$E$49,2,FALSE),VLOOKUP(E1010,リスト!$A$2:$E$49,4,FALSE)),"")</f>
        <v/>
      </c>
      <c r="G1010" s="39"/>
      <c r="H1010" s="33"/>
      <c r="I1010" s="47"/>
      <c r="J1010" s="44" t="str" cm="1">
        <f t="array" ref="J1010">IFERROR(_xlfn.IFS(COUNTBLANK(G1010:I1010)=3,"",H1010="","H列に金額を入力してください",G1010="3.時間給",H1010,I1010="","I列に労働時間を入力してください",G1010="1.月給",ROUND(H1010/I1010,0),G1010="2.日給",ROUND(H1010/I1010,0)),"")</f>
        <v/>
      </c>
      <c r="K1010" s="32" t="str" cm="1">
        <f t="array" ref="K1010">IFERROR(_xlfn.IFS(E1010="","",J1010&lt;F1010,"×（法定外・特例等対象外です）",J1010&gt;=F1010,"〇"),"")</f>
        <v/>
      </c>
      <c r="L1010" s="18" t="s">
        <v>86</v>
      </c>
    </row>
    <row r="1011" spans="2:12" ht="22.5" customHeight="1">
      <c r="B1011" s="34">
        <f t="shared" si="15"/>
        <v>1003</v>
      </c>
      <c r="C1011" s="39"/>
      <c r="D1011" s="40"/>
      <c r="E1011" s="35" t="str">
        <f>IFERROR(IF(D1011="","",確認書!$C$22),"")</f>
        <v/>
      </c>
      <c r="F1011" s="43" t="str">
        <f>IFERROR(IF(VLOOKUP(E1011,リスト!$A$2:$E$49,5,FALSE)&gt;'直近月（2026年4月または5月）'!$E$3,VLOOKUP(E1011,リスト!$A$2:$E$49,2,FALSE),VLOOKUP(E1011,リスト!$A$2:$E$49,4,FALSE)),"")</f>
        <v/>
      </c>
      <c r="G1011" s="39"/>
      <c r="H1011" s="33"/>
      <c r="I1011" s="47"/>
      <c r="J1011" s="44" t="str" cm="1">
        <f t="array" ref="J1011">IFERROR(_xlfn.IFS(COUNTBLANK(G1011:I1011)=3,"",H1011="","H列に金額を入力してください",G1011="3.時間給",H1011,I1011="","I列に労働時間を入力してください",G1011="1.月給",ROUND(H1011/I1011,0),G1011="2.日給",ROUND(H1011/I1011,0)),"")</f>
        <v/>
      </c>
      <c r="K1011" s="32" t="str" cm="1">
        <f t="array" ref="K1011">IFERROR(_xlfn.IFS(E1011="","",J1011&lt;F1011,"×（法定外・特例等対象外です）",J1011&gt;=F1011,"〇"),"")</f>
        <v/>
      </c>
      <c r="L1011" s="18" t="s">
        <v>86</v>
      </c>
    </row>
    <row r="1012" spans="2:12" ht="22.5" customHeight="1">
      <c r="B1012" s="34">
        <f t="shared" si="15"/>
        <v>1004</v>
      </c>
      <c r="C1012" s="39"/>
      <c r="D1012" s="40"/>
      <c r="E1012" s="35" t="str">
        <f>IFERROR(IF(D1012="","",確認書!$C$22),"")</f>
        <v/>
      </c>
      <c r="F1012" s="43" t="str">
        <f>IFERROR(IF(VLOOKUP(E1012,リスト!$A$2:$E$49,5,FALSE)&gt;'直近月（2026年4月または5月）'!$E$3,VLOOKUP(E1012,リスト!$A$2:$E$49,2,FALSE),VLOOKUP(E1012,リスト!$A$2:$E$49,4,FALSE)),"")</f>
        <v/>
      </c>
      <c r="G1012" s="39"/>
      <c r="H1012" s="33"/>
      <c r="I1012" s="47"/>
      <c r="J1012" s="44" t="str" cm="1">
        <f t="array" ref="J1012">IFERROR(_xlfn.IFS(COUNTBLANK(G1012:I1012)=3,"",H1012="","H列に金額を入力してください",G1012="3.時間給",H1012,I1012="","I列に労働時間を入力してください",G1012="1.月給",ROUND(H1012/I1012,0),G1012="2.日給",ROUND(H1012/I1012,0)),"")</f>
        <v/>
      </c>
      <c r="K1012" s="32" t="str" cm="1">
        <f t="array" ref="K1012">IFERROR(_xlfn.IFS(E1012="","",J1012&lt;F1012,"×（法定外・特例等対象外です）",J1012&gt;=F1012,"〇"),"")</f>
        <v/>
      </c>
      <c r="L1012" s="18" t="s">
        <v>86</v>
      </c>
    </row>
    <row r="1013" spans="2:12" ht="22.5" customHeight="1">
      <c r="B1013" s="34">
        <f t="shared" si="15"/>
        <v>1005</v>
      </c>
      <c r="C1013" s="39"/>
      <c r="D1013" s="40"/>
      <c r="E1013" s="35" t="str">
        <f>IFERROR(IF(D1013="","",確認書!$C$22),"")</f>
        <v/>
      </c>
      <c r="F1013" s="43" t="str">
        <f>IFERROR(IF(VLOOKUP(E1013,リスト!$A$2:$E$49,5,FALSE)&gt;'直近月（2026年4月または5月）'!$E$3,VLOOKUP(E1013,リスト!$A$2:$E$49,2,FALSE),VLOOKUP(E1013,リスト!$A$2:$E$49,4,FALSE)),"")</f>
        <v/>
      </c>
      <c r="G1013" s="39"/>
      <c r="H1013" s="33"/>
      <c r="I1013" s="47"/>
      <c r="J1013" s="44" t="str" cm="1">
        <f t="array" ref="J1013">IFERROR(_xlfn.IFS(COUNTBLANK(G1013:I1013)=3,"",H1013="","H列に金額を入力してください",G1013="3.時間給",H1013,I1013="","I列に労働時間を入力してください",G1013="1.月給",ROUND(H1013/I1013,0),G1013="2.日給",ROUND(H1013/I1013,0)),"")</f>
        <v/>
      </c>
      <c r="K1013" s="32" t="str" cm="1">
        <f t="array" ref="K1013">IFERROR(_xlfn.IFS(E1013="","",J1013&lt;F1013,"×（法定外・特例等対象外です）",J1013&gt;=F1013,"〇"),"")</f>
        <v/>
      </c>
      <c r="L1013" s="18" t="s">
        <v>86</v>
      </c>
    </row>
    <row r="1014" spans="2:12" ht="22.5" customHeight="1">
      <c r="B1014" s="34">
        <f t="shared" si="15"/>
        <v>1006</v>
      </c>
      <c r="C1014" s="39"/>
      <c r="D1014" s="40"/>
      <c r="E1014" s="35" t="str">
        <f>IFERROR(IF(D1014="","",確認書!$C$22),"")</f>
        <v/>
      </c>
      <c r="F1014" s="43" t="str">
        <f>IFERROR(IF(VLOOKUP(E1014,リスト!$A$2:$E$49,5,FALSE)&gt;'直近月（2026年4月または5月）'!$E$3,VLOOKUP(E1014,リスト!$A$2:$E$49,2,FALSE),VLOOKUP(E1014,リスト!$A$2:$E$49,4,FALSE)),"")</f>
        <v/>
      </c>
      <c r="G1014" s="39"/>
      <c r="H1014" s="33"/>
      <c r="I1014" s="47"/>
      <c r="J1014" s="44" t="str" cm="1">
        <f t="array" ref="J1014">IFERROR(_xlfn.IFS(COUNTBLANK(G1014:I1014)=3,"",H1014="","H列に金額を入力してください",G1014="3.時間給",H1014,I1014="","I列に労働時間を入力してください",G1014="1.月給",ROUND(H1014/I1014,0),G1014="2.日給",ROUND(H1014/I1014,0)),"")</f>
        <v/>
      </c>
      <c r="K1014" s="32" t="str" cm="1">
        <f t="array" ref="K1014">IFERROR(_xlfn.IFS(E1014="","",J1014&lt;F1014,"×（法定外・特例等対象外です）",J1014&gt;=F1014,"〇"),"")</f>
        <v/>
      </c>
      <c r="L1014" s="18" t="s">
        <v>86</v>
      </c>
    </row>
    <row r="1015" spans="2:12" ht="22.5" customHeight="1">
      <c r="B1015" s="34">
        <f t="shared" si="15"/>
        <v>1007</v>
      </c>
      <c r="C1015" s="39"/>
      <c r="D1015" s="40"/>
      <c r="E1015" s="35" t="str">
        <f>IFERROR(IF(D1015="","",確認書!$C$22),"")</f>
        <v/>
      </c>
      <c r="F1015" s="43" t="str">
        <f>IFERROR(IF(VLOOKUP(E1015,リスト!$A$2:$E$49,5,FALSE)&gt;'直近月（2026年4月または5月）'!$E$3,VLOOKUP(E1015,リスト!$A$2:$E$49,2,FALSE),VLOOKUP(E1015,リスト!$A$2:$E$49,4,FALSE)),"")</f>
        <v/>
      </c>
      <c r="G1015" s="39"/>
      <c r="H1015" s="33"/>
      <c r="I1015" s="47"/>
      <c r="J1015" s="44" t="str" cm="1">
        <f t="array" ref="J1015">IFERROR(_xlfn.IFS(COUNTBLANK(G1015:I1015)=3,"",H1015="","H列に金額を入力してください",G1015="3.時間給",H1015,I1015="","I列に労働時間を入力してください",G1015="1.月給",ROUND(H1015/I1015,0),G1015="2.日給",ROUND(H1015/I1015,0)),"")</f>
        <v/>
      </c>
      <c r="K1015" s="32" t="str" cm="1">
        <f t="array" ref="K1015">IFERROR(_xlfn.IFS(E1015="","",J1015&lt;F1015,"×（法定外・特例等対象外です）",J1015&gt;=F1015,"〇"),"")</f>
        <v/>
      </c>
      <c r="L1015" s="18" t="s">
        <v>86</v>
      </c>
    </row>
    <row r="1016" spans="2:12" ht="22.5" customHeight="1">
      <c r="B1016" s="34">
        <f t="shared" si="15"/>
        <v>1008</v>
      </c>
      <c r="C1016" s="39"/>
      <c r="D1016" s="40"/>
      <c r="E1016" s="35" t="str">
        <f>IFERROR(IF(D1016="","",確認書!$C$22),"")</f>
        <v/>
      </c>
      <c r="F1016" s="43" t="str">
        <f>IFERROR(IF(VLOOKUP(E1016,リスト!$A$2:$E$49,5,FALSE)&gt;'直近月（2026年4月または5月）'!$E$3,VLOOKUP(E1016,リスト!$A$2:$E$49,2,FALSE),VLOOKUP(E1016,リスト!$A$2:$E$49,4,FALSE)),"")</f>
        <v/>
      </c>
      <c r="G1016" s="39"/>
      <c r="H1016" s="33"/>
      <c r="I1016" s="47"/>
      <c r="J1016" s="44" t="str" cm="1">
        <f t="array" ref="J1016">IFERROR(_xlfn.IFS(COUNTBLANK(G1016:I1016)=3,"",H1016="","H列に金額を入力してください",G1016="3.時間給",H1016,I1016="","I列に労働時間を入力してください",G1016="1.月給",ROUND(H1016/I1016,0),G1016="2.日給",ROUND(H1016/I1016,0)),"")</f>
        <v/>
      </c>
      <c r="K1016" s="32" t="str" cm="1">
        <f t="array" ref="K1016">IFERROR(_xlfn.IFS(E1016="","",J1016&lt;F1016,"×（法定外・特例等対象外です）",J1016&gt;=F1016,"〇"),"")</f>
        <v/>
      </c>
      <c r="L1016" s="18" t="s">
        <v>86</v>
      </c>
    </row>
    <row r="1017" spans="2:12" ht="22.5" customHeight="1">
      <c r="B1017" s="34">
        <f t="shared" si="15"/>
        <v>1009</v>
      </c>
      <c r="C1017" s="39"/>
      <c r="D1017" s="40"/>
      <c r="E1017" s="35" t="str">
        <f>IFERROR(IF(D1017="","",確認書!$C$22),"")</f>
        <v/>
      </c>
      <c r="F1017" s="43" t="str">
        <f>IFERROR(IF(VLOOKUP(E1017,リスト!$A$2:$E$49,5,FALSE)&gt;'直近月（2026年4月または5月）'!$E$3,VLOOKUP(E1017,リスト!$A$2:$E$49,2,FALSE),VLOOKUP(E1017,リスト!$A$2:$E$49,4,FALSE)),"")</f>
        <v/>
      </c>
      <c r="G1017" s="39"/>
      <c r="H1017" s="33"/>
      <c r="I1017" s="47"/>
      <c r="J1017" s="44" t="str" cm="1">
        <f t="array" ref="J1017">IFERROR(_xlfn.IFS(COUNTBLANK(G1017:I1017)=3,"",H1017="","H列に金額を入力してください",G1017="3.時間給",H1017,I1017="","I列に労働時間を入力してください",G1017="1.月給",ROUND(H1017/I1017,0),G1017="2.日給",ROUND(H1017/I1017,0)),"")</f>
        <v/>
      </c>
      <c r="K1017" s="32" t="str" cm="1">
        <f t="array" ref="K1017">IFERROR(_xlfn.IFS(E1017="","",J1017&lt;F1017,"×（法定外・特例等対象外です）",J1017&gt;=F1017,"〇"),"")</f>
        <v/>
      </c>
      <c r="L1017" s="18" t="s">
        <v>86</v>
      </c>
    </row>
    <row r="1018" spans="2:12" ht="22.5" customHeight="1">
      <c r="B1018" s="34">
        <f t="shared" si="15"/>
        <v>1010</v>
      </c>
      <c r="C1018" s="39"/>
      <c r="D1018" s="40"/>
      <c r="E1018" s="35" t="str">
        <f>IFERROR(IF(D1018="","",確認書!$C$22),"")</f>
        <v/>
      </c>
      <c r="F1018" s="43" t="str">
        <f>IFERROR(IF(VLOOKUP(E1018,リスト!$A$2:$E$49,5,FALSE)&gt;'直近月（2026年4月または5月）'!$E$3,VLOOKUP(E1018,リスト!$A$2:$E$49,2,FALSE),VLOOKUP(E1018,リスト!$A$2:$E$49,4,FALSE)),"")</f>
        <v/>
      </c>
      <c r="G1018" s="39"/>
      <c r="H1018" s="33"/>
      <c r="I1018" s="47"/>
      <c r="J1018" s="44" t="str" cm="1">
        <f t="array" ref="J1018">IFERROR(_xlfn.IFS(COUNTBLANK(G1018:I1018)=3,"",H1018="","H列に金額を入力してください",G1018="3.時間給",H1018,I1018="","I列に労働時間を入力してください",G1018="1.月給",ROUND(H1018/I1018,0),G1018="2.日給",ROUND(H1018/I1018,0)),"")</f>
        <v/>
      </c>
      <c r="K1018" s="32" t="str" cm="1">
        <f t="array" ref="K1018">IFERROR(_xlfn.IFS(E1018="","",J1018&lt;F1018,"×（法定外・特例等対象外です）",J1018&gt;=F1018,"〇"),"")</f>
        <v/>
      </c>
      <c r="L1018" s="18" t="s">
        <v>86</v>
      </c>
    </row>
    <row r="1019" spans="2:12" ht="22.5" customHeight="1">
      <c r="B1019" s="34">
        <f t="shared" si="15"/>
        <v>1011</v>
      </c>
      <c r="C1019" s="39"/>
      <c r="D1019" s="40"/>
      <c r="E1019" s="35" t="str">
        <f>IFERROR(IF(D1019="","",確認書!$C$22),"")</f>
        <v/>
      </c>
      <c r="F1019" s="43" t="str">
        <f>IFERROR(IF(VLOOKUP(E1019,リスト!$A$2:$E$49,5,FALSE)&gt;'直近月（2026年4月または5月）'!$E$3,VLOOKUP(E1019,リスト!$A$2:$E$49,2,FALSE),VLOOKUP(E1019,リスト!$A$2:$E$49,4,FALSE)),"")</f>
        <v/>
      </c>
      <c r="G1019" s="39"/>
      <c r="H1019" s="33"/>
      <c r="I1019" s="47"/>
      <c r="J1019" s="44" t="str" cm="1">
        <f t="array" ref="J1019">IFERROR(_xlfn.IFS(COUNTBLANK(G1019:I1019)=3,"",H1019="","H列に金額を入力してください",G1019="3.時間給",H1019,I1019="","I列に労働時間を入力してください",G1019="1.月給",ROUND(H1019/I1019,0),G1019="2.日給",ROUND(H1019/I1019,0)),"")</f>
        <v/>
      </c>
      <c r="K1019" s="32" t="str" cm="1">
        <f t="array" ref="K1019">IFERROR(_xlfn.IFS(E1019="","",J1019&lt;F1019,"×（法定外・特例等対象外です）",J1019&gt;=F1019,"〇"),"")</f>
        <v/>
      </c>
      <c r="L1019" s="18" t="s">
        <v>86</v>
      </c>
    </row>
    <row r="1020" spans="2:12" ht="22.5" customHeight="1">
      <c r="B1020" s="34">
        <f t="shared" si="15"/>
        <v>1012</v>
      </c>
      <c r="C1020" s="39"/>
      <c r="D1020" s="40"/>
      <c r="E1020" s="35" t="str">
        <f>IFERROR(IF(D1020="","",確認書!$C$22),"")</f>
        <v/>
      </c>
      <c r="F1020" s="43" t="str">
        <f>IFERROR(IF(VLOOKUP(E1020,リスト!$A$2:$E$49,5,FALSE)&gt;'直近月（2026年4月または5月）'!$E$3,VLOOKUP(E1020,リスト!$A$2:$E$49,2,FALSE),VLOOKUP(E1020,リスト!$A$2:$E$49,4,FALSE)),"")</f>
        <v/>
      </c>
      <c r="G1020" s="39"/>
      <c r="H1020" s="33"/>
      <c r="I1020" s="47"/>
      <c r="J1020" s="44" t="str" cm="1">
        <f t="array" ref="J1020">IFERROR(_xlfn.IFS(COUNTBLANK(G1020:I1020)=3,"",H1020="","H列に金額を入力してください",G1020="3.時間給",H1020,I1020="","I列に労働時間を入力してください",G1020="1.月給",ROUND(H1020/I1020,0),G1020="2.日給",ROUND(H1020/I1020,0)),"")</f>
        <v/>
      </c>
      <c r="K1020" s="32" t="str" cm="1">
        <f t="array" ref="K1020">IFERROR(_xlfn.IFS(E1020="","",J1020&lt;F1020,"×（法定外・特例等対象外です）",J1020&gt;=F1020,"〇"),"")</f>
        <v/>
      </c>
      <c r="L1020" s="18" t="s">
        <v>86</v>
      </c>
    </row>
    <row r="1021" spans="2:12" ht="22.5" customHeight="1">
      <c r="B1021" s="34">
        <f t="shared" si="15"/>
        <v>1013</v>
      </c>
      <c r="C1021" s="39"/>
      <c r="D1021" s="40"/>
      <c r="E1021" s="35" t="str">
        <f>IFERROR(IF(D1021="","",確認書!$C$22),"")</f>
        <v/>
      </c>
      <c r="F1021" s="43" t="str">
        <f>IFERROR(IF(VLOOKUP(E1021,リスト!$A$2:$E$49,5,FALSE)&gt;'直近月（2026年4月または5月）'!$E$3,VLOOKUP(E1021,リスト!$A$2:$E$49,2,FALSE),VLOOKUP(E1021,リスト!$A$2:$E$49,4,FALSE)),"")</f>
        <v/>
      </c>
      <c r="G1021" s="39"/>
      <c r="H1021" s="33"/>
      <c r="I1021" s="47"/>
      <c r="J1021" s="44" t="str" cm="1">
        <f t="array" ref="J1021">IFERROR(_xlfn.IFS(COUNTBLANK(G1021:I1021)=3,"",H1021="","H列に金額を入力してください",G1021="3.時間給",H1021,I1021="","I列に労働時間を入力してください",G1021="1.月給",ROUND(H1021/I1021,0),G1021="2.日給",ROUND(H1021/I1021,0)),"")</f>
        <v/>
      </c>
      <c r="K1021" s="32" t="str" cm="1">
        <f t="array" ref="K1021">IFERROR(_xlfn.IFS(E1021="","",J1021&lt;F1021,"×（法定外・特例等対象外です）",J1021&gt;=F1021,"〇"),"")</f>
        <v/>
      </c>
      <c r="L1021" s="18" t="s">
        <v>86</v>
      </c>
    </row>
    <row r="1022" spans="2:12" ht="22.5" customHeight="1">
      <c r="B1022" s="34">
        <f t="shared" si="15"/>
        <v>1014</v>
      </c>
      <c r="C1022" s="39"/>
      <c r="D1022" s="40"/>
      <c r="E1022" s="35" t="str">
        <f>IFERROR(IF(D1022="","",確認書!$C$22),"")</f>
        <v/>
      </c>
      <c r="F1022" s="43" t="str">
        <f>IFERROR(IF(VLOOKUP(E1022,リスト!$A$2:$E$49,5,FALSE)&gt;'直近月（2026年4月または5月）'!$E$3,VLOOKUP(E1022,リスト!$A$2:$E$49,2,FALSE),VLOOKUP(E1022,リスト!$A$2:$E$49,4,FALSE)),"")</f>
        <v/>
      </c>
      <c r="G1022" s="39"/>
      <c r="H1022" s="33"/>
      <c r="I1022" s="47"/>
      <c r="J1022" s="44" t="str" cm="1">
        <f t="array" ref="J1022">IFERROR(_xlfn.IFS(COUNTBLANK(G1022:I1022)=3,"",H1022="","H列に金額を入力してください",G1022="3.時間給",H1022,I1022="","I列に労働時間を入力してください",G1022="1.月給",ROUND(H1022/I1022,0),G1022="2.日給",ROUND(H1022/I1022,0)),"")</f>
        <v/>
      </c>
      <c r="K1022" s="32" t="str" cm="1">
        <f t="array" ref="K1022">IFERROR(_xlfn.IFS(E1022="","",J1022&lt;F1022,"×（法定外・特例等対象外です）",J1022&gt;=F1022,"〇"),"")</f>
        <v/>
      </c>
      <c r="L1022" s="18" t="s">
        <v>86</v>
      </c>
    </row>
    <row r="1023" spans="2:12" ht="22.5" customHeight="1">
      <c r="B1023" s="34">
        <f t="shared" si="15"/>
        <v>1015</v>
      </c>
      <c r="C1023" s="39"/>
      <c r="D1023" s="40"/>
      <c r="E1023" s="35" t="str">
        <f>IFERROR(IF(D1023="","",確認書!$C$22),"")</f>
        <v/>
      </c>
      <c r="F1023" s="43" t="str">
        <f>IFERROR(IF(VLOOKUP(E1023,リスト!$A$2:$E$49,5,FALSE)&gt;'直近月（2026年4月または5月）'!$E$3,VLOOKUP(E1023,リスト!$A$2:$E$49,2,FALSE),VLOOKUP(E1023,リスト!$A$2:$E$49,4,FALSE)),"")</f>
        <v/>
      </c>
      <c r="G1023" s="39"/>
      <c r="H1023" s="33"/>
      <c r="I1023" s="47"/>
      <c r="J1023" s="44" t="str" cm="1">
        <f t="array" ref="J1023">IFERROR(_xlfn.IFS(COUNTBLANK(G1023:I1023)=3,"",H1023="","H列に金額を入力してください",G1023="3.時間給",H1023,I1023="","I列に労働時間を入力してください",G1023="1.月給",ROUND(H1023/I1023,0),G1023="2.日給",ROUND(H1023/I1023,0)),"")</f>
        <v/>
      </c>
      <c r="K1023" s="32" t="str" cm="1">
        <f t="array" ref="K1023">IFERROR(_xlfn.IFS(E1023="","",J1023&lt;F1023,"×（法定外・特例等対象外です）",J1023&gt;=F1023,"〇"),"")</f>
        <v/>
      </c>
      <c r="L1023" s="18" t="s">
        <v>86</v>
      </c>
    </row>
    <row r="1024" spans="2:12" ht="22.5" customHeight="1">
      <c r="B1024" s="34">
        <f t="shared" si="15"/>
        <v>1016</v>
      </c>
      <c r="C1024" s="39"/>
      <c r="D1024" s="40"/>
      <c r="E1024" s="35" t="str">
        <f>IFERROR(IF(D1024="","",確認書!$C$22),"")</f>
        <v/>
      </c>
      <c r="F1024" s="43" t="str">
        <f>IFERROR(IF(VLOOKUP(E1024,リスト!$A$2:$E$49,5,FALSE)&gt;'直近月（2026年4月または5月）'!$E$3,VLOOKUP(E1024,リスト!$A$2:$E$49,2,FALSE),VLOOKUP(E1024,リスト!$A$2:$E$49,4,FALSE)),"")</f>
        <v/>
      </c>
      <c r="G1024" s="39"/>
      <c r="H1024" s="33"/>
      <c r="I1024" s="47"/>
      <c r="J1024" s="44" t="str" cm="1">
        <f t="array" ref="J1024">IFERROR(_xlfn.IFS(COUNTBLANK(G1024:I1024)=3,"",H1024="","H列に金額を入力してください",G1024="3.時間給",H1024,I1024="","I列に労働時間を入力してください",G1024="1.月給",ROUND(H1024/I1024,0),G1024="2.日給",ROUND(H1024/I1024,0)),"")</f>
        <v/>
      </c>
      <c r="K1024" s="32" t="str" cm="1">
        <f t="array" ref="K1024">IFERROR(_xlfn.IFS(E1024="","",J1024&lt;F1024,"×（法定外・特例等対象外です）",J1024&gt;=F1024,"〇"),"")</f>
        <v/>
      </c>
      <c r="L1024" s="18" t="s">
        <v>86</v>
      </c>
    </row>
    <row r="1025" spans="2:12" ht="22.5" customHeight="1">
      <c r="B1025" s="34">
        <f t="shared" si="15"/>
        <v>1017</v>
      </c>
      <c r="C1025" s="39"/>
      <c r="D1025" s="40"/>
      <c r="E1025" s="35" t="str">
        <f>IFERROR(IF(D1025="","",確認書!$C$22),"")</f>
        <v/>
      </c>
      <c r="F1025" s="43" t="str">
        <f>IFERROR(IF(VLOOKUP(E1025,リスト!$A$2:$E$49,5,FALSE)&gt;'直近月（2026年4月または5月）'!$E$3,VLOOKUP(E1025,リスト!$A$2:$E$49,2,FALSE),VLOOKUP(E1025,リスト!$A$2:$E$49,4,FALSE)),"")</f>
        <v/>
      </c>
      <c r="G1025" s="39"/>
      <c r="H1025" s="33"/>
      <c r="I1025" s="47"/>
      <c r="J1025" s="44" t="str" cm="1">
        <f t="array" ref="J1025">IFERROR(_xlfn.IFS(COUNTBLANK(G1025:I1025)=3,"",H1025="","H列に金額を入力してください",G1025="3.時間給",H1025,I1025="","I列に労働時間を入力してください",G1025="1.月給",ROUND(H1025/I1025,0),G1025="2.日給",ROUND(H1025/I1025,0)),"")</f>
        <v/>
      </c>
      <c r="K1025" s="32" t="str" cm="1">
        <f t="array" ref="K1025">IFERROR(_xlfn.IFS(E1025="","",J1025&lt;F1025,"×（法定外・特例等対象外です）",J1025&gt;=F1025,"〇"),"")</f>
        <v/>
      </c>
      <c r="L1025" s="18" t="s">
        <v>86</v>
      </c>
    </row>
    <row r="1026" spans="2:12" ht="22.5" customHeight="1">
      <c r="B1026" s="34">
        <f t="shared" si="15"/>
        <v>1018</v>
      </c>
      <c r="C1026" s="39"/>
      <c r="D1026" s="40"/>
      <c r="E1026" s="35" t="str">
        <f>IFERROR(IF(D1026="","",確認書!$C$22),"")</f>
        <v/>
      </c>
      <c r="F1026" s="43" t="str">
        <f>IFERROR(IF(VLOOKUP(E1026,リスト!$A$2:$E$49,5,FALSE)&gt;'直近月（2026年4月または5月）'!$E$3,VLOOKUP(E1026,リスト!$A$2:$E$49,2,FALSE),VLOOKUP(E1026,リスト!$A$2:$E$49,4,FALSE)),"")</f>
        <v/>
      </c>
      <c r="G1026" s="39"/>
      <c r="H1026" s="33"/>
      <c r="I1026" s="47"/>
      <c r="J1026" s="44" t="str" cm="1">
        <f t="array" ref="J1026">IFERROR(_xlfn.IFS(COUNTBLANK(G1026:I1026)=3,"",H1026="","H列に金額を入力してください",G1026="3.時間給",H1026,I1026="","I列に労働時間を入力してください",G1026="1.月給",ROUND(H1026/I1026,0),G1026="2.日給",ROUND(H1026/I1026,0)),"")</f>
        <v/>
      </c>
      <c r="K1026" s="32" t="str" cm="1">
        <f t="array" ref="K1026">IFERROR(_xlfn.IFS(E1026="","",J1026&lt;F1026,"×（法定外・特例等対象外です）",J1026&gt;=F1026,"〇"),"")</f>
        <v/>
      </c>
      <c r="L1026" s="18" t="s">
        <v>86</v>
      </c>
    </row>
    <row r="1027" spans="2:12" ht="22.5" customHeight="1">
      <c r="B1027" s="34">
        <f t="shared" si="15"/>
        <v>1019</v>
      </c>
      <c r="C1027" s="39"/>
      <c r="D1027" s="40"/>
      <c r="E1027" s="35" t="str">
        <f>IFERROR(IF(D1027="","",確認書!$C$22),"")</f>
        <v/>
      </c>
      <c r="F1027" s="43" t="str">
        <f>IFERROR(IF(VLOOKUP(E1027,リスト!$A$2:$E$49,5,FALSE)&gt;'直近月（2026年4月または5月）'!$E$3,VLOOKUP(E1027,リスト!$A$2:$E$49,2,FALSE),VLOOKUP(E1027,リスト!$A$2:$E$49,4,FALSE)),"")</f>
        <v/>
      </c>
      <c r="G1027" s="39"/>
      <c r="H1027" s="33"/>
      <c r="I1027" s="47"/>
      <c r="J1027" s="44" t="str" cm="1">
        <f t="array" ref="J1027">IFERROR(_xlfn.IFS(COUNTBLANK(G1027:I1027)=3,"",H1027="","H列に金額を入力してください",G1027="3.時間給",H1027,I1027="","I列に労働時間を入力してください",G1027="1.月給",ROUND(H1027/I1027,0),G1027="2.日給",ROUND(H1027/I1027,0)),"")</f>
        <v/>
      </c>
      <c r="K1027" s="32" t="str" cm="1">
        <f t="array" ref="K1027">IFERROR(_xlfn.IFS(E1027="","",J1027&lt;F1027,"×（法定外・特例等対象外です）",J1027&gt;=F1027,"〇"),"")</f>
        <v/>
      </c>
      <c r="L1027" s="18" t="s">
        <v>86</v>
      </c>
    </row>
    <row r="1028" spans="2:12" ht="22.5" customHeight="1">
      <c r="B1028" s="34">
        <f t="shared" si="15"/>
        <v>1020</v>
      </c>
      <c r="C1028" s="39"/>
      <c r="D1028" s="40"/>
      <c r="E1028" s="35" t="str">
        <f>IFERROR(IF(D1028="","",確認書!$C$22),"")</f>
        <v/>
      </c>
      <c r="F1028" s="43" t="str">
        <f>IFERROR(IF(VLOOKUP(E1028,リスト!$A$2:$E$49,5,FALSE)&gt;'直近月（2026年4月または5月）'!$E$3,VLOOKUP(E1028,リスト!$A$2:$E$49,2,FALSE),VLOOKUP(E1028,リスト!$A$2:$E$49,4,FALSE)),"")</f>
        <v/>
      </c>
      <c r="G1028" s="39"/>
      <c r="H1028" s="33"/>
      <c r="I1028" s="47"/>
      <c r="J1028" s="44" t="str" cm="1">
        <f t="array" ref="J1028">IFERROR(_xlfn.IFS(COUNTBLANK(G1028:I1028)=3,"",H1028="","H列に金額を入力してください",G1028="3.時間給",H1028,I1028="","I列に労働時間を入力してください",G1028="1.月給",ROUND(H1028/I1028,0),G1028="2.日給",ROUND(H1028/I1028,0)),"")</f>
        <v/>
      </c>
      <c r="K1028" s="32" t="str" cm="1">
        <f t="array" ref="K1028">IFERROR(_xlfn.IFS(E1028="","",J1028&lt;F1028,"×（法定外・特例等対象外です）",J1028&gt;=F1028,"〇"),"")</f>
        <v/>
      </c>
      <c r="L1028" s="18" t="s">
        <v>86</v>
      </c>
    </row>
    <row r="1029" spans="2:12" ht="22.5" customHeight="1">
      <c r="B1029" s="34">
        <f t="shared" si="15"/>
        <v>1021</v>
      </c>
      <c r="C1029" s="39"/>
      <c r="D1029" s="40"/>
      <c r="E1029" s="35" t="str">
        <f>IFERROR(IF(D1029="","",確認書!$C$22),"")</f>
        <v/>
      </c>
      <c r="F1029" s="43" t="str">
        <f>IFERROR(IF(VLOOKUP(E1029,リスト!$A$2:$E$49,5,FALSE)&gt;'直近月（2026年4月または5月）'!$E$3,VLOOKUP(E1029,リスト!$A$2:$E$49,2,FALSE),VLOOKUP(E1029,リスト!$A$2:$E$49,4,FALSE)),"")</f>
        <v/>
      </c>
      <c r="G1029" s="39"/>
      <c r="H1029" s="33"/>
      <c r="I1029" s="47"/>
      <c r="J1029" s="44" t="str" cm="1">
        <f t="array" ref="J1029">IFERROR(_xlfn.IFS(COUNTBLANK(G1029:I1029)=3,"",H1029="","H列に金額を入力してください",G1029="3.時間給",H1029,I1029="","I列に労働時間を入力してください",G1029="1.月給",ROUND(H1029/I1029,0),G1029="2.日給",ROUND(H1029/I1029,0)),"")</f>
        <v/>
      </c>
      <c r="K1029" s="32" t="str" cm="1">
        <f t="array" ref="K1029">IFERROR(_xlfn.IFS(E1029="","",J1029&lt;F1029,"×（法定外・特例等対象外です）",J1029&gt;=F1029,"〇"),"")</f>
        <v/>
      </c>
      <c r="L1029" s="18" t="s">
        <v>86</v>
      </c>
    </row>
    <row r="1030" spans="2:12" ht="22.5" customHeight="1">
      <c r="B1030" s="34">
        <f t="shared" si="15"/>
        <v>1022</v>
      </c>
      <c r="C1030" s="39"/>
      <c r="D1030" s="40"/>
      <c r="E1030" s="35" t="str">
        <f>IFERROR(IF(D1030="","",確認書!$C$22),"")</f>
        <v/>
      </c>
      <c r="F1030" s="43" t="str">
        <f>IFERROR(IF(VLOOKUP(E1030,リスト!$A$2:$E$49,5,FALSE)&gt;'直近月（2026年4月または5月）'!$E$3,VLOOKUP(E1030,リスト!$A$2:$E$49,2,FALSE),VLOOKUP(E1030,リスト!$A$2:$E$49,4,FALSE)),"")</f>
        <v/>
      </c>
      <c r="G1030" s="39"/>
      <c r="H1030" s="33"/>
      <c r="I1030" s="47"/>
      <c r="J1030" s="44" t="str" cm="1">
        <f t="array" ref="J1030">IFERROR(_xlfn.IFS(COUNTBLANK(G1030:I1030)=3,"",H1030="","H列に金額を入力してください",G1030="3.時間給",H1030,I1030="","I列に労働時間を入力してください",G1030="1.月給",ROUND(H1030/I1030,0),G1030="2.日給",ROUND(H1030/I1030,0)),"")</f>
        <v/>
      </c>
      <c r="K1030" s="32" t="str" cm="1">
        <f t="array" ref="K1030">IFERROR(_xlfn.IFS(E1030="","",J1030&lt;F1030,"×（法定外・特例等対象外です）",J1030&gt;=F1030,"〇"),"")</f>
        <v/>
      </c>
      <c r="L1030" s="18" t="s">
        <v>86</v>
      </c>
    </row>
    <row r="1031" spans="2:12" ht="22.5" customHeight="1">
      <c r="B1031" s="34">
        <f t="shared" si="15"/>
        <v>1023</v>
      </c>
      <c r="C1031" s="39"/>
      <c r="D1031" s="40"/>
      <c r="E1031" s="35" t="str">
        <f>IFERROR(IF(D1031="","",確認書!$C$22),"")</f>
        <v/>
      </c>
      <c r="F1031" s="43" t="str">
        <f>IFERROR(IF(VLOOKUP(E1031,リスト!$A$2:$E$49,5,FALSE)&gt;'直近月（2026年4月または5月）'!$E$3,VLOOKUP(E1031,リスト!$A$2:$E$49,2,FALSE),VLOOKUP(E1031,リスト!$A$2:$E$49,4,FALSE)),"")</f>
        <v/>
      </c>
      <c r="G1031" s="39"/>
      <c r="H1031" s="33"/>
      <c r="I1031" s="47"/>
      <c r="J1031" s="44" t="str" cm="1">
        <f t="array" ref="J1031">IFERROR(_xlfn.IFS(COUNTBLANK(G1031:I1031)=3,"",H1031="","H列に金額を入力してください",G1031="3.時間給",H1031,I1031="","I列に労働時間を入力してください",G1031="1.月給",ROUND(H1031/I1031,0),G1031="2.日給",ROUND(H1031/I1031,0)),"")</f>
        <v/>
      </c>
      <c r="K1031" s="32" t="str" cm="1">
        <f t="array" ref="K1031">IFERROR(_xlfn.IFS(E1031="","",J1031&lt;F1031,"×（法定外・特例等対象外です）",J1031&gt;=F1031,"〇"),"")</f>
        <v/>
      </c>
      <c r="L1031" s="18" t="s">
        <v>86</v>
      </c>
    </row>
    <row r="1032" spans="2:12" ht="22.5" customHeight="1">
      <c r="B1032" s="34">
        <f t="shared" si="15"/>
        <v>1024</v>
      </c>
      <c r="C1032" s="39"/>
      <c r="D1032" s="40"/>
      <c r="E1032" s="35" t="str">
        <f>IFERROR(IF(D1032="","",確認書!$C$22),"")</f>
        <v/>
      </c>
      <c r="F1032" s="43" t="str">
        <f>IFERROR(IF(VLOOKUP(E1032,リスト!$A$2:$E$49,5,FALSE)&gt;'直近月（2026年4月または5月）'!$E$3,VLOOKUP(E1032,リスト!$A$2:$E$49,2,FALSE),VLOOKUP(E1032,リスト!$A$2:$E$49,4,FALSE)),"")</f>
        <v/>
      </c>
      <c r="G1032" s="39"/>
      <c r="H1032" s="33"/>
      <c r="I1032" s="47"/>
      <c r="J1032" s="44" t="str" cm="1">
        <f t="array" ref="J1032">IFERROR(_xlfn.IFS(COUNTBLANK(G1032:I1032)=3,"",H1032="","H列に金額を入力してください",G1032="3.時間給",H1032,I1032="","I列に労働時間を入力してください",G1032="1.月給",ROUND(H1032/I1032,0),G1032="2.日給",ROUND(H1032/I1032,0)),"")</f>
        <v/>
      </c>
      <c r="K1032" s="32" t="str" cm="1">
        <f t="array" ref="K1032">IFERROR(_xlfn.IFS(E1032="","",J1032&lt;F1032,"×（法定外・特例等対象外です）",J1032&gt;=F1032,"〇"),"")</f>
        <v/>
      </c>
      <c r="L1032" s="18" t="s">
        <v>86</v>
      </c>
    </row>
    <row r="1033" spans="2:12" ht="22.5" customHeight="1">
      <c r="B1033" s="34">
        <f t="shared" si="15"/>
        <v>1025</v>
      </c>
      <c r="C1033" s="39"/>
      <c r="D1033" s="40"/>
      <c r="E1033" s="35" t="str">
        <f>IFERROR(IF(D1033="","",確認書!$C$22),"")</f>
        <v/>
      </c>
      <c r="F1033" s="43" t="str">
        <f>IFERROR(IF(VLOOKUP(E1033,リスト!$A$2:$E$49,5,FALSE)&gt;'直近月（2026年4月または5月）'!$E$3,VLOOKUP(E1033,リスト!$A$2:$E$49,2,FALSE),VLOOKUP(E1033,リスト!$A$2:$E$49,4,FALSE)),"")</f>
        <v/>
      </c>
      <c r="G1033" s="39"/>
      <c r="H1033" s="33"/>
      <c r="I1033" s="47"/>
      <c r="J1033" s="44" t="str" cm="1">
        <f t="array" ref="J1033">IFERROR(_xlfn.IFS(COUNTBLANK(G1033:I1033)=3,"",H1033="","H列に金額を入力してください",G1033="3.時間給",H1033,I1033="","I列に労働時間を入力してください",G1033="1.月給",ROUND(H1033/I1033,0),G1033="2.日給",ROUND(H1033/I1033,0)),"")</f>
        <v/>
      </c>
      <c r="K1033" s="32" t="str" cm="1">
        <f t="array" ref="K1033">IFERROR(_xlfn.IFS(E1033="","",J1033&lt;F1033,"×（法定外・特例等対象外です）",J1033&gt;=F1033,"〇"),"")</f>
        <v/>
      </c>
      <c r="L1033" s="18" t="s">
        <v>86</v>
      </c>
    </row>
    <row r="1034" spans="2:12" ht="22.5" customHeight="1">
      <c r="B1034" s="34">
        <f t="shared" ref="B1034:B1097" si="16">ROW()-8</f>
        <v>1026</v>
      </c>
      <c r="C1034" s="39"/>
      <c r="D1034" s="40"/>
      <c r="E1034" s="35" t="str">
        <f>IFERROR(IF(D1034="","",確認書!$C$22),"")</f>
        <v/>
      </c>
      <c r="F1034" s="43" t="str">
        <f>IFERROR(IF(VLOOKUP(E1034,リスト!$A$2:$E$49,5,FALSE)&gt;'直近月（2026年4月または5月）'!$E$3,VLOOKUP(E1034,リスト!$A$2:$E$49,2,FALSE),VLOOKUP(E1034,リスト!$A$2:$E$49,4,FALSE)),"")</f>
        <v/>
      </c>
      <c r="G1034" s="39"/>
      <c r="H1034" s="33"/>
      <c r="I1034" s="47"/>
      <c r="J1034" s="44" t="str" cm="1">
        <f t="array" ref="J1034">IFERROR(_xlfn.IFS(COUNTBLANK(G1034:I1034)=3,"",H1034="","H列に金額を入力してください",G1034="3.時間給",H1034,I1034="","I列に労働時間を入力してください",G1034="1.月給",ROUND(H1034/I1034,0),G1034="2.日給",ROUND(H1034/I1034,0)),"")</f>
        <v/>
      </c>
      <c r="K1034" s="32" t="str" cm="1">
        <f t="array" ref="K1034">IFERROR(_xlfn.IFS(E1034="","",J1034&lt;F1034,"×（法定外・特例等対象外です）",J1034&gt;=F1034,"〇"),"")</f>
        <v/>
      </c>
      <c r="L1034" s="18" t="s">
        <v>86</v>
      </c>
    </row>
    <row r="1035" spans="2:12" ht="22.5" customHeight="1">
      <c r="B1035" s="34">
        <f t="shared" si="16"/>
        <v>1027</v>
      </c>
      <c r="C1035" s="39"/>
      <c r="D1035" s="40"/>
      <c r="E1035" s="35" t="str">
        <f>IFERROR(IF(D1035="","",確認書!$C$22),"")</f>
        <v/>
      </c>
      <c r="F1035" s="43" t="str">
        <f>IFERROR(IF(VLOOKUP(E1035,リスト!$A$2:$E$49,5,FALSE)&gt;'直近月（2026年4月または5月）'!$E$3,VLOOKUP(E1035,リスト!$A$2:$E$49,2,FALSE),VLOOKUP(E1035,リスト!$A$2:$E$49,4,FALSE)),"")</f>
        <v/>
      </c>
      <c r="G1035" s="39"/>
      <c r="H1035" s="33"/>
      <c r="I1035" s="47"/>
      <c r="J1035" s="44" t="str" cm="1">
        <f t="array" ref="J1035">IFERROR(_xlfn.IFS(COUNTBLANK(G1035:I1035)=3,"",H1035="","H列に金額を入力してください",G1035="3.時間給",H1035,I1035="","I列に労働時間を入力してください",G1035="1.月給",ROUND(H1035/I1035,0),G1035="2.日給",ROUND(H1035/I1035,0)),"")</f>
        <v/>
      </c>
      <c r="K1035" s="32" t="str" cm="1">
        <f t="array" ref="K1035">IFERROR(_xlfn.IFS(E1035="","",J1035&lt;F1035,"×（法定外・特例等対象外です）",J1035&gt;=F1035,"〇"),"")</f>
        <v/>
      </c>
      <c r="L1035" s="18" t="s">
        <v>86</v>
      </c>
    </row>
    <row r="1036" spans="2:12" ht="22.5" customHeight="1">
      <c r="B1036" s="34">
        <f t="shared" si="16"/>
        <v>1028</v>
      </c>
      <c r="C1036" s="39"/>
      <c r="D1036" s="40"/>
      <c r="E1036" s="35" t="str">
        <f>IFERROR(IF(D1036="","",確認書!$C$22),"")</f>
        <v/>
      </c>
      <c r="F1036" s="43" t="str">
        <f>IFERROR(IF(VLOOKUP(E1036,リスト!$A$2:$E$49,5,FALSE)&gt;'直近月（2026年4月または5月）'!$E$3,VLOOKUP(E1036,リスト!$A$2:$E$49,2,FALSE),VLOOKUP(E1036,リスト!$A$2:$E$49,4,FALSE)),"")</f>
        <v/>
      </c>
      <c r="G1036" s="39"/>
      <c r="H1036" s="33"/>
      <c r="I1036" s="47"/>
      <c r="J1036" s="44" t="str" cm="1">
        <f t="array" ref="J1036">IFERROR(_xlfn.IFS(COUNTBLANK(G1036:I1036)=3,"",H1036="","H列に金額を入力してください",G1036="3.時間給",H1036,I1036="","I列に労働時間を入力してください",G1036="1.月給",ROUND(H1036/I1036,0),G1036="2.日給",ROUND(H1036/I1036,0)),"")</f>
        <v/>
      </c>
      <c r="K1036" s="32" t="str" cm="1">
        <f t="array" ref="K1036">IFERROR(_xlfn.IFS(E1036="","",J1036&lt;F1036,"×（法定外・特例等対象外です）",J1036&gt;=F1036,"〇"),"")</f>
        <v/>
      </c>
      <c r="L1036" s="18" t="s">
        <v>86</v>
      </c>
    </row>
    <row r="1037" spans="2:12" ht="22.5" customHeight="1">
      <c r="B1037" s="34">
        <f t="shared" si="16"/>
        <v>1029</v>
      </c>
      <c r="C1037" s="39"/>
      <c r="D1037" s="40"/>
      <c r="E1037" s="35" t="str">
        <f>IFERROR(IF(D1037="","",確認書!$C$22),"")</f>
        <v/>
      </c>
      <c r="F1037" s="43" t="str">
        <f>IFERROR(IF(VLOOKUP(E1037,リスト!$A$2:$E$49,5,FALSE)&gt;'直近月（2026年4月または5月）'!$E$3,VLOOKUP(E1037,リスト!$A$2:$E$49,2,FALSE),VLOOKUP(E1037,リスト!$A$2:$E$49,4,FALSE)),"")</f>
        <v/>
      </c>
      <c r="G1037" s="39"/>
      <c r="H1037" s="33"/>
      <c r="I1037" s="47"/>
      <c r="J1037" s="44" t="str" cm="1">
        <f t="array" ref="J1037">IFERROR(_xlfn.IFS(COUNTBLANK(G1037:I1037)=3,"",H1037="","H列に金額を入力してください",G1037="3.時間給",H1037,I1037="","I列に労働時間を入力してください",G1037="1.月給",ROUND(H1037/I1037,0),G1037="2.日給",ROUND(H1037/I1037,0)),"")</f>
        <v/>
      </c>
      <c r="K1037" s="32" t="str" cm="1">
        <f t="array" ref="K1037">IFERROR(_xlfn.IFS(E1037="","",J1037&lt;F1037,"×（法定外・特例等対象外です）",J1037&gt;=F1037,"〇"),"")</f>
        <v/>
      </c>
      <c r="L1037" s="18" t="s">
        <v>86</v>
      </c>
    </row>
    <row r="1038" spans="2:12" ht="22.5" customHeight="1">
      <c r="B1038" s="34">
        <f t="shared" si="16"/>
        <v>1030</v>
      </c>
      <c r="C1038" s="39"/>
      <c r="D1038" s="40"/>
      <c r="E1038" s="35" t="str">
        <f>IFERROR(IF(D1038="","",確認書!$C$22),"")</f>
        <v/>
      </c>
      <c r="F1038" s="43" t="str">
        <f>IFERROR(IF(VLOOKUP(E1038,リスト!$A$2:$E$49,5,FALSE)&gt;'直近月（2026年4月または5月）'!$E$3,VLOOKUP(E1038,リスト!$A$2:$E$49,2,FALSE),VLOOKUP(E1038,リスト!$A$2:$E$49,4,FALSE)),"")</f>
        <v/>
      </c>
      <c r="G1038" s="39"/>
      <c r="H1038" s="33"/>
      <c r="I1038" s="47"/>
      <c r="J1038" s="44" t="str" cm="1">
        <f t="array" ref="J1038">IFERROR(_xlfn.IFS(COUNTBLANK(G1038:I1038)=3,"",H1038="","H列に金額を入力してください",G1038="3.時間給",H1038,I1038="","I列に労働時間を入力してください",G1038="1.月給",ROUND(H1038/I1038,0),G1038="2.日給",ROUND(H1038/I1038,0)),"")</f>
        <v/>
      </c>
      <c r="K1038" s="32" t="str" cm="1">
        <f t="array" ref="K1038">IFERROR(_xlfn.IFS(E1038="","",J1038&lt;F1038,"×（法定外・特例等対象外です）",J1038&gt;=F1038,"〇"),"")</f>
        <v/>
      </c>
      <c r="L1038" s="18" t="s">
        <v>86</v>
      </c>
    </row>
    <row r="1039" spans="2:12" ht="22.5" customHeight="1">
      <c r="B1039" s="34">
        <f t="shared" si="16"/>
        <v>1031</v>
      </c>
      <c r="C1039" s="39"/>
      <c r="D1039" s="40"/>
      <c r="E1039" s="35" t="str">
        <f>IFERROR(IF(D1039="","",確認書!$C$22),"")</f>
        <v/>
      </c>
      <c r="F1039" s="43" t="str">
        <f>IFERROR(IF(VLOOKUP(E1039,リスト!$A$2:$E$49,5,FALSE)&gt;'直近月（2026年4月または5月）'!$E$3,VLOOKUP(E1039,リスト!$A$2:$E$49,2,FALSE),VLOOKUP(E1039,リスト!$A$2:$E$49,4,FALSE)),"")</f>
        <v/>
      </c>
      <c r="G1039" s="39"/>
      <c r="H1039" s="33"/>
      <c r="I1039" s="47"/>
      <c r="J1039" s="44" t="str" cm="1">
        <f t="array" ref="J1039">IFERROR(_xlfn.IFS(COUNTBLANK(G1039:I1039)=3,"",H1039="","H列に金額を入力してください",G1039="3.時間給",H1039,I1039="","I列に労働時間を入力してください",G1039="1.月給",ROUND(H1039/I1039,0),G1039="2.日給",ROUND(H1039/I1039,0)),"")</f>
        <v/>
      </c>
      <c r="K1039" s="32" t="str" cm="1">
        <f t="array" ref="K1039">IFERROR(_xlfn.IFS(E1039="","",J1039&lt;F1039,"×（法定外・特例等対象外です）",J1039&gt;=F1039,"〇"),"")</f>
        <v/>
      </c>
      <c r="L1039" s="18" t="s">
        <v>86</v>
      </c>
    </row>
    <row r="1040" spans="2:12" ht="22.5" customHeight="1">
      <c r="B1040" s="34">
        <f t="shared" si="16"/>
        <v>1032</v>
      </c>
      <c r="C1040" s="39"/>
      <c r="D1040" s="40"/>
      <c r="E1040" s="35" t="str">
        <f>IFERROR(IF(D1040="","",確認書!$C$22),"")</f>
        <v/>
      </c>
      <c r="F1040" s="43" t="str">
        <f>IFERROR(IF(VLOOKUP(E1040,リスト!$A$2:$E$49,5,FALSE)&gt;'直近月（2026年4月または5月）'!$E$3,VLOOKUP(E1040,リスト!$A$2:$E$49,2,FALSE),VLOOKUP(E1040,リスト!$A$2:$E$49,4,FALSE)),"")</f>
        <v/>
      </c>
      <c r="G1040" s="39"/>
      <c r="H1040" s="33"/>
      <c r="I1040" s="47"/>
      <c r="J1040" s="44" t="str" cm="1">
        <f t="array" ref="J1040">IFERROR(_xlfn.IFS(COUNTBLANK(G1040:I1040)=3,"",H1040="","H列に金額を入力してください",G1040="3.時間給",H1040,I1040="","I列に労働時間を入力してください",G1040="1.月給",ROUND(H1040/I1040,0),G1040="2.日給",ROUND(H1040/I1040,0)),"")</f>
        <v/>
      </c>
      <c r="K1040" s="32" t="str" cm="1">
        <f t="array" ref="K1040">IFERROR(_xlfn.IFS(E1040="","",J1040&lt;F1040,"×（法定外・特例等対象外です）",J1040&gt;=F1040,"〇"),"")</f>
        <v/>
      </c>
      <c r="L1040" s="18" t="s">
        <v>86</v>
      </c>
    </row>
    <row r="1041" spans="2:12" ht="22.5" customHeight="1">
      <c r="B1041" s="34">
        <f t="shared" si="16"/>
        <v>1033</v>
      </c>
      <c r="C1041" s="39"/>
      <c r="D1041" s="40"/>
      <c r="E1041" s="35" t="str">
        <f>IFERROR(IF(D1041="","",確認書!$C$22),"")</f>
        <v/>
      </c>
      <c r="F1041" s="43" t="str">
        <f>IFERROR(IF(VLOOKUP(E1041,リスト!$A$2:$E$49,5,FALSE)&gt;'直近月（2026年4月または5月）'!$E$3,VLOOKUP(E1041,リスト!$A$2:$E$49,2,FALSE),VLOOKUP(E1041,リスト!$A$2:$E$49,4,FALSE)),"")</f>
        <v/>
      </c>
      <c r="G1041" s="39"/>
      <c r="H1041" s="33"/>
      <c r="I1041" s="47"/>
      <c r="J1041" s="44" t="str" cm="1">
        <f t="array" ref="J1041">IFERROR(_xlfn.IFS(COUNTBLANK(G1041:I1041)=3,"",H1041="","H列に金額を入力してください",G1041="3.時間給",H1041,I1041="","I列に労働時間を入力してください",G1041="1.月給",ROUND(H1041/I1041,0),G1041="2.日給",ROUND(H1041/I1041,0)),"")</f>
        <v/>
      </c>
      <c r="K1041" s="32" t="str" cm="1">
        <f t="array" ref="K1041">IFERROR(_xlfn.IFS(E1041="","",J1041&lt;F1041,"×（法定外・特例等対象外です）",J1041&gt;=F1041,"〇"),"")</f>
        <v/>
      </c>
      <c r="L1041" s="18" t="s">
        <v>86</v>
      </c>
    </row>
    <row r="1042" spans="2:12" ht="22.5" customHeight="1">
      <c r="B1042" s="34">
        <f t="shared" si="16"/>
        <v>1034</v>
      </c>
      <c r="C1042" s="39"/>
      <c r="D1042" s="40"/>
      <c r="E1042" s="35" t="str">
        <f>IFERROR(IF(D1042="","",確認書!$C$22),"")</f>
        <v/>
      </c>
      <c r="F1042" s="43" t="str">
        <f>IFERROR(IF(VLOOKUP(E1042,リスト!$A$2:$E$49,5,FALSE)&gt;'直近月（2026年4月または5月）'!$E$3,VLOOKUP(E1042,リスト!$A$2:$E$49,2,FALSE),VLOOKUP(E1042,リスト!$A$2:$E$49,4,FALSE)),"")</f>
        <v/>
      </c>
      <c r="G1042" s="39"/>
      <c r="H1042" s="33"/>
      <c r="I1042" s="47"/>
      <c r="J1042" s="44" t="str" cm="1">
        <f t="array" ref="J1042">IFERROR(_xlfn.IFS(COUNTBLANK(G1042:I1042)=3,"",H1042="","H列に金額を入力してください",G1042="3.時間給",H1042,I1042="","I列に労働時間を入力してください",G1042="1.月給",ROUND(H1042/I1042,0),G1042="2.日給",ROUND(H1042/I1042,0)),"")</f>
        <v/>
      </c>
      <c r="K1042" s="32" t="str" cm="1">
        <f t="array" ref="K1042">IFERROR(_xlfn.IFS(E1042="","",J1042&lt;F1042,"×（法定外・特例等対象外です）",J1042&gt;=F1042,"〇"),"")</f>
        <v/>
      </c>
      <c r="L1042" s="18" t="s">
        <v>86</v>
      </c>
    </row>
    <row r="1043" spans="2:12" ht="22.5" customHeight="1">
      <c r="B1043" s="34">
        <f t="shared" si="16"/>
        <v>1035</v>
      </c>
      <c r="C1043" s="39"/>
      <c r="D1043" s="40"/>
      <c r="E1043" s="35" t="str">
        <f>IFERROR(IF(D1043="","",確認書!$C$22),"")</f>
        <v/>
      </c>
      <c r="F1043" s="43" t="str">
        <f>IFERROR(IF(VLOOKUP(E1043,リスト!$A$2:$E$49,5,FALSE)&gt;'直近月（2026年4月または5月）'!$E$3,VLOOKUP(E1043,リスト!$A$2:$E$49,2,FALSE),VLOOKUP(E1043,リスト!$A$2:$E$49,4,FALSE)),"")</f>
        <v/>
      </c>
      <c r="G1043" s="39"/>
      <c r="H1043" s="33"/>
      <c r="I1043" s="47"/>
      <c r="J1043" s="44" t="str" cm="1">
        <f t="array" ref="J1043">IFERROR(_xlfn.IFS(COUNTBLANK(G1043:I1043)=3,"",H1043="","H列に金額を入力してください",G1043="3.時間給",H1043,I1043="","I列に労働時間を入力してください",G1043="1.月給",ROUND(H1043/I1043,0),G1043="2.日給",ROUND(H1043/I1043,0)),"")</f>
        <v/>
      </c>
      <c r="K1043" s="32" t="str" cm="1">
        <f t="array" ref="K1043">IFERROR(_xlfn.IFS(E1043="","",J1043&lt;F1043,"×（法定外・特例等対象外です）",J1043&gt;=F1043,"〇"),"")</f>
        <v/>
      </c>
      <c r="L1043" s="18" t="s">
        <v>86</v>
      </c>
    </row>
    <row r="1044" spans="2:12" ht="22.5" customHeight="1">
      <c r="B1044" s="34">
        <f t="shared" si="16"/>
        <v>1036</v>
      </c>
      <c r="C1044" s="39"/>
      <c r="D1044" s="40"/>
      <c r="E1044" s="35" t="str">
        <f>IFERROR(IF(D1044="","",確認書!$C$22),"")</f>
        <v/>
      </c>
      <c r="F1044" s="43" t="str">
        <f>IFERROR(IF(VLOOKUP(E1044,リスト!$A$2:$E$49,5,FALSE)&gt;'直近月（2026年4月または5月）'!$E$3,VLOOKUP(E1044,リスト!$A$2:$E$49,2,FALSE),VLOOKUP(E1044,リスト!$A$2:$E$49,4,FALSE)),"")</f>
        <v/>
      </c>
      <c r="G1044" s="39"/>
      <c r="H1044" s="33"/>
      <c r="I1044" s="47"/>
      <c r="J1044" s="44" t="str" cm="1">
        <f t="array" ref="J1044">IFERROR(_xlfn.IFS(COUNTBLANK(G1044:I1044)=3,"",H1044="","H列に金額を入力してください",G1044="3.時間給",H1044,I1044="","I列に労働時間を入力してください",G1044="1.月給",ROUND(H1044/I1044,0),G1044="2.日給",ROUND(H1044/I1044,0)),"")</f>
        <v/>
      </c>
      <c r="K1044" s="32" t="str" cm="1">
        <f t="array" ref="K1044">IFERROR(_xlfn.IFS(E1044="","",J1044&lt;F1044,"×（法定外・特例等対象外です）",J1044&gt;=F1044,"〇"),"")</f>
        <v/>
      </c>
      <c r="L1044" s="18" t="s">
        <v>86</v>
      </c>
    </row>
    <row r="1045" spans="2:12" ht="22.5" customHeight="1">
      <c r="B1045" s="34">
        <f t="shared" si="16"/>
        <v>1037</v>
      </c>
      <c r="C1045" s="39"/>
      <c r="D1045" s="40"/>
      <c r="E1045" s="35" t="str">
        <f>IFERROR(IF(D1045="","",確認書!$C$22),"")</f>
        <v/>
      </c>
      <c r="F1045" s="43" t="str">
        <f>IFERROR(IF(VLOOKUP(E1045,リスト!$A$2:$E$49,5,FALSE)&gt;'直近月（2026年4月または5月）'!$E$3,VLOOKUP(E1045,リスト!$A$2:$E$49,2,FALSE),VLOOKUP(E1045,リスト!$A$2:$E$49,4,FALSE)),"")</f>
        <v/>
      </c>
      <c r="G1045" s="39"/>
      <c r="H1045" s="33"/>
      <c r="I1045" s="47"/>
      <c r="J1045" s="44" t="str" cm="1">
        <f t="array" ref="J1045">IFERROR(_xlfn.IFS(COUNTBLANK(G1045:I1045)=3,"",H1045="","H列に金額を入力してください",G1045="3.時間給",H1045,I1045="","I列に労働時間を入力してください",G1045="1.月給",ROUND(H1045/I1045,0),G1045="2.日給",ROUND(H1045/I1045,0)),"")</f>
        <v/>
      </c>
      <c r="K1045" s="32" t="str" cm="1">
        <f t="array" ref="K1045">IFERROR(_xlfn.IFS(E1045="","",J1045&lt;F1045,"×（法定外・特例等対象外です）",J1045&gt;=F1045,"〇"),"")</f>
        <v/>
      </c>
      <c r="L1045" s="18" t="s">
        <v>86</v>
      </c>
    </row>
    <row r="1046" spans="2:12" ht="22.5" customHeight="1">
      <c r="B1046" s="34">
        <f t="shared" si="16"/>
        <v>1038</v>
      </c>
      <c r="C1046" s="39"/>
      <c r="D1046" s="40"/>
      <c r="E1046" s="35" t="str">
        <f>IFERROR(IF(D1046="","",確認書!$C$22),"")</f>
        <v/>
      </c>
      <c r="F1046" s="43" t="str">
        <f>IFERROR(IF(VLOOKUP(E1046,リスト!$A$2:$E$49,5,FALSE)&gt;'直近月（2026年4月または5月）'!$E$3,VLOOKUP(E1046,リスト!$A$2:$E$49,2,FALSE),VLOOKUP(E1046,リスト!$A$2:$E$49,4,FALSE)),"")</f>
        <v/>
      </c>
      <c r="G1046" s="39"/>
      <c r="H1046" s="33"/>
      <c r="I1046" s="47"/>
      <c r="J1046" s="44" t="str" cm="1">
        <f t="array" ref="J1046">IFERROR(_xlfn.IFS(COUNTBLANK(G1046:I1046)=3,"",H1046="","H列に金額を入力してください",G1046="3.時間給",H1046,I1046="","I列に労働時間を入力してください",G1046="1.月給",ROUND(H1046/I1046,0),G1046="2.日給",ROUND(H1046/I1046,0)),"")</f>
        <v/>
      </c>
      <c r="K1046" s="32" t="str" cm="1">
        <f t="array" ref="K1046">IFERROR(_xlfn.IFS(E1046="","",J1046&lt;F1046,"×（法定外・特例等対象外です）",J1046&gt;=F1046,"〇"),"")</f>
        <v/>
      </c>
      <c r="L1046" s="18" t="s">
        <v>86</v>
      </c>
    </row>
    <row r="1047" spans="2:12" ht="22.5" customHeight="1">
      <c r="B1047" s="34">
        <f t="shared" si="16"/>
        <v>1039</v>
      </c>
      <c r="C1047" s="39"/>
      <c r="D1047" s="40"/>
      <c r="E1047" s="35" t="str">
        <f>IFERROR(IF(D1047="","",確認書!$C$22),"")</f>
        <v/>
      </c>
      <c r="F1047" s="43" t="str">
        <f>IFERROR(IF(VLOOKUP(E1047,リスト!$A$2:$E$49,5,FALSE)&gt;'直近月（2026年4月または5月）'!$E$3,VLOOKUP(E1047,リスト!$A$2:$E$49,2,FALSE),VLOOKUP(E1047,リスト!$A$2:$E$49,4,FALSE)),"")</f>
        <v/>
      </c>
      <c r="G1047" s="39"/>
      <c r="H1047" s="33"/>
      <c r="I1047" s="47"/>
      <c r="J1047" s="44" t="str" cm="1">
        <f t="array" ref="J1047">IFERROR(_xlfn.IFS(COUNTBLANK(G1047:I1047)=3,"",H1047="","H列に金額を入力してください",G1047="3.時間給",H1047,I1047="","I列に労働時間を入力してください",G1047="1.月給",ROUND(H1047/I1047,0),G1047="2.日給",ROUND(H1047/I1047,0)),"")</f>
        <v/>
      </c>
      <c r="K1047" s="32" t="str" cm="1">
        <f t="array" ref="K1047">IFERROR(_xlfn.IFS(E1047="","",J1047&lt;F1047,"×（法定外・特例等対象外です）",J1047&gt;=F1047,"〇"),"")</f>
        <v/>
      </c>
      <c r="L1047" s="18" t="s">
        <v>86</v>
      </c>
    </row>
    <row r="1048" spans="2:12" ht="22.5" customHeight="1">
      <c r="B1048" s="34">
        <f t="shared" si="16"/>
        <v>1040</v>
      </c>
      <c r="C1048" s="39"/>
      <c r="D1048" s="40"/>
      <c r="E1048" s="35" t="str">
        <f>IFERROR(IF(D1048="","",確認書!$C$22),"")</f>
        <v/>
      </c>
      <c r="F1048" s="43" t="str">
        <f>IFERROR(IF(VLOOKUP(E1048,リスト!$A$2:$E$49,5,FALSE)&gt;'直近月（2026年4月または5月）'!$E$3,VLOOKUP(E1048,リスト!$A$2:$E$49,2,FALSE),VLOOKUP(E1048,リスト!$A$2:$E$49,4,FALSE)),"")</f>
        <v/>
      </c>
      <c r="G1048" s="39"/>
      <c r="H1048" s="33"/>
      <c r="I1048" s="47"/>
      <c r="J1048" s="44" t="str" cm="1">
        <f t="array" ref="J1048">IFERROR(_xlfn.IFS(COUNTBLANK(G1048:I1048)=3,"",H1048="","H列に金額を入力してください",G1048="3.時間給",H1048,I1048="","I列に労働時間を入力してください",G1048="1.月給",ROUND(H1048/I1048,0),G1048="2.日給",ROUND(H1048/I1048,0)),"")</f>
        <v/>
      </c>
      <c r="K1048" s="32" t="str" cm="1">
        <f t="array" ref="K1048">IFERROR(_xlfn.IFS(E1048="","",J1048&lt;F1048,"×（法定外・特例等対象外です）",J1048&gt;=F1048,"〇"),"")</f>
        <v/>
      </c>
      <c r="L1048" s="18" t="s">
        <v>86</v>
      </c>
    </row>
    <row r="1049" spans="2:12" ht="22.5" customHeight="1">
      <c r="B1049" s="34">
        <f t="shared" si="16"/>
        <v>1041</v>
      </c>
      <c r="C1049" s="39"/>
      <c r="D1049" s="40"/>
      <c r="E1049" s="35" t="str">
        <f>IFERROR(IF(D1049="","",確認書!$C$22),"")</f>
        <v/>
      </c>
      <c r="F1049" s="43" t="str">
        <f>IFERROR(IF(VLOOKUP(E1049,リスト!$A$2:$E$49,5,FALSE)&gt;'直近月（2026年4月または5月）'!$E$3,VLOOKUP(E1049,リスト!$A$2:$E$49,2,FALSE),VLOOKUP(E1049,リスト!$A$2:$E$49,4,FALSE)),"")</f>
        <v/>
      </c>
      <c r="G1049" s="39"/>
      <c r="H1049" s="33"/>
      <c r="I1049" s="47"/>
      <c r="J1049" s="44" t="str" cm="1">
        <f t="array" ref="J1049">IFERROR(_xlfn.IFS(COUNTBLANK(G1049:I1049)=3,"",H1049="","H列に金額を入力してください",G1049="3.時間給",H1049,I1049="","I列に労働時間を入力してください",G1049="1.月給",ROUND(H1049/I1049,0),G1049="2.日給",ROUND(H1049/I1049,0)),"")</f>
        <v/>
      </c>
      <c r="K1049" s="32" t="str" cm="1">
        <f t="array" ref="K1049">IFERROR(_xlfn.IFS(E1049="","",J1049&lt;F1049,"×（法定外・特例等対象外です）",J1049&gt;=F1049,"〇"),"")</f>
        <v/>
      </c>
      <c r="L1049" s="18" t="s">
        <v>86</v>
      </c>
    </row>
    <row r="1050" spans="2:12" ht="22.5" customHeight="1">
      <c r="B1050" s="34">
        <f t="shared" si="16"/>
        <v>1042</v>
      </c>
      <c r="C1050" s="39"/>
      <c r="D1050" s="40"/>
      <c r="E1050" s="35" t="str">
        <f>IFERROR(IF(D1050="","",確認書!$C$22),"")</f>
        <v/>
      </c>
      <c r="F1050" s="43" t="str">
        <f>IFERROR(IF(VLOOKUP(E1050,リスト!$A$2:$E$49,5,FALSE)&gt;'直近月（2026年4月または5月）'!$E$3,VLOOKUP(E1050,リスト!$A$2:$E$49,2,FALSE),VLOOKUP(E1050,リスト!$A$2:$E$49,4,FALSE)),"")</f>
        <v/>
      </c>
      <c r="G1050" s="39"/>
      <c r="H1050" s="33"/>
      <c r="I1050" s="47"/>
      <c r="J1050" s="44" t="str" cm="1">
        <f t="array" ref="J1050">IFERROR(_xlfn.IFS(COUNTBLANK(G1050:I1050)=3,"",H1050="","H列に金額を入力してください",G1050="3.時間給",H1050,I1050="","I列に労働時間を入力してください",G1050="1.月給",ROUND(H1050/I1050,0),G1050="2.日給",ROUND(H1050/I1050,0)),"")</f>
        <v/>
      </c>
      <c r="K1050" s="32" t="str" cm="1">
        <f t="array" ref="K1050">IFERROR(_xlfn.IFS(E1050="","",J1050&lt;F1050,"×（法定外・特例等対象外です）",J1050&gt;=F1050,"〇"),"")</f>
        <v/>
      </c>
      <c r="L1050" s="18" t="s">
        <v>86</v>
      </c>
    </row>
    <row r="1051" spans="2:12" ht="22.5" customHeight="1">
      <c r="B1051" s="34">
        <f t="shared" si="16"/>
        <v>1043</v>
      </c>
      <c r="C1051" s="39"/>
      <c r="D1051" s="40"/>
      <c r="E1051" s="35" t="str">
        <f>IFERROR(IF(D1051="","",確認書!$C$22),"")</f>
        <v/>
      </c>
      <c r="F1051" s="43" t="str">
        <f>IFERROR(IF(VLOOKUP(E1051,リスト!$A$2:$E$49,5,FALSE)&gt;'直近月（2026年4月または5月）'!$E$3,VLOOKUP(E1051,リスト!$A$2:$E$49,2,FALSE),VLOOKUP(E1051,リスト!$A$2:$E$49,4,FALSE)),"")</f>
        <v/>
      </c>
      <c r="G1051" s="39"/>
      <c r="H1051" s="33"/>
      <c r="I1051" s="47"/>
      <c r="J1051" s="44" t="str" cm="1">
        <f t="array" ref="J1051">IFERROR(_xlfn.IFS(COUNTBLANK(G1051:I1051)=3,"",H1051="","H列に金額を入力してください",G1051="3.時間給",H1051,I1051="","I列に労働時間を入力してください",G1051="1.月給",ROUND(H1051/I1051,0),G1051="2.日給",ROUND(H1051/I1051,0)),"")</f>
        <v/>
      </c>
      <c r="K1051" s="32" t="str" cm="1">
        <f t="array" ref="K1051">IFERROR(_xlfn.IFS(E1051="","",J1051&lt;F1051,"×（法定外・特例等対象外です）",J1051&gt;=F1051,"〇"),"")</f>
        <v/>
      </c>
      <c r="L1051" s="18" t="s">
        <v>86</v>
      </c>
    </row>
    <row r="1052" spans="2:12" ht="22.5" customHeight="1">
      <c r="B1052" s="34">
        <f t="shared" si="16"/>
        <v>1044</v>
      </c>
      <c r="C1052" s="39"/>
      <c r="D1052" s="40"/>
      <c r="E1052" s="35" t="str">
        <f>IFERROR(IF(D1052="","",確認書!$C$22),"")</f>
        <v/>
      </c>
      <c r="F1052" s="43" t="str">
        <f>IFERROR(IF(VLOOKUP(E1052,リスト!$A$2:$E$49,5,FALSE)&gt;'直近月（2026年4月または5月）'!$E$3,VLOOKUP(E1052,リスト!$A$2:$E$49,2,FALSE),VLOOKUP(E1052,リスト!$A$2:$E$49,4,FALSE)),"")</f>
        <v/>
      </c>
      <c r="G1052" s="39"/>
      <c r="H1052" s="33"/>
      <c r="I1052" s="47"/>
      <c r="J1052" s="44" t="str" cm="1">
        <f t="array" ref="J1052">IFERROR(_xlfn.IFS(COUNTBLANK(G1052:I1052)=3,"",H1052="","H列に金額を入力してください",G1052="3.時間給",H1052,I1052="","I列に労働時間を入力してください",G1052="1.月給",ROUND(H1052/I1052,0),G1052="2.日給",ROUND(H1052/I1052,0)),"")</f>
        <v/>
      </c>
      <c r="K1052" s="32" t="str" cm="1">
        <f t="array" ref="K1052">IFERROR(_xlfn.IFS(E1052="","",J1052&lt;F1052,"×（法定外・特例等対象外です）",J1052&gt;=F1052,"〇"),"")</f>
        <v/>
      </c>
      <c r="L1052" s="18" t="s">
        <v>86</v>
      </c>
    </row>
    <row r="1053" spans="2:12" ht="22.5" customHeight="1">
      <c r="B1053" s="34">
        <f t="shared" si="16"/>
        <v>1045</v>
      </c>
      <c r="C1053" s="39"/>
      <c r="D1053" s="40"/>
      <c r="E1053" s="35" t="str">
        <f>IFERROR(IF(D1053="","",確認書!$C$22),"")</f>
        <v/>
      </c>
      <c r="F1053" s="43" t="str">
        <f>IFERROR(IF(VLOOKUP(E1053,リスト!$A$2:$E$49,5,FALSE)&gt;'直近月（2026年4月または5月）'!$E$3,VLOOKUP(E1053,リスト!$A$2:$E$49,2,FALSE),VLOOKUP(E1053,リスト!$A$2:$E$49,4,FALSE)),"")</f>
        <v/>
      </c>
      <c r="G1053" s="39"/>
      <c r="H1053" s="33"/>
      <c r="I1053" s="47"/>
      <c r="J1053" s="44" t="str" cm="1">
        <f t="array" ref="J1053">IFERROR(_xlfn.IFS(COUNTBLANK(G1053:I1053)=3,"",H1053="","H列に金額を入力してください",G1053="3.時間給",H1053,I1053="","I列に労働時間を入力してください",G1053="1.月給",ROUND(H1053/I1053,0),G1053="2.日給",ROUND(H1053/I1053,0)),"")</f>
        <v/>
      </c>
      <c r="K1053" s="32" t="str" cm="1">
        <f t="array" ref="K1053">IFERROR(_xlfn.IFS(E1053="","",J1053&lt;F1053,"×（法定外・特例等対象外です）",J1053&gt;=F1053,"〇"),"")</f>
        <v/>
      </c>
      <c r="L1053" s="18" t="s">
        <v>86</v>
      </c>
    </row>
    <row r="1054" spans="2:12" ht="22.5" customHeight="1">
      <c r="B1054" s="34">
        <f t="shared" si="16"/>
        <v>1046</v>
      </c>
      <c r="C1054" s="39"/>
      <c r="D1054" s="40"/>
      <c r="E1054" s="35" t="str">
        <f>IFERROR(IF(D1054="","",確認書!$C$22),"")</f>
        <v/>
      </c>
      <c r="F1054" s="43" t="str">
        <f>IFERROR(IF(VLOOKUP(E1054,リスト!$A$2:$E$49,5,FALSE)&gt;'直近月（2026年4月または5月）'!$E$3,VLOOKUP(E1054,リスト!$A$2:$E$49,2,FALSE),VLOOKUP(E1054,リスト!$A$2:$E$49,4,FALSE)),"")</f>
        <v/>
      </c>
      <c r="G1054" s="39"/>
      <c r="H1054" s="33"/>
      <c r="I1054" s="47"/>
      <c r="J1054" s="44" t="str" cm="1">
        <f t="array" ref="J1054">IFERROR(_xlfn.IFS(COUNTBLANK(G1054:I1054)=3,"",H1054="","H列に金額を入力してください",G1054="3.時間給",H1054,I1054="","I列に労働時間を入力してください",G1054="1.月給",ROUND(H1054/I1054,0),G1054="2.日給",ROUND(H1054/I1054,0)),"")</f>
        <v/>
      </c>
      <c r="K1054" s="32" t="str" cm="1">
        <f t="array" ref="K1054">IFERROR(_xlfn.IFS(E1054="","",J1054&lt;F1054,"×（法定外・特例等対象外です）",J1054&gt;=F1054,"〇"),"")</f>
        <v/>
      </c>
      <c r="L1054" s="18" t="s">
        <v>86</v>
      </c>
    </row>
    <row r="1055" spans="2:12" ht="22.5" customHeight="1">
      <c r="B1055" s="34">
        <f t="shared" si="16"/>
        <v>1047</v>
      </c>
      <c r="C1055" s="39"/>
      <c r="D1055" s="40"/>
      <c r="E1055" s="35" t="str">
        <f>IFERROR(IF(D1055="","",確認書!$C$22),"")</f>
        <v/>
      </c>
      <c r="F1055" s="43" t="str">
        <f>IFERROR(IF(VLOOKUP(E1055,リスト!$A$2:$E$49,5,FALSE)&gt;'直近月（2026年4月または5月）'!$E$3,VLOOKUP(E1055,リスト!$A$2:$E$49,2,FALSE),VLOOKUP(E1055,リスト!$A$2:$E$49,4,FALSE)),"")</f>
        <v/>
      </c>
      <c r="G1055" s="39"/>
      <c r="H1055" s="33"/>
      <c r="I1055" s="47"/>
      <c r="J1055" s="44" t="str" cm="1">
        <f t="array" ref="J1055">IFERROR(_xlfn.IFS(COUNTBLANK(G1055:I1055)=3,"",H1055="","H列に金額を入力してください",G1055="3.時間給",H1055,I1055="","I列に労働時間を入力してください",G1055="1.月給",ROUND(H1055/I1055,0),G1055="2.日給",ROUND(H1055/I1055,0)),"")</f>
        <v/>
      </c>
      <c r="K1055" s="32" t="str" cm="1">
        <f t="array" ref="K1055">IFERROR(_xlfn.IFS(E1055="","",J1055&lt;F1055,"×（法定外・特例等対象外です）",J1055&gt;=F1055,"〇"),"")</f>
        <v/>
      </c>
      <c r="L1055" s="18" t="s">
        <v>86</v>
      </c>
    </row>
    <row r="1056" spans="2:12" ht="22.5" customHeight="1">
      <c r="B1056" s="34">
        <f t="shared" si="16"/>
        <v>1048</v>
      </c>
      <c r="C1056" s="39"/>
      <c r="D1056" s="40"/>
      <c r="E1056" s="35" t="str">
        <f>IFERROR(IF(D1056="","",確認書!$C$22),"")</f>
        <v/>
      </c>
      <c r="F1056" s="43" t="str">
        <f>IFERROR(IF(VLOOKUP(E1056,リスト!$A$2:$E$49,5,FALSE)&gt;'直近月（2026年4月または5月）'!$E$3,VLOOKUP(E1056,リスト!$A$2:$E$49,2,FALSE),VLOOKUP(E1056,リスト!$A$2:$E$49,4,FALSE)),"")</f>
        <v/>
      </c>
      <c r="G1056" s="39"/>
      <c r="H1056" s="33"/>
      <c r="I1056" s="47"/>
      <c r="J1056" s="44" t="str" cm="1">
        <f t="array" ref="J1056">IFERROR(_xlfn.IFS(COUNTBLANK(G1056:I1056)=3,"",H1056="","H列に金額を入力してください",G1056="3.時間給",H1056,I1056="","I列に労働時間を入力してください",G1056="1.月給",ROUND(H1056/I1056,0),G1056="2.日給",ROUND(H1056/I1056,0)),"")</f>
        <v/>
      </c>
      <c r="K1056" s="32" t="str" cm="1">
        <f t="array" ref="K1056">IFERROR(_xlfn.IFS(E1056="","",J1056&lt;F1056,"×（法定外・特例等対象外です）",J1056&gt;=F1056,"〇"),"")</f>
        <v/>
      </c>
      <c r="L1056" s="18" t="s">
        <v>86</v>
      </c>
    </row>
    <row r="1057" spans="2:12" ht="22.5" customHeight="1">
      <c r="B1057" s="34">
        <f t="shared" si="16"/>
        <v>1049</v>
      </c>
      <c r="C1057" s="39"/>
      <c r="D1057" s="40"/>
      <c r="E1057" s="35" t="str">
        <f>IFERROR(IF(D1057="","",確認書!$C$22),"")</f>
        <v/>
      </c>
      <c r="F1057" s="43" t="str">
        <f>IFERROR(IF(VLOOKUP(E1057,リスト!$A$2:$E$49,5,FALSE)&gt;'直近月（2026年4月または5月）'!$E$3,VLOOKUP(E1057,リスト!$A$2:$E$49,2,FALSE),VLOOKUP(E1057,リスト!$A$2:$E$49,4,FALSE)),"")</f>
        <v/>
      </c>
      <c r="G1057" s="39"/>
      <c r="H1057" s="33"/>
      <c r="I1057" s="47"/>
      <c r="J1057" s="44" t="str" cm="1">
        <f t="array" ref="J1057">IFERROR(_xlfn.IFS(COUNTBLANK(G1057:I1057)=3,"",H1057="","H列に金額を入力してください",G1057="3.時間給",H1057,I1057="","I列に労働時間を入力してください",G1057="1.月給",ROUND(H1057/I1057,0),G1057="2.日給",ROUND(H1057/I1057,0)),"")</f>
        <v/>
      </c>
      <c r="K1057" s="32" t="str" cm="1">
        <f t="array" ref="K1057">IFERROR(_xlfn.IFS(E1057="","",J1057&lt;F1057,"×（法定外・特例等対象外です）",J1057&gt;=F1057,"〇"),"")</f>
        <v/>
      </c>
      <c r="L1057" s="18" t="s">
        <v>86</v>
      </c>
    </row>
    <row r="1058" spans="2:12" ht="22.5" customHeight="1">
      <c r="B1058" s="34">
        <f t="shared" si="16"/>
        <v>1050</v>
      </c>
      <c r="C1058" s="39"/>
      <c r="D1058" s="40"/>
      <c r="E1058" s="35" t="str">
        <f>IFERROR(IF(D1058="","",確認書!$C$22),"")</f>
        <v/>
      </c>
      <c r="F1058" s="43" t="str">
        <f>IFERROR(IF(VLOOKUP(E1058,リスト!$A$2:$E$49,5,FALSE)&gt;'直近月（2026年4月または5月）'!$E$3,VLOOKUP(E1058,リスト!$A$2:$E$49,2,FALSE),VLOOKUP(E1058,リスト!$A$2:$E$49,4,FALSE)),"")</f>
        <v/>
      </c>
      <c r="G1058" s="39"/>
      <c r="H1058" s="33"/>
      <c r="I1058" s="47"/>
      <c r="J1058" s="44" t="str" cm="1">
        <f t="array" ref="J1058">IFERROR(_xlfn.IFS(COUNTBLANK(G1058:I1058)=3,"",H1058="","H列に金額を入力してください",G1058="3.時間給",H1058,I1058="","I列に労働時間を入力してください",G1058="1.月給",ROUND(H1058/I1058,0),G1058="2.日給",ROUND(H1058/I1058,0)),"")</f>
        <v/>
      </c>
      <c r="K1058" s="32" t="str" cm="1">
        <f t="array" ref="K1058">IFERROR(_xlfn.IFS(E1058="","",J1058&lt;F1058,"×（法定外・特例等対象外です）",J1058&gt;=F1058,"〇"),"")</f>
        <v/>
      </c>
      <c r="L1058" s="18" t="s">
        <v>86</v>
      </c>
    </row>
    <row r="1059" spans="2:12" ht="22.5" customHeight="1">
      <c r="B1059" s="34">
        <f t="shared" si="16"/>
        <v>1051</v>
      </c>
      <c r="C1059" s="39"/>
      <c r="D1059" s="40"/>
      <c r="E1059" s="35" t="str">
        <f>IFERROR(IF(D1059="","",確認書!$C$22),"")</f>
        <v/>
      </c>
      <c r="F1059" s="43" t="str">
        <f>IFERROR(IF(VLOOKUP(E1059,リスト!$A$2:$E$49,5,FALSE)&gt;'直近月（2026年4月または5月）'!$E$3,VLOOKUP(E1059,リスト!$A$2:$E$49,2,FALSE),VLOOKUP(E1059,リスト!$A$2:$E$49,4,FALSE)),"")</f>
        <v/>
      </c>
      <c r="G1059" s="39"/>
      <c r="H1059" s="33"/>
      <c r="I1059" s="47"/>
      <c r="J1059" s="44" t="str" cm="1">
        <f t="array" ref="J1059">IFERROR(_xlfn.IFS(COUNTBLANK(G1059:I1059)=3,"",H1059="","H列に金額を入力してください",G1059="3.時間給",H1059,I1059="","I列に労働時間を入力してください",G1059="1.月給",ROUND(H1059/I1059,0),G1059="2.日給",ROUND(H1059/I1059,0)),"")</f>
        <v/>
      </c>
      <c r="K1059" s="32" t="str" cm="1">
        <f t="array" ref="K1059">IFERROR(_xlfn.IFS(E1059="","",J1059&lt;F1059,"×（法定外・特例等対象外です）",J1059&gt;=F1059,"〇"),"")</f>
        <v/>
      </c>
      <c r="L1059" s="18" t="s">
        <v>86</v>
      </c>
    </row>
    <row r="1060" spans="2:12" ht="22.5" customHeight="1">
      <c r="B1060" s="34">
        <f t="shared" si="16"/>
        <v>1052</v>
      </c>
      <c r="C1060" s="39"/>
      <c r="D1060" s="40"/>
      <c r="E1060" s="35" t="str">
        <f>IFERROR(IF(D1060="","",確認書!$C$22),"")</f>
        <v/>
      </c>
      <c r="F1060" s="43" t="str">
        <f>IFERROR(IF(VLOOKUP(E1060,リスト!$A$2:$E$49,5,FALSE)&gt;'直近月（2026年4月または5月）'!$E$3,VLOOKUP(E1060,リスト!$A$2:$E$49,2,FALSE),VLOOKUP(E1060,リスト!$A$2:$E$49,4,FALSE)),"")</f>
        <v/>
      </c>
      <c r="G1060" s="39"/>
      <c r="H1060" s="33"/>
      <c r="I1060" s="47"/>
      <c r="J1060" s="44" t="str" cm="1">
        <f t="array" ref="J1060">IFERROR(_xlfn.IFS(COUNTBLANK(G1060:I1060)=3,"",H1060="","H列に金額を入力してください",G1060="3.時間給",H1060,I1060="","I列に労働時間を入力してください",G1060="1.月給",ROUND(H1060/I1060,0),G1060="2.日給",ROUND(H1060/I1060,0)),"")</f>
        <v/>
      </c>
      <c r="K1060" s="32" t="str" cm="1">
        <f t="array" ref="K1060">IFERROR(_xlfn.IFS(E1060="","",J1060&lt;F1060,"×（法定外・特例等対象外です）",J1060&gt;=F1060,"〇"),"")</f>
        <v/>
      </c>
      <c r="L1060" s="18" t="s">
        <v>86</v>
      </c>
    </row>
    <row r="1061" spans="2:12" ht="22.5" customHeight="1">
      <c r="B1061" s="34">
        <f t="shared" si="16"/>
        <v>1053</v>
      </c>
      <c r="C1061" s="39"/>
      <c r="D1061" s="40"/>
      <c r="E1061" s="35" t="str">
        <f>IFERROR(IF(D1061="","",確認書!$C$22),"")</f>
        <v/>
      </c>
      <c r="F1061" s="43" t="str">
        <f>IFERROR(IF(VLOOKUP(E1061,リスト!$A$2:$E$49,5,FALSE)&gt;'直近月（2026年4月または5月）'!$E$3,VLOOKUP(E1061,リスト!$A$2:$E$49,2,FALSE),VLOOKUP(E1061,リスト!$A$2:$E$49,4,FALSE)),"")</f>
        <v/>
      </c>
      <c r="G1061" s="39"/>
      <c r="H1061" s="33"/>
      <c r="I1061" s="47"/>
      <c r="J1061" s="44" t="str" cm="1">
        <f t="array" ref="J1061">IFERROR(_xlfn.IFS(COUNTBLANK(G1061:I1061)=3,"",H1061="","H列に金額を入力してください",G1061="3.時間給",H1061,I1061="","I列に労働時間を入力してください",G1061="1.月給",ROUND(H1061/I1061,0),G1061="2.日給",ROUND(H1061/I1061,0)),"")</f>
        <v/>
      </c>
      <c r="K1061" s="32" t="str" cm="1">
        <f t="array" ref="K1061">IFERROR(_xlfn.IFS(E1061="","",J1061&lt;F1061,"×（法定外・特例等対象外です）",J1061&gt;=F1061,"〇"),"")</f>
        <v/>
      </c>
      <c r="L1061" s="18" t="s">
        <v>86</v>
      </c>
    </row>
    <row r="1062" spans="2:12" ht="22.5" customHeight="1">
      <c r="B1062" s="34">
        <f t="shared" si="16"/>
        <v>1054</v>
      </c>
      <c r="C1062" s="39"/>
      <c r="D1062" s="40"/>
      <c r="E1062" s="35" t="str">
        <f>IFERROR(IF(D1062="","",確認書!$C$22),"")</f>
        <v/>
      </c>
      <c r="F1062" s="43" t="str">
        <f>IFERROR(IF(VLOOKUP(E1062,リスト!$A$2:$E$49,5,FALSE)&gt;'直近月（2026年4月または5月）'!$E$3,VLOOKUP(E1062,リスト!$A$2:$E$49,2,FALSE),VLOOKUP(E1062,リスト!$A$2:$E$49,4,FALSE)),"")</f>
        <v/>
      </c>
      <c r="G1062" s="39"/>
      <c r="H1062" s="33"/>
      <c r="I1062" s="47"/>
      <c r="J1062" s="44" t="str" cm="1">
        <f t="array" ref="J1062">IFERROR(_xlfn.IFS(COUNTBLANK(G1062:I1062)=3,"",H1062="","H列に金額を入力してください",G1062="3.時間給",H1062,I1062="","I列に労働時間を入力してください",G1062="1.月給",ROUND(H1062/I1062,0),G1062="2.日給",ROUND(H1062/I1062,0)),"")</f>
        <v/>
      </c>
      <c r="K1062" s="32" t="str" cm="1">
        <f t="array" ref="K1062">IFERROR(_xlfn.IFS(E1062="","",J1062&lt;F1062,"×（法定外・特例等対象外です）",J1062&gt;=F1062,"〇"),"")</f>
        <v/>
      </c>
      <c r="L1062" s="18" t="s">
        <v>86</v>
      </c>
    </row>
    <row r="1063" spans="2:12" ht="22.5" customHeight="1">
      <c r="B1063" s="34">
        <f t="shared" si="16"/>
        <v>1055</v>
      </c>
      <c r="C1063" s="39"/>
      <c r="D1063" s="40"/>
      <c r="E1063" s="35" t="str">
        <f>IFERROR(IF(D1063="","",確認書!$C$22),"")</f>
        <v/>
      </c>
      <c r="F1063" s="43" t="str">
        <f>IFERROR(IF(VLOOKUP(E1063,リスト!$A$2:$E$49,5,FALSE)&gt;'直近月（2026年4月または5月）'!$E$3,VLOOKUP(E1063,リスト!$A$2:$E$49,2,FALSE),VLOOKUP(E1063,リスト!$A$2:$E$49,4,FALSE)),"")</f>
        <v/>
      </c>
      <c r="G1063" s="39"/>
      <c r="H1063" s="33"/>
      <c r="I1063" s="47"/>
      <c r="J1063" s="44" t="str" cm="1">
        <f t="array" ref="J1063">IFERROR(_xlfn.IFS(COUNTBLANK(G1063:I1063)=3,"",H1063="","H列に金額を入力してください",G1063="3.時間給",H1063,I1063="","I列に労働時間を入力してください",G1063="1.月給",ROUND(H1063/I1063,0),G1063="2.日給",ROUND(H1063/I1063,0)),"")</f>
        <v/>
      </c>
      <c r="K1063" s="32" t="str" cm="1">
        <f t="array" ref="K1063">IFERROR(_xlfn.IFS(E1063="","",J1063&lt;F1063,"×（法定外・特例等対象外です）",J1063&gt;=F1063,"〇"),"")</f>
        <v/>
      </c>
      <c r="L1063" s="18" t="s">
        <v>86</v>
      </c>
    </row>
    <row r="1064" spans="2:12" ht="22.5" customHeight="1">
      <c r="B1064" s="34">
        <f t="shared" si="16"/>
        <v>1056</v>
      </c>
      <c r="C1064" s="39"/>
      <c r="D1064" s="40"/>
      <c r="E1064" s="35" t="str">
        <f>IFERROR(IF(D1064="","",確認書!$C$22),"")</f>
        <v/>
      </c>
      <c r="F1064" s="43" t="str">
        <f>IFERROR(IF(VLOOKUP(E1064,リスト!$A$2:$E$49,5,FALSE)&gt;'直近月（2026年4月または5月）'!$E$3,VLOOKUP(E1064,リスト!$A$2:$E$49,2,FALSE),VLOOKUP(E1064,リスト!$A$2:$E$49,4,FALSE)),"")</f>
        <v/>
      </c>
      <c r="G1064" s="39"/>
      <c r="H1064" s="33"/>
      <c r="I1064" s="47"/>
      <c r="J1064" s="44" t="str" cm="1">
        <f t="array" ref="J1064">IFERROR(_xlfn.IFS(COUNTBLANK(G1064:I1064)=3,"",H1064="","H列に金額を入力してください",G1064="3.時間給",H1064,I1064="","I列に労働時間を入力してください",G1064="1.月給",ROUND(H1064/I1064,0),G1064="2.日給",ROUND(H1064/I1064,0)),"")</f>
        <v/>
      </c>
      <c r="K1064" s="32" t="str" cm="1">
        <f t="array" ref="K1064">IFERROR(_xlfn.IFS(E1064="","",J1064&lt;F1064,"×（法定外・特例等対象外です）",J1064&gt;=F1064,"〇"),"")</f>
        <v/>
      </c>
      <c r="L1064" s="18" t="s">
        <v>86</v>
      </c>
    </row>
    <row r="1065" spans="2:12" ht="22.5" customHeight="1">
      <c r="B1065" s="34">
        <f t="shared" si="16"/>
        <v>1057</v>
      </c>
      <c r="C1065" s="39"/>
      <c r="D1065" s="40"/>
      <c r="E1065" s="35" t="str">
        <f>IFERROR(IF(D1065="","",確認書!$C$22),"")</f>
        <v/>
      </c>
      <c r="F1065" s="43" t="str">
        <f>IFERROR(IF(VLOOKUP(E1065,リスト!$A$2:$E$49,5,FALSE)&gt;'直近月（2026年4月または5月）'!$E$3,VLOOKUP(E1065,リスト!$A$2:$E$49,2,FALSE),VLOOKUP(E1065,リスト!$A$2:$E$49,4,FALSE)),"")</f>
        <v/>
      </c>
      <c r="G1065" s="39"/>
      <c r="H1065" s="33"/>
      <c r="I1065" s="47"/>
      <c r="J1065" s="44" t="str" cm="1">
        <f t="array" ref="J1065">IFERROR(_xlfn.IFS(COUNTBLANK(G1065:I1065)=3,"",H1065="","H列に金額を入力してください",G1065="3.時間給",H1065,I1065="","I列に労働時間を入力してください",G1065="1.月給",ROUND(H1065/I1065,0),G1065="2.日給",ROUND(H1065/I1065,0)),"")</f>
        <v/>
      </c>
      <c r="K1065" s="32" t="str" cm="1">
        <f t="array" ref="K1065">IFERROR(_xlfn.IFS(E1065="","",J1065&lt;F1065,"×（法定外・特例等対象外です）",J1065&gt;=F1065,"〇"),"")</f>
        <v/>
      </c>
      <c r="L1065" s="18" t="s">
        <v>86</v>
      </c>
    </row>
    <row r="1066" spans="2:12" ht="22.5" customHeight="1">
      <c r="B1066" s="34">
        <f t="shared" si="16"/>
        <v>1058</v>
      </c>
      <c r="C1066" s="39"/>
      <c r="D1066" s="40"/>
      <c r="E1066" s="35" t="str">
        <f>IFERROR(IF(D1066="","",確認書!$C$22),"")</f>
        <v/>
      </c>
      <c r="F1066" s="43" t="str">
        <f>IFERROR(IF(VLOOKUP(E1066,リスト!$A$2:$E$49,5,FALSE)&gt;'直近月（2026年4月または5月）'!$E$3,VLOOKUP(E1066,リスト!$A$2:$E$49,2,FALSE),VLOOKUP(E1066,リスト!$A$2:$E$49,4,FALSE)),"")</f>
        <v/>
      </c>
      <c r="G1066" s="39"/>
      <c r="H1066" s="33"/>
      <c r="I1066" s="47"/>
      <c r="J1066" s="44" t="str" cm="1">
        <f t="array" ref="J1066">IFERROR(_xlfn.IFS(COUNTBLANK(G1066:I1066)=3,"",H1066="","H列に金額を入力してください",G1066="3.時間給",H1066,I1066="","I列に労働時間を入力してください",G1066="1.月給",ROUND(H1066/I1066,0),G1066="2.日給",ROUND(H1066/I1066,0)),"")</f>
        <v/>
      </c>
      <c r="K1066" s="32" t="str" cm="1">
        <f t="array" ref="K1066">IFERROR(_xlfn.IFS(E1066="","",J1066&lt;F1066,"×（法定外・特例等対象外です）",J1066&gt;=F1066,"〇"),"")</f>
        <v/>
      </c>
      <c r="L1066" s="18" t="s">
        <v>86</v>
      </c>
    </row>
    <row r="1067" spans="2:12" ht="22.5" customHeight="1">
      <c r="B1067" s="34">
        <f t="shared" si="16"/>
        <v>1059</v>
      </c>
      <c r="C1067" s="39"/>
      <c r="D1067" s="40"/>
      <c r="E1067" s="35" t="str">
        <f>IFERROR(IF(D1067="","",確認書!$C$22),"")</f>
        <v/>
      </c>
      <c r="F1067" s="43" t="str">
        <f>IFERROR(IF(VLOOKUP(E1067,リスト!$A$2:$E$49,5,FALSE)&gt;'直近月（2026年4月または5月）'!$E$3,VLOOKUP(E1067,リスト!$A$2:$E$49,2,FALSE),VLOOKUP(E1067,リスト!$A$2:$E$49,4,FALSE)),"")</f>
        <v/>
      </c>
      <c r="G1067" s="39"/>
      <c r="H1067" s="33"/>
      <c r="I1067" s="47"/>
      <c r="J1067" s="44" t="str" cm="1">
        <f t="array" ref="J1067">IFERROR(_xlfn.IFS(COUNTBLANK(G1067:I1067)=3,"",H1067="","H列に金額を入力してください",G1067="3.時間給",H1067,I1067="","I列に労働時間を入力してください",G1067="1.月給",ROUND(H1067/I1067,0),G1067="2.日給",ROUND(H1067/I1067,0)),"")</f>
        <v/>
      </c>
      <c r="K1067" s="32" t="str" cm="1">
        <f t="array" ref="K1067">IFERROR(_xlfn.IFS(E1067="","",J1067&lt;F1067,"×（法定外・特例等対象外です）",J1067&gt;=F1067,"〇"),"")</f>
        <v/>
      </c>
      <c r="L1067" s="18" t="s">
        <v>86</v>
      </c>
    </row>
    <row r="1068" spans="2:12" ht="22.5" customHeight="1">
      <c r="B1068" s="34">
        <f t="shared" si="16"/>
        <v>1060</v>
      </c>
      <c r="C1068" s="39"/>
      <c r="D1068" s="40"/>
      <c r="E1068" s="35" t="str">
        <f>IFERROR(IF(D1068="","",確認書!$C$22),"")</f>
        <v/>
      </c>
      <c r="F1068" s="43" t="str">
        <f>IFERROR(IF(VLOOKUP(E1068,リスト!$A$2:$E$49,5,FALSE)&gt;'直近月（2026年4月または5月）'!$E$3,VLOOKUP(E1068,リスト!$A$2:$E$49,2,FALSE),VLOOKUP(E1068,リスト!$A$2:$E$49,4,FALSE)),"")</f>
        <v/>
      </c>
      <c r="G1068" s="39"/>
      <c r="H1068" s="33"/>
      <c r="I1068" s="47"/>
      <c r="J1068" s="44" t="str" cm="1">
        <f t="array" ref="J1068">IFERROR(_xlfn.IFS(COUNTBLANK(G1068:I1068)=3,"",H1068="","H列に金額を入力してください",G1068="3.時間給",H1068,I1068="","I列に労働時間を入力してください",G1068="1.月給",ROUND(H1068/I1068,0),G1068="2.日給",ROUND(H1068/I1068,0)),"")</f>
        <v/>
      </c>
      <c r="K1068" s="32" t="str" cm="1">
        <f t="array" ref="K1068">IFERROR(_xlfn.IFS(E1068="","",J1068&lt;F1068,"×（法定外・特例等対象外です）",J1068&gt;=F1068,"〇"),"")</f>
        <v/>
      </c>
      <c r="L1068" s="18" t="s">
        <v>86</v>
      </c>
    </row>
    <row r="1069" spans="2:12" ht="22.5" customHeight="1">
      <c r="B1069" s="34">
        <f t="shared" si="16"/>
        <v>1061</v>
      </c>
      <c r="C1069" s="39"/>
      <c r="D1069" s="40"/>
      <c r="E1069" s="35" t="str">
        <f>IFERROR(IF(D1069="","",確認書!$C$22),"")</f>
        <v/>
      </c>
      <c r="F1069" s="43" t="str">
        <f>IFERROR(IF(VLOOKUP(E1069,リスト!$A$2:$E$49,5,FALSE)&gt;'直近月（2026年4月または5月）'!$E$3,VLOOKUP(E1069,リスト!$A$2:$E$49,2,FALSE),VLOOKUP(E1069,リスト!$A$2:$E$49,4,FALSE)),"")</f>
        <v/>
      </c>
      <c r="G1069" s="39"/>
      <c r="H1069" s="33"/>
      <c r="I1069" s="47"/>
      <c r="J1069" s="44" t="str" cm="1">
        <f t="array" ref="J1069">IFERROR(_xlfn.IFS(COUNTBLANK(G1069:I1069)=3,"",H1069="","H列に金額を入力してください",G1069="3.時間給",H1069,I1069="","I列に労働時間を入力してください",G1069="1.月給",ROUND(H1069/I1069,0),G1069="2.日給",ROUND(H1069/I1069,0)),"")</f>
        <v/>
      </c>
      <c r="K1069" s="32" t="str" cm="1">
        <f t="array" ref="K1069">IFERROR(_xlfn.IFS(E1069="","",J1069&lt;F1069,"×（法定外・特例等対象外です）",J1069&gt;=F1069,"〇"),"")</f>
        <v/>
      </c>
      <c r="L1069" s="18" t="s">
        <v>86</v>
      </c>
    </row>
    <row r="1070" spans="2:12" ht="22.5" customHeight="1">
      <c r="B1070" s="34">
        <f t="shared" si="16"/>
        <v>1062</v>
      </c>
      <c r="C1070" s="39"/>
      <c r="D1070" s="40"/>
      <c r="E1070" s="35" t="str">
        <f>IFERROR(IF(D1070="","",確認書!$C$22),"")</f>
        <v/>
      </c>
      <c r="F1070" s="43" t="str">
        <f>IFERROR(IF(VLOOKUP(E1070,リスト!$A$2:$E$49,5,FALSE)&gt;'直近月（2026年4月または5月）'!$E$3,VLOOKUP(E1070,リスト!$A$2:$E$49,2,FALSE),VLOOKUP(E1070,リスト!$A$2:$E$49,4,FALSE)),"")</f>
        <v/>
      </c>
      <c r="G1070" s="39"/>
      <c r="H1070" s="33"/>
      <c r="I1070" s="47"/>
      <c r="J1070" s="44" t="str" cm="1">
        <f t="array" ref="J1070">IFERROR(_xlfn.IFS(COUNTBLANK(G1070:I1070)=3,"",H1070="","H列に金額を入力してください",G1070="3.時間給",H1070,I1070="","I列に労働時間を入力してください",G1070="1.月給",ROUND(H1070/I1070,0),G1070="2.日給",ROUND(H1070/I1070,0)),"")</f>
        <v/>
      </c>
      <c r="K1070" s="32" t="str" cm="1">
        <f t="array" ref="K1070">IFERROR(_xlfn.IFS(E1070="","",J1070&lt;F1070,"×（法定外・特例等対象外です）",J1070&gt;=F1070,"〇"),"")</f>
        <v/>
      </c>
      <c r="L1070" s="18" t="s">
        <v>86</v>
      </c>
    </row>
    <row r="1071" spans="2:12" ht="22.5" customHeight="1">
      <c r="B1071" s="34">
        <f t="shared" si="16"/>
        <v>1063</v>
      </c>
      <c r="C1071" s="39"/>
      <c r="D1071" s="40"/>
      <c r="E1071" s="35" t="str">
        <f>IFERROR(IF(D1071="","",確認書!$C$22),"")</f>
        <v/>
      </c>
      <c r="F1071" s="43" t="str">
        <f>IFERROR(IF(VLOOKUP(E1071,リスト!$A$2:$E$49,5,FALSE)&gt;'直近月（2026年4月または5月）'!$E$3,VLOOKUP(E1071,リスト!$A$2:$E$49,2,FALSE),VLOOKUP(E1071,リスト!$A$2:$E$49,4,FALSE)),"")</f>
        <v/>
      </c>
      <c r="G1071" s="39"/>
      <c r="H1071" s="33"/>
      <c r="I1071" s="47"/>
      <c r="J1071" s="44" t="str" cm="1">
        <f t="array" ref="J1071">IFERROR(_xlfn.IFS(COUNTBLANK(G1071:I1071)=3,"",H1071="","H列に金額を入力してください",G1071="3.時間給",H1071,I1071="","I列に労働時間を入力してください",G1071="1.月給",ROUND(H1071/I1071,0),G1071="2.日給",ROUND(H1071/I1071,0)),"")</f>
        <v/>
      </c>
      <c r="K1071" s="32" t="str" cm="1">
        <f t="array" ref="K1071">IFERROR(_xlfn.IFS(E1071="","",J1071&lt;F1071,"×（法定外・特例等対象外です）",J1071&gt;=F1071,"〇"),"")</f>
        <v/>
      </c>
      <c r="L1071" s="18" t="s">
        <v>86</v>
      </c>
    </row>
    <row r="1072" spans="2:12" ht="22.5" customHeight="1">
      <c r="B1072" s="34">
        <f t="shared" si="16"/>
        <v>1064</v>
      </c>
      <c r="C1072" s="39"/>
      <c r="D1072" s="40"/>
      <c r="E1072" s="35" t="str">
        <f>IFERROR(IF(D1072="","",確認書!$C$22),"")</f>
        <v/>
      </c>
      <c r="F1072" s="43" t="str">
        <f>IFERROR(IF(VLOOKUP(E1072,リスト!$A$2:$E$49,5,FALSE)&gt;'直近月（2026年4月または5月）'!$E$3,VLOOKUP(E1072,リスト!$A$2:$E$49,2,FALSE),VLOOKUP(E1072,リスト!$A$2:$E$49,4,FALSE)),"")</f>
        <v/>
      </c>
      <c r="G1072" s="39"/>
      <c r="H1072" s="33"/>
      <c r="I1072" s="47"/>
      <c r="J1072" s="44" t="str" cm="1">
        <f t="array" ref="J1072">IFERROR(_xlfn.IFS(COUNTBLANK(G1072:I1072)=3,"",H1072="","H列に金額を入力してください",G1072="3.時間給",H1072,I1072="","I列に労働時間を入力してください",G1072="1.月給",ROUND(H1072/I1072,0),G1072="2.日給",ROUND(H1072/I1072,0)),"")</f>
        <v/>
      </c>
      <c r="K1072" s="32" t="str" cm="1">
        <f t="array" ref="K1072">IFERROR(_xlfn.IFS(E1072="","",J1072&lt;F1072,"×（法定外・特例等対象外です）",J1072&gt;=F1072,"〇"),"")</f>
        <v/>
      </c>
      <c r="L1072" s="18" t="s">
        <v>86</v>
      </c>
    </row>
    <row r="1073" spans="2:12" ht="22.5" customHeight="1">
      <c r="B1073" s="34">
        <f t="shared" si="16"/>
        <v>1065</v>
      </c>
      <c r="C1073" s="39"/>
      <c r="D1073" s="40"/>
      <c r="E1073" s="35" t="str">
        <f>IFERROR(IF(D1073="","",確認書!$C$22),"")</f>
        <v/>
      </c>
      <c r="F1073" s="43" t="str">
        <f>IFERROR(IF(VLOOKUP(E1073,リスト!$A$2:$E$49,5,FALSE)&gt;'直近月（2026年4月または5月）'!$E$3,VLOOKUP(E1073,リスト!$A$2:$E$49,2,FALSE),VLOOKUP(E1073,リスト!$A$2:$E$49,4,FALSE)),"")</f>
        <v/>
      </c>
      <c r="G1073" s="39"/>
      <c r="H1073" s="33"/>
      <c r="I1073" s="47"/>
      <c r="J1073" s="44" t="str" cm="1">
        <f t="array" ref="J1073">IFERROR(_xlfn.IFS(COUNTBLANK(G1073:I1073)=3,"",H1073="","H列に金額を入力してください",G1073="3.時間給",H1073,I1073="","I列に労働時間を入力してください",G1073="1.月給",ROUND(H1073/I1073,0),G1073="2.日給",ROUND(H1073/I1073,0)),"")</f>
        <v/>
      </c>
      <c r="K1073" s="32" t="str" cm="1">
        <f t="array" ref="K1073">IFERROR(_xlfn.IFS(E1073="","",J1073&lt;F1073,"×（法定外・特例等対象外です）",J1073&gt;=F1073,"〇"),"")</f>
        <v/>
      </c>
      <c r="L1073" s="18" t="s">
        <v>86</v>
      </c>
    </row>
    <row r="1074" spans="2:12" ht="22.5" customHeight="1">
      <c r="B1074" s="34">
        <f t="shared" si="16"/>
        <v>1066</v>
      </c>
      <c r="C1074" s="39"/>
      <c r="D1074" s="40"/>
      <c r="E1074" s="35" t="str">
        <f>IFERROR(IF(D1074="","",確認書!$C$22),"")</f>
        <v/>
      </c>
      <c r="F1074" s="43" t="str">
        <f>IFERROR(IF(VLOOKUP(E1074,リスト!$A$2:$E$49,5,FALSE)&gt;'直近月（2026年4月または5月）'!$E$3,VLOOKUP(E1074,リスト!$A$2:$E$49,2,FALSE),VLOOKUP(E1074,リスト!$A$2:$E$49,4,FALSE)),"")</f>
        <v/>
      </c>
      <c r="G1074" s="39"/>
      <c r="H1074" s="33"/>
      <c r="I1074" s="47"/>
      <c r="J1074" s="44" t="str" cm="1">
        <f t="array" ref="J1074">IFERROR(_xlfn.IFS(COUNTBLANK(G1074:I1074)=3,"",H1074="","H列に金額を入力してください",G1074="3.時間給",H1074,I1074="","I列に労働時間を入力してください",G1074="1.月給",ROUND(H1074/I1074,0),G1074="2.日給",ROUND(H1074/I1074,0)),"")</f>
        <v/>
      </c>
      <c r="K1074" s="32" t="str" cm="1">
        <f t="array" ref="K1074">IFERROR(_xlfn.IFS(E1074="","",J1074&lt;F1074,"×（法定外・特例等対象外です）",J1074&gt;=F1074,"〇"),"")</f>
        <v/>
      </c>
      <c r="L1074" s="18" t="s">
        <v>86</v>
      </c>
    </row>
    <row r="1075" spans="2:12" ht="22.5" customHeight="1">
      <c r="B1075" s="34">
        <f t="shared" si="16"/>
        <v>1067</v>
      </c>
      <c r="C1075" s="39"/>
      <c r="D1075" s="40"/>
      <c r="E1075" s="35" t="str">
        <f>IFERROR(IF(D1075="","",確認書!$C$22),"")</f>
        <v/>
      </c>
      <c r="F1075" s="43" t="str">
        <f>IFERROR(IF(VLOOKUP(E1075,リスト!$A$2:$E$49,5,FALSE)&gt;'直近月（2026年4月または5月）'!$E$3,VLOOKUP(E1075,リスト!$A$2:$E$49,2,FALSE),VLOOKUP(E1075,リスト!$A$2:$E$49,4,FALSE)),"")</f>
        <v/>
      </c>
      <c r="G1075" s="39"/>
      <c r="H1075" s="33"/>
      <c r="I1075" s="47"/>
      <c r="J1075" s="44" t="str" cm="1">
        <f t="array" ref="J1075">IFERROR(_xlfn.IFS(COUNTBLANK(G1075:I1075)=3,"",H1075="","H列に金額を入力してください",G1075="3.時間給",H1075,I1075="","I列に労働時間を入力してください",G1075="1.月給",ROUND(H1075/I1075,0),G1075="2.日給",ROUND(H1075/I1075,0)),"")</f>
        <v/>
      </c>
      <c r="K1075" s="32" t="str" cm="1">
        <f t="array" ref="K1075">IFERROR(_xlfn.IFS(E1075="","",J1075&lt;F1075,"×（法定外・特例等対象外です）",J1075&gt;=F1075,"〇"),"")</f>
        <v/>
      </c>
      <c r="L1075" s="18" t="s">
        <v>86</v>
      </c>
    </row>
    <row r="1076" spans="2:12" ht="22.5" customHeight="1">
      <c r="B1076" s="34">
        <f t="shared" si="16"/>
        <v>1068</v>
      </c>
      <c r="C1076" s="39"/>
      <c r="D1076" s="40"/>
      <c r="E1076" s="35" t="str">
        <f>IFERROR(IF(D1076="","",確認書!$C$22),"")</f>
        <v/>
      </c>
      <c r="F1076" s="43" t="str">
        <f>IFERROR(IF(VLOOKUP(E1076,リスト!$A$2:$E$49,5,FALSE)&gt;'直近月（2026年4月または5月）'!$E$3,VLOOKUP(E1076,リスト!$A$2:$E$49,2,FALSE),VLOOKUP(E1076,リスト!$A$2:$E$49,4,FALSE)),"")</f>
        <v/>
      </c>
      <c r="G1076" s="39"/>
      <c r="H1076" s="33"/>
      <c r="I1076" s="47"/>
      <c r="J1076" s="44" t="str" cm="1">
        <f t="array" ref="J1076">IFERROR(_xlfn.IFS(COUNTBLANK(G1076:I1076)=3,"",H1076="","H列に金額を入力してください",G1076="3.時間給",H1076,I1076="","I列に労働時間を入力してください",G1076="1.月給",ROUND(H1076/I1076,0),G1076="2.日給",ROUND(H1076/I1076,0)),"")</f>
        <v/>
      </c>
      <c r="K1076" s="32" t="str" cm="1">
        <f t="array" ref="K1076">IFERROR(_xlfn.IFS(E1076="","",J1076&lt;F1076,"×（法定外・特例等対象外です）",J1076&gt;=F1076,"〇"),"")</f>
        <v/>
      </c>
      <c r="L1076" s="18" t="s">
        <v>86</v>
      </c>
    </row>
    <row r="1077" spans="2:12" ht="22.5" customHeight="1">
      <c r="B1077" s="34">
        <f t="shared" si="16"/>
        <v>1069</v>
      </c>
      <c r="C1077" s="39"/>
      <c r="D1077" s="40"/>
      <c r="E1077" s="35" t="str">
        <f>IFERROR(IF(D1077="","",確認書!$C$22),"")</f>
        <v/>
      </c>
      <c r="F1077" s="43" t="str">
        <f>IFERROR(IF(VLOOKUP(E1077,リスト!$A$2:$E$49,5,FALSE)&gt;'直近月（2026年4月または5月）'!$E$3,VLOOKUP(E1077,リスト!$A$2:$E$49,2,FALSE),VLOOKUP(E1077,リスト!$A$2:$E$49,4,FALSE)),"")</f>
        <v/>
      </c>
      <c r="G1077" s="39"/>
      <c r="H1077" s="33"/>
      <c r="I1077" s="47"/>
      <c r="J1077" s="44" t="str" cm="1">
        <f t="array" ref="J1077">IFERROR(_xlfn.IFS(COUNTBLANK(G1077:I1077)=3,"",H1077="","H列に金額を入力してください",G1077="3.時間給",H1077,I1077="","I列に労働時間を入力してください",G1077="1.月給",ROUND(H1077/I1077,0),G1077="2.日給",ROUND(H1077/I1077,0)),"")</f>
        <v/>
      </c>
      <c r="K1077" s="32" t="str" cm="1">
        <f t="array" ref="K1077">IFERROR(_xlfn.IFS(E1077="","",J1077&lt;F1077,"×（法定外・特例等対象外です）",J1077&gt;=F1077,"〇"),"")</f>
        <v/>
      </c>
      <c r="L1077" s="18" t="s">
        <v>86</v>
      </c>
    </row>
    <row r="1078" spans="2:12" ht="22.5" customHeight="1">
      <c r="B1078" s="34">
        <f t="shared" si="16"/>
        <v>1070</v>
      </c>
      <c r="C1078" s="39"/>
      <c r="D1078" s="40"/>
      <c r="E1078" s="35" t="str">
        <f>IFERROR(IF(D1078="","",確認書!$C$22),"")</f>
        <v/>
      </c>
      <c r="F1078" s="43" t="str">
        <f>IFERROR(IF(VLOOKUP(E1078,リスト!$A$2:$E$49,5,FALSE)&gt;'直近月（2026年4月または5月）'!$E$3,VLOOKUP(E1078,リスト!$A$2:$E$49,2,FALSE),VLOOKUP(E1078,リスト!$A$2:$E$49,4,FALSE)),"")</f>
        <v/>
      </c>
      <c r="G1078" s="39"/>
      <c r="H1078" s="33"/>
      <c r="I1078" s="47"/>
      <c r="J1078" s="44" t="str" cm="1">
        <f t="array" ref="J1078">IFERROR(_xlfn.IFS(COUNTBLANK(G1078:I1078)=3,"",H1078="","H列に金額を入力してください",G1078="3.時間給",H1078,I1078="","I列に労働時間を入力してください",G1078="1.月給",ROUND(H1078/I1078,0),G1078="2.日給",ROUND(H1078/I1078,0)),"")</f>
        <v/>
      </c>
      <c r="K1078" s="32" t="str" cm="1">
        <f t="array" ref="K1078">IFERROR(_xlfn.IFS(E1078="","",J1078&lt;F1078,"×（法定外・特例等対象外です）",J1078&gt;=F1078,"〇"),"")</f>
        <v/>
      </c>
      <c r="L1078" s="18" t="s">
        <v>86</v>
      </c>
    </row>
    <row r="1079" spans="2:12" ht="22.5" customHeight="1">
      <c r="B1079" s="34">
        <f t="shared" si="16"/>
        <v>1071</v>
      </c>
      <c r="C1079" s="39"/>
      <c r="D1079" s="40"/>
      <c r="E1079" s="35" t="str">
        <f>IFERROR(IF(D1079="","",確認書!$C$22),"")</f>
        <v/>
      </c>
      <c r="F1079" s="43" t="str">
        <f>IFERROR(IF(VLOOKUP(E1079,リスト!$A$2:$E$49,5,FALSE)&gt;'直近月（2026年4月または5月）'!$E$3,VLOOKUP(E1079,リスト!$A$2:$E$49,2,FALSE),VLOOKUP(E1079,リスト!$A$2:$E$49,4,FALSE)),"")</f>
        <v/>
      </c>
      <c r="G1079" s="39"/>
      <c r="H1079" s="33"/>
      <c r="I1079" s="47"/>
      <c r="J1079" s="44" t="str" cm="1">
        <f t="array" ref="J1079">IFERROR(_xlfn.IFS(COUNTBLANK(G1079:I1079)=3,"",H1079="","H列に金額を入力してください",G1079="3.時間給",H1079,I1079="","I列に労働時間を入力してください",G1079="1.月給",ROUND(H1079/I1079,0),G1079="2.日給",ROUND(H1079/I1079,0)),"")</f>
        <v/>
      </c>
      <c r="K1079" s="32" t="str" cm="1">
        <f t="array" ref="K1079">IFERROR(_xlfn.IFS(E1079="","",J1079&lt;F1079,"×（法定外・特例等対象外です）",J1079&gt;=F1079,"〇"),"")</f>
        <v/>
      </c>
      <c r="L1079" s="18" t="s">
        <v>86</v>
      </c>
    </row>
    <row r="1080" spans="2:12" ht="22.5" customHeight="1">
      <c r="B1080" s="34">
        <f t="shared" si="16"/>
        <v>1072</v>
      </c>
      <c r="C1080" s="39"/>
      <c r="D1080" s="40"/>
      <c r="E1080" s="35" t="str">
        <f>IFERROR(IF(D1080="","",確認書!$C$22),"")</f>
        <v/>
      </c>
      <c r="F1080" s="43" t="str">
        <f>IFERROR(IF(VLOOKUP(E1080,リスト!$A$2:$E$49,5,FALSE)&gt;'直近月（2026年4月または5月）'!$E$3,VLOOKUP(E1080,リスト!$A$2:$E$49,2,FALSE),VLOOKUP(E1080,リスト!$A$2:$E$49,4,FALSE)),"")</f>
        <v/>
      </c>
      <c r="G1080" s="39"/>
      <c r="H1080" s="33"/>
      <c r="I1080" s="47"/>
      <c r="J1080" s="44" t="str" cm="1">
        <f t="array" ref="J1080">IFERROR(_xlfn.IFS(COUNTBLANK(G1080:I1080)=3,"",H1080="","H列に金額を入力してください",G1080="3.時間給",H1080,I1080="","I列に労働時間を入力してください",G1080="1.月給",ROUND(H1080/I1080,0),G1080="2.日給",ROUND(H1080/I1080,0)),"")</f>
        <v/>
      </c>
      <c r="K1080" s="32" t="str" cm="1">
        <f t="array" ref="K1080">IFERROR(_xlfn.IFS(E1080="","",J1080&lt;F1080,"×（法定外・特例等対象外です）",J1080&gt;=F1080,"〇"),"")</f>
        <v/>
      </c>
      <c r="L1080" s="18" t="s">
        <v>86</v>
      </c>
    </row>
    <row r="1081" spans="2:12" ht="22.5" customHeight="1">
      <c r="B1081" s="34">
        <f t="shared" si="16"/>
        <v>1073</v>
      </c>
      <c r="C1081" s="39"/>
      <c r="D1081" s="40"/>
      <c r="E1081" s="35" t="str">
        <f>IFERROR(IF(D1081="","",確認書!$C$22),"")</f>
        <v/>
      </c>
      <c r="F1081" s="43" t="str">
        <f>IFERROR(IF(VLOOKUP(E1081,リスト!$A$2:$E$49,5,FALSE)&gt;'直近月（2026年4月または5月）'!$E$3,VLOOKUP(E1081,リスト!$A$2:$E$49,2,FALSE),VLOOKUP(E1081,リスト!$A$2:$E$49,4,FALSE)),"")</f>
        <v/>
      </c>
      <c r="G1081" s="39"/>
      <c r="H1081" s="33"/>
      <c r="I1081" s="47"/>
      <c r="J1081" s="44" t="str" cm="1">
        <f t="array" ref="J1081">IFERROR(_xlfn.IFS(COUNTBLANK(G1081:I1081)=3,"",H1081="","H列に金額を入力してください",G1081="3.時間給",H1081,I1081="","I列に労働時間を入力してください",G1081="1.月給",ROUND(H1081/I1081,0),G1081="2.日給",ROUND(H1081/I1081,0)),"")</f>
        <v/>
      </c>
      <c r="K1081" s="32" t="str" cm="1">
        <f t="array" ref="K1081">IFERROR(_xlfn.IFS(E1081="","",J1081&lt;F1081,"×（法定外・特例等対象外です）",J1081&gt;=F1081,"〇"),"")</f>
        <v/>
      </c>
      <c r="L1081" s="18" t="s">
        <v>86</v>
      </c>
    </row>
    <row r="1082" spans="2:12" ht="22.5" customHeight="1">
      <c r="B1082" s="34">
        <f t="shared" si="16"/>
        <v>1074</v>
      </c>
      <c r="C1082" s="39"/>
      <c r="D1082" s="40"/>
      <c r="E1082" s="35" t="str">
        <f>IFERROR(IF(D1082="","",確認書!$C$22),"")</f>
        <v/>
      </c>
      <c r="F1082" s="43" t="str">
        <f>IFERROR(IF(VLOOKUP(E1082,リスト!$A$2:$E$49,5,FALSE)&gt;'直近月（2026年4月または5月）'!$E$3,VLOOKUP(E1082,リスト!$A$2:$E$49,2,FALSE),VLOOKUP(E1082,リスト!$A$2:$E$49,4,FALSE)),"")</f>
        <v/>
      </c>
      <c r="G1082" s="39"/>
      <c r="H1082" s="33"/>
      <c r="I1082" s="47"/>
      <c r="J1082" s="44" t="str" cm="1">
        <f t="array" ref="J1082">IFERROR(_xlfn.IFS(COUNTBLANK(G1082:I1082)=3,"",H1082="","H列に金額を入力してください",G1082="3.時間給",H1082,I1082="","I列に労働時間を入力してください",G1082="1.月給",ROUND(H1082/I1082,0),G1082="2.日給",ROUND(H1082/I1082,0)),"")</f>
        <v/>
      </c>
      <c r="K1082" s="32" t="str" cm="1">
        <f t="array" ref="K1082">IFERROR(_xlfn.IFS(E1082="","",J1082&lt;F1082,"×（法定外・特例等対象外です）",J1082&gt;=F1082,"〇"),"")</f>
        <v/>
      </c>
      <c r="L1082" s="18" t="s">
        <v>86</v>
      </c>
    </row>
    <row r="1083" spans="2:12" ht="22.5" customHeight="1">
      <c r="B1083" s="34">
        <f t="shared" si="16"/>
        <v>1075</v>
      </c>
      <c r="C1083" s="39"/>
      <c r="D1083" s="40"/>
      <c r="E1083" s="35" t="str">
        <f>IFERROR(IF(D1083="","",確認書!$C$22),"")</f>
        <v/>
      </c>
      <c r="F1083" s="43" t="str">
        <f>IFERROR(IF(VLOOKUP(E1083,リスト!$A$2:$E$49,5,FALSE)&gt;'直近月（2026年4月または5月）'!$E$3,VLOOKUP(E1083,リスト!$A$2:$E$49,2,FALSE),VLOOKUP(E1083,リスト!$A$2:$E$49,4,FALSE)),"")</f>
        <v/>
      </c>
      <c r="G1083" s="39"/>
      <c r="H1083" s="33"/>
      <c r="I1083" s="47"/>
      <c r="J1083" s="44" t="str" cm="1">
        <f t="array" ref="J1083">IFERROR(_xlfn.IFS(COUNTBLANK(G1083:I1083)=3,"",H1083="","H列に金額を入力してください",G1083="3.時間給",H1083,I1083="","I列に労働時間を入力してください",G1083="1.月給",ROUND(H1083/I1083,0),G1083="2.日給",ROUND(H1083/I1083,0)),"")</f>
        <v/>
      </c>
      <c r="K1083" s="32" t="str" cm="1">
        <f t="array" ref="K1083">IFERROR(_xlfn.IFS(E1083="","",J1083&lt;F1083,"×（法定外・特例等対象外です）",J1083&gt;=F1083,"〇"),"")</f>
        <v/>
      </c>
      <c r="L1083" s="18" t="s">
        <v>86</v>
      </c>
    </row>
    <row r="1084" spans="2:12" ht="22.5" customHeight="1">
      <c r="B1084" s="34">
        <f t="shared" si="16"/>
        <v>1076</v>
      </c>
      <c r="C1084" s="39"/>
      <c r="D1084" s="40"/>
      <c r="E1084" s="35" t="str">
        <f>IFERROR(IF(D1084="","",確認書!$C$22),"")</f>
        <v/>
      </c>
      <c r="F1084" s="43" t="str">
        <f>IFERROR(IF(VLOOKUP(E1084,リスト!$A$2:$E$49,5,FALSE)&gt;'直近月（2026年4月または5月）'!$E$3,VLOOKUP(E1084,リスト!$A$2:$E$49,2,FALSE),VLOOKUP(E1084,リスト!$A$2:$E$49,4,FALSE)),"")</f>
        <v/>
      </c>
      <c r="G1084" s="39"/>
      <c r="H1084" s="33"/>
      <c r="I1084" s="47"/>
      <c r="J1084" s="44" t="str" cm="1">
        <f t="array" ref="J1084">IFERROR(_xlfn.IFS(COUNTBLANK(G1084:I1084)=3,"",H1084="","H列に金額を入力してください",G1084="3.時間給",H1084,I1084="","I列に労働時間を入力してください",G1084="1.月給",ROUND(H1084/I1084,0),G1084="2.日給",ROUND(H1084/I1084,0)),"")</f>
        <v/>
      </c>
      <c r="K1084" s="32" t="str" cm="1">
        <f t="array" ref="K1084">IFERROR(_xlfn.IFS(E1084="","",J1084&lt;F1084,"×（法定外・特例等対象外です）",J1084&gt;=F1084,"〇"),"")</f>
        <v/>
      </c>
      <c r="L1084" s="18" t="s">
        <v>86</v>
      </c>
    </row>
    <row r="1085" spans="2:12" ht="22.5" customHeight="1">
      <c r="B1085" s="34">
        <f t="shared" si="16"/>
        <v>1077</v>
      </c>
      <c r="C1085" s="39"/>
      <c r="D1085" s="40"/>
      <c r="E1085" s="35" t="str">
        <f>IFERROR(IF(D1085="","",確認書!$C$22),"")</f>
        <v/>
      </c>
      <c r="F1085" s="43" t="str">
        <f>IFERROR(IF(VLOOKUP(E1085,リスト!$A$2:$E$49,5,FALSE)&gt;'直近月（2026年4月または5月）'!$E$3,VLOOKUP(E1085,リスト!$A$2:$E$49,2,FALSE),VLOOKUP(E1085,リスト!$A$2:$E$49,4,FALSE)),"")</f>
        <v/>
      </c>
      <c r="G1085" s="39"/>
      <c r="H1085" s="33"/>
      <c r="I1085" s="47"/>
      <c r="J1085" s="44" t="str" cm="1">
        <f t="array" ref="J1085">IFERROR(_xlfn.IFS(COUNTBLANK(G1085:I1085)=3,"",H1085="","H列に金額を入力してください",G1085="3.時間給",H1085,I1085="","I列に労働時間を入力してください",G1085="1.月給",ROUND(H1085/I1085,0),G1085="2.日給",ROUND(H1085/I1085,0)),"")</f>
        <v/>
      </c>
      <c r="K1085" s="32" t="str" cm="1">
        <f t="array" ref="K1085">IFERROR(_xlfn.IFS(E1085="","",J1085&lt;F1085,"×（法定外・特例等対象外です）",J1085&gt;=F1085,"〇"),"")</f>
        <v/>
      </c>
      <c r="L1085" s="18" t="s">
        <v>86</v>
      </c>
    </row>
    <row r="1086" spans="2:12" ht="22.5" customHeight="1">
      <c r="B1086" s="34">
        <f t="shared" si="16"/>
        <v>1078</v>
      </c>
      <c r="C1086" s="39"/>
      <c r="D1086" s="40"/>
      <c r="E1086" s="35" t="str">
        <f>IFERROR(IF(D1086="","",確認書!$C$22),"")</f>
        <v/>
      </c>
      <c r="F1086" s="43" t="str">
        <f>IFERROR(IF(VLOOKUP(E1086,リスト!$A$2:$E$49,5,FALSE)&gt;'直近月（2026年4月または5月）'!$E$3,VLOOKUP(E1086,リスト!$A$2:$E$49,2,FALSE),VLOOKUP(E1086,リスト!$A$2:$E$49,4,FALSE)),"")</f>
        <v/>
      </c>
      <c r="G1086" s="39"/>
      <c r="H1086" s="33"/>
      <c r="I1086" s="47"/>
      <c r="J1086" s="44" t="str" cm="1">
        <f t="array" ref="J1086">IFERROR(_xlfn.IFS(COUNTBLANK(G1086:I1086)=3,"",H1086="","H列に金額を入力してください",G1086="3.時間給",H1086,I1086="","I列に労働時間を入力してください",G1086="1.月給",ROUND(H1086/I1086,0),G1086="2.日給",ROUND(H1086/I1086,0)),"")</f>
        <v/>
      </c>
      <c r="K1086" s="32" t="str" cm="1">
        <f t="array" ref="K1086">IFERROR(_xlfn.IFS(E1086="","",J1086&lt;F1086,"×（法定外・特例等対象外です）",J1086&gt;=F1086,"〇"),"")</f>
        <v/>
      </c>
      <c r="L1086" s="18" t="s">
        <v>86</v>
      </c>
    </row>
    <row r="1087" spans="2:12" ht="22.5" customHeight="1">
      <c r="B1087" s="34">
        <f t="shared" si="16"/>
        <v>1079</v>
      </c>
      <c r="C1087" s="39"/>
      <c r="D1087" s="40"/>
      <c r="E1087" s="35" t="str">
        <f>IFERROR(IF(D1087="","",確認書!$C$22),"")</f>
        <v/>
      </c>
      <c r="F1087" s="43" t="str">
        <f>IFERROR(IF(VLOOKUP(E1087,リスト!$A$2:$E$49,5,FALSE)&gt;'直近月（2026年4月または5月）'!$E$3,VLOOKUP(E1087,リスト!$A$2:$E$49,2,FALSE),VLOOKUP(E1087,リスト!$A$2:$E$49,4,FALSE)),"")</f>
        <v/>
      </c>
      <c r="G1087" s="39"/>
      <c r="H1087" s="33"/>
      <c r="I1087" s="47"/>
      <c r="J1087" s="44" t="str" cm="1">
        <f t="array" ref="J1087">IFERROR(_xlfn.IFS(COUNTBLANK(G1087:I1087)=3,"",H1087="","H列に金額を入力してください",G1087="3.時間給",H1087,I1087="","I列に労働時間を入力してください",G1087="1.月給",ROUND(H1087/I1087,0),G1087="2.日給",ROUND(H1087/I1087,0)),"")</f>
        <v/>
      </c>
      <c r="K1087" s="32" t="str" cm="1">
        <f t="array" ref="K1087">IFERROR(_xlfn.IFS(E1087="","",J1087&lt;F1087,"×（法定外・特例等対象外です）",J1087&gt;=F1087,"〇"),"")</f>
        <v/>
      </c>
      <c r="L1087" s="18" t="s">
        <v>86</v>
      </c>
    </row>
    <row r="1088" spans="2:12" ht="22.5" customHeight="1">
      <c r="B1088" s="34">
        <f t="shared" si="16"/>
        <v>1080</v>
      </c>
      <c r="C1088" s="39"/>
      <c r="D1088" s="40"/>
      <c r="E1088" s="35" t="str">
        <f>IFERROR(IF(D1088="","",確認書!$C$22),"")</f>
        <v/>
      </c>
      <c r="F1088" s="43" t="str">
        <f>IFERROR(IF(VLOOKUP(E1088,リスト!$A$2:$E$49,5,FALSE)&gt;'直近月（2026年4月または5月）'!$E$3,VLOOKUP(E1088,リスト!$A$2:$E$49,2,FALSE),VLOOKUP(E1088,リスト!$A$2:$E$49,4,FALSE)),"")</f>
        <v/>
      </c>
      <c r="G1088" s="39"/>
      <c r="H1088" s="33"/>
      <c r="I1088" s="47"/>
      <c r="J1088" s="44" t="str" cm="1">
        <f t="array" ref="J1088">IFERROR(_xlfn.IFS(COUNTBLANK(G1088:I1088)=3,"",H1088="","H列に金額を入力してください",G1088="3.時間給",H1088,I1088="","I列に労働時間を入力してください",G1088="1.月給",ROUND(H1088/I1088,0),G1088="2.日給",ROUND(H1088/I1088,0)),"")</f>
        <v/>
      </c>
      <c r="K1088" s="32" t="str" cm="1">
        <f t="array" ref="K1088">IFERROR(_xlfn.IFS(E1088="","",J1088&lt;F1088,"×（法定外・特例等対象外です）",J1088&gt;=F1088,"〇"),"")</f>
        <v/>
      </c>
      <c r="L1088" s="18" t="s">
        <v>86</v>
      </c>
    </row>
    <row r="1089" spans="2:12" ht="22.5" customHeight="1">
      <c r="B1089" s="34">
        <f t="shared" si="16"/>
        <v>1081</v>
      </c>
      <c r="C1089" s="39"/>
      <c r="D1089" s="40"/>
      <c r="E1089" s="35" t="str">
        <f>IFERROR(IF(D1089="","",確認書!$C$22),"")</f>
        <v/>
      </c>
      <c r="F1089" s="43" t="str">
        <f>IFERROR(IF(VLOOKUP(E1089,リスト!$A$2:$E$49,5,FALSE)&gt;'直近月（2026年4月または5月）'!$E$3,VLOOKUP(E1089,リスト!$A$2:$E$49,2,FALSE),VLOOKUP(E1089,リスト!$A$2:$E$49,4,FALSE)),"")</f>
        <v/>
      </c>
      <c r="G1089" s="39"/>
      <c r="H1089" s="33"/>
      <c r="I1089" s="47"/>
      <c r="J1089" s="44" t="str" cm="1">
        <f t="array" ref="J1089">IFERROR(_xlfn.IFS(COUNTBLANK(G1089:I1089)=3,"",H1089="","H列に金額を入力してください",G1089="3.時間給",H1089,I1089="","I列に労働時間を入力してください",G1089="1.月給",ROUND(H1089/I1089,0),G1089="2.日給",ROUND(H1089/I1089,0)),"")</f>
        <v/>
      </c>
      <c r="K1089" s="32" t="str" cm="1">
        <f t="array" ref="K1089">IFERROR(_xlfn.IFS(E1089="","",J1089&lt;F1089,"×（法定外・特例等対象外です）",J1089&gt;=F1089,"〇"),"")</f>
        <v/>
      </c>
      <c r="L1089" s="18" t="s">
        <v>86</v>
      </c>
    </row>
    <row r="1090" spans="2:12" ht="22.5" customHeight="1">
      <c r="B1090" s="34">
        <f t="shared" si="16"/>
        <v>1082</v>
      </c>
      <c r="C1090" s="39"/>
      <c r="D1090" s="40"/>
      <c r="E1090" s="35" t="str">
        <f>IFERROR(IF(D1090="","",確認書!$C$22),"")</f>
        <v/>
      </c>
      <c r="F1090" s="43" t="str">
        <f>IFERROR(IF(VLOOKUP(E1090,リスト!$A$2:$E$49,5,FALSE)&gt;'直近月（2026年4月または5月）'!$E$3,VLOOKUP(E1090,リスト!$A$2:$E$49,2,FALSE),VLOOKUP(E1090,リスト!$A$2:$E$49,4,FALSE)),"")</f>
        <v/>
      </c>
      <c r="G1090" s="39"/>
      <c r="H1090" s="33"/>
      <c r="I1090" s="47"/>
      <c r="J1090" s="44" t="str" cm="1">
        <f t="array" ref="J1090">IFERROR(_xlfn.IFS(COUNTBLANK(G1090:I1090)=3,"",H1090="","H列に金額を入力してください",G1090="3.時間給",H1090,I1090="","I列に労働時間を入力してください",G1090="1.月給",ROUND(H1090/I1090,0),G1090="2.日給",ROUND(H1090/I1090,0)),"")</f>
        <v/>
      </c>
      <c r="K1090" s="32" t="str" cm="1">
        <f t="array" ref="K1090">IFERROR(_xlfn.IFS(E1090="","",J1090&lt;F1090,"×（法定外・特例等対象外です）",J1090&gt;=F1090,"〇"),"")</f>
        <v/>
      </c>
      <c r="L1090" s="18" t="s">
        <v>86</v>
      </c>
    </row>
    <row r="1091" spans="2:12" ht="22.5" customHeight="1">
      <c r="B1091" s="34">
        <f t="shared" si="16"/>
        <v>1083</v>
      </c>
      <c r="C1091" s="39"/>
      <c r="D1091" s="40"/>
      <c r="E1091" s="35" t="str">
        <f>IFERROR(IF(D1091="","",確認書!$C$22),"")</f>
        <v/>
      </c>
      <c r="F1091" s="43" t="str">
        <f>IFERROR(IF(VLOOKUP(E1091,リスト!$A$2:$E$49,5,FALSE)&gt;'直近月（2026年4月または5月）'!$E$3,VLOOKUP(E1091,リスト!$A$2:$E$49,2,FALSE),VLOOKUP(E1091,リスト!$A$2:$E$49,4,FALSE)),"")</f>
        <v/>
      </c>
      <c r="G1091" s="39"/>
      <c r="H1091" s="33"/>
      <c r="I1091" s="47"/>
      <c r="J1091" s="44" t="str" cm="1">
        <f t="array" ref="J1091">IFERROR(_xlfn.IFS(COUNTBLANK(G1091:I1091)=3,"",H1091="","H列に金額を入力してください",G1091="3.時間給",H1091,I1091="","I列に労働時間を入力してください",G1091="1.月給",ROUND(H1091/I1091,0),G1091="2.日給",ROUND(H1091/I1091,0)),"")</f>
        <v/>
      </c>
      <c r="K1091" s="32" t="str" cm="1">
        <f t="array" ref="K1091">IFERROR(_xlfn.IFS(E1091="","",J1091&lt;F1091,"×（法定外・特例等対象外です）",J1091&gt;=F1091,"〇"),"")</f>
        <v/>
      </c>
      <c r="L1091" s="18" t="s">
        <v>86</v>
      </c>
    </row>
    <row r="1092" spans="2:12" ht="22.5" customHeight="1">
      <c r="B1092" s="34">
        <f t="shared" si="16"/>
        <v>1084</v>
      </c>
      <c r="C1092" s="39"/>
      <c r="D1092" s="40"/>
      <c r="E1092" s="35" t="str">
        <f>IFERROR(IF(D1092="","",確認書!$C$22),"")</f>
        <v/>
      </c>
      <c r="F1092" s="43" t="str">
        <f>IFERROR(IF(VLOOKUP(E1092,リスト!$A$2:$E$49,5,FALSE)&gt;'直近月（2026年4月または5月）'!$E$3,VLOOKUP(E1092,リスト!$A$2:$E$49,2,FALSE),VLOOKUP(E1092,リスト!$A$2:$E$49,4,FALSE)),"")</f>
        <v/>
      </c>
      <c r="G1092" s="39"/>
      <c r="H1092" s="33"/>
      <c r="I1092" s="47"/>
      <c r="J1092" s="44" t="str" cm="1">
        <f t="array" ref="J1092">IFERROR(_xlfn.IFS(COUNTBLANK(G1092:I1092)=3,"",H1092="","H列に金額を入力してください",G1092="3.時間給",H1092,I1092="","I列に労働時間を入力してください",G1092="1.月給",ROUND(H1092/I1092,0),G1092="2.日給",ROUND(H1092/I1092,0)),"")</f>
        <v/>
      </c>
      <c r="K1092" s="32" t="str" cm="1">
        <f t="array" ref="K1092">IFERROR(_xlfn.IFS(E1092="","",J1092&lt;F1092,"×（法定外・特例等対象外です）",J1092&gt;=F1092,"〇"),"")</f>
        <v/>
      </c>
      <c r="L1092" s="18" t="s">
        <v>86</v>
      </c>
    </row>
    <row r="1093" spans="2:12" ht="22.5" customHeight="1">
      <c r="B1093" s="34">
        <f t="shared" si="16"/>
        <v>1085</v>
      </c>
      <c r="C1093" s="39"/>
      <c r="D1093" s="40"/>
      <c r="E1093" s="35" t="str">
        <f>IFERROR(IF(D1093="","",確認書!$C$22),"")</f>
        <v/>
      </c>
      <c r="F1093" s="43" t="str">
        <f>IFERROR(IF(VLOOKUP(E1093,リスト!$A$2:$E$49,5,FALSE)&gt;'直近月（2026年4月または5月）'!$E$3,VLOOKUP(E1093,リスト!$A$2:$E$49,2,FALSE),VLOOKUP(E1093,リスト!$A$2:$E$49,4,FALSE)),"")</f>
        <v/>
      </c>
      <c r="G1093" s="39"/>
      <c r="H1093" s="33"/>
      <c r="I1093" s="47"/>
      <c r="J1093" s="44" t="str" cm="1">
        <f t="array" ref="J1093">IFERROR(_xlfn.IFS(COUNTBLANK(G1093:I1093)=3,"",H1093="","H列に金額を入力してください",G1093="3.時間給",H1093,I1093="","I列に労働時間を入力してください",G1093="1.月給",ROUND(H1093/I1093,0),G1093="2.日給",ROUND(H1093/I1093,0)),"")</f>
        <v/>
      </c>
      <c r="K1093" s="32" t="str" cm="1">
        <f t="array" ref="K1093">IFERROR(_xlfn.IFS(E1093="","",J1093&lt;F1093,"×（法定外・特例等対象外です）",J1093&gt;=F1093,"〇"),"")</f>
        <v/>
      </c>
      <c r="L1093" s="18" t="s">
        <v>86</v>
      </c>
    </row>
    <row r="1094" spans="2:12" ht="22.5" customHeight="1">
      <c r="B1094" s="34">
        <f t="shared" si="16"/>
        <v>1086</v>
      </c>
      <c r="C1094" s="39"/>
      <c r="D1094" s="40"/>
      <c r="E1094" s="35" t="str">
        <f>IFERROR(IF(D1094="","",確認書!$C$22),"")</f>
        <v/>
      </c>
      <c r="F1094" s="43" t="str">
        <f>IFERROR(IF(VLOOKUP(E1094,リスト!$A$2:$E$49,5,FALSE)&gt;'直近月（2026年4月または5月）'!$E$3,VLOOKUP(E1094,リスト!$A$2:$E$49,2,FALSE),VLOOKUP(E1094,リスト!$A$2:$E$49,4,FALSE)),"")</f>
        <v/>
      </c>
      <c r="G1094" s="39"/>
      <c r="H1094" s="33"/>
      <c r="I1094" s="47"/>
      <c r="J1094" s="44" t="str" cm="1">
        <f t="array" ref="J1094">IFERROR(_xlfn.IFS(COUNTBLANK(G1094:I1094)=3,"",H1094="","H列に金額を入力してください",G1094="3.時間給",H1094,I1094="","I列に労働時間を入力してください",G1094="1.月給",ROUND(H1094/I1094,0),G1094="2.日給",ROUND(H1094/I1094,0)),"")</f>
        <v/>
      </c>
      <c r="K1094" s="32" t="str" cm="1">
        <f t="array" ref="K1094">IFERROR(_xlfn.IFS(E1094="","",J1094&lt;F1094,"×（法定外・特例等対象外です）",J1094&gt;=F1094,"〇"),"")</f>
        <v/>
      </c>
      <c r="L1094" s="18" t="s">
        <v>86</v>
      </c>
    </row>
    <row r="1095" spans="2:12" ht="22.5" customHeight="1">
      <c r="B1095" s="34">
        <f t="shared" si="16"/>
        <v>1087</v>
      </c>
      <c r="C1095" s="39"/>
      <c r="D1095" s="40"/>
      <c r="E1095" s="35" t="str">
        <f>IFERROR(IF(D1095="","",確認書!$C$22),"")</f>
        <v/>
      </c>
      <c r="F1095" s="43" t="str">
        <f>IFERROR(IF(VLOOKUP(E1095,リスト!$A$2:$E$49,5,FALSE)&gt;'直近月（2026年4月または5月）'!$E$3,VLOOKUP(E1095,リスト!$A$2:$E$49,2,FALSE),VLOOKUP(E1095,リスト!$A$2:$E$49,4,FALSE)),"")</f>
        <v/>
      </c>
      <c r="G1095" s="39"/>
      <c r="H1095" s="33"/>
      <c r="I1095" s="47"/>
      <c r="J1095" s="44" t="str" cm="1">
        <f t="array" ref="J1095">IFERROR(_xlfn.IFS(COUNTBLANK(G1095:I1095)=3,"",H1095="","H列に金額を入力してください",G1095="3.時間給",H1095,I1095="","I列に労働時間を入力してください",G1095="1.月給",ROUND(H1095/I1095,0),G1095="2.日給",ROUND(H1095/I1095,0)),"")</f>
        <v/>
      </c>
      <c r="K1095" s="32" t="str" cm="1">
        <f t="array" ref="K1095">IFERROR(_xlfn.IFS(E1095="","",J1095&lt;F1095,"×（法定外・特例等対象外です）",J1095&gt;=F1095,"〇"),"")</f>
        <v/>
      </c>
      <c r="L1095" s="18" t="s">
        <v>86</v>
      </c>
    </row>
    <row r="1096" spans="2:12" ht="22.5" customHeight="1">
      <c r="B1096" s="34">
        <f t="shared" si="16"/>
        <v>1088</v>
      </c>
      <c r="C1096" s="39"/>
      <c r="D1096" s="40"/>
      <c r="E1096" s="35" t="str">
        <f>IFERROR(IF(D1096="","",確認書!$C$22),"")</f>
        <v/>
      </c>
      <c r="F1096" s="43" t="str">
        <f>IFERROR(IF(VLOOKUP(E1096,リスト!$A$2:$E$49,5,FALSE)&gt;'直近月（2026年4月または5月）'!$E$3,VLOOKUP(E1096,リスト!$A$2:$E$49,2,FALSE),VLOOKUP(E1096,リスト!$A$2:$E$49,4,FALSE)),"")</f>
        <v/>
      </c>
      <c r="G1096" s="39"/>
      <c r="H1096" s="33"/>
      <c r="I1096" s="47"/>
      <c r="J1096" s="44" t="str" cm="1">
        <f t="array" ref="J1096">IFERROR(_xlfn.IFS(COUNTBLANK(G1096:I1096)=3,"",H1096="","H列に金額を入力してください",G1096="3.時間給",H1096,I1096="","I列に労働時間を入力してください",G1096="1.月給",ROUND(H1096/I1096,0),G1096="2.日給",ROUND(H1096/I1096,0)),"")</f>
        <v/>
      </c>
      <c r="K1096" s="32" t="str" cm="1">
        <f t="array" ref="K1096">IFERROR(_xlfn.IFS(E1096="","",J1096&lt;F1096,"×（法定外・特例等対象外です）",J1096&gt;=F1096,"〇"),"")</f>
        <v/>
      </c>
      <c r="L1096" s="18" t="s">
        <v>86</v>
      </c>
    </row>
    <row r="1097" spans="2:12" ht="22.5" customHeight="1">
      <c r="B1097" s="34">
        <f t="shared" si="16"/>
        <v>1089</v>
      </c>
      <c r="C1097" s="39"/>
      <c r="D1097" s="40"/>
      <c r="E1097" s="35" t="str">
        <f>IFERROR(IF(D1097="","",確認書!$C$22),"")</f>
        <v/>
      </c>
      <c r="F1097" s="43" t="str">
        <f>IFERROR(IF(VLOOKUP(E1097,リスト!$A$2:$E$49,5,FALSE)&gt;'直近月（2026年4月または5月）'!$E$3,VLOOKUP(E1097,リスト!$A$2:$E$49,2,FALSE),VLOOKUP(E1097,リスト!$A$2:$E$49,4,FALSE)),"")</f>
        <v/>
      </c>
      <c r="G1097" s="39"/>
      <c r="H1097" s="33"/>
      <c r="I1097" s="47"/>
      <c r="J1097" s="44" t="str" cm="1">
        <f t="array" ref="J1097">IFERROR(_xlfn.IFS(COUNTBLANK(G1097:I1097)=3,"",H1097="","H列に金額を入力してください",G1097="3.時間給",H1097,I1097="","I列に労働時間を入力してください",G1097="1.月給",ROUND(H1097/I1097,0),G1097="2.日給",ROUND(H1097/I1097,0)),"")</f>
        <v/>
      </c>
      <c r="K1097" s="32" t="str" cm="1">
        <f t="array" ref="K1097">IFERROR(_xlfn.IFS(E1097="","",J1097&lt;F1097,"×（法定外・特例等対象外です）",J1097&gt;=F1097,"〇"),"")</f>
        <v/>
      </c>
      <c r="L1097" s="18" t="s">
        <v>86</v>
      </c>
    </row>
    <row r="1098" spans="2:12" ht="22.5" customHeight="1">
      <c r="B1098" s="34">
        <f t="shared" ref="B1098:B1161" si="17">ROW()-8</f>
        <v>1090</v>
      </c>
      <c r="C1098" s="39"/>
      <c r="D1098" s="40"/>
      <c r="E1098" s="35" t="str">
        <f>IFERROR(IF(D1098="","",確認書!$C$22),"")</f>
        <v/>
      </c>
      <c r="F1098" s="43" t="str">
        <f>IFERROR(IF(VLOOKUP(E1098,リスト!$A$2:$E$49,5,FALSE)&gt;'直近月（2026年4月または5月）'!$E$3,VLOOKUP(E1098,リスト!$A$2:$E$49,2,FALSE),VLOOKUP(E1098,リスト!$A$2:$E$49,4,FALSE)),"")</f>
        <v/>
      </c>
      <c r="G1098" s="39"/>
      <c r="H1098" s="33"/>
      <c r="I1098" s="47"/>
      <c r="J1098" s="44" t="str" cm="1">
        <f t="array" ref="J1098">IFERROR(_xlfn.IFS(COUNTBLANK(G1098:I1098)=3,"",H1098="","H列に金額を入力してください",G1098="3.時間給",H1098,I1098="","I列に労働時間を入力してください",G1098="1.月給",ROUND(H1098/I1098,0),G1098="2.日給",ROUND(H1098/I1098,0)),"")</f>
        <v/>
      </c>
      <c r="K1098" s="32" t="str" cm="1">
        <f t="array" ref="K1098">IFERROR(_xlfn.IFS(E1098="","",J1098&lt;F1098,"×（法定外・特例等対象外です）",J1098&gt;=F1098,"〇"),"")</f>
        <v/>
      </c>
      <c r="L1098" s="18" t="s">
        <v>86</v>
      </c>
    </row>
    <row r="1099" spans="2:12" ht="22.5" customHeight="1">
      <c r="B1099" s="34">
        <f t="shared" si="17"/>
        <v>1091</v>
      </c>
      <c r="C1099" s="39"/>
      <c r="D1099" s="40"/>
      <c r="E1099" s="35" t="str">
        <f>IFERROR(IF(D1099="","",確認書!$C$22),"")</f>
        <v/>
      </c>
      <c r="F1099" s="43" t="str">
        <f>IFERROR(IF(VLOOKUP(E1099,リスト!$A$2:$E$49,5,FALSE)&gt;'直近月（2026年4月または5月）'!$E$3,VLOOKUP(E1099,リスト!$A$2:$E$49,2,FALSE),VLOOKUP(E1099,リスト!$A$2:$E$49,4,FALSE)),"")</f>
        <v/>
      </c>
      <c r="G1099" s="39"/>
      <c r="H1099" s="33"/>
      <c r="I1099" s="47"/>
      <c r="J1099" s="44" t="str" cm="1">
        <f t="array" ref="J1099">IFERROR(_xlfn.IFS(COUNTBLANK(G1099:I1099)=3,"",H1099="","H列に金額を入力してください",G1099="3.時間給",H1099,I1099="","I列に労働時間を入力してください",G1099="1.月給",ROUND(H1099/I1099,0),G1099="2.日給",ROUND(H1099/I1099,0)),"")</f>
        <v/>
      </c>
      <c r="K1099" s="32" t="str" cm="1">
        <f t="array" ref="K1099">IFERROR(_xlfn.IFS(E1099="","",J1099&lt;F1099,"×（法定外・特例等対象外です）",J1099&gt;=F1099,"〇"),"")</f>
        <v/>
      </c>
      <c r="L1099" s="18" t="s">
        <v>86</v>
      </c>
    </row>
    <row r="1100" spans="2:12" ht="22.5" customHeight="1">
      <c r="B1100" s="34">
        <f t="shared" si="17"/>
        <v>1092</v>
      </c>
      <c r="C1100" s="39"/>
      <c r="D1100" s="40"/>
      <c r="E1100" s="35" t="str">
        <f>IFERROR(IF(D1100="","",確認書!$C$22),"")</f>
        <v/>
      </c>
      <c r="F1100" s="43" t="str">
        <f>IFERROR(IF(VLOOKUP(E1100,リスト!$A$2:$E$49,5,FALSE)&gt;'直近月（2026年4月または5月）'!$E$3,VLOOKUP(E1100,リスト!$A$2:$E$49,2,FALSE),VLOOKUP(E1100,リスト!$A$2:$E$49,4,FALSE)),"")</f>
        <v/>
      </c>
      <c r="G1100" s="39"/>
      <c r="H1100" s="33"/>
      <c r="I1100" s="47"/>
      <c r="J1100" s="44" t="str" cm="1">
        <f t="array" ref="J1100">IFERROR(_xlfn.IFS(COUNTBLANK(G1100:I1100)=3,"",H1100="","H列に金額を入力してください",G1100="3.時間給",H1100,I1100="","I列に労働時間を入力してください",G1100="1.月給",ROUND(H1100/I1100,0),G1100="2.日給",ROUND(H1100/I1100,0)),"")</f>
        <v/>
      </c>
      <c r="K1100" s="32" t="str" cm="1">
        <f t="array" ref="K1100">IFERROR(_xlfn.IFS(E1100="","",J1100&lt;F1100,"×（法定外・特例等対象外です）",J1100&gt;=F1100,"〇"),"")</f>
        <v/>
      </c>
      <c r="L1100" s="18" t="s">
        <v>86</v>
      </c>
    </row>
    <row r="1101" spans="2:12" ht="22.5" customHeight="1">
      <c r="B1101" s="34">
        <f t="shared" si="17"/>
        <v>1093</v>
      </c>
      <c r="C1101" s="39"/>
      <c r="D1101" s="40"/>
      <c r="E1101" s="35" t="str">
        <f>IFERROR(IF(D1101="","",確認書!$C$22),"")</f>
        <v/>
      </c>
      <c r="F1101" s="43" t="str">
        <f>IFERROR(IF(VLOOKUP(E1101,リスト!$A$2:$E$49,5,FALSE)&gt;'直近月（2026年4月または5月）'!$E$3,VLOOKUP(E1101,リスト!$A$2:$E$49,2,FALSE),VLOOKUP(E1101,リスト!$A$2:$E$49,4,FALSE)),"")</f>
        <v/>
      </c>
      <c r="G1101" s="39"/>
      <c r="H1101" s="33"/>
      <c r="I1101" s="47"/>
      <c r="J1101" s="44" t="str" cm="1">
        <f t="array" ref="J1101">IFERROR(_xlfn.IFS(COUNTBLANK(G1101:I1101)=3,"",H1101="","H列に金額を入力してください",G1101="3.時間給",H1101,I1101="","I列に労働時間を入力してください",G1101="1.月給",ROUND(H1101/I1101,0),G1101="2.日給",ROUND(H1101/I1101,0)),"")</f>
        <v/>
      </c>
      <c r="K1101" s="32" t="str" cm="1">
        <f t="array" ref="K1101">IFERROR(_xlfn.IFS(E1101="","",J1101&lt;F1101,"×（法定外・特例等対象外です）",J1101&gt;=F1101,"〇"),"")</f>
        <v/>
      </c>
      <c r="L1101" s="18" t="s">
        <v>86</v>
      </c>
    </row>
    <row r="1102" spans="2:12" ht="22.5" customHeight="1">
      <c r="B1102" s="34">
        <f t="shared" si="17"/>
        <v>1094</v>
      </c>
      <c r="C1102" s="39"/>
      <c r="D1102" s="40"/>
      <c r="E1102" s="35" t="str">
        <f>IFERROR(IF(D1102="","",確認書!$C$22),"")</f>
        <v/>
      </c>
      <c r="F1102" s="43" t="str">
        <f>IFERROR(IF(VLOOKUP(E1102,リスト!$A$2:$E$49,5,FALSE)&gt;'直近月（2026年4月または5月）'!$E$3,VLOOKUP(E1102,リスト!$A$2:$E$49,2,FALSE),VLOOKUP(E1102,リスト!$A$2:$E$49,4,FALSE)),"")</f>
        <v/>
      </c>
      <c r="G1102" s="39"/>
      <c r="H1102" s="33"/>
      <c r="I1102" s="47"/>
      <c r="J1102" s="44" t="str" cm="1">
        <f t="array" ref="J1102">IFERROR(_xlfn.IFS(COUNTBLANK(G1102:I1102)=3,"",H1102="","H列に金額を入力してください",G1102="3.時間給",H1102,I1102="","I列に労働時間を入力してください",G1102="1.月給",ROUND(H1102/I1102,0),G1102="2.日給",ROUND(H1102/I1102,0)),"")</f>
        <v/>
      </c>
      <c r="K1102" s="32" t="str" cm="1">
        <f t="array" ref="K1102">IFERROR(_xlfn.IFS(E1102="","",J1102&lt;F1102,"×（法定外・特例等対象外です）",J1102&gt;=F1102,"〇"),"")</f>
        <v/>
      </c>
      <c r="L1102" s="18" t="s">
        <v>86</v>
      </c>
    </row>
    <row r="1103" spans="2:12" ht="22.5" customHeight="1">
      <c r="B1103" s="34">
        <f t="shared" si="17"/>
        <v>1095</v>
      </c>
      <c r="C1103" s="39"/>
      <c r="D1103" s="40"/>
      <c r="E1103" s="35" t="str">
        <f>IFERROR(IF(D1103="","",確認書!$C$22),"")</f>
        <v/>
      </c>
      <c r="F1103" s="43" t="str">
        <f>IFERROR(IF(VLOOKUP(E1103,リスト!$A$2:$E$49,5,FALSE)&gt;'直近月（2026年4月または5月）'!$E$3,VLOOKUP(E1103,リスト!$A$2:$E$49,2,FALSE),VLOOKUP(E1103,リスト!$A$2:$E$49,4,FALSE)),"")</f>
        <v/>
      </c>
      <c r="G1103" s="39"/>
      <c r="H1103" s="33"/>
      <c r="I1103" s="47"/>
      <c r="J1103" s="44" t="str" cm="1">
        <f t="array" ref="J1103">IFERROR(_xlfn.IFS(COUNTBLANK(G1103:I1103)=3,"",H1103="","H列に金額を入力してください",G1103="3.時間給",H1103,I1103="","I列に労働時間を入力してください",G1103="1.月給",ROUND(H1103/I1103,0),G1103="2.日給",ROUND(H1103/I1103,0)),"")</f>
        <v/>
      </c>
      <c r="K1103" s="32" t="str" cm="1">
        <f t="array" ref="K1103">IFERROR(_xlfn.IFS(E1103="","",J1103&lt;F1103,"×（法定外・特例等対象外です）",J1103&gt;=F1103,"〇"),"")</f>
        <v/>
      </c>
      <c r="L1103" s="18" t="s">
        <v>86</v>
      </c>
    </row>
    <row r="1104" spans="2:12" ht="22.5" customHeight="1">
      <c r="B1104" s="34">
        <f t="shared" si="17"/>
        <v>1096</v>
      </c>
      <c r="C1104" s="39"/>
      <c r="D1104" s="40"/>
      <c r="E1104" s="35" t="str">
        <f>IFERROR(IF(D1104="","",確認書!$C$22),"")</f>
        <v/>
      </c>
      <c r="F1104" s="43" t="str">
        <f>IFERROR(IF(VLOOKUP(E1104,リスト!$A$2:$E$49,5,FALSE)&gt;'直近月（2026年4月または5月）'!$E$3,VLOOKUP(E1104,リスト!$A$2:$E$49,2,FALSE),VLOOKUP(E1104,リスト!$A$2:$E$49,4,FALSE)),"")</f>
        <v/>
      </c>
      <c r="G1104" s="39"/>
      <c r="H1104" s="33"/>
      <c r="I1104" s="47"/>
      <c r="J1104" s="44" t="str" cm="1">
        <f t="array" ref="J1104">IFERROR(_xlfn.IFS(COUNTBLANK(G1104:I1104)=3,"",H1104="","H列に金額を入力してください",G1104="3.時間給",H1104,I1104="","I列に労働時間を入力してください",G1104="1.月給",ROUND(H1104/I1104,0),G1104="2.日給",ROUND(H1104/I1104,0)),"")</f>
        <v/>
      </c>
      <c r="K1104" s="32" t="str" cm="1">
        <f t="array" ref="K1104">IFERROR(_xlfn.IFS(E1104="","",J1104&lt;F1104,"×（法定外・特例等対象外です）",J1104&gt;=F1104,"〇"),"")</f>
        <v/>
      </c>
      <c r="L1104" s="18" t="s">
        <v>86</v>
      </c>
    </row>
    <row r="1105" spans="2:12" ht="22.5" customHeight="1">
      <c r="B1105" s="34">
        <f t="shared" si="17"/>
        <v>1097</v>
      </c>
      <c r="C1105" s="39"/>
      <c r="D1105" s="40"/>
      <c r="E1105" s="35" t="str">
        <f>IFERROR(IF(D1105="","",確認書!$C$22),"")</f>
        <v/>
      </c>
      <c r="F1105" s="43" t="str">
        <f>IFERROR(IF(VLOOKUP(E1105,リスト!$A$2:$E$49,5,FALSE)&gt;'直近月（2026年4月または5月）'!$E$3,VLOOKUP(E1105,リスト!$A$2:$E$49,2,FALSE),VLOOKUP(E1105,リスト!$A$2:$E$49,4,FALSE)),"")</f>
        <v/>
      </c>
      <c r="G1105" s="39"/>
      <c r="H1105" s="33"/>
      <c r="I1105" s="47"/>
      <c r="J1105" s="44" t="str" cm="1">
        <f t="array" ref="J1105">IFERROR(_xlfn.IFS(COUNTBLANK(G1105:I1105)=3,"",H1105="","H列に金額を入力してください",G1105="3.時間給",H1105,I1105="","I列に労働時間を入力してください",G1105="1.月給",ROUND(H1105/I1105,0),G1105="2.日給",ROUND(H1105/I1105,0)),"")</f>
        <v/>
      </c>
      <c r="K1105" s="32" t="str" cm="1">
        <f t="array" ref="K1105">IFERROR(_xlfn.IFS(E1105="","",J1105&lt;F1105,"×（法定外・特例等対象外です）",J1105&gt;=F1105,"〇"),"")</f>
        <v/>
      </c>
      <c r="L1105" s="18" t="s">
        <v>86</v>
      </c>
    </row>
    <row r="1106" spans="2:12" ht="22.5" customHeight="1">
      <c r="B1106" s="34">
        <f t="shared" si="17"/>
        <v>1098</v>
      </c>
      <c r="C1106" s="39"/>
      <c r="D1106" s="40"/>
      <c r="E1106" s="35" t="str">
        <f>IFERROR(IF(D1106="","",確認書!$C$22),"")</f>
        <v/>
      </c>
      <c r="F1106" s="43" t="str">
        <f>IFERROR(IF(VLOOKUP(E1106,リスト!$A$2:$E$49,5,FALSE)&gt;'直近月（2026年4月または5月）'!$E$3,VLOOKUP(E1106,リスト!$A$2:$E$49,2,FALSE),VLOOKUP(E1106,リスト!$A$2:$E$49,4,FALSE)),"")</f>
        <v/>
      </c>
      <c r="G1106" s="39"/>
      <c r="H1106" s="33"/>
      <c r="I1106" s="47"/>
      <c r="J1106" s="44" t="str" cm="1">
        <f t="array" ref="J1106">IFERROR(_xlfn.IFS(COUNTBLANK(G1106:I1106)=3,"",H1106="","H列に金額を入力してください",G1106="3.時間給",H1106,I1106="","I列に労働時間を入力してください",G1106="1.月給",ROUND(H1106/I1106,0),G1106="2.日給",ROUND(H1106/I1106,0)),"")</f>
        <v/>
      </c>
      <c r="K1106" s="32" t="str" cm="1">
        <f t="array" ref="K1106">IFERROR(_xlfn.IFS(E1106="","",J1106&lt;F1106,"×（法定外・特例等対象外です）",J1106&gt;=F1106,"〇"),"")</f>
        <v/>
      </c>
      <c r="L1106" s="18" t="s">
        <v>86</v>
      </c>
    </row>
    <row r="1107" spans="2:12" ht="22.5" customHeight="1">
      <c r="B1107" s="34">
        <f t="shared" si="17"/>
        <v>1099</v>
      </c>
      <c r="C1107" s="39"/>
      <c r="D1107" s="40"/>
      <c r="E1107" s="35" t="str">
        <f>IFERROR(IF(D1107="","",確認書!$C$22),"")</f>
        <v/>
      </c>
      <c r="F1107" s="43" t="str">
        <f>IFERROR(IF(VLOOKUP(E1107,リスト!$A$2:$E$49,5,FALSE)&gt;'直近月（2026年4月または5月）'!$E$3,VLOOKUP(E1107,リスト!$A$2:$E$49,2,FALSE),VLOOKUP(E1107,リスト!$A$2:$E$49,4,FALSE)),"")</f>
        <v/>
      </c>
      <c r="G1107" s="39"/>
      <c r="H1107" s="33"/>
      <c r="I1107" s="47"/>
      <c r="J1107" s="44" t="str" cm="1">
        <f t="array" ref="J1107">IFERROR(_xlfn.IFS(COUNTBLANK(G1107:I1107)=3,"",H1107="","H列に金額を入力してください",G1107="3.時間給",H1107,I1107="","I列に労働時間を入力してください",G1107="1.月給",ROUND(H1107/I1107,0),G1107="2.日給",ROUND(H1107/I1107,0)),"")</f>
        <v/>
      </c>
      <c r="K1107" s="32" t="str" cm="1">
        <f t="array" ref="K1107">IFERROR(_xlfn.IFS(E1107="","",J1107&lt;F1107,"×（法定外・特例等対象外です）",J1107&gt;=F1107,"〇"),"")</f>
        <v/>
      </c>
      <c r="L1107" s="18" t="s">
        <v>86</v>
      </c>
    </row>
    <row r="1108" spans="2:12" ht="22.5" customHeight="1">
      <c r="B1108" s="34">
        <f t="shared" si="17"/>
        <v>1100</v>
      </c>
      <c r="C1108" s="39"/>
      <c r="D1108" s="40"/>
      <c r="E1108" s="35" t="str">
        <f>IFERROR(IF(D1108="","",確認書!$C$22),"")</f>
        <v/>
      </c>
      <c r="F1108" s="43" t="str">
        <f>IFERROR(IF(VLOOKUP(E1108,リスト!$A$2:$E$49,5,FALSE)&gt;'直近月（2026年4月または5月）'!$E$3,VLOOKUP(E1108,リスト!$A$2:$E$49,2,FALSE),VLOOKUP(E1108,リスト!$A$2:$E$49,4,FALSE)),"")</f>
        <v/>
      </c>
      <c r="G1108" s="39"/>
      <c r="H1108" s="33"/>
      <c r="I1108" s="47"/>
      <c r="J1108" s="44" t="str" cm="1">
        <f t="array" ref="J1108">IFERROR(_xlfn.IFS(COUNTBLANK(G1108:I1108)=3,"",H1108="","H列に金額を入力してください",G1108="3.時間給",H1108,I1108="","I列に労働時間を入力してください",G1108="1.月給",ROUND(H1108/I1108,0),G1108="2.日給",ROUND(H1108/I1108,0)),"")</f>
        <v/>
      </c>
      <c r="K1108" s="32" t="str" cm="1">
        <f t="array" ref="K1108">IFERROR(_xlfn.IFS(E1108="","",J1108&lt;F1108,"×（法定外・特例等対象外です）",J1108&gt;=F1108,"〇"),"")</f>
        <v/>
      </c>
      <c r="L1108" s="18" t="s">
        <v>86</v>
      </c>
    </row>
    <row r="1109" spans="2:12" ht="22.5" customHeight="1">
      <c r="B1109" s="34">
        <f t="shared" si="17"/>
        <v>1101</v>
      </c>
      <c r="C1109" s="39"/>
      <c r="D1109" s="40"/>
      <c r="E1109" s="35" t="str">
        <f>IFERROR(IF(D1109="","",確認書!$C$22),"")</f>
        <v/>
      </c>
      <c r="F1109" s="43" t="str">
        <f>IFERROR(IF(VLOOKUP(E1109,リスト!$A$2:$E$49,5,FALSE)&gt;'直近月（2026年4月または5月）'!$E$3,VLOOKUP(E1109,リスト!$A$2:$E$49,2,FALSE),VLOOKUP(E1109,リスト!$A$2:$E$49,4,FALSE)),"")</f>
        <v/>
      </c>
      <c r="G1109" s="39"/>
      <c r="H1109" s="33"/>
      <c r="I1109" s="47"/>
      <c r="J1109" s="44" t="str" cm="1">
        <f t="array" ref="J1109">IFERROR(_xlfn.IFS(COUNTBLANK(G1109:I1109)=3,"",H1109="","H列に金額を入力してください",G1109="3.時間給",H1109,I1109="","I列に労働時間を入力してください",G1109="1.月給",ROUND(H1109/I1109,0),G1109="2.日給",ROUND(H1109/I1109,0)),"")</f>
        <v/>
      </c>
      <c r="K1109" s="32" t="str" cm="1">
        <f t="array" ref="K1109">IFERROR(_xlfn.IFS(E1109="","",J1109&lt;F1109,"×（法定外・特例等対象外です）",J1109&gt;=F1109,"〇"),"")</f>
        <v/>
      </c>
      <c r="L1109" s="18" t="s">
        <v>86</v>
      </c>
    </row>
    <row r="1110" spans="2:12" ht="22.5" customHeight="1">
      <c r="B1110" s="34">
        <f t="shared" si="17"/>
        <v>1102</v>
      </c>
      <c r="C1110" s="39"/>
      <c r="D1110" s="40"/>
      <c r="E1110" s="35" t="str">
        <f>IFERROR(IF(D1110="","",確認書!$C$22),"")</f>
        <v/>
      </c>
      <c r="F1110" s="43" t="str">
        <f>IFERROR(IF(VLOOKUP(E1110,リスト!$A$2:$E$49,5,FALSE)&gt;'直近月（2026年4月または5月）'!$E$3,VLOOKUP(E1110,リスト!$A$2:$E$49,2,FALSE),VLOOKUP(E1110,リスト!$A$2:$E$49,4,FALSE)),"")</f>
        <v/>
      </c>
      <c r="G1110" s="39"/>
      <c r="H1110" s="33"/>
      <c r="I1110" s="47"/>
      <c r="J1110" s="44" t="str" cm="1">
        <f t="array" ref="J1110">IFERROR(_xlfn.IFS(COUNTBLANK(G1110:I1110)=3,"",H1110="","H列に金額を入力してください",G1110="3.時間給",H1110,I1110="","I列に労働時間を入力してください",G1110="1.月給",ROUND(H1110/I1110,0),G1110="2.日給",ROUND(H1110/I1110,0)),"")</f>
        <v/>
      </c>
      <c r="K1110" s="32" t="str" cm="1">
        <f t="array" ref="K1110">IFERROR(_xlfn.IFS(E1110="","",J1110&lt;F1110,"×（法定外・特例等対象外です）",J1110&gt;=F1110,"〇"),"")</f>
        <v/>
      </c>
      <c r="L1110" s="18" t="s">
        <v>86</v>
      </c>
    </row>
    <row r="1111" spans="2:12" ht="22.5" customHeight="1">
      <c r="B1111" s="34">
        <f t="shared" si="17"/>
        <v>1103</v>
      </c>
      <c r="C1111" s="39"/>
      <c r="D1111" s="40"/>
      <c r="E1111" s="35" t="str">
        <f>IFERROR(IF(D1111="","",確認書!$C$22),"")</f>
        <v/>
      </c>
      <c r="F1111" s="43" t="str">
        <f>IFERROR(IF(VLOOKUP(E1111,リスト!$A$2:$E$49,5,FALSE)&gt;'直近月（2026年4月または5月）'!$E$3,VLOOKUP(E1111,リスト!$A$2:$E$49,2,FALSE),VLOOKUP(E1111,リスト!$A$2:$E$49,4,FALSE)),"")</f>
        <v/>
      </c>
      <c r="G1111" s="39"/>
      <c r="H1111" s="33"/>
      <c r="I1111" s="47"/>
      <c r="J1111" s="44" t="str" cm="1">
        <f t="array" ref="J1111">IFERROR(_xlfn.IFS(COUNTBLANK(G1111:I1111)=3,"",H1111="","H列に金額を入力してください",G1111="3.時間給",H1111,I1111="","I列に労働時間を入力してください",G1111="1.月給",ROUND(H1111/I1111,0),G1111="2.日給",ROUND(H1111/I1111,0)),"")</f>
        <v/>
      </c>
      <c r="K1111" s="32" t="str" cm="1">
        <f t="array" ref="K1111">IFERROR(_xlfn.IFS(E1111="","",J1111&lt;F1111,"×（法定外・特例等対象外です）",J1111&gt;=F1111,"〇"),"")</f>
        <v/>
      </c>
      <c r="L1111" s="18" t="s">
        <v>86</v>
      </c>
    </row>
    <row r="1112" spans="2:12" ht="22.5" customHeight="1">
      <c r="B1112" s="34">
        <f t="shared" si="17"/>
        <v>1104</v>
      </c>
      <c r="C1112" s="39"/>
      <c r="D1112" s="40"/>
      <c r="E1112" s="35" t="str">
        <f>IFERROR(IF(D1112="","",確認書!$C$22),"")</f>
        <v/>
      </c>
      <c r="F1112" s="43" t="str">
        <f>IFERROR(IF(VLOOKUP(E1112,リスト!$A$2:$E$49,5,FALSE)&gt;'直近月（2026年4月または5月）'!$E$3,VLOOKUP(E1112,リスト!$A$2:$E$49,2,FALSE),VLOOKUP(E1112,リスト!$A$2:$E$49,4,FALSE)),"")</f>
        <v/>
      </c>
      <c r="G1112" s="39"/>
      <c r="H1112" s="33"/>
      <c r="I1112" s="47"/>
      <c r="J1112" s="44" t="str" cm="1">
        <f t="array" ref="J1112">IFERROR(_xlfn.IFS(COUNTBLANK(G1112:I1112)=3,"",H1112="","H列に金額を入力してください",G1112="3.時間給",H1112,I1112="","I列に労働時間を入力してください",G1112="1.月給",ROUND(H1112/I1112,0),G1112="2.日給",ROUND(H1112/I1112,0)),"")</f>
        <v/>
      </c>
      <c r="K1112" s="32" t="str" cm="1">
        <f t="array" ref="K1112">IFERROR(_xlfn.IFS(E1112="","",J1112&lt;F1112,"×（法定外・特例等対象外です）",J1112&gt;=F1112,"〇"),"")</f>
        <v/>
      </c>
      <c r="L1112" s="18" t="s">
        <v>86</v>
      </c>
    </row>
    <row r="1113" spans="2:12" ht="22.5" customHeight="1">
      <c r="B1113" s="34">
        <f t="shared" si="17"/>
        <v>1105</v>
      </c>
      <c r="C1113" s="39"/>
      <c r="D1113" s="40"/>
      <c r="E1113" s="35" t="str">
        <f>IFERROR(IF(D1113="","",確認書!$C$22),"")</f>
        <v/>
      </c>
      <c r="F1113" s="43" t="str">
        <f>IFERROR(IF(VLOOKUP(E1113,リスト!$A$2:$E$49,5,FALSE)&gt;'直近月（2026年4月または5月）'!$E$3,VLOOKUP(E1113,リスト!$A$2:$E$49,2,FALSE),VLOOKUP(E1113,リスト!$A$2:$E$49,4,FALSE)),"")</f>
        <v/>
      </c>
      <c r="G1113" s="39"/>
      <c r="H1113" s="33"/>
      <c r="I1113" s="47"/>
      <c r="J1113" s="44" t="str" cm="1">
        <f t="array" ref="J1113">IFERROR(_xlfn.IFS(COUNTBLANK(G1113:I1113)=3,"",H1113="","H列に金額を入力してください",G1113="3.時間給",H1113,I1113="","I列に労働時間を入力してください",G1113="1.月給",ROUND(H1113/I1113,0),G1113="2.日給",ROUND(H1113/I1113,0)),"")</f>
        <v/>
      </c>
      <c r="K1113" s="32" t="str" cm="1">
        <f t="array" ref="K1113">IFERROR(_xlfn.IFS(E1113="","",J1113&lt;F1113,"×（法定外・特例等対象外です）",J1113&gt;=F1113,"〇"),"")</f>
        <v/>
      </c>
      <c r="L1113" s="18" t="s">
        <v>86</v>
      </c>
    </row>
    <row r="1114" spans="2:12" ht="22.5" customHeight="1">
      <c r="B1114" s="34">
        <f t="shared" si="17"/>
        <v>1106</v>
      </c>
      <c r="C1114" s="39"/>
      <c r="D1114" s="40"/>
      <c r="E1114" s="35" t="str">
        <f>IFERROR(IF(D1114="","",確認書!$C$22),"")</f>
        <v/>
      </c>
      <c r="F1114" s="43" t="str">
        <f>IFERROR(IF(VLOOKUP(E1114,リスト!$A$2:$E$49,5,FALSE)&gt;'直近月（2026年4月または5月）'!$E$3,VLOOKUP(E1114,リスト!$A$2:$E$49,2,FALSE),VLOOKUP(E1114,リスト!$A$2:$E$49,4,FALSE)),"")</f>
        <v/>
      </c>
      <c r="G1114" s="39"/>
      <c r="H1114" s="33"/>
      <c r="I1114" s="47"/>
      <c r="J1114" s="44" t="str" cm="1">
        <f t="array" ref="J1114">IFERROR(_xlfn.IFS(COUNTBLANK(G1114:I1114)=3,"",H1114="","H列に金額を入力してください",G1114="3.時間給",H1114,I1114="","I列に労働時間を入力してください",G1114="1.月給",ROUND(H1114/I1114,0),G1114="2.日給",ROUND(H1114/I1114,0)),"")</f>
        <v/>
      </c>
      <c r="K1114" s="32" t="str" cm="1">
        <f t="array" ref="K1114">IFERROR(_xlfn.IFS(E1114="","",J1114&lt;F1114,"×（法定外・特例等対象外です）",J1114&gt;=F1114,"〇"),"")</f>
        <v/>
      </c>
      <c r="L1114" s="18" t="s">
        <v>86</v>
      </c>
    </row>
    <row r="1115" spans="2:12" ht="22.5" customHeight="1">
      <c r="B1115" s="34">
        <f t="shared" si="17"/>
        <v>1107</v>
      </c>
      <c r="C1115" s="39"/>
      <c r="D1115" s="40"/>
      <c r="E1115" s="35" t="str">
        <f>IFERROR(IF(D1115="","",確認書!$C$22),"")</f>
        <v/>
      </c>
      <c r="F1115" s="43" t="str">
        <f>IFERROR(IF(VLOOKUP(E1115,リスト!$A$2:$E$49,5,FALSE)&gt;'直近月（2026年4月または5月）'!$E$3,VLOOKUP(E1115,リスト!$A$2:$E$49,2,FALSE),VLOOKUP(E1115,リスト!$A$2:$E$49,4,FALSE)),"")</f>
        <v/>
      </c>
      <c r="G1115" s="39"/>
      <c r="H1115" s="33"/>
      <c r="I1115" s="47"/>
      <c r="J1115" s="44" t="str" cm="1">
        <f t="array" ref="J1115">IFERROR(_xlfn.IFS(COUNTBLANK(G1115:I1115)=3,"",H1115="","H列に金額を入力してください",G1115="3.時間給",H1115,I1115="","I列に労働時間を入力してください",G1115="1.月給",ROUND(H1115/I1115,0),G1115="2.日給",ROUND(H1115/I1115,0)),"")</f>
        <v/>
      </c>
      <c r="K1115" s="32" t="str" cm="1">
        <f t="array" ref="K1115">IFERROR(_xlfn.IFS(E1115="","",J1115&lt;F1115,"×（法定外・特例等対象外です）",J1115&gt;=F1115,"〇"),"")</f>
        <v/>
      </c>
      <c r="L1115" s="18" t="s">
        <v>86</v>
      </c>
    </row>
    <row r="1116" spans="2:12" ht="22.5" customHeight="1">
      <c r="B1116" s="34">
        <f t="shared" si="17"/>
        <v>1108</v>
      </c>
      <c r="C1116" s="39"/>
      <c r="D1116" s="40"/>
      <c r="E1116" s="35" t="str">
        <f>IFERROR(IF(D1116="","",確認書!$C$22),"")</f>
        <v/>
      </c>
      <c r="F1116" s="43" t="str">
        <f>IFERROR(IF(VLOOKUP(E1116,リスト!$A$2:$E$49,5,FALSE)&gt;'直近月（2026年4月または5月）'!$E$3,VLOOKUP(E1116,リスト!$A$2:$E$49,2,FALSE),VLOOKUP(E1116,リスト!$A$2:$E$49,4,FALSE)),"")</f>
        <v/>
      </c>
      <c r="G1116" s="39"/>
      <c r="H1116" s="33"/>
      <c r="I1116" s="47"/>
      <c r="J1116" s="44" t="str" cm="1">
        <f t="array" ref="J1116">IFERROR(_xlfn.IFS(COUNTBLANK(G1116:I1116)=3,"",H1116="","H列に金額を入力してください",G1116="3.時間給",H1116,I1116="","I列に労働時間を入力してください",G1116="1.月給",ROUND(H1116/I1116,0),G1116="2.日給",ROUND(H1116/I1116,0)),"")</f>
        <v/>
      </c>
      <c r="K1116" s="32" t="str" cm="1">
        <f t="array" ref="K1116">IFERROR(_xlfn.IFS(E1116="","",J1116&lt;F1116,"×（法定外・特例等対象外です）",J1116&gt;=F1116,"〇"),"")</f>
        <v/>
      </c>
      <c r="L1116" s="18" t="s">
        <v>86</v>
      </c>
    </row>
    <row r="1117" spans="2:12" ht="22.5" customHeight="1">
      <c r="B1117" s="34">
        <f t="shared" si="17"/>
        <v>1109</v>
      </c>
      <c r="C1117" s="39"/>
      <c r="D1117" s="40"/>
      <c r="E1117" s="35" t="str">
        <f>IFERROR(IF(D1117="","",確認書!$C$22),"")</f>
        <v/>
      </c>
      <c r="F1117" s="43" t="str">
        <f>IFERROR(IF(VLOOKUP(E1117,リスト!$A$2:$E$49,5,FALSE)&gt;'直近月（2026年4月または5月）'!$E$3,VLOOKUP(E1117,リスト!$A$2:$E$49,2,FALSE),VLOOKUP(E1117,リスト!$A$2:$E$49,4,FALSE)),"")</f>
        <v/>
      </c>
      <c r="G1117" s="39"/>
      <c r="H1117" s="33"/>
      <c r="I1117" s="47"/>
      <c r="J1117" s="44" t="str" cm="1">
        <f t="array" ref="J1117">IFERROR(_xlfn.IFS(COUNTBLANK(G1117:I1117)=3,"",H1117="","H列に金額を入力してください",G1117="3.時間給",H1117,I1117="","I列に労働時間を入力してください",G1117="1.月給",ROUND(H1117/I1117,0),G1117="2.日給",ROUND(H1117/I1117,0)),"")</f>
        <v/>
      </c>
      <c r="K1117" s="32" t="str" cm="1">
        <f t="array" ref="K1117">IFERROR(_xlfn.IFS(E1117="","",J1117&lt;F1117,"×（法定外・特例等対象外です）",J1117&gt;=F1117,"〇"),"")</f>
        <v/>
      </c>
      <c r="L1117" s="18" t="s">
        <v>86</v>
      </c>
    </row>
    <row r="1118" spans="2:12" ht="22.5" customHeight="1">
      <c r="B1118" s="34">
        <f t="shared" si="17"/>
        <v>1110</v>
      </c>
      <c r="C1118" s="39"/>
      <c r="D1118" s="40"/>
      <c r="E1118" s="35" t="str">
        <f>IFERROR(IF(D1118="","",確認書!$C$22),"")</f>
        <v/>
      </c>
      <c r="F1118" s="43" t="str">
        <f>IFERROR(IF(VLOOKUP(E1118,リスト!$A$2:$E$49,5,FALSE)&gt;'直近月（2026年4月または5月）'!$E$3,VLOOKUP(E1118,リスト!$A$2:$E$49,2,FALSE),VLOOKUP(E1118,リスト!$A$2:$E$49,4,FALSE)),"")</f>
        <v/>
      </c>
      <c r="G1118" s="39"/>
      <c r="H1118" s="33"/>
      <c r="I1118" s="47"/>
      <c r="J1118" s="44" t="str" cm="1">
        <f t="array" ref="J1118">IFERROR(_xlfn.IFS(COUNTBLANK(G1118:I1118)=3,"",H1118="","H列に金額を入力してください",G1118="3.時間給",H1118,I1118="","I列に労働時間を入力してください",G1118="1.月給",ROUND(H1118/I1118,0),G1118="2.日給",ROUND(H1118/I1118,0)),"")</f>
        <v/>
      </c>
      <c r="K1118" s="32" t="str" cm="1">
        <f t="array" ref="K1118">IFERROR(_xlfn.IFS(E1118="","",J1118&lt;F1118,"×（法定外・特例等対象外です）",J1118&gt;=F1118,"〇"),"")</f>
        <v/>
      </c>
      <c r="L1118" s="18" t="s">
        <v>86</v>
      </c>
    </row>
    <row r="1119" spans="2:12" ht="22.5" customHeight="1">
      <c r="B1119" s="34">
        <f t="shared" si="17"/>
        <v>1111</v>
      </c>
      <c r="C1119" s="39"/>
      <c r="D1119" s="40"/>
      <c r="E1119" s="35" t="str">
        <f>IFERROR(IF(D1119="","",確認書!$C$22),"")</f>
        <v/>
      </c>
      <c r="F1119" s="43" t="str">
        <f>IFERROR(IF(VLOOKUP(E1119,リスト!$A$2:$E$49,5,FALSE)&gt;'直近月（2026年4月または5月）'!$E$3,VLOOKUP(E1119,リスト!$A$2:$E$49,2,FALSE),VLOOKUP(E1119,リスト!$A$2:$E$49,4,FALSE)),"")</f>
        <v/>
      </c>
      <c r="G1119" s="39"/>
      <c r="H1119" s="33"/>
      <c r="I1119" s="47"/>
      <c r="J1119" s="44" t="str" cm="1">
        <f t="array" ref="J1119">IFERROR(_xlfn.IFS(COUNTBLANK(G1119:I1119)=3,"",H1119="","H列に金額を入力してください",G1119="3.時間給",H1119,I1119="","I列に労働時間を入力してください",G1119="1.月給",ROUND(H1119/I1119,0),G1119="2.日給",ROUND(H1119/I1119,0)),"")</f>
        <v/>
      </c>
      <c r="K1119" s="32" t="str" cm="1">
        <f t="array" ref="K1119">IFERROR(_xlfn.IFS(E1119="","",J1119&lt;F1119,"×（法定外・特例等対象外です）",J1119&gt;=F1119,"〇"),"")</f>
        <v/>
      </c>
      <c r="L1119" s="18" t="s">
        <v>86</v>
      </c>
    </row>
    <row r="1120" spans="2:12" ht="22.5" customHeight="1">
      <c r="B1120" s="34">
        <f t="shared" si="17"/>
        <v>1112</v>
      </c>
      <c r="C1120" s="39"/>
      <c r="D1120" s="40"/>
      <c r="E1120" s="35" t="str">
        <f>IFERROR(IF(D1120="","",確認書!$C$22),"")</f>
        <v/>
      </c>
      <c r="F1120" s="43" t="str">
        <f>IFERROR(IF(VLOOKUP(E1120,リスト!$A$2:$E$49,5,FALSE)&gt;'直近月（2026年4月または5月）'!$E$3,VLOOKUP(E1120,リスト!$A$2:$E$49,2,FALSE),VLOOKUP(E1120,リスト!$A$2:$E$49,4,FALSE)),"")</f>
        <v/>
      </c>
      <c r="G1120" s="39"/>
      <c r="H1120" s="33"/>
      <c r="I1120" s="47"/>
      <c r="J1120" s="44" t="str" cm="1">
        <f t="array" ref="J1120">IFERROR(_xlfn.IFS(COUNTBLANK(G1120:I1120)=3,"",H1120="","H列に金額を入力してください",G1120="3.時間給",H1120,I1120="","I列に労働時間を入力してください",G1120="1.月給",ROUND(H1120/I1120,0),G1120="2.日給",ROUND(H1120/I1120,0)),"")</f>
        <v/>
      </c>
      <c r="K1120" s="32" t="str" cm="1">
        <f t="array" ref="K1120">IFERROR(_xlfn.IFS(E1120="","",J1120&lt;F1120,"×（法定外・特例等対象外です）",J1120&gt;=F1120,"〇"),"")</f>
        <v/>
      </c>
      <c r="L1120" s="18" t="s">
        <v>86</v>
      </c>
    </row>
    <row r="1121" spans="2:12" ht="22.5" customHeight="1">
      <c r="B1121" s="34">
        <f t="shared" si="17"/>
        <v>1113</v>
      </c>
      <c r="C1121" s="39"/>
      <c r="D1121" s="40"/>
      <c r="E1121" s="35" t="str">
        <f>IFERROR(IF(D1121="","",確認書!$C$22),"")</f>
        <v/>
      </c>
      <c r="F1121" s="43" t="str">
        <f>IFERROR(IF(VLOOKUP(E1121,リスト!$A$2:$E$49,5,FALSE)&gt;'直近月（2026年4月または5月）'!$E$3,VLOOKUP(E1121,リスト!$A$2:$E$49,2,FALSE),VLOOKUP(E1121,リスト!$A$2:$E$49,4,FALSE)),"")</f>
        <v/>
      </c>
      <c r="G1121" s="39"/>
      <c r="H1121" s="33"/>
      <c r="I1121" s="47"/>
      <c r="J1121" s="44" t="str" cm="1">
        <f t="array" ref="J1121">IFERROR(_xlfn.IFS(COUNTBLANK(G1121:I1121)=3,"",H1121="","H列に金額を入力してください",G1121="3.時間給",H1121,I1121="","I列に労働時間を入力してください",G1121="1.月給",ROUND(H1121/I1121,0),G1121="2.日給",ROUND(H1121/I1121,0)),"")</f>
        <v/>
      </c>
      <c r="K1121" s="32" t="str" cm="1">
        <f t="array" ref="K1121">IFERROR(_xlfn.IFS(E1121="","",J1121&lt;F1121,"×（法定外・特例等対象外です）",J1121&gt;=F1121,"〇"),"")</f>
        <v/>
      </c>
      <c r="L1121" s="18" t="s">
        <v>86</v>
      </c>
    </row>
    <row r="1122" spans="2:12" ht="22.5" customHeight="1">
      <c r="B1122" s="34">
        <f t="shared" si="17"/>
        <v>1114</v>
      </c>
      <c r="C1122" s="39"/>
      <c r="D1122" s="40"/>
      <c r="E1122" s="35" t="str">
        <f>IFERROR(IF(D1122="","",確認書!$C$22),"")</f>
        <v/>
      </c>
      <c r="F1122" s="43" t="str">
        <f>IFERROR(IF(VLOOKUP(E1122,リスト!$A$2:$E$49,5,FALSE)&gt;'直近月（2026年4月または5月）'!$E$3,VLOOKUP(E1122,リスト!$A$2:$E$49,2,FALSE),VLOOKUP(E1122,リスト!$A$2:$E$49,4,FALSE)),"")</f>
        <v/>
      </c>
      <c r="G1122" s="39"/>
      <c r="H1122" s="33"/>
      <c r="I1122" s="47"/>
      <c r="J1122" s="44" t="str" cm="1">
        <f t="array" ref="J1122">IFERROR(_xlfn.IFS(COUNTBLANK(G1122:I1122)=3,"",H1122="","H列に金額を入力してください",G1122="3.時間給",H1122,I1122="","I列に労働時間を入力してください",G1122="1.月給",ROUND(H1122/I1122,0),G1122="2.日給",ROUND(H1122/I1122,0)),"")</f>
        <v/>
      </c>
      <c r="K1122" s="32" t="str" cm="1">
        <f t="array" ref="K1122">IFERROR(_xlfn.IFS(E1122="","",J1122&lt;F1122,"×（法定外・特例等対象外です）",J1122&gt;=F1122,"〇"),"")</f>
        <v/>
      </c>
      <c r="L1122" s="18" t="s">
        <v>86</v>
      </c>
    </row>
    <row r="1123" spans="2:12" ht="22.5" customHeight="1">
      <c r="B1123" s="34">
        <f t="shared" si="17"/>
        <v>1115</v>
      </c>
      <c r="C1123" s="39"/>
      <c r="D1123" s="40"/>
      <c r="E1123" s="35" t="str">
        <f>IFERROR(IF(D1123="","",確認書!$C$22),"")</f>
        <v/>
      </c>
      <c r="F1123" s="43" t="str">
        <f>IFERROR(IF(VLOOKUP(E1123,リスト!$A$2:$E$49,5,FALSE)&gt;'直近月（2026年4月または5月）'!$E$3,VLOOKUP(E1123,リスト!$A$2:$E$49,2,FALSE),VLOOKUP(E1123,リスト!$A$2:$E$49,4,FALSE)),"")</f>
        <v/>
      </c>
      <c r="G1123" s="39"/>
      <c r="H1123" s="33"/>
      <c r="I1123" s="47"/>
      <c r="J1123" s="44" t="str" cm="1">
        <f t="array" ref="J1123">IFERROR(_xlfn.IFS(COUNTBLANK(G1123:I1123)=3,"",H1123="","H列に金額を入力してください",G1123="3.時間給",H1123,I1123="","I列に労働時間を入力してください",G1123="1.月給",ROUND(H1123/I1123,0),G1123="2.日給",ROUND(H1123/I1123,0)),"")</f>
        <v/>
      </c>
      <c r="K1123" s="32" t="str" cm="1">
        <f t="array" ref="K1123">IFERROR(_xlfn.IFS(E1123="","",J1123&lt;F1123,"×（法定外・特例等対象外です）",J1123&gt;=F1123,"〇"),"")</f>
        <v/>
      </c>
      <c r="L1123" s="18" t="s">
        <v>86</v>
      </c>
    </row>
    <row r="1124" spans="2:12" ht="22.5" customHeight="1">
      <c r="B1124" s="34">
        <f t="shared" si="17"/>
        <v>1116</v>
      </c>
      <c r="C1124" s="39"/>
      <c r="D1124" s="40"/>
      <c r="E1124" s="35" t="str">
        <f>IFERROR(IF(D1124="","",確認書!$C$22),"")</f>
        <v/>
      </c>
      <c r="F1124" s="43" t="str">
        <f>IFERROR(IF(VLOOKUP(E1124,リスト!$A$2:$E$49,5,FALSE)&gt;'直近月（2026年4月または5月）'!$E$3,VLOOKUP(E1124,リスト!$A$2:$E$49,2,FALSE),VLOOKUP(E1124,リスト!$A$2:$E$49,4,FALSE)),"")</f>
        <v/>
      </c>
      <c r="G1124" s="39"/>
      <c r="H1124" s="33"/>
      <c r="I1124" s="47"/>
      <c r="J1124" s="44" t="str" cm="1">
        <f t="array" ref="J1124">IFERROR(_xlfn.IFS(COUNTBLANK(G1124:I1124)=3,"",H1124="","H列に金額を入力してください",G1124="3.時間給",H1124,I1124="","I列に労働時間を入力してください",G1124="1.月給",ROUND(H1124/I1124,0),G1124="2.日給",ROUND(H1124/I1124,0)),"")</f>
        <v/>
      </c>
      <c r="K1124" s="32" t="str" cm="1">
        <f t="array" ref="K1124">IFERROR(_xlfn.IFS(E1124="","",J1124&lt;F1124,"×（法定外・特例等対象外です）",J1124&gt;=F1124,"〇"),"")</f>
        <v/>
      </c>
      <c r="L1124" s="18" t="s">
        <v>86</v>
      </c>
    </row>
    <row r="1125" spans="2:12" ht="22.5" customHeight="1">
      <c r="B1125" s="34">
        <f t="shared" si="17"/>
        <v>1117</v>
      </c>
      <c r="C1125" s="39"/>
      <c r="D1125" s="40"/>
      <c r="E1125" s="35" t="str">
        <f>IFERROR(IF(D1125="","",確認書!$C$22),"")</f>
        <v/>
      </c>
      <c r="F1125" s="43" t="str">
        <f>IFERROR(IF(VLOOKUP(E1125,リスト!$A$2:$E$49,5,FALSE)&gt;'直近月（2026年4月または5月）'!$E$3,VLOOKUP(E1125,リスト!$A$2:$E$49,2,FALSE),VLOOKUP(E1125,リスト!$A$2:$E$49,4,FALSE)),"")</f>
        <v/>
      </c>
      <c r="G1125" s="39"/>
      <c r="H1125" s="33"/>
      <c r="I1125" s="47"/>
      <c r="J1125" s="44" t="str" cm="1">
        <f t="array" ref="J1125">IFERROR(_xlfn.IFS(COUNTBLANK(G1125:I1125)=3,"",H1125="","H列に金額を入力してください",G1125="3.時間給",H1125,I1125="","I列に労働時間を入力してください",G1125="1.月給",ROUND(H1125/I1125,0),G1125="2.日給",ROUND(H1125/I1125,0)),"")</f>
        <v/>
      </c>
      <c r="K1125" s="32" t="str" cm="1">
        <f t="array" ref="K1125">IFERROR(_xlfn.IFS(E1125="","",J1125&lt;F1125,"×（法定外・特例等対象外です）",J1125&gt;=F1125,"〇"),"")</f>
        <v/>
      </c>
      <c r="L1125" s="18" t="s">
        <v>86</v>
      </c>
    </row>
    <row r="1126" spans="2:12" ht="22.5" customHeight="1">
      <c r="B1126" s="34">
        <f t="shared" si="17"/>
        <v>1118</v>
      </c>
      <c r="C1126" s="39"/>
      <c r="D1126" s="40"/>
      <c r="E1126" s="35" t="str">
        <f>IFERROR(IF(D1126="","",確認書!$C$22),"")</f>
        <v/>
      </c>
      <c r="F1126" s="43" t="str">
        <f>IFERROR(IF(VLOOKUP(E1126,リスト!$A$2:$E$49,5,FALSE)&gt;'直近月（2026年4月または5月）'!$E$3,VLOOKUP(E1126,リスト!$A$2:$E$49,2,FALSE),VLOOKUP(E1126,リスト!$A$2:$E$49,4,FALSE)),"")</f>
        <v/>
      </c>
      <c r="G1126" s="39"/>
      <c r="H1126" s="33"/>
      <c r="I1126" s="47"/>
      <c r="J1126" s="44" t="str" cm="1">
        <f t="array" ref="J1126">IFERROR(_xlfn.IFS(COUNTBLANK(G1126:I1126)=3,"",H1126="","H列に金額を入力してください",G1126="3.時間給",H1126,I1126="","I列に労働時間を入力してください",G1126="1.月給",ROUND(H1126/I1126,0),G1126="2.日給",ROUND(H1126/I1126,0)),"")</f>
        <v/>
      </c>
      <c r="K1126" s="32" t="str" cm="1">
        <f t="array" ref="K1126">IFERROR(_xlfn.IFS(E1126="","",J1126&lt;F1126,"×（法定外・特例等対象外です）",J1126&gt;=F1126,"〇"),"")</f>
        <v/>
      </c>
      <c r="L1126" s="18" t="s">
        <v>86</v>
      </c>
    </row>
    <row r="1127" spans="2:12" ht="22.5" customHeight="1">
      <c r="B1127" s="34">
        <f t="shared" si="17"/>
        <v>1119</v>
      </c>
      <c r="C1127" s="39"/>
      <c r="D1127" s="40"/>
      <c r="E1127" s="35" t="str">
        <f>IFERROR(IF(D1127="","",確認書!$C$22),"")</f>
        <v/>
      </c>
      <c r="F1127" s="43" t="str">
        <f>IFERROR(IF(VLOOKUP(E1127,リスト!$A$2:$E$49,5,FALSE)&gt;'直近月（2026年4月または5月）'!$E$3,VLOOKUP(E1127,リスト!$A$2:$E$49,2,FALSE),VLOOKUP(E1127,リスト!$A$2:$E$49,4,FALSE)),"")</f>
        <v/>
      </c>
      <c r="G1127" s="39"/>
      <c r="H1127" s="33"/>
      <c r="I1127" s="47"/>
      <c r="J1127" s="44" t="str" cm="1">
        <f t="array" ref="J1127">IFERROR(_xlfn.IFS(COUNTBLANK(G1127:I1127)=3,"",H1127="","H列に金額を入力してください",G1127="3.時間給",H1127,I1127="","I列に労働時間を入力してください",G1127="1.月給",ROUND(H1127/I1127,0),G1127="2.日給",ROUND(H1127/I1127,0)),"")</f>
        <v/>
      </c>
      <c r="K1127" s="32" t="str" cm="1">
        <f t="array" ref="K1127">IFERROR(_xlfn.IFS(E1127="","",J1127&lt;F1127,"×（法定外・特例等対象外です）",J1127&gt;=F1127,"〇"),"")</f>
        <v/>
      </c>
      <c r="L1127" s="18" t="s">
        <v>86</v>
      </c>
    </row>
    <row r="1128" spans="2:12" ht="22.5" customHeight="1">
      <c r="B1128" s="34">
        <f t="shared" si="17"/>
        <v>1120</v>
      </c>
      <c r="C1128" s="39"/>
      <c r="D1128" s="40"/>
      <c r="E1128" s="35" t="str">
        <f>IFERROR(IF(D1128="","",確認書!$C$22),"")</f>
        <v/>
      </c>
      <c r="F1128" s="43" t="str">
        <f>IFERROR(IF(VLOOKUP(E1128,リスト!$A$2:$E$49,5,FALSE)&gt;'直近月（2026年4月または5月）'!$E$3,VLOOKUP(E1128,リスト!$A$2:$E$49,2,FALSE),VLOOKUP(E1128,リスト!$A$2:$E$49,4,FALSE)),"")</f>
        <v/>
      </c>
      <c r="G1128" s="39"/>
      <c r="H1128" s="33"/>
      <c r="I1128" s="47"/>
      <c r="J1128" s="44" t="str" cm="1">
        <f t="array" ref="J1128">IFERROR(_xlfn.IFS(COUNTBLANK(G1128:I1128)=3,"",H1128="","H列に金額を入力してください",G1128="3.時間給",H1128,I1128="","I列に労働時間を入力してください",G1128="1.月給",ROUND(H1128/I1128,0),G1128="2.日給",ROUND(H1128/I1128,0)),"")</f>
        <v/>
      </c>
      <c r="K1128" s="32" t="str" cm="1">
        <f t="array" ref="K1128">IFERROR(_xlfn.IFS(E1128="","",J1128&lt;F1128,"×（法定外・特例等対象外です）",J1128&gt;=F1128,"〇"),"")</f>
        <v/>
      </c>
      <c r="L1128" s="18" t="s">
        <v>86</v>
      </c>
    </row>
    <row r="1129" spans="2:12" ht="22.5" customHeight="1">
      <c r="B1129" s="34">
        <f t="shared" si="17"/>
        <v>1121</v>
      </c>
      <c r="C1129" s="39"/>
      <c r="D1129" s="40"/>
      <c r="E1129" s="35" t="str">
        <f>IFERROR(IF(D1129="","",確認書!$C$22),"")</f>
        <v/>
      </c>
      <c r="F1129" s="43" t="str">
        <f>IFERROR(IF(VLOOKUP(E1129,リスト!$A$2:$E$49,5,FALSE)&gt;'直近月（2026年4月または5月）'!$E$3,VLOOKUP(E1129,リスト!$A$2:$E$49,2,FALSE),VLOOKUP(E1129,リスト!$A$2:$E$49,4,FALSE)),"")</f>
        <v/>
      </c>
      <c r="G1129" s="39"/>
      <c r="H1129" s="33"/>
      <c r="I1129" s="47"/>
      <c r="J1129" s="44" t="str" cm="1">
        <f t="array" ref="J1129">IFERROR(_xlfn.IFS(COUNTBLANK(G1129:I1129)=3,"",H1129="","H列に金額を入力してください",G1129="3.時間給",H1129,I1129="","I列に労働時間を入力してください",G1129="1.月給",ROUND(H1129/I1129,0),G1129="2.日給",ROUND(H1129/I1129,0)),"")</f>
        <v/>
      </c>
      <c r="K1129" s="32" t="str" cm="1">
        <f t="array" ref="K1129">IFERROR(_xlfn.IFS(E1129="","",J1129&lt;F1129,"×（法定外・特例等対象外です）",J1129&gt;=F1129,"〇"),"")</f>
        <v/>
      </c>
      <c r="L1129" s="18" t="s">
        <v>86</v>
      </c>
    </row>
    <row r="1130" spans="2:12" ht="22.5" customHeight="1">
      <c r="B1130" s="34">
        <f t="shared" si="17"/>
        <v>1122</v>
      </c>
      <c r="C1130" s="39"/>
      <c r="D1130" s="40"/>
      <c r="E1130" s="35" t="str">
        <f>IFERROR(IF(D1130="","",確認書!$C$22),"")</f>
        <v/>
      </c>
      <c r="F1130" s="43" t="str">
        <f>IFERROR(IF(VLOOKUP(E1130,リスト!$A$2:$E$49,5,FALSE)&gt;'直近月（2026年4月または5月）'!$E$3,VLOOKUP(E1130,リスト!$A$2:$E$49,2,FALSE),VLOOKUP(E1130,リスト!$A$2:$E$49,4,FALSE)),"")</f>
        <v/>
      </c>
      <c r="G1130" s="39"/>
      <c r="H1130" s="33"/>
      <c r="I1130" s="47"/>
      <c r="J1130" s="44" t="str" cm="1">
        <f t="array" ref="J1130">IFERROR(_xlfn.IFS(COUNTBLANK(G1130:I1130)=3,"",H1130="","H列に金額を入力してください",G1130="3.時間給",H1130,I1130="","I列に労働時間を入力してください",G1130="1.月給",ROUND(H1130/I1130,0),G1130="2.日給",ROUND(H1130/I1130,0)),"")</f>
        <v/>
      </c>
      <c r="K1130" s="32" t="str" cm="1">
        <f t="array" ref="K1130">IFERROR(_xlfn.IFS(E1130="","",J1130&lt;F1130,"×（法定外・特例等対象外です）",J1130&gt;=F1130,"〇"),"")</f>
        <v/>
      </c>
      <c r="L1130" s="18" t="s">
        <v>86</v>
      </c>
    </row>
    <row r="1131" spans="2:12" ht="22.5" customHeight="1">
      <c r="B1131" s="34">
        <f t="shared" si="17"/>
        <v>1123</v>
      </c>
      <c r="C1131" s="39"/>
      <c r="D1131" s="40"/>
      <c r="E1131" s="35" t="str">
        <f>IFERROR(IF(D1131="","",確認書!$C$22),"")</f>
        <v/>
      </c>
      <c r="F1131" s="43" t="str">
        <f>IFERROR(IF(VLOOKUP(E1131,リスト!$A$2:$E$49,5,FALSE)&gt;'直近月（2026年4月または5月）'!$E$3,VLOOKUP(E1131,リスト!$A$2:$E$49,2,FALSE),VLOOKUP(E1131,リスト!$A$2:$E$49,4,FALSE)),"")</f>
        <v/>
      </c>
      <c r="G1131" s="39"/>
      <c r="H1131" s="33"/>
      <c r="I1131" s="47"/>
      <c r="J1131" s="44" t="str" cm="1">
        <f t="array" ref="J1131">IFERROR(_xlfn.IFS(COUNTBLANK(G1131:I1131)=3,"",H1131="","H列に金額を入力してください",G1131="3.時間給",H1131,I1131="","I列に労働時間を入力してください",G1131="1.月給",ROUND(H1131/I1131,0),G1131="2.日給",ROUND(H1131/I1131,0)),"")</f>
        <v/>
      </c>
      <c r="K1131" s="32" t="str" cm="1">
        <f t="array" ref="K1131">IFERROR(_xlfn.IFS(E1131="","",J1131&lt;F1131,"×（法定外・特例等対象外です）",J1131&gt;=F1131,"〇"),"")</f>
        <v/>
      </c>
      <c r="L1131" s="18" t="s">
        <v>86</v>
      </c>
    </row>
    <row r="1132" spans="2:12" ht="22.5" customHeight="1">
      <c r="B1132" s="34">
        <f t="shared" si="17"/>
        <v>1124</v>
      </c>
      <c r="C1132" s="39"/>
      <c r="D1132" s="40"/>
      <c r="E1132" s="35" t="str">
        <f>IFERROR(IF(D1132="","",確認書!$C$22),"")</f>
        <v/>
      </c>
      <c r="F1132" s="43" t="str">
        <f>IFERROR(IF(VLOOKUP(E1132,リスト!$A$2:$E$49,5,FALSE)&gt;'直近月（2026年4月または5月）'!$E$3,VLOOKUP(E1132,リスト!$A$2:$E$49,2,FALSE),VLOOKUP(E1132,リスト!$A$2:$E$49,4,FALSE)),"")</f>
        <v/>
      </c>
      <c r="G1132" s="39"/>
      <c r="H1132" s="33"/>
      <c r="I1132" s="47"/>
      <c r="J1132" s="44" t="str" cm="1">
        <f t="array" ref="J1132">IFERROR(_xlfn.IFS(COUNTBLANK(G1132:I1132)=3,"",H1132="","H列に金額を入力してください",G1132="3.時間給",H1132,I1132="","I列に労働時間を入力してください",G1132="1.月給",ROUND(H1132/I1132,0),G1132="2.日給",ROUND(H1132/I1132,0)),"")</f>
        <v/>
      </c>
      <c r="K1132" s="32" t="str" cm="1">
        <f t="array" ref="K1132">IFERROR(_xlfn.IFS(E1132="","",J1132&lt;F1132,"×（法定外・特例等対象外です）",J1132&gt;=F1132,"〇"),"")</f>
        <v/>
      </c>
      <c r="L1132" s="18" t="s">
        <v>86</v>
      </c>
    </row>
    <row r="1133" spans="2:12" ht="22.5" customHeight="1">
      <c r="B1133" s="34">
        <f t="shared" si="17"/>
        <v>1125</v>
      </c>
      <c r="C1133" s="39"/>
      <c r="D1133" s="40"/>
      <c r="E1133" s="35" t="str">
        <f>IFERROR(IF(D1133="","",確認書!$C$22),"")</f>
        <v/>
      </c>
      <c r="F1133" s="43" t="str">
        <f>IFERROR(IF(VLOOKUP(E1133,リスト!$A$2:$E$49,5,FALSE)&gt;'直近月（2026年4月または5月）'!$E$3,VLOOKUP(E1133,リスト!$A$2:$E$49,2,FALSE),VLOOKUP(E1133,リスト!$A$2:$E$49,4,FALSE)),"")</f>
        <v/>
      </c>
      <c r="G1133" s="39"/>
      <c r="H1133" s="33"/>
      <c r="I1133" s="47"/>
      <c r="J1133" s="44" t="str" cm="1">
        <f t="array" ref="J1133">IFERROR(_xlfn.IFS(COUNTBLANK(G1133:I1133)=3,"",H1133="","H列に金額を入力してください",G1133="3.時間給",H1133,I1133="","I列に労働時間を入力してください",G1133="1.月給",ROUND(H1133/I1133,0),G1133="2.日給",ROUND(H1133/I1133,0)),"")</f>
        <v/>
      </c>
      <c r="K1133" s="32" t="str" cm="1">
        <f t="array" ref="K1133">IFERROR(_xlfn.IFS(E1133="","",J1133&lt;F1133,"×（法定外・特例等対象外です）",J1133&gt;=F1133,"〇"),"")</f>
        <v/>
      </c>
      <c r="L1133" s="18" t="s">
        <v>86</v>
      </c>
    </row>
    <row r="1134" spans="2:12" ht="22.5" customHeight="1">
      <c r="B1134" s="34">
        <f t="shared" si="17"/>
        <v>1126</v>
      </c>
      <c r="C1134" s="39"/>
      <c r="D1134" s="40"/>
      <c r="E1134" s="35" t="str">
        <f>IFERROR(IF(D1134="","",確認書!$C$22),"")</f>
        <v/>
      </c>
      <c r="F1134" s="43" t="str">
        <f>IFERROR(IF(VLOOKUP(E1134,リスト!$A$2:$E$49,5,FALSE)&gt;'直近月（2026年4月または5月）'!$E$3,VLOOKUP(E1134,リスト!$A$2:$E$49,2,FALSE),VLOOKUP(E1134,リスト!$A$2:$E$49,4,FALSE)),"")</f>
        <v/>
      </c>
      <c r="G1134" s="39"/>
      <c r="H1134" s="33"/>
      <c r="I1134" s="47"/>
      <c r="J1134" s="44" t="str" cm="1">
        <f t="array" ref="J1134">IFERROR(_xlfn.IFS(COUNTBLANK(G1134:I1134)=3,"",H1134="","H列に金額を入力してください",G1134="3.時間給",H1134,I1134="","I列に労働時間を入力してください",G1134="1.月給",ROUND(H1134/I1134,0),G1134="2.日給",ROUND(H1134/I1134,0)),"")</f>
        <v/>
      </c>
      <c r="K1134" s="32" t="str" cm="1">
        <f t="array" ref="K1134">IFERROR(_xlfn.IFS(E1134="","",J1134&lt;F1134,"×（法定外・特例等対象外です）",J1134&gt;=F1134,"〇"),"")</f>
        <v/>
      </c>
      <c r="L1134" s="18" t="s">
        <v>86</v>
      </c>
    </row>
    <row r="1135" spans="2:12" ht="22.5" customHeight="1">
      <c r="B1135" s="34">
        <f t="shared" si="17"/>
        <v>1127</v>
      </c>
      <c r="C1135" s="39"/>
      <c r="D1135" s="40"/>
      <c r="E1135" s="35" t="str">
        <f>IFERROR(IF(D1135="","",確認書!$C$22),"")</f>
        <v/>
      </c>
      <c r="F1135" s="43" t="str">
        <f>IFERROR(IF(VLOOKUP(E1135,リスト!$A$2:$E$49,5,FALSE)&gt;'直近月（2026年4月または5月）'!$E$3,VLOOKUP(E1135,リスト!$A$2:$E$49,2,FALSE),VLOOKUP(E1135,リスト!$A$2:$E$49,4,FALSE)),"")</f>
        <v/>
      </c>
      <c r="G1135" s="39"/>
      <c r="H1135" s="33"/>
      <c r="I1135" s="47"/>
      <c r="J1135" s="44" t="str" cm="1">
        <f t="array" ref="J1135">IFERROR(_xlfn.IFS(COUNTBLANK(G1135:I1135)=3,"",H1135="","H列に金額を入力してください",G1135="3.時間給",H1135,I1135="","I列に労働時間を入力してください",G1135="1.月給",ROUND(H1135/I1135,0),G1135="2.日給",ROUND(H1135/I1135,0)),"")</f>
        <v/>
      </c>
      <c r="K1135" s="32" t="str" cm="1">
        <f t="array" ref="K1135">IFERROR(_xlfn.IFS(E1135="","",J1135&lt;F1135,"×（法定外・特例等対象外です）",J1135&gt;=F1135,"〇"),"")</f>
        <v/>
      </c>
      <c r="L1135" s="18" t="s">
        <v>86</v>
      </c>
    </row>
    <row r="1136" spans="2:12" ht="22.5" customHeight="1">
      <c r="B1136" s="34">
        <f t="shared" si="17"/>
        <v>1128</v>
      </c>
      <c r="C1136" s="39"/>
      <c r="D1136" s="40"/>
      <c r="E1136" s="35" t="str">
        <f>IFERROR(IF(D1136="","",確認書!$C$22),"")</f>
        <v/>
      </c>
      <c r="F1136" s="43" t="str">
        <f>IFERROR(IF(VLOOKUP(E1136,リスト!$A$2:$E$49,5,FALSE)&gt;'直近月（2026年4月または5月）'!$E$3,VLOOKUP(E1136,リスト!$A$2:$E$49,2,FALSE),VLOOKUP(E1136,リスト!$A$2:$E$49,4,FALSE)),"")</f>
        <v/>
      </c>
      <c r="G1136" s="39"/>
      <c r="H1136" s="33"/>
      <c r="I1136" s="47"/>
      <c r="J1136" s="44" t="str" cm="1">
        <f t="array" ref="J1136">IFERROR(_xlfn.IFS(COUNTBLANK(G1136:I1136)=3,"",H1136="","H列に金額を入力してください",G1136="3.時間給",H1136,I1136="","I列に労働時間を入力してください",G1136="1.月給",ROUND(H1136/I1136,0),G1136="2.日給",ROUND(H1136/I1136,0)),"")</f>
        <v/>
      </c>
      <c r="K1136" s="32" t="str" cm="1">
        <f t="array" ref="K1136">IFERROR(_xlfn.IFS(E1136="","",J1136&lt;F1136,"×（法定外・特例等対象外です）",J1136&gt;=F1136,"〇"),"")</f>
        <v/>
      </c>
      <c r="L1136" s="18" t="s">
        <v>86</v>
      </c>
    </row>
    <row r="1137" spans="2:12" ht="22.5" customHeight="1">
      <c r="B1137" s="34">
        <f t="shared" si="17"/>
        <v>1129</v>
      </c>
      <c r="C1137" s="39"/>
      <c r="D1137" s="40"/>
      <c r="E1137" s="35" t="str">
        <f>IFERROR(IF(D1137="","",確認書!$C$22),"")</f>
        <v/>
      </c>
      <c r="F1137" s="43" t="str">
        <f>IFERROR(IF(VLOOKUP(E1137,リスト!$A$2:$E$49,5,FALSE)&gt;'直近月（2026年4月または5月）'!$E$3,VLOOKUP(E1137,リスト!$A$2:$E$49,2,FALSE),VLOOKUP(E1137,リスト!$A$2:$E$49,4,FALSE)),"")</f>
        <v/>
      </c>
      <c r="G1137" s="39"/>
      <c r="H1137" s="33"/>
      <c r="I1137" s="47"/>
      <c r="J1137" s="44" t="str" cm="1">
        <f t="array" ref="J1137">IFERROR(_xlfn.IFS(COUNTBLANK(G1137:I1137)=3,"",H1137="","H列に金額を入力してください",G1137="3.時間給",H1137,I1137="","I列に労働時間を入力してください",G1137="1.月給",ROUND(H1137/I1137,0),G1137="2.日給",ROUND(H1137/I1137,0)),"")</f>
        <v/>
      </c>
      <c r="K1137" s="32" t="str" cm="1">
        <f t="array" ref="K1137">IFERROR(_xlfn.IFS(E1137="","",J1137&lt;F1137,"×（法定外・特例等対象外です）",J1137&gt;=F1137,"〇"),"")</f>
        <v/>
      </c>
      <c r="L1137" s="18" t="s">
        <v>86</v>
      </c>
    </row>
    <row r="1138" spans="2:12" ht="22.5" customHeight="1">
      <c r="B1138" s="34">
        <f t="shared" si="17"/>
        <v>1130</v>
      </c>
      <c r="C1138" s="39"/>
      <c r="D1138" s="40"/>
      <c r="E1138" s="35" t="str">
        <f>IFERROR(IF(D1138="","",確認書!$C$22),"")</f>
        <v/>
      </c>
      <c r="F1138" s="43" t="str">
        <f>IFERROR(IF(VLOOKUP(E1138,リスト!$A$2:$E$49,5,FALSE)&gt;'直近月（2026年4月または5月）'!$E$3,VLOOKUP(E1138,リスト!$A$2:$E$49,2,FALSE),VLOOKUP(E1138,リスト!$A$2:$E$49,4,FALSE)),"")</f>
        <v/>
      </c>
      <c r="G1138" s="39"/>
      <c r="H1138" s="33"/>
      <c r="I1138" s="47"/>
      <c r="J1138" s="44" t="str" cm="1">
        <f t="array" ref="J1138">IFERROR(_xlfn.IFS(COUNTBLANK(G1138:I1138)=3,"",H1138="","H列に金額を入力してください",G1138="3.時間給",H1138,I1138="","I列に労働時間を入力してください",G1138="1.月給",ROUND(H1138/I1138,0),G1138="2.日給",ROUND(H1138/I1138,0)),"")</f>
        <v/>
      </c>
      <c r="K1138" s="32" t="str" cm="1">
        <f t="array" ref="K1138">IFERROR(_xlfn.IFS(E1138="","",J1138&lt;F1138,"×（法定外・特例等対象外です）",J1138&gt;=F1138,"〇"),"")</f>
        <v/>
      </c>
      <c r="L1138" s="18" t="s">
        <v>86</v>
      </c>
    </row>
    <row r="1139" spans="2:12" ht="22.5" customHeight="1">
      <c r="B1139" s="34">
        <f t="shared" si="17"/>
        <v>1131</v>
      </c>
      <c r="C1139" s="39"/>
      <c r="D1139" s="40"/>
      <c r="E1139" s="35" t="str">
        <f>IFERROR(IF(D1139="","",確認書!$C$22),"")</f>
        <v/>
      </c>
      <c r="F1139" s="43" t="str">
        <f>IFERROR(IF(VLOOKUP(E1139,リスト!$A$2:$E$49,5,FALSE)&gt;'直近月（2026年4月または5月）'!$E$3,VLOOKUP(E1139,リスト!$A$2:$E$49,2,FALSE),VLOOKUP(E1139,リスト!$A$2:$E$49,4,FALSE)),"")</f>
        <v/>
      </c>
      <c r="G1139" s="39"/>
      <c r="H1139" s="33"/>
      <c r="I1139" s="47"/>
      <c r="J1139" s="44" t="str" cm="1">
        <f t="array" ref="J1139">IFERROR(_xlfn.IFS(COUNTBLANK(G1139:I1139)=3,"",H1139="","H列に金額を入力してください",G1139="3.時間給",H1139,I1139="","I列に労働時間を入力してください",G1139="1.月給",ROUND(H1139/I1139,0),G1139="2.日給",ROUND(H1139/I1139,0)),"")</f>
        <v/>
      </c>
      <c r="K1139" s="32" t="str" cm="1">
        <f t="array" ref="K1139">IFERROR(_xlfn.IFS(E1139="","",J1139&lt;F1139,"×（法定外・特例等対象外です）",J1139&gt;=F1139,"〇"),"")</f>
        <v/>
      </c>
      <c r="L1139" s="18" t="s">
        <v>86</v>
      </c>
    </row>
    <row r="1140" spans="2:12" ht="22.5" customHeight="1">
      <c r="B1140" s="34">
        <f t="shared" si="17"/>
        <v>1132</v>
      </c>
      <c r="C1140" s="39"/>
      <c r="D1140" s="40"/>
      <c r="E1140" s="35" t="str">
        <f>IFERROR(IF(D1140="","",確認書!$C$22),"")</f>
        <v/>
      </c>
      <c r="F1140" s="43" t="str">
        <f>IFERROR(IF(VLOOKUP(E1140,リスト!$A$2:$E$49,5,FALSE)&gt;'直近月（2026年4月または5月）'!$E$3,VLOOKUP(E1140,リスト!$A$2:$E$49,2,FALSE),VLOOKUP(E1140,リスト!$A$2:$E$49,4,FALSE)),"")</f>
        <v/>
      </c>
      <c r="G1140" s="39"/>
      <c r="H1140" s="33"/>
      <c r="I1140" s="47"/>
      <c r="J1140" s="44" t="str" cm="1">
        <f t="array" ref="J1140">IFERROR(_xlfn.IFS(COUNTBLANK(G1140:I1140)=3,"",H1140="","H列に金額を入力してください",G1140="3.時間給",H1140,I1140="","I列に労働時間を入力してください",G1140="1.月給",ROUND(H1140/I1140,0),G1140="2.日給",ROUND(H1140/I1140,0)),"")</f>
        <v/>
      </c>
      <c r="K1140" s="32" t="str" cm="1">
        <f t="array" ref="K1140">IFERROR(_xlfn.IFS(E1140="","",J1140&lt;F1140,"×（法定外・特例等対象外です）",J1140&gt;=F1140,"〇"),"")</f>
        <v/>
      </c>
      <c r="L1140" s="18" t="s">
        <v>86</v>
      </c>
    </row>
    <row r="1141" spans="2:12" ht="22.5" customHeight="1">
      <c r="B1141" s="34">
        <f t="shared" si="17"/>
        <v>1133</v>
      </c>
      <c r="C1141" s="39"/>
      <c r="D1141" s="40"/>
      <c r="E1141" s="35" t="str">
        <f>IFERROR(IF(D1141="","",確認書!$C$22),"")</f>
        <v/>
      </c>
      <c r="F1141" s="43" t="str">
        <f>IFERROR(IF(VLOOKUP(E1141,リスト!$A$2:$E$49,5,FALSE)&gt;'直近月（2026年4月または5月）'!$E$3,VLOOKUP(E1141,リスト!$A$2:$E$49,2,FALSE),VLOOKUP(E1141,リスト!$A$2:$E$49,4,FALSE)),"")</f>
        <v/>
      </c>
      <c r="G1141" s="39"/>
      <c r="H1141" s="33"/>
      <c r="I1141" s="47"/>
      <c r="J1141" s="44" t="str" cm="1">
        <f t="array" ref="J1141">IFERROR(_xlfn.IFS(COUNTBLANK(G1141:I1141)=3,"",H1141="","H列に金額を入力してください",G1141="3.時間給",H1141,I1141="","I列に労働時間を入力してください",G1141="1.月給",ROUND(H1141/I1141,0),G1141="2.日給",ROUND(H1141/I1141,0)),"")</f>
        <v/>
      </c>
      <c r="K1141" s="32" t="str" cm="1">
        <f t="array" ref="K1141">IFERROR(_xlfn.IFS(E1141="","",J1141&lt;F1141,"×（法定外・特例等対象外です）",J1141&gt;=F1141,"〇"),"")</f>
        <v/>
      </c>
      <c r="L1141" s="18" t="s">
        <v>86</v>
      </c>
    </row>
    <row r="1142" spans="2:12" ht="22.5" customHeight="1">
      <c r="B1142" s="34">
        <f t="shared" si="17"/>
        <v>1134</v>
      </c>
      <c r="C1142" s="39"/>
      <c r="D1142" s="40"/>
      <c r="E1142" s="35" t="str">
        <f>IFERROR(IF(D1142="","",確認書!$C$22),"")</f>
        <v/>
      </c>
      <c r="F1142" s="43" t="str">
        <f>IFERROR(IF(VLOOKUP(E1142,リスト!$A$2:$E$49,5,FALSE)&gt;'直近月（2026年4月または5月）'!$E$3,VLOOKUP(E1142,リスト!$A$2:$E$49,2,FALSE),VLOOKUP(E1142,リスト!$A$2:$E$49,4,FALSE)),"")</f>
        <v/>
      </c>
      <c r="G1142" s="39"/>
      <c r="H1142" s="33"/>
      <c r="I1142" s="47"/>
      <c r="J1142" s="44" t="str" cm="1">
        <f t="array" ref="J1142">IFERROR(_xlfn.IFS(COUNTBLANK(G1142:I1142)=3,"",H1142="","H列に金額を入力してください",G1142="3.時間給",H1142,I1142="","I列に労働時間を入力してください",G1142="1.月給",ROUND(H1142/I1142,0),G1142="2.日給",ROUND(H1142/I1142,0)),"")</f>
        <v/>
      </c>
      <c r="K1142" s="32" t="str" cm="1">
        <f t="array" ref="K1142">IFERROR(_xlfn.IFS(E1142="","",J1142&lt;F1142,"×（法定外・特例等対象外です）",J1142&gt;=F1142,"〇"),"")</f>
        <v/>
      </c>
      <c r="L1142" s="18" t="s">
        <v>86</v>
      </c>
    </row>
    <row r="1143" spans="2:12" ht="22.5" customHeight="1">
      <c r="B1143" s="34">
        <f t="shared" si="17"/>
        <v>1135</v>
      </c>
      <c r="C1143" s="39"/>
      <c r="D1143" s="40"/>
      <c r="E1143" s="35" t="str">
        <f>IFERROR(IF(D1143="","",確認書!$C$22),"")</f>
        <v/>
      </c>
      <c r="F1143" s="43" t="str">
        <f>IFERROR(IF(VLOOKUP(E1143,リスト!$A$2:$E$49,5,FALSE)&gt;'直近月（2026年4月または5月）'!$E$3,VLOOKUP(E1143,リスト!$A$2:$E$49,2,FALSE),VLOOKUP(E1143,リスト!$A$2:$E$49,4,FALSE)),"")</f>
        <v/>
      </c>
      <c r="G1143" s="39"/>
      <c r="H1143" s="33"/>
      <c r="I1143" s="47"/>
      <c r="J1143" s="44" t="str" cm="1">
        <f t="array" ref="J1143">IFERROR(_xlfn.IFS(COUNTBLANK(G1143:I1143)=3,"",H1143="","H列に金額を入力してください",G1143="3.時間給",H1143,I1143="","I列に労働時間を入力してください",G1143="1.月給",ROUND(H1143/I1143,0),G1143="2.日給",ROUND(H1143/I1143,0)),"")</f>
        <v/>
      </c>
      <c r="K1143" s="32" t="str" cm="1">
        <f t="array" ref="K1143">IFERROR(_xlfn.IFS(E1143="","",J1143&lt;F1143,"×（法定外・特例等対象外です）",J1143&gt;=F1143,"〇"),"")</f>
        <v/>
      </c>
      <c r="L1143" s="18" t="s">
        <v>86</v>
      </c>
    </row>
    <row r="1144" spans="2:12" ht="22.5" customHeight="1">
      <c r="B1144" s="34">
        <f t="shared" si="17"/>
        <v>1136</v>
      </c>
      <c r="C1144" s="39"/>
      <c r="D1144" s="40"/>
      <c r="E1144" s="35" t="str">
        <f>IFERROR(IF(D1144="","",確認書!$C$22),"")</f>
        <v/>
      </c>
      <c r="F1144" s="43" t="str">
        <f>IFERROR(IF(VLOOKUP(E1144,リスト!$A$2:$E$49,5,FALSE)&gt;'直近月（2026年4月または5月）'!$E$3,VLOOKUP(E1144,リスト!$A$2:$E$49,2,FALSE),VLOOKUP(E1144,リスト!$A$2:$E$49,4,FALSE)),"")</f>
        <v/>
      </c>
      <c r="G1144" s="39"/>
      <c r="H1144" s="33"/>
      <c r="I1144" s="47"/>
      <c r="J1144" s="44" t="str" cm="1">
        <f t="array" ref="J1144">IFERROR(_xlfn.IFS(COUNTBLANK(G1144:I1144)=3,"",H1144="","H列に金額を入力してください",G1144="3.時間給",H1144,I1144="","I列に労働時間を入力してください",G1144="1.月給",ROUND(H1144/I1144,0),G1144="2.日給",ROUND(H1144/I1144,0)),"")</f>
        <v/>
      </c>
      <c r="K1144" s="32" t="str" cm="1">
        <f t="array" ref="K1144">IFERROR(_xlfn.IFS(E1144="","",J1144&lt;F1144,"×（法定外・特例等対象外です）",J1144&gt;=F1144,"〇"),"")</f>
        <v/>
      </c>
      <c r="L1144" s="18" t="s">
        <v>86</v>
      </c>
    </row>
    <row r="1145" spans="2:12" ht="22.5" customHeight="1">
      <c r="B1145" s="34">
        <f t="shared" si="17"/>
        <v>1137</v>
      </c>
      <c r="C1145" s="39"/>
      <c r="D1145" s="40"/>
      <c r="E1145" s="35" t="str">
        <f>IFERROR(IF(D1145="","",確認書!$C$22),"")</f>
        <v/>
      </c>
      <c r="F1145" s="43" t="str">
        <f>IFERROR(IF(VLOOKUP(E1145,リスト!$A$2:$E$49,5,FALSE)&gt;'直近月（2026年4月または5月）'!$E$3,VLOOKUP(E1145,リスト!$A$2:$E$49,2,FALSE),VLOOKUP(E1145,リスト!$A$2:$E$49,4,FALSE)),"")</f>
        <v/>
      </c>
      <c r="G1145" s="39"/>
      <c r="H1145" s="33"/>
      <c r="I1145" s="47"/>
      <c r="J1145" s="44" t="str" cm="1">
        <f t="array" ref="J1145">IFERROR(_xlfn.IFS(COUNTBLANK(G1145:I1145)=3,"",H1145="","H列に金額を入力してください",G1145="3.時間給",H1145,I1145="","I列に労働時間を入力してください",G1145="1.月給",ROUND(H1145/I1145,0),G1145="2.日給",ROUND(H1145/I1145,0)),"")</f>
        <v/>
      </c>
      <c r="K1145" s="32" t="str" cm="1">
        <f t="array" ref="K1145">IFERROR(_xlfn.IFS(E1145="","",J1145&lt;F1145,"×（法定外・特例等対象外です）",J1145&gt;=F1145,"〇"),"")</f>
        <v/>
      </c>
      <c r="L1145" s="18" t="s">
        <v>86</v>
      </c>
    </row>
    <row r="1146" spans="2:12" ht="22.5" customHeight="1">
      <c r="B1146" s="34">
        <f t="shared" si="17"/>
        <v>1138</v>
      </c>
      <c r="C1146" s="39"/>
      <c r="D1146" s="40"/>
      <c r="E1146" s="35" t="str">
        <f>IFERROR(IF(D1146="","",確認書!$C$22),"")</f>
        <v/>
      </c>
      <c r="F1146" s="43" t="str">
        <f>IFERROR(IF(VLOOKUP(E1146,リスト!$A$2:$E$49,5,FALSE)&gt;'直近月（2026年4月または5月）'!$E$3,VLOOKUP(E1146,リスト!$A$2:$E$49,2,FALSE),VLOOKUP(E1146,リスト!$A$2:$E$49,4,FALSE)),"")</f>
        <v/>
      </c>
      <c r="G1146" s="39"/>
      <c r="H1146" s="33"/>
      <c r="I1146" s="47"/>
      <c r="J1146" s="44" t="str" cm="1">
        <f t="array" ref="J1146">IFERROR(_xlfn.IFS(COUNTBLANK(G1146:I1146)=3,"",H1146="","H列に金額を入力してください",G1146="3.時間給",H1146,I1146="","I列に労働時間を入力してください",G1146="1.月給",ROUND(H1146/I1146,0),G1146="2.日給",ROUND(H1146/I1146,0)),"")</f>
        <v/>
      </c>
      <c r="K1146" s="32" t="str" cm="1">
        <f t="array" ref="K1146">IFERROR(_xlfn.IFS(E1146="","",J1146&lt;F1146,"×（法定外・特例等対象外です）",J1146&gt;=F1146,"〇"),"")</f>
        <v/>
      </c>
      <c r="L1146" s="18" t="s">
        <v>86</v>
      </c>
    </row>
    <row r="1147" spans="2:12" ht="22.5" customHeight="1">
      <c r="B1147" s="34">
        <f t="shared" si="17"/>
        <v>1139</v>
      </c>
      <c r="C1147" s="39"/>
      <c r="D1147" s="40"/>
      <c r="E1147" s="35" t="str">
        <f>IFERROR(IF(D1147="","",確認書!$C$22),"")</f>
        <v/>
      </c>
      <c r="F1147" s="43" t="str">
        <f>IFERROR(IF(VLOOKUP(E1147,リスト!$A$2:$E$49,5,FALSE)&gt;'直近月（2026年4月または5月）'!$E$3,VLOOKUP(E1147,リスト!$A$2:$E$49,2,FALSE),VLOOKUP(E1147,リスト!$A$2:$E$49,4,FALSE)),"")</f>
        <v/>
      </c>
      <c r="G1147" s="39"/>
      <c r="H1147" s="33"/>
      <c r="I1147" s="47"/>
      <c r="J1147" s="44" t="str" cm="1">
        <f t="array" ref="J1147">IFERROR(_xlfn.IFS(COUNTBLANK(G1147:I1147)=3,"",H1147="","H列に金額を入力してください",G1147="3.時間給",H1147,I1147="","I列に労働時間を入力してください",G1147="1.月給",ROUND(H1147/I1147,0),G1147="2.日給",ROUND(H1147/I1147,0)),"")</f>
        <v/>
      </c>
      <c r="K1147" s="32" t="str" cm="1">
        <f t="array" ref="K1147">IFERROR(_xlfn.IFS(E1147="","",J1147&lt;F1147,"×（法定外・特例等対象外です）",J1147&gt;=F1147,"〇"),"")</f>
        <v/>
      </c>
      <c r="L1147" s="18" t="s">
        <v>86</v>
      </c>
    </row>
    <row r="1148" spans="2:12" ht="22.5" customHeight="1">
      <c r="B1148" s="34">
        <f t="shared" si="17"/>
        <v>1140</v>
      </c>
      <c r="C1148" s="39"/>
      <c r="D1148" s="40"/>
      <c r="E1148" s="35" t="str">
        <f>IFERROR(IF(D1148="","",確認書!$C$22),"")</f>
        <v/>
      </c>
      <c r="F1148" s="43" t="str">
        <f>IFERROR(IF(VLOOKUP(E1148,リスト!$A$2:$E$49,5,FALSE)&gt;'直近月（2026年4月または5月）'!$E$3,VLOOKUP(E1148,リスト!$A$2:$E$49,2,FALSE),VLOOKUP(E1148,リスト!$A$2:$E$49,4,FALSE)),"")</f>
        <v/>
      </c>
      <c r="G1148" s="39"/>
      <c r="H1148" s="33"/>
      <c r="I1148" s="47"/>
      <c r="J1148" s="44" t="str" cm="1">
        <f t="array" ref="J1148">IFERROR(_xlfn.IFS(COUNTBLANK(G1148:I1148)=3,"",H1148="","H列に金額を入力してください",G1148="3.時間給",H1148,I1148="","I列に労働時間を入力してください",G1148="1.月給",ROUND(H1148/I1148,0),G1148="2.日給",ROUND(H1148/I1148,0)),"")</f>
        <v/>
      </c>
      <c r="K1148" s="32" t="str" cm="1">
        <f t="array" ref="K1148">IFERROR(_xlfn.IFS(E1148="","",J1148&lt;F1148,"×（法定外・特例等対象外です）",J1148&gt;=F1148,"〇"),"")</f>
        <v/>
      </c>
      <c r="L1148" s="18" t="s">
        <v>86</v>
      </c>
    </row>
    <row r="1149" spans="2:12" ht="22.5" customHeight="1">
      <c r="B1149" s="34">
        <f t="shared" si="17"/>
        <v>1141</v>
      </c>
      <c r="C1149" s="39"/>
      <c r="D1149" s="40"/>
      <c r="E1149" s="35" t="str">
        <f>IFERROR(IF(D1149="","",確認書!$C$22),"")</f>
        <v/>
      </c>
      <c r="F1149" s="43" t="str">
        <f>IFERROR(IF(VLOOKUP(E1149,リスト!$A$2:$E$49,5,FALSE)&gt;'直近月（2026年4月または5月）'!$E$3,VLOOKUP(E1149,リスト!$A$2:$E$49,2,FALSE),VLOOKUP(E1149,リスト!$A$2:$E$49,4,FALSE)),"")</f>
        <v/>
      </c>
      <c r="G1149" s="39"/>
      <c r="H1149" s="33"/>
      <c r="I1149" s="47"/>
      <c r="J1149" s="44" t="str" cm="1">
        <f t="array" ref="J1149">IFERROR(_xlfn.IFS(COUNTBLANK(G1149:I1149)=3,"",H1149="","H列に金額を入力してください",G1149="3.時間給",H1149,I1149="","I列に労働時間を入力してください",G1149="1.月給",ROUND(H1149/I1149,0),G1149="2.日給",ROUND(H1149/I1149,0)),"")</f>
        <v/>
      </c>
      <c r="K1149" s="32" t="str" cm="1">
        <f t="array" ref="K1149">IFERROR(_xlfn.IFS(E1149="","",J1149&lt;F1149,"×（法定外・特例等対象外です）",J1149&gt;=F1149,"〇"),"")</f>
        <v/>
      </c>
      <c r="L1149" s="18" t="s">
        <v>86</v>
      </c>
    </row>
    <row r="1150" spans="2:12" ht="22.5" customHeight="1">
      <c r="B1150" s="34">
        <f t="shared" si="17"/>
        <v>1142</v>
      </c>
      <c r="C1150" s="39"/>
      <c r="D1150" s="40"/>
      <c r="E1150" s="35" t="str">
        <f>IFERROR(IF(D1150="","",確認書!$C$22),"")</f>
        <v/>
      </c>
      <c r="F1150" s="43" t="str">
        <f>IFERROR(IF(VLOOKUP(E1150,リスト!$A$2:$E$49,5,FALSE)&gt;'直近月（2026年4月または5月）'!$E$3,VLOOKUP(E1150,リスト!$A$2:$E$49,2,FALSE),VLOOKUP(E1150,リスト!$A$2:$E$49,4,FALSE)),"")</f>
        <v/>
      </c>
      <c r="G1150" s="39"/>
      <c r="H1150" s="33"/>
      <c r="I1150" s="47"/>
      <c r="J1150" s="44" t="str" cm="1">
        <f t="array" ref="J1150">IFERROR(_xlfn.IFS(COUNTBLANK(G1150:I1150)=3,"",H1150="","H列に金額を入力してください",G1150="3.時間給",H1150,I1150="","I列に労働時間を入力してください",G1150="1.月給",ROUND(H1150/I1150,0),G1150="2.日給",ROUND(H1150/I1150,0)),"")</f>
        <v/>
      </c>
      <c r="K1150" s="32" t="str" cm="1">
        <f t="array" ref="K1150">IFERROR(_xlfn.IFS(E1150="","",J1150&lt;F1150,"×（法定外・特例等対象外です）",J1150&gt;=F1150,"〇"),"")</f>
        <v/>
      </c>
      <c r="L1150" s="18" t="s">
        <v>86</v>
      </c>
    </row>
    <row r="1151" spans="2:12" ht="22.5" customHeight="1">
      <c r="B1151" s="34">
        <f t="shared" si="17"/>
        <v>1143</v>
      </c>
      <c r="C1151" s="39"/>
      <c r="D1151" s="40"/>
      <c r="E1151" s="35" t="str">
        <f>IFERROR(IF(D1151="","",確認書!$C$22),"")</f>
        <v/>
      </c>
      <c r="F1151" s="43" t="str">
        <f>IFERROR(IF(VLOOKUP(E1151,リスト!$A$2:$E$49,5,FALSE)&gt;'直近月（2026年4月または5月）'!$E$3,VLOOKUP(E1151,リスト!$A$2:$E$49,2,FALSE),VLOOKUP(E1151,リスト!$A$2:$E$49,4,FALSE)),"")</f>
        <v/>
      </c>
      <c r="G1151" s="39"/>
      <c r="H1151" s="33"/>
      <c r="I1151" s="47"/>
      <c r="J1151" s="44" t="str" cm="1">
        <f t="array" ref="J1151">IFERROR(_xlfn.IFS(COUNTBLANK(G1151:I1151)=3,"",H1151="","H列に金額を入力してください",G1151="3.時間給",H1151,I1151="","I列に労働時間を入力してください",G1151="1.月給",ROUND(H1151/I1151,0),G1151="2.日給",ROUND(H1151/I1151,0)),"")</f>
        <v/>
      </c>
      <c r="K1151" s="32" t="str" cm="1">
        <f t="array" ref="K1151">IFERROR(_xlfn.IFS(E1151="","",J1151&lt;F1151,"×（法定外・特例等対象外です）",J1151&gt;=F1151,"〇"),"")</f>
        <v/>
      </c>
      <c r="L1151" s="18" t="s">
        <v>86</v>
      </c>
    </row>
    <row r="1152" spans="2:12" ht="22.5" customHeight="1">
      <c r="B1152" s="34">
        <f t="shared" si="17"/>
        <v>1144</v>
      </c>
      <c r="C1152" s="39"/>
      <c r="D1152" s="40"/>
      <c r="E1152" s="35" t="str">
        <f>IFERROR(IF(D1152="","",確認書!$C$22),"")</f>
        <v/>
      </c>
      <c r="F1152" s="43" t="str">
        <f>IFERROR(IF(VLOOKUP(E1152,リスト!$A$2:$E$49,5,FALSE)&gt;'直近月（2026年4月または5月）'!$E$3,VLOOKUP(E1152,リスト!$A$2:$E$49,2,FALSE),VLOOKUP(E1152,リスト!$A$2:$E$49,4,FALSE)),"")</f>
        <v/>
      </c>
      <c r="G1152" s="39"/>
      <c r="H1152" s="33"/>
      <c r="I1152" s="47"/>
      <c r="J1152" s="44" t="str" cm="1">
        <f t="array" ref="J1152">IFERROR(_xlfn.IFS(COUNTBLANK(G1152:I1152)=3,"",H1152="","H列に金額を入力してください",G1152="3.時間給",H1152,I1152="","I列に労働時間を入力してください",G1152="1.月給",ROUND(H1152/I1152,0),G1152="2.日給",ROUND(H1152/I1152,0)),"")</f>
        <v/>
      </c>
      <c r="K1152" s="32" t="str" cm="1">
        <f t="array" ref="K1152">IFERROR(_xlfn.IFS(E1152="","",J1152&lt;F1152,"×（法定外・特例等対象外です）",J1152&gt;=F1152,"〇"),"")</f>
        <v/>
      </c>
      <c r="L1152" s="18" t="s">
        <v>86</v>
      </c>
    </row>
    <row r="1153" spans="2:12" ht="22.5" customHeight="1">
      <c r="B1153" s="34">
        <f t="shared" si="17"/>
        <v>1145</v>
      </c>
      <c r="C1153" s="39"/>
      <c r="D1153" s="40"/>
      <c r="E1153" s="35" t="str">
        <f>IFERROR(IF(D1153="","",確認書!$C$22),"")</f>
        <v/>
      </c>
      <c r="F1153" s="43" t="str">
        <f>IFERROR(IF(VLOOKUP(E1153,リスト!$A$2:$E$49,5,FALSE)&gt;'直近月（2026年4月または5月）'!$E$3,VLOOKUP(E1153,リスト!$A$2:$E$49,2,FALSE),VLOOKUP(E1153,リスト!$A$2:$E$49,4,FALSE)),"")</f>
        <v/>
      </c>
      <c r="G1153" s="39"/>
      <c r="H1153" s="33"/>
      <c r="I1153" s="47"/>
      <c r="J1153" s="44" t="str" cm="1">
        <f t="array" ref="J1153">IFERROR(_xlfn.IFS(COUNTBLANK(G1153:I1153)=3,"",H1153="","H列に金額を入力してください",G1153="3.時間給",H1153,I1153="","I列に労働時間を入力してください",G1153="1.月給",ROUND(H1153/I1153,0),G1153="2.日給",ROUND(H1153/I1153,0)),"")</f>
        <v/>
      </c>
      <c r="K1153" s="32" t="str" cm="1">
        <f t="array" ref="K1153">IFERROR(_xlfn.IFS(E1153="","",J1153&lt;F1153,"×（法定外・特例等対象外です）",J1153&gt;=F1153,"〇"),"")</f>
        <v/>
      </c>
      <c r="L1153" s="18" t="s">
        <v>86</v>
      </c>
    </row>
    <row r="1154" spans="2:12" ht="22.5" customHeight="1">
      <c r="B1154" s="34">
        <f t="shared" si="17"/>
        <v>1146</v>
      </c>
      <c r="C1154" s="39"/>
      <c r="D1154" s="40"/>
      <c r="E1154" s="35" t="str">
        <f>IFERROR(IF(D1154="","",確認書!$C$22),"")</f>
        <v/>
      </c>
      <c r="F1154" s="43" t="str">
        <f>IFERROR(IF(VLOOKUP(E1154,リスト!$A$2:$E$49,5,FALSE)&gt;'直近月（2026年4月または5月）'!$E$3,VLOOKUP(E1154,リスト!$A$2:$E$49,2,FALSE),VLOOKUP(E1154,リスト!$A$2:$E$49,4,FALSE)),"")</f>
        <v/>
      </c>
      <c r="G1154" s="39"/>
      <c r="H1154" s="33"/>
      <c r="I1154" s="47"/>
      <c r="J1154" s="44" t="str" cm="1">
        <f t="array" ref="J1154">IFERROR(_xlfn.IFS(COUNTBLANK(G1154:I1154)=3,"",H1154="","H列に金額を入力してください",G1154="3.時間給",H1154,I1154="","I列に労働時間を入力してください",G1154="1.月給",ROUND(H1154/I1154,0),G1154="2.日給",ROUND(H1154/I1154,0)),"")</f>
        <v/>
      </c>
      <c r="K1154" s="32" t="str" cm="1">
        <f t="array" ref="K1154">IFERROR(_xlfn.IFS(E1154="","",J1154&lt;F1154,"×（法定外・特例等対象外です）",J1154&gt;=F1154,"〇"),"")</f>
        <v/>
      </c>
      <c r="L1154" s="18" t="s">
        <v>86</v>
      </c>
    </row>
    <row r="1155" spans="2:12" ht="22.5" customHeight="1">
      <c r="B1155" s="34">
        <f t="shared" si="17"/>
        <v>1147</v>
      </c>
      <c r="C1155" s="39"/>
      <c r="D1155" s="40"/>
      <c r="E1155" s="35" t="str">
        <f>IFERROR(IF(D1155="","",確認書!$C$22),"")</f>
        <v/>
      </c>
      <c r="F1155" s="43" t="str">
        <f>IFERROR(IF(VLOOKUP(E1155,リスト!$A$2:$E$49,5,FALSE)&gt;'直近月（2026年4月または5月）'!$E$3,VLOOKUP(E1155,リスト!$A$2:$E$49,2,FALSE),VLOOKUP(E1155,リスト!$A$2:$E$49,4,FALSE)),"")</f>
        <v/>
      </c>
      <c r="G1155" s="39"/>
      <c r="H1155" s="33"/>
      <c r="I1155" s="47"/>
      <c r="J1155" s="44" t="str" cm="1">
        <f t="array" ref="J1155">IFERROR(_xlfn.IFS(COUNTBLANK(G1155:I1155)=3,"",H1155="","H列に金額を入力してください",G1155="3.時間給",H1155,I1155="","I列に労働時間を入力してください",G1155="1.月給",ROUND(H1155/I1155,0),G1155="2.日給",ROUND(H1155/I1155,0)),"")</f>
        <v/>
      </c>
      <c r="K1155" s="32" t="str" cm="1">
        <f t="array" ref="K1155">IFERROR(_xlfn.IFS(E1155="","",J1155&lt;F1155,"×（法定外・特例等対象外です）",J1155&gt;=F1155,"〇"),"")</f>
        <v/>
      </c>
      <c r="L1155" s="18" t="s">
        <v>86</v>
      </c>
    </row>
    <row r="1156" spans="2:12" ht="22.5" customHeight="1">
      <c r="B1156" s="34">
        <f t="shared" si="17"/>
        <v>1148</v>
      </c>
      <c r="C1156" s="39"/>
      <c r="D1156" s="40"/>
      <c r="E1156" s="35" t="str">
        <f>IFERROR(IF(D1156="","",確認書!$C$22),"")</f>
        <v/>
      </c>
      <c r="F1156" s="43" t="str">
        <f>IFERROR(IF(VLOOKUP(E1156,リスト!$A$2:$E$49,5,FALSE)&gt;'直近月（2026年4月または5月）'!$E$3,VLOOKUP(E1156,リスト!$A$2:$E$49,2,FALSE),VLOOKUP(E1156,リスト!$A$2:$E$49,4,FALSE)),"")</f>
        <v/>
      </c>
      <c r="G1156" s="39"/>
      <c r="H1156" s="33"/>
      <c r="I1156" s="47"/>
      <c r="J1156" s="44" t="str" cm="1">
        <f t="array" ref="J1156">IFERROR(_xlfn.IFS(COUNTBLANK(G1156:I1156)=3,"",H1156="","H列に金額を入力してください",G1156="3.時間給",H1156,I1156="","I列に労働時間を入力してください",G1156="1.月給",ROUND(H1156/I1156,0),G1156="2.日給",ROUND(H1156/I1156,0)),"")</f>
        <v/>
      </c>
      <c r="K1156" s="32" t="str" cm="1">
        <f t="array" ref="K1156">IFERROR(_xlfn.IFS(E1156="","",J1156&lt;F1156,"×（法定外・特例等対象外です）",J1156&gt;=F1156,"〇"),"")</f>
        <v/>
      </c>
      <c r="L1156" s="18" t="s">
        <v>86</v>
      </c>
    </row>
    <row r="1157" spans="2:12" ht="22.5" customHeight="1">
      <c r="B1157" s="34">
        <f t="shared" si="17"/>
        <v>1149</v>
      </c>
      <c r="C1157" s="39"/>
      <c r="D1157" s="40"/>
      <c r="E1157" s="35" t="str">
        <f>IFERROR(IF(D1157="","",確認書!$C$22),"")</f>
        <v/>
      </c>
      <c r="F1157" s="43" t="str">
        <f>IFERROR(IF(VLOOKUP(E1157,リスト!$A$2:$E$49,5,FALSE)&gt;'直近月（2026年4月または5月）'!$E$3,VLOOKUP(E1157,リスト!$A$2:$E$49,2,FALSE),VLOOKUP(E1157,リスト!$A$2:$E$49,4,FALSE)),"")</f>
        <v/>
      </c>
      <c r="G1157" s="39"/>
      <c r="H1157" s="33"/>
      <c r="I1157" s="47"/>
      <c r="J1157" s="44" t="str" cm="1">
        <f t="array" ref="J1157">IFERROR(_xlfn.IFS(COUNTBLANK(G1157:I1157)=3,"",H1157="","H列に金額を入力してください",G1157="3.時間給",H1157,I1157="","I列に労働時間を入力してください",G1157="1.月給",ROUND(H1157/I1157,0),G1157="2.日給",ROUND(H1157/I1157,0)),"")</f>
        <v/>
      </c>
      <c r="K1157" s="32" t="str" cm="1">
        <f t="array" ref="K1157">IFERROR(_xlfn.IFS(E1157="","",J1157&lt;F1157,"×（法定外・特例等対象外です）",J1157&gt;=F1157,"〇"),"")</f>
        <v/>
      </c>
      <c r="L1157" s="18" t="s">
        <v>86</v>
      </c>
    </row>
    <row r="1158" spans="2:12" ht="22.5" customHeight="1">
      <c r="B1158" s="34">
        <f t="shared" si="17"/>
        <v>1150</v>
      </c>
      <c r="C1158" s="39"/>
      <c r="D1158" s="40"/>
      <c r="E1158" s="35" t="str">
        <f>IFERROR(IF(D1158="","",確認書!$C$22),"")</f>
        <v/>
      </c>
      <c r="F1158" s="43" t="str">
        <f>IFERROR(IF(VLOOKUP(E1158,リスト!$A$2:$E$49,5,FALSE)&gt;'直近月（2026年4月または5月）'!$E$3,VLOOKUP(E1158,リスト!$A$2:$E$49,2,FALSE),VLOOKUP(E1158,リスト!$A$2:$E$49,4,FALSE)),"")</f>
        <v/>
      </c>
      <c r="G1158" s="39"/>
      <c r="H1158" s="33"/>
      <c r="I1158" s="47"/>
      <c r="J1158" s="44" t="str" cm="1">
        <f t="array" ref="J1158">IFERROR(_xlfn.IFS(COUNTBLANK(G1158:I1158)=3,"",H1158="","H列に金額を入力してください",G1158="3.時間給",H1158,I1158="","I列に労働時間を入力してください",G1158="1.月給",ROUND(H1158/I1158,0),G1158="2.日給",ROUND(H1158/I1158,0)),"")</f>
        <v/>
      </c>
      <c r="K1158" s="32" t="str" cm="1">
        <f t="array" ref="K1158">IFERROR(_xlfn.IFS(E1158="","",J1158&lt;F1158,"×（法定外・特例等対象外です）",J1158&gt;=F1158,"〇"),"")</f>
        <v/>
      </c>
      <c r="L1158" s="18" t="s">
        <v>86</v>
      </c>
    </row>
    <row r="1159" spans="2:12" ht="22.5" customHeight="1">
      <c r="B1159" s="34">
        <f t="shared" si="17"/>
        <v>1151</v>
      </c>
      <c r="C1159" s="39"/>
      <c r="D1159" s="40"/>
      <c r="E1159" s="35" t="str">
        <f>IFERROR(IF(D1159="","",確認書!$C$22),"")</f>
        <v/>
      </c>
      <c r="F1159" s="43" t="str">
        <f>IFERROR(IF(VLOOKUP(E1159,リスト!$A$2:$E$49,5,FALSE)&gt;'直近月（2026年4月または5月）'!$E$3,VLOOKUP(E1159,リスト!$A$2:$E$49,2,FALSE),VLOOKUP(E1159,リスト!$A$2:$E$49,4,FALSE)),"")</f>
        <v/>
      </c>
      <c r="G1159" s="39"/>
      <c r="H1159" s="33"/>
      <c r="I1159" s="47"/>
      <c r="J1159" s="44" t="str" cm="1">
        <f t="array" ref="J1159">IFERROR(_xlfn.IFS(COUNTBLANK(G1159:I1159)=3,"",H1159="","H列に金額を入力してください",G1159="3.時間給",H1159,I1159="","I列に労働時間を入力してください",G1159="1.月給",ROUND(H1159/I1159,0),G1159="2.日給",ROUND(H1159/I1159,0)),"")</f>
        <v/>
      </c>
      <c r="K1159" s="32" t="str" cm="1">
        <f t="array" ref="K1159">IFERROR(_xlfn.IFS(E1159="","",J1159&lt;F1159,"×（法定外・特例等対象外です）",J1159&gt;=F1159,"〇"),"")</f>
        <v/>
      </c>
      <c r="L1159" s="18" t="s">
        <v>86</v>
      </c>
    </row>
    <row r="1160" spans="2:12" ht="22.5" customHeight="1">
      <c r="B1160" s="34">
        <f t="shared" si="17"/>
        <v>1152</v>
      </c>
      <c r="C1160" s="39"/>
      <c r="D1160" s="40"/>
      <c r="E1160" s="35" t="str">
        <f>IFERROR(IF(D1160="","",確認書!$C$22),"")</f>
        <v/>
      </c>
      <c r="F1160" s="43" t="str">
        <f>IFERROR(IF(VLOOKUP(E1160,リスト!$A$2:$E$49,5,FALSE)&gt;'直近月（2026年4月または5月）'!$E$3,VLOOKUP(E1160,リスト!$A$2:$E$49,2,FALSE),VLOOKUP(E1160,リスト!$A$2:$E$49,4,FALSE)),"")</f>
        <v/>
      </c>
      <c r="G1160" s="39"/>
      <c r="H1160" s="33"/>
      <c r="I1160" s="47"/>
      <c r="J1160" s="44" t="str" cm="1">
        <f t="array" ref="J1160">IFERROR(_xlfn.IFS(COUNTBLANK(G1160:I1160)=3,"",H1160="","H列に金額を入力してください",G1160="3.時間給",H1160,I1160="","I列に労働時間を入力してください",G1160="1.月給",ROUND(H1160/I1160,0),G1160="2.日給",ROUND(H1160/I1160,0)),"")</f>
        <v/>
      </c>
      <c r="K1160" s="32" t="str" cm="1">
        <f t="array" ref="K1160">IFERROR(_xlfn.IFS(E1160="","",J1160&lt;F1160,"×（法定外・特例等対象外です）",J1160&gt;=F1160,"〇"),"")</f>
        <v/>
      </c>
      <c r="L1160" s="18" t="s">
        <v>86</v>
      </c>
    </row>
    <row r="1161" spans="2:12" ht="22.5" customHeight="1">
      <c r="B1161" s="34">
        <f t="shared" si="17"/>
        <v>1153</v>
      </c>
      <c r="C1161" s="39"/>
      <c r="D1161" s="40"/>
      <c r="E1161" s="35" t="str">
        <f>IFERROR(IF(D1161="","",確認書!$C$22),"")</f>
        <v/>
      </c>
      <c r="F1161" s="43" t="str">
        <f>IFERROR(IF(VLOOKUP(E1161,リスト!$A$2:$E$49,5,FALSE)&gt;'直近月（2026年4月または5月）'!$E$3,VLOOKUP(E1161,リスト!$A$2:$E$49,2,FALSE),VLOOKUP(E1161,リスト!$A$2:$E$49,4,FALSE)),"")</f>
        <v/>
      </c>
      <c r="G1161" s="39"/>
      <c r="H1161" s="33"/>
      <c r="I1161" s="47"/>
      <c r="J1161" s="44" t="str" cm="1">
        <f t="array" ref="J1161">IFERROR(_xlfn.IFS(COUNTBLANK(G1161:I1161)=3,"",H1161="","H列に金額を入力してください",G1161="3.時間給",H1161,I1161="","I列に労働時間を入力してください",G1161="1.月給",ROUND(H1161/I1161,0),G1161="2.日給",ROUND(H1161/I1161,0)),"")</f>
        <v/>
      </c>
      <c r="K1161" s="32" t="str" cm="1">
        <f t="array" ref="K1161">IFERROR(_xlfn.IFS(E1161="","",J1161&lt;F1161,"×（法定外・特例等対象外です）",J1161&gt;=F1161,"〇"),"")</f>
        <v/>
      </c>
      <c r="L1161" s="18" t="s">
        <v>86</v>
      </c>
    </row>
    <row r="1162" spans="2:12" ht="22.5" customHeight="1">
      <c r="B1162" s="34">
        <f t="shared" ref="B1162:B1225" si="18">ROW()-8</f>
        <v>1154</v>
      </c>
      <c r="C1162" s="39"/>
      <c r="D1162" s="40"/>
      <c r="E1162" s="35" t="str">
        <f>IFERROR(IF(D1162="","",確認書!$C$22),"")</f>
        <v/>
      </c>
      <c r="F1162" s="43" t="str">
        <f>IFERROR(IF(VLOOKUP(E1162,リスト!$A$2:$E$49,5,FALSE)&gt;'直近月（2026年4月または5月）'!$E$3,VLOOKUP(E1162,リスト!$A$2:$E$49,2,FALSE),VLOOKUP(E1162,リスト!$A$2:$E$49,4,FALSE)),"")</f>
        <v/>
      </c>
      <c r="G1162" s="39"/>
      <c r="H1162" s="33"/>
      <c r="I1162" s="47"/>
      <c r="J1162" s="44" t="str" cm="1">
        <f t="array" ref="J1162">IFERROR(_xlfn.IFS(COUNTBLANK(G1162:I1162)=3,"",H1162="","H列に金額を入力してください",G1162="3.時間給",H1162,I1162="","I列に労働時間を入力してください",G1162="1.月給",ROUND(H1162/I1162,0),G1162="2.日給",ROUND(H1162/I1162,0)),"")</f>
        <v/>
      </c>
      <c r="K1162" s="32" t="str" cm="1">
        <f t="array" ref="K1162">IFERROR(_xlfn.IFS(E1162="","",J1162&lt;F1162,"×（法定外・特例等対象外です）",J1162&gt;=F1162,"〇"),"")</f>
        <v/>
      </c>
      <c r="L1162" s="18" t="s">
        <v>86</v>
      </c>
    </row>
    <row r="1163" spans="2:12" ht="22.5" customHeight="1">
      <c r="B1163" s="34">
        <f t="shared" si="18"/>
        <v>1155</v>
      </c>
      <c r="C1163" s="39"/>
      <c r="D1163" s="40"/>
      <c r="E1163" s="35" t="str">
        <f>IFERROR(IF(D1163="","",確認書!$C$22),"")</f>
        <v/>
      </c>
      <c r="F1163" s="43" t="str">
        <f>IFERROR(IF(VLOOKUP(E1163,リスト!$A$2:$E$49,5,FALSE)&gt;'直近月（2026年4月または5月）'!$E$3,VLOOKUP(E1163,リスト!$A$2:$E$49,2,FALSE),VLOOKUP(E1163,リスト!$A$2:$E$49,4,FALSE)),"")</f>
        <v/>
      </c>
      <c r="G1163" s="39"/>
      <c r="H1163" s="33"/>
      <c r="I1163" s="47"/>
      <c r="J1163" s="44" t="str" cm="1">
        <f t="array" ref="J1163">IFERROR(_xlfn.IFS(COUNTBLANK(G1163:I1163)=3,"",H1163="","H列に金額を入力してください",G1163="3.時間給",H1163,I1163="","I列に労働時間を入力してください",G1163="1.月給",ROUND(H1163/I1163,0),G1163="2.日給",ROUND(H1163/I1163,0)),"")</f>
        <v/>
      </c>
      <c r="K1163" s="32" t="str" cm="1">
        <f t="array" ref="K1163">IFERROR(_xlfn.IFS(E1163="","",J1163&lt;F1163,"×（法定外・特例等対象外です）",J1163&gt;=F1163,"〇"),"")</f>
        <v/>
      </c>
      <c r="L1163" s="18" t="s">
        <v>86</v>
      </c>
    </row>
    <row r="1164" spans="2:12" ht="22.5" customHeight="1">
      <c r="B1164" s="34">
        <f t="shared" si="18"/>
        <v>1156</v>
      </c>
      <c r="C1164" s="39"/>
      <c r="D1164" s="40"/>
      <c r="E1164" s="35" t="str">
        <f>IFERROR(IF(D1164="","",確認書!$C$22),"")</f>
        <v/>
      </c>
      <c r="F1164" s="43" t="str">
        <f>IFERROR(IF(VLOOKUP(E1164,リスト!$A$2:$E$49,5,FALSE)&gt;'直近月（2026年4月または5月）'!$E$3,VLOOKUP(E1164,リスト!$A$2:$E$49,2,FALSE),VLOOKUP(E1164,リスト!$A$2:$E$49,4,FALSE)),"")</f>
        <v/>
      </c>
      <c r="G1164" s="39"/>
      <c r="H1164" s="33"/>
      <c r="I1164" s="47"/>
      <c r="J1164" s="44" t="str" cm="1">
        <f t="array" ref="J1164">IFERROR(_xlfn.IFS(COUNTBLANK(G1164:I1164)=3,"",H1164="","H列に金額を入力してください",G1164="3.時間給",H1164,I1164="","I列に労働時間を入力してください",G1164="1.月給",ROUND(H1164/I1164,0),G1164="2.日給",ROUND(H1164/I1164,0)),"")</f>
        <v/>
      </c>
      <c r="K1164" s="32" t="str" cm="1">
        <f t="array" ref="K1164">IFERROR(_xlfn.IFS(E1164="","",J1164&lt;F1164,"×（法定外・特例等対象外です）",J1164&gt;=F1164,"〇"),"")</f>
        <v/>
      </c>
      <c r="L1164" s="18" t="s">
        <v>86</v>
      </c>
    </row>
    <row r="1165" spans="2:12" ht="22.5" customHeight="1">
      <c r="B1165" s="34">
        <f t="shared" si="18"/>
        <v>1157</v>
      </c>
      <c r="C1165" s="39"/>
      <c r="D1165" s="40"/>
      <c r="E1165" s="35" t="str">
        <f>IFERROR(IF(D1165="","",確認書!$C$22),"")</f>
        <v/>
      </c>
      <c r="F1165" s="43" t="str">
        <f>IFERROR(IF(VLOOKUP(E1165,リスト!$A$2:$E$49,5,FALSE)&gt;'直近月（2026年4月または5月）'!$E$3,VLOOKUP(E1165,リスト!$A$2:$E$49,2,FALSE),VLOOKUP(E1165,リスト!$A$2:$E$49,4,FALSE)),"")</f>
        <v/>
      </c>
      <c r="G1165" s="39"/>
      <c r="H1165" s="33"/>
      <c r="I1165" s="47"/>
      <c r="J1165" s="44" t="str" cm="1">
        <f t="array" ref="J1165">IFERROR(_xlfn.IFS(COUNTBLANK(G1165:I1165)=3,"",H1165="","H列に金額を入力してください",G1165="3.時間給",H1165,I1165="","I列に労働時間を入力してください",G1165="1.月給",ROUND(H1165/I1165,0),G1165="2.日給",ROUND(H1165/I1165,0)),"")</f>
        <v/>
      </c>
      <c r="K1165" s="32" t="str" cm="1">
        <f t="array" ref="K1165">IFERROR(_xlfn.IFS(E1165="","",J1165&lt;F1165,"×（法定外・特例等対象外です）",J1165&gt;=F1165,"〇"),"")</f>
        <v/>
      </c>
      <c r="L1165" s="18" t="s">
        <v>86</v>
      </c>
    </row>
    <row r="1166" spans="2:12" ht="22.5" customHeight="1">
      <c r="B1166" s="34">
        <f t="shared" si="18"/>
        <v>1158</v>
      </c>
      <c r="C1166" s="39"/>
      <c r="D1166" s="40"/>
      <c r="E1166" s="35" t="str">
        <f>IFERROR(IF(D1166="","",確認書!$C$22),"")</f>
        <v/>
      </c>
      <c r="F1166" s="43" t="str">
        <f>IFERROR(IF(VLOOKUP(E1166,リスト!$A$2:$E$49,5,FALSE)&gt;'直近月（2026年4月または5月）'!$E$3,VLOOKUP(E1166,リスト!$A$2:$E$49,2,FALSE),VLOOKUP(E1166,リスト!$A$2:$E$49,4,FALSE)),"")</f>
        <v/>
      </c>
      <c r="G1166" s="39"/>
      <c r="H1166" s="33"/>
      <c r="I1166" s="47"/>
      <c r="J1166" s="44" t="str" cm="1">
        <f t="array" ref="J1166">IFERROR(_xlfn.IFS(COUNTBLANK(G1166:I1166)=3,"",H1166="","H列に金額を入力してください",G1166="3.時間給",H1166,I1166="","I列に労働時間を入力してください",G1166="1.月給",ROUND(H1166/I1166,0),G1166="2.日給",ROUND(H1166/I1166,0)),"")</f>
        <v/>
      </c>
      <c r="K1166" s="32" t="str" cm="1">
        <f t="array" ref="K1166">IFERROR(_xlfn.IFS(E1166="","",J1166&lt;F1166,"×（法定外・特例等対象外です）",J1166&gt;=F1166,"〇"),"")</f>
        <v/>
      </c>
      <c r="L1166" s="18" t="s">
        <v>86</v>
      </c>
    </row>
    <row r="1167" spans="2:12" ht="22.5" customHeight="1">
      <c r="B1167" s="34">
        <f t="shared" si="18"/>
        <v>1159</v>
      </c>
      <c r="C1167" s="39"/>
      <c r="D1167" s="40"/>
      <c r="E1167" s="35" t="str">
        <f>IFERROR(IF(D1167="","",確認書!$C$22),"")</f>
        <v/>
      </c>
      <c r="F1167" s="43" t="str">
        <f>IFERROR(IF(VLOOKUP(E1167,リスト!$A$2:$E$49,5,FALSE)&gt;'直近月（2026年4月または5月）'!$E$3,VLOOKUP(E1167,リスト!$A$2:$E$49,2,FALSE),VLOOKUP(E1167,リスト!$A$2:$E$49,4,FALSE)),"")</f>
        <v/>
      </c>
      <c r="G1167" s="39"/>
      <c r="H1167" s="33"/>
      <c r="I1167" s="47"/>
      <c r="J1167" s="44" t="str" cm="1">
        <f t="array" ref="J1167">IFERROR(_xlfn.IFS(COUNTBLANK(G1167:I1167)=3,"",H1167="","H列に金額を入力してください",G1167="3.時間給",H1167,I1167="","I列に労働時間を入力してください",G1167="1.月給",ROUND(H1167/I1167,0),G1167="2.日給",ROUND(H1167/I1167,0)),"")</f>
        <v/>
      </c>
      <c r="K1167" s="32" t="str" cm="1">
        <f t="array" ref="K1167">IFERROR(_xlfn.IFS(E1167="","",J1167&lt;F1167,"×（法定外・特例等対象外です）",J1167&gt;=F1167,"〇"),"")</f>
        <v/>
      </c>
      <c r="L1167" s="18" t="s">
        <v>86</v>
      </c>
    </row>
    <row r="1168" spans="2:12" ht="22.5" customHeight="1">
      <c r="B1168" s="34">
        <f t="shared" si="18"/>
        <v>1160</v>
      </c>
      <c r="C1168" s="39"/>
      <c r="D1168" s="40"/>
      <c r="E1168" s="35" t="str">
        <f>IFERROR(IF(D1168="","",確認書!$C$22),"")</f>
        <v/>
      </c>
      <c r="F1168" s="43" t="str">
        <f>IFERROR(IF(VLOOKUP(E1168,リスト!$A$2:$E$49,5,FALSE)&gt;'直近月（2026年4月または5月）'!$E$3,VLOOKUP(E1168,リスト!$A$2:$E$49,2,FALSE),VLOOKUP(E1168,リスト!$A$2:$E$49,4,FALSE)),"")</f>
        <v/>
      </c>
      <c r="G1168" s="39"/>
      <c r="H1168" s="33"/>
      <c r="I1168" s="47"/>
      <c r="J1168" s="44" t="str" cm="1">
        <f t="array" ref="J1168">IFERROR(_xlfn.IFS(COUNTBLANK(G1168:I1168)=3,"",H1168="","H列に金額を入力してください",G1168="3.時間給",H1168,I1168="","I列に労働時間を入力してください",G1168="1.月給",ROUND(H1168/I1168,0),G1168="2.日給",ROUND(H1168/I1168,0)),"")</f>
        <v/>
      </c>
      <c r="K1168" s="32" t="str" cm="1">
        <f t="array" ref="K1168">IFERROR(_xlfn.IFS(E1168="","",J1168&lt;F1168,"×（法定外・特例等対象外です）",J1168&gt;=F1168,"〇"),"")</f>
        <v/>
      </c>
      <c r="L1168" s="18" t="s">
        <v>86</v>
      </c>
    </row>
    <row r="1169" spans="2:12" ht="22.5" customHeight="1">
      <c r="B1169" s="34">
        <f t="shared" si="18"/>
        <v>1161</v>
      </c>
      <c r="C1169" s="39"/>
      <c r="D1169" s="40"/>
      <c r="E1169" s="35" t="str">
        <f>IFERROR(IF(D1169="","",確認書!$C$22),"")</f>
        <v/>
      </c>
      <c r="F1169" s="43" t="str">
        <f>IFERROR(IF(VLOOKUP(E1169,リスト!$A$2:$E$49,5,FALSE)&gt;'直近月（2026年4月または5月）'!$E$3,VLOOKUP(E1169,リスト!$A$2:$E$49,2,FALSE),VLOOKUP(E1169,リスト!$A$2:$E$49,4,FALSE)),"")</f>
        <v/>
      </c>
      <c r="G1169" s="39"/>
      <c r="H1169" s="33"/>
      <c r="I1169" s="47"/>
      <c r="J1169" s="44" t="str" cm="1">
        <f t="array" ref="J1169">IFERROR(_xlfn.IFS(COUNTBLANK(G1169:I1169)=3,"",H1169="","H列に金額を入力してください",G1169="3.時間給",H1169,I1169="","I列に労働時間を入力してください",G1169="1.月給",ROUND(H1169/I1169,0),G1169="2.日給",ROUND(H1169/I1169,0)),"")</f>
        <v/>
      </c>
      <c r="K1169" s="32" t="str" cm="1">
        <f t="array" ref="K1169">IFERROR(_xlfn.IFS(E1169="","",J1169&lt;F1169,"×（法定外・特例等対象外です）",J1169&gt;=F1169,"〇"),"")</f>
        <v/>
      </c>
      <c r="L1169" s="18" t="s">
        <v>86</v>
      </c>
    </row>
    <row r="1170" spans="2:12" ht="22.5" customHeight="1">
      <c r="B1170" s="34">
        <f t="shared" si="18"/>
        <v>1162</v>
      </c>
      <c r="C1170" s="39"/>
      <c r="D1170" s="40"/>
      <c r="E1170" s="35" t="str">
        <f>IFERROR(IF(D1170="","",確認書!$C$22),"")</f>
        <v/>
      </c>
      <c r="F1170" s="43" t="str">
        <f>IFERROR(IF(VLOOKUP(E1170,リスト!$A$2:$E$49,5,FALSE)&gt;'直近月（2026年4月または5月）'!$E$3,VLOOKUP(E1170,リスト!$A$2:$E$49,2,FALSE),VLOOKUP(E1170,リスト!$A$2:$E$49,4,FALSE)),"")</f>
        <v/>
      </c>
      <c r="G1170" s="39"/>
      <c r="H1170" s="33"/>
      <c r="I1170" s="47"/>
      <c r="J1170" s="44" t="str" cm="1">
        <f t="array" ref="J1170">IFERROR(_xlfn.IFS(COUNTBLANK(G1170:I1170)=3,"",H1170="","H列に金額を入力してください",G1170="3.時間給",H1170,I1170="","I列に労働時間を入力してください",G1170="1.月給",ROUND(H1170/I1170,0),G1170="2.日給",ROUND(H1170/I1170,0)),"")</f>
        <v/>
      </c>
      <c r="K1170" s="32" t="str" cm="1">
        <f t="array" ref="K1170">IFERROR(_xlfn.IFS(E1170="","",J1170&lt;F1170,"×（法定外・特例等対象外です）",J1170&gt;=F1170,"〇"),"")</f>
        <v/>
      </c>
      <c r="L1170" s="18" t="s">
        <v>86</v>
      </c>
    </row>
    <row r="1171" spans="2:12" ht="22.5" customHeight="1">
      <c r="B1171" s="34">
        <f t="shared" si="18"/>
        <v>1163</v>
      </c>
      <c r="C1171" s="39"/>
      <c r="D1171" s="40"/>
      <c r="E1171" s="35" t="str">
        <f>IFERROR(IF(D1171="","",確認書!$C$22),"")</f>
        <v/>
      </c>
      <c r="F1171" s="43" t="str">
        <f>IFERROR(IF(VLOOKUP(E1171,リスト!$A$2:$E$49,5,FALSE)&gt;'直近月（2026年4月または5月）'!$E$3,VLOOKUP(E1171,リスト!$A$2:$E$49,2,FALSE),VLOOKUP(E1171,リスト!$A$2:$E$49,4,FALSE)),"")</f>
        <v/>
      </c>
      <c r="G1171" s="39"/>
      <c r="H1171" s="33"/>
      <c r="I1171" s="47"/>
      <c r="J1171" s="44" t="str" cm="1">
        <f t="array" ref="J1171">IFERROR(_xlfn.IFS(COUNTBLANK(G1171:I1171)=3,"",H1171="","H列に金額を入力してください",G1171="3.時間給",H1171,I1171="","I列に労働時間を入力してください",G1171="1.月給",ROUND(H1171/I1171,0),G1171="2.日給",ROUND(H1171/I1171,0)),"")</f>
        <v/>
      </c>
      <c r="K1171" s="32" t="str" cm="1">
        <f t="array" ref="K1171">IFERROR(_xlfn.IFS(E1171="","",J1171&lt;F1171,"×（法定外・特例等対象外です）",J1171&gt;=F1171,"〇"),"")</f>
        <v/>
      </c>
      <c r="L1171" s="18" t="s">
        <v>86</v>
      </c>
    </row>
    <row r="1172" spans="2:12" ht="22.5" customHeight="1">
      <c r="B1172" s="34">
        <f t="shared" si="18"/>
        <v>1164</v>
      </c>
      <c r="C1172" s="39"/>
      <c r="D1172" s="40"/>
      <c r="E1172" s="35" t="str">
        <f>IFERROR(IF(D1172="","",確認書!$C$22),"")</f>
        <v/>
      </c>
      <c r="F1172" s="43" t="str">
        <f>IFERROR(IF(VLOOKUP(E1172,リスト!$A$2:$E$49,5,FALSE)&gt;'直近月（2026年4月または5月）'!$E$3,VLOOKUP(E1172,リスト!$A$2:$E$49,2,FALSE),VLOOKUP(E1172,リスト!$A$2:$E$49,4,FALSE)),"")</f>
        <v/>
      </c>
      <c r="G1172" s="39"/>
      <c r="H1172" s="33"/>
      <c r="I1172" s="47"/>
      <c r="J1172" s="44" t="str" cm="1">
        <f t="array" ref="J1172">IFERROR(_xlfn.IFS(COUNTBLANK(G1172:I1172)=3,"",H1172="","H列に金額を入力してください",G1172="3.時間給",H1172,I1172="","I列に労働時間を入力してください",G1172="1.月給",ROUND(H1172/I1172,0),G1172="2.日給",ROUND(H1172/I1172,0)),"")</f>
        <v/>
      </c>
      <c r="K1172" s="32" t="str" cm="1">
        <f t="array" ref="K1172">IFERROR(_xlfn.IFS(E1172="","",J1172&lt;F1172,"×（法定外・特例等対象外です）",J1172&gt;=F1172,"〇"),"")</f>
        <v/>
      </c>
      <c r="L1172" s="18" t="s">
        <v>86</v>
      </c>
    </row>
    <row r="1173" spans="2:12" ht="22.5" customHeight="1">
      <c r="B1173" s="34">
        <f t="shared" si="18"/>
        <v>1165</v>
      </c>
      <c r="C1173" s="39"/>
      <c r="D1173" s="40"/>
      <c r="E1173" s="35" t="str">
        <f>IFERROR(IF(D1173="","",確認書!$C$22),"")</f>
        <v/>
      </c>
      <c r="F1173" s="43" t="str">
        <f>IFERROR(IF(VLOOKUP(E1173,リスト!$A$2:$E$49,5,FALSE)&gt;'直近月（2026年4月または5月）'!$E$3,VLOOKUP(E1173,リスト!$A$2:$E$49,2,FALSE),VLOOKUP(E1173,リスト!$A$2:$E$49,4,FALSE)),"")</f>
        <v/>
      </c>
      <c r="G1173" s="39"/>
      <c r="H1173" s="33"/>
      <c r="I1173" s="47"/>
      <c r="J1173" s="44" t="str" cm="1">
        <f t="array" ref="J1173">IFERROR(_xlfn.IFS(COUNTBLANK(G1173:I1173)=3,"",H1173="","H列に金額を入力してください",G1173="3.時間給",H1173,I1173="","I列に労働時間を入力してください",G1173="1.月給",ROUND(H1173/I1173,0),G1173="2.日給",ROUND(H1173/I1173,0)),"")</f>
        <v/>
      </c>
      <c r="K1173" s="32" t="str" cm="1">
        <f t="array" ref="K1173">IFERROR(_xlfn.IFS(E1173="","",J1173&lt;F1173,"×（法定外・特例等対象外です）",J1173&gt;=F1173,"〇"),"")</f>
        <v/>
      </c>
      <c r="L1173" s="18" t="s">
        <v>86</v>
      </c>
    </row>
    <row r="1174" spans="2:12" ht="22.5" customHeight="1">
      <c r="B1174" s="34">
        <f t="shared" si="18"/>
        <v>1166</v>
      </c>
      <c r="C1174" s="39"/>
      <c r="D1174" s="40"/>
      <c r="E1174" s="35" t="str">
        <f>IFERROR(IF(D1174="","",確認書!$C$22),"")</f>
        <v/>
      </c>
      <c r="F1174" s="43" t="str">
        <f>IFERROR(IF(VLOOKUP(E1174,リスト!$A$2:$E$49,5,FALSE)&gt;'直近月（2026年4月または5月）'!$E$3,VLOOKUP(E1174,リスト!$A$2:$E$49,2,FALSE),VLOOKUP(E1174,リスト!$A$2:$E$49,4,FALSE)),"")</f>
        <v/>
      </c>
      <c r="G1174" s="39"/>
      <c r="H1174" s="33"/>
      <c r="I1174" s="47"/>
      <c r="J1174" s="44" t="str" cm="1">
        <f t="array" ref="J1174">IFERROR(_xlfn.IFS(COUNTBLANK(G1174:I1174)=3,"",H1174="","H列に金額を入力してください",G1174="3.時間給",H1174,I1174="","I列に労働時間を入力してください",G1174="1.月給",ROUND(H1174/I1174,0),G1174="2.日給",ROUND(H1174/I1174,0)),"")</f>
        <v/>
      </c>
      <c r="K1174" s="32" t="str" cm="1">
        <f t="array" ref="K1174">IFERROR(_xlfn.IFS(E1174="","",J1174&lt;F1174,"×（法定外・特例等対象外です）",J1174&gt;=F1174,"〇"),"")</f>
        <v/>
      </c>
      <c r="L1174" s="18" t="s">
        <v>86</v>
      </c>
    </row>
    <row r="1175" spans="2:12" ht="22.5" customHeight="1">
      <c r="B1175" s="34">
        <f t="shared" si="18"/>
        <v>1167</v>
      </c>
      <c r="C1175" s="39"/>
      <c r="D1175" s="40"/>
      <c r="E1175" s="35" t="str">
        <f>IFERROR(IF(D1175="","",確認書!$C$22),"")</f>
        <v/>
      </c>
      <c r="F1175" s="43" t="str">
        <f>IFERROR(IF(VLOOKUP(E1175,リスト!$A$2:$E$49,5,FALSE)&gt;'直近月（2026年4月または5月）'!$E$3,VLOOKUP(E1175,リスト!$A$2:$E$49,2,FALSE),VLOOKUP(E1175,リスト!$A$2:$E$49,4,FALSE)),"")</f>
        <v/>
      </c>
      <c r="G1175" s="39"/>
      <c r="H1175" s="33"/>
      <c r="I1175" s="47"/>
      <c r="J1175" s="44" t="str" cm="1">
        <f t="array" ref="J1175">IFERROR(_xlfn.IFS(COUNTBLANK(G1175:I1175)=3,"",H1175="","H列に金額を入力してください",G1175="3.時間給",H1175,I1175="","I列に労働時間を入力してください",G1175="1.月給",ROUND(H1175/I1175,0),G1175="2.日給",ROUND(H1175/I1175,0)),"")</f>
        <v/>
      </c>
      <c r="K1175" s="32" t="str" cm="1">
        <f t="array" ref="K1175">IFERROR(_xlfn.IFS(E1175="","",J1175&lt;F1175,"×（法定外・特例等対象外です）",J1175&gt;=F1175,"〇"),"")</f>
        <v/>
      </c>
      <c r="L1175" s="18" t="s">
        <v>86</v>
      </c>
    </row>
    <row r="1176" spans="2:12" ht="22.5" customHeight="1">
      <c r="B1176" s="34">
        <f t="shared" si="18"/>
        <v>1168</v>
      </c>
      <c r="C1176" s="39"/>
      <c r="D1176" s="40"/>
      <c r="E1176" s="35" t="str">
        <f>IFERROR(IF(D1176="","",確認書!$C$22),"")</f>
        <v/>
      </c>
      <c r="F1176" s="43" t="str">
        <f>IFERROR(IF(VLOOKUP(E1176,リスト!$A$2:$E$49,5,FALSE)&gt;'直近月（2026年4月または5月）'!$E$3,VLOOKUP(E1176,リスト!$A$2:$E$49,2,FALSE),VLOOKUP(E1176,リスト!$A$2:$E$49,4,FALSE)),"")</f>
        <v/>
      </c>
      <c r="G1176" s="39"/>
      <c r="H1176" s="33"/>
      <c r="I1176" s="47"/>
      <c r="J1176" s="44" t="str" cm="1">
        <f t="array" ref="J1176">IFERROR(_xlfn.IFS(COUNTBLANK(G1176:I1176)=3,"",H1176="","H列に金額を入力してください",G1176="3.時間給",H1176,I1176="","I列に労働時間を入力してください",G1176="1.月給",ROUND(H1176/I1176,0),G1176="2.日給",ROUND(H1176/I1176,0)),"")</f>
        <v/>
      </c>
      <c r="K1176" s="32" t="str" cm="1">
        <f t="array" ref="K1176">IFERROR(_xlfn.IFS(E1176="","",J1176&lt;F1176,"×（法定外・特例等対象外です）",J1176&gt;=F1176,"〇"),"")</f>
        <v/>
      </c>
      <c r="L1176" s="18" t="s">
        <v>86</v>
      </c>
    </row>
    <row r="1177" spans="2:12" ht="22.5" customHeight="1">
      <c r="B1177" s="34">
        <f t="shared" si="18"/>
        <v>1169</v>
      </c>
      <c r="C1177" s="39"/>
      <c r="D1177" s="40"/>
      <c r="E1177" s="35" t="str">
        <f>IFERROR(IF(D1177="","",確認書!$C$22),"")</f>
        <v/>
      </c>
      <c r="F1177" s="43" t="str">
        <f>IFERROR(IF(VLOOKUP(E1177,リスト!$A$2:$E$49,5,FALSE)&gt;'直近月（2026年4月または5月）'!$E$3,VLOOKUP(E1177,リスト!$A$2:$E$49,2,FALSE),VLOOKUP(E1177,リスト!$A$2:$E$49,4,FALSE)),"")</f>
        <v/>
      </c>
      <c r="G1177" s="39"/>
      <c r="H1177" s="33"/>
      <c r="I1177" s="47"/>
      <c r="J1177" s="44" t="str" cm="1">
        <f t="array" ref="J1177">IFERROR(_xlfn.IFS(COUNTBLANK(G1177:I1177)=3,"",H1177="","H列に金額を入力してください",G1177="3.時間給",H1177,I1177="","I列に労働時間を入力してください",G1177="1.月給",ROUND(H1177/I1177,0),G1177="2.日給",ROUND(H1177/I1177,0)),"")</f>
        <v/>
      </c>
      <c r="K1177" s="32" t="str" cm="1">
        <f t="array" ref="K1177">IFERROR(_xlfn.IFS(E1177="","",J1177&lt;F1177,"×（法定外・特例等対象外です）",J1177&gt;=F1177,"〇"),"")</f>
        <v/>
      </c>
      <c r="L1177" s="18" t="s">
        <v>86</v>
      </c>
    </row>
    <row r="1178" spans="2:12" ht="22.5" customHeight="1">
      <c r="B1178" s="34">
        <f t="shared" si="18"/>
        <v>1170</v>
      </c>
      <c r="C1178" s="39"/>
      <c r="D1178" s="40"/>
      <c r="E1178" s="35" t="str">
        <f>IFERROR(IF(D1178="","",確認書!$C$22),"")</f>
        <v/>
      </c>
      <c r="F1178" s="43" t="str">
        <f>IFERROR(IF(VLOOKUP(E1178,リスト!$A$2:$E$49,5,FALSE)&gt;'直近月（2026年4月または5月）'!$E$3,VLOOKUP(E1178,リスト!$A$2:$E$49,2,FALSE),VLOOKUP(E1178,リスト!$A$2:$E$49,4,FALSE)),"")</f>
        <v/>
      </c>
      <c r="G1178" s="39"/>
      <c r="H1178" s="33"/>
      <c r="I1178" s="47"/>
      <c r="J1178" s="44" t="str" cm="1">
        <f t="array" ref="J1178">IFERROR(_xlfn.IFS(COUNTBLANK(G1178:I1178)=3,"",H1178="","H列に金額を入力してください",G1178="3.時間給",H1178,I1178="","I列に労働時間を入力してください",G1178="1.月給",ROUND(H1178/I1178,0),G1178="2.日給",ROUND(H1178/I1178,0)),"")</f>
        <v/>
      </c>
      <c r="K1178" s="32" t="str" cm="1">
        <f t="array" ref="K1178">IFERROR(_xlfn.IFS(E1178="","",J1178&lt;F1178,"×（法定外・特例等対象外です）",J1178&gt;=F1178,"〇"),"")</f>
        <v/>
      </c>
      <c r="L1178" s="18" t="s">
        <v>86</v>
      </c>
    </row>
    <row r="1179" spans="2:12" ht="22.5" customHeight="1">
      <c r="B1179" s="34">
        <f t="shared" si="18"/>
        <v>1171</v>
      </c>
      <c r="C1179" s="39"/>
      <c r="D1179" s="40"/>
      <c r="E1179" s="35" t="str">
        <f>IFERROR(IF(D1179="","",確認書!$C$22),"")</f>
        <v/>
      </c>
      <c r="F1179" s="43" t="str">
        <f>IFERROR(IF(VLOOKUP(E1179,リスト!$A$2:$E$49,5,FALSE)&gt;'直近月（2026年4月または5月）'!$E$3,VLOOKUP(E1179,リスト!$A$2:$E$49,2,FALSE),VLOOKUP(E1179,リスト!$A$2:$E$49,4,FALSE)),"")</f>
        <v/>
      </c>
      <c r="G1179" s="39"/>
      <c r="H1179" s="33"/>
      <c r="I1179" s="47"/>
      <c r="J1179" s="44" t="str" cm="1">
        <f t="array" ref="J1179">IFERROR(_xlfn.IFS(COUNTBLANK(G1179:I1179)=3,"",H1179="","H列に金額を入力してください",G1179="3.時間給",H1179,I1179="","I列に労働時間を入力してください",G1179="1.月給",ROUND(H1179/I1179,0),G1179="2.日給",ROUND(H1179/I1179,0)),"")</f>
        <v/>
      </c>
      <c r="K1179" s="32" t="str" cm="1">
        <f t="array" ref="K1179">IFERROR(_xlfn.IFS(E1179="","",J1179&lt;F1179,"×（法定外・特例等対象外です）",J1179&gt;=F1179,"〇"),"")</f>
        <v/>
      </c>
      <c r="L1179" s="18" t="s">
        <v>86</v>
      </c>
    </row>
    <row r="1180" spans="2:12" ht="22.5" customHeight="1">
      <c r="B1180" s="34">
        <f t="shared" si="18"/>
        <v>1172</v>
      </c>
      <c r="C1180" s="39"/>
      <c r="D1180" s="40"/>
      <c r="E1180" s="35" t="str">
        <f>IFERROR(IF(D1180="","",確認書!$C$22),"")</f>
        <v/>
      </c>
      <c r="F1180" s="43" t="str">
        <f>IFERROR(IF(VLOOKUP(E1180,リスト!$A$2:$E$49,5,FALSE)&gt;'直近月（2026年4月または5月）'!$E$3,VLOOKUP(E1180,リスト!$A$2:$E$49,2,FALSE),VLOOKUP(E1180,リスト!$A$2:$E$49,4,FALSE)),"")</f>
        <v/>
      </c>
      <c r="G1180" s="39"/>
      <c r="H1180" s="33"/>
      <c r="I1180" s="47"/>
      <c r="J1180" s="44" t="str" cm="1">
        <f t="array" ref="J1180">IFERROR(_xlfn.IFS(COUNTBLANK(G1180:I1180)=3,"",H1180="","H列に金額を入力してください",G1180="3.時間給",H1180,I1180="","I列に労働時間を入力してください",G1180="1.月給",ROUND(H1180/I1180,0),G1180="2.日給",ROUND(H1180/I1180,0)),"")</f>
        <v/>
      </c>
      <c r="K1180" s="32" t="str" cm="1">
        <f t="array" ref="K1180">IFERROR(_xlfn.IFS(E1180="","",J1180&lt;F1180,"×（法定外・特例等対象外です）",J1180&gt;=F1180,"〇"),"")</f>
        <v/>
      </c>
      <c r="L1180" s="18" t="s">
        <v>86</v>
      </c>
    </row>
    <row r="1181" spans="2:12" ht="22.5" customHeight="1">
      <c r="B1181" s="34">
        <f t="shared" si="18"/>
        <v>1173</v>
      </c>
      <c r="C1181" s="39"/>
      <c r="D1181" s="40"/>
      <c r="E1181" s="35" t="str">
        <f>IFERROR(IF(D1181="","",確認書!$C$22),"")</f>
        <v/>
      </c>
      <c r="F1181" s="43" t="str">
        <f>IFERROR(IF(VLOOKUP(E1181,リスト!$A$2:$E$49,5,FALSE)&gt;'直近月（2026年4月または5月）'!$E$3,VLOOKUP(E1181,リスト!$A$2:$E$49,2,FALSE),VLOOKUP(E1181,リスト!$A$2:$E$49,4,FALSE)),"")</f>
        <v/>
      </c>
      <c r="G1181" s="39"/>
      <c r="H1181" s="33"/>
      <c r="I1181" s="47"/>
      <c r="J1181" s="44" t="str" cm="1">
        <f t="array" ref="J1181">IFERROR(_xlfn.IFS(COUNTBLANK(G1181:I1181)=3,"",H1181="","H列に金額を入力してください",G1181="3.時間給",H1181,I1181="","I列に労働時間を入力してください",G1181="1.月給",ROUND(H1181/I1181,0),G1181="2.日給",ROUND(H1181/I1181,0)),"")</f>
        <v/>
      </c>
      <c r="K1181" s="32" t="str" cm="1">
        <f t="array" ref="K1181">IFERROR(_xlfn.IFS(E1181="","",J1181&lt;F1181,"×（法定外・特例等対象外です）",J1181&gt;=F1181,"〇"),"")</f>
        <v/>
      </c>
      <c r="L1181" s="18" t="s">
        <v>86</v>
      </c>
    </row>
    <row r="1182" spans="2:12" ht="22.5" customHeight="1">
      <c r="B1182" s="34">
        <f t="shared" si="18"/>
        <v>1174</v>
      </c>
      <c r="C1182" s="39"/>
      <c r="D1182" s="40"/>
      <c r="E1182" s="35" t="str">
        <f>IFERROR(IF(D1182="","",確認書!$C$22),"")</f>
        <v/>
      </c>
      <c r="F1182" s="43" t="str">
        <f>IFERROR(IF(VLOOKUP(E1182,リスト!$A$2:$E$49,5,FALSE)&gt;'直近月（2026年4月または5月）'!$E$3,VLOOKUP(E1182,リスト!$A$2:$E$49,2,FALSE),VLOOKUP(E1182,リスト!$A$2:$E$49,4,FALSE)),"")</f>
        <v/>
      </c>
      <c r="G1182" s="39"/>
      <c r="H1182" s="33"/>
      <c r="I1182" s="47"/>
      <c r="J1182" s="44" t="str" cm="1">
        <f t="array" ref="J1182">IFERROR(_xlfn.IFS(COUNTBLANK(G1182:I1182)=3,"",H1182="","H列に金額を入力してください",G1182="3.時間給",H1182,I1182="","I列に労働時間を入力してください",G1182="1.月給",ROUND(H1182/I1182,0),G1182="2.日給",ROUND(H1182/I1182,0)),"")</f>
        <v/>
      </c>
      <c r="K1182" s="32" t="str" cm="1">
        <f t="array" ref="K1182">IFERROR(_xlfn.IFS(E1182="","",J1182&lt;F1182,"×（法定外・特例等対象外です）",J1182&gt;=F1182,"〇"),"")</f>
        <v/>
      </c>
      <c r="L1182" s="18" t="s">
        <v>86</v>
      </c>
    </row>
    <row r="1183" spans="2:12" ht="22.5" customHeight="1">
      <c r="B1183" s="34">
        <f t="shared" si="18"/>
        <v>1175</v>
      </c>
      <c r="C1183" s="39"/>
      <c r="D1183" s="40"/>
      <c r="E1183" s="35" t="str">
        <f>IFERROR(IF(D1183="","",確認書!$C$22),"")</f>
        <v/>
      </c>
      <c r="F1183" s="43" t="str">
        <f>IFERROR(IF(VLOOKUP(E1183,リスト!$A$2:$E$49,5,FALSE)&gt;'直近月（2026年4月または5月）'!$E$3,VLOOKUP(E1183,リスト!$A$2:$E$49,2,FALSE),VLOOKUP(E1183,リスト!$A$2:$E$49,4,FALSE)),"")</f>
        <v/>
      </c>
      <c r="G1183" s="39"/>
      <c r="H1183" s="33"/>
      <c r="I1183" s="47"/>
      <c r="J1183" s="44" t="str" cm="1">
        <f t="array" ref="J1183">IFERROR(_xlfn.IFS(COUNTBLANK(G1183:I1183)=3,"",H1183="","H列に金額を入力してください",G1183="3.時間給",H1183,I1183="","I列に労働時間を入力してください",G1183="1.月給",ROUND(H1183/I1183,0),G1183="2.日給",ROUND(H1183/I1183,0)),"")</f>
        <v/>
      </c>
      <c r="K1183" s="32" t="str" cm="1">
        <f t="array" ref="K1183">IFERROR(_xlfn.IFS(E1183="","",J1183&lt;F1183,"×（法定外・特例等対象外です）",J1183&gt;=F1183,"〇"),"")</f>
        <v/>
      </c>
      <c r="L1183" s="18" t="s">
        <v>86</v>
      </c>
    </row>
    <row r="1184" spans="2:12" ht="22.5" customHeight="1">
      <c r="B1184" s="34">
        <f t="shared" si="18"/>
        <v>1176</v>
      </c>
      <c r="C1184" s="39"/>
      <c r="D1184" s="40"/>
      <c r="E1184" s="35" t="str">
        <f>IFERROR(IF(D1184="","",確認書!$C$22),"")</f>
        <v/>
      </c>
      <c r="F1184" s="43" t="str">
        <f>IFERROR(IF(VLOOKUP(E1184,リスト!$A$2:$E$49,5,FALSE)&gt;'直近月（2026年4月または5月）'!$E$3,VLOOKUP(E1184,リスト!$A$2:$E$49,2,FALSE),VLOOKUP(E1184,リスト!$A$2:$E$49,4,FALSE)),"")</f>
        <v/>
      </c>
      <c r="G1184" s="39"/>
      <c r="H1184" s="33"/>
      <c r="I1184" s="47"/>
      <c r="J1184" s="44" t="str" cm="1">
        <f t="array" ref="J1184">IFERROR(_xlfn.IFS(COUNTBLANK(G1184:I1184)=3,"",H1184="","H列に金額を入力してください",G1184="3.時間給",H1184,I1184="","I列に労働時間を入力してください",G1184="1.月給",ROUND(H1184/I1184,0),G1184="2.日給",ROUND(H1184/I1184,0)),"")</f>
        <v/>
      </c>
      <c r="K1184" s="32" t="str" cm="1">
        <f t="array" ref="K1184">IFERROR(_xlfn.IFS(E1184="","",J1184&lt;F1184,"×（法定外・特例等対象外です）",J1184&gt;=F1184,"〇"),"")</f>
        <v/>
      </c>
      <c r="L1184" s="18" t="s">
        <v>86</v>
      </c>
    </row>
    <row r="1185" spans="2:12" ht="22.5" customHeight="1">
      <c r="B1185" s="34">
        <f t="shared" si="18"/>
        <v>1177</v>
      </c>
      <c r="C1185" s="39"/>
      <c r="D1185" s="40"/>
      <c r="E1185" s="35" t="str">
        <f>IFERROR(IF(D1185="","",確認書!$C$22),"")</f>
        <v/>
      </c>
      <c r="F1185" s="43" t="str">
        <f>IFERROR(IF(VLOOKUP(E1185,リスト!$A$2:$E$49,5,FALSE)&gt;'直近月（2026年4月または5月）'!$E$3,VLOOKUP(E1185,リスト!$A$2:$E$49,2,FALSE),VLOOKUP(E1185,リスト!$A$2:$E$49,4,FALSE)),"")</f>
        <v/>
      </c>
      <c r="G1185" s="39"/>
      <c r="H1185" s="33"/>
      <c r="I1185" s="47"/>
      <c r="J1185" s="44" t="str" cm="1">
        <f t="array" ref="J1185">IFERROR(_xlfn.IFS(COUNTBLANK(G1185:I1185)=3,"",H1185="","H列に金額を入力してください",G1185="3.時間給",H1185,I1185="","I列に労働時間を入力してください",G1185="1.月給",ROUND(H1185/I1185,0),G1185="2.日給",ROUND(H1185/I1185,0)),"")</f>
        <v/>
      </c>
      <c r="K1185" s="32" t="str" cm="1">
        <f t="array" ref="K1185">IFERROR(_xlfn.IFS(E1185="","",J1185&lt;F1185,"×（法定外・特例等対象外です）",J1185&gt;=F1185,"〇"),"")</f>
        <v/>
      </c>
      <c r="L1185" s="18" t="s">
        <v>86</v>
      </c>
    </row>
    <row r="1186" spans="2:12" ht="22.5" customHeight="1">
      <c r="B1186" s="34">
        <f t="shared" si="18"/>
        <v>1178</v>
      </c>
      <c r="C1186" s="39"/>
      <c r="D1186" s="40"/>
      <c r="E1186" s="35" t="str">
        <f>IFERROR(IF(D1186="","",確認書!$C$22),"")</f>
        <v/>
      </c>
      <c r="F1186" s="43" t="str">
        <f>IFERROR(IF(VLOOKUP(E1186,リスト!$A$2:$E$49,5,FALSE)&gt;'直近月（2026年4月または5月）'!$E$3,VLOOKUP(E1186,リスト!$A$2:$E$49,2,FALSE),VLOOKUP(E1186,リスト!$A$2:$E$49,4,FALSE)),"")</f>
        <v/>
      </c>
      <c r="G1186" s="39"/>
      <c r="H1186" s="33"/>
      <c r="I1186" s="47"/>
      <c r="J1186" s="44" t="str" cm="1">
        <f t="array" ref="J1186">IFERROR(_xlfn.IFS(COUNTBLANK(G1186:I1186)=3,"",H1186="","H列に金額を入力してください",G1186="3.時間給",H1186,I1186="","I列に労働時間を入力してください",G1186="1.月給",ROUND(H1186/I1186,0),G1186="2.日給",ROUND(H1186/I1186,0)),"")</f>
        <v/>
      </c>
      <c r="K1186" s="32" t="str" cm="1">
        <f t="array" ref="K1186">IFERROR(_xlfn.IFS(E1186="","",J1186&lt;F1186,"×（法定外・特例等対象外です）",J1186&gt;=F1186,"〇"),"")</f>
        <v/>
      </c>
      <c r="L1186" s="18" t="s">
        <v>86</v>
      </c>
    </row>
    <row r="1187" spans="2:12" ht="22.5" customHeight="1">
      <c r="B1187" s="34">
        <f t="shared" si="18"/>
        <v>1179</v>
      </c>
      <c r="C1187" s="39"/>
      <c r="D1187" s="40"/>
      <c r="E1187" s="35" t="str">
        <f>IFERROR(IF(D1187="","",確認書!$C$22),"")</f>
        <v/>
      </c>
      <c r="F1187" s="43" t="str">
        <f>IFERROR(IF(VLOOKUP(E1187,リスト!$A$2:$E$49,5,FALSE)&gt;'直近月（2026年4月または5月）'!$E$3,VLOOKUP(E1187,リスト!$A$2:$E$49,2,FALSE),VLOOKUP(E1187,リスト!$A$2:$E$49,4,FALSE)),"")</f>
        <v/>
      </c>
      <c r="G1187" s="39"/>
      <c r="H1187" s="33"/>
      <c r="I1187" s="47"/>
      <c r="J1187" s="44" t="str" cm="1">
        <f t="array" ref="J1187">IFERROR(_xlfn.IFS(COUNTBLANK(G1187:I1187)=3,"",H1187="","H列に金額を入力してください",G1187="3.時間給",H1187,I1187="","I列に労働時間を入力してください",G1187="1.月給",ROUND(H1187/I1187,0),G1187="2.日給",ROUND(H1187/I1187,0)),"")</f>
        <v/>
      </c>
      <c r="K1187" s="32" t="str" cm="1">
        <f t="array" ref="K1187">IFERROR(_xlfn.IFS(E1187="","",J1187&lt;F1187,"×（法定外・特例等対象外です）",J1187&gt;=F1187,"〇"),"")</f>
        <v/>
      </c>
      <c r="L1187" s="18" t="s">
        <v>86</v>
      </c>
    </row>
    <row r="1188" spans="2:12" ht="22.5" customHeight="1">
      <c r="B1188" s="34">
        <f t="shared" si="18"/>
        <v>1180</v>
      </c>
      <c r="C1188" s="39"/>
      <c r="D1188" s="40"/>
      <c r="E1188" s="35" t="str">
        <f>IFERROR(IF(D1188="","",確認書!$C$22),"")</f>
        <v/>
      </c>
      <c r="F1188" s="43" t="str">
        <f>IFERROR(IF(VLOOKUP(E1188,リスト!$A$2:$E$49,5,FALSE)&gt;'直近月（2026年4月または5月）'!$E$3,VLOOKUP(E1188,リスト!$A$2:$E$49,2,FALSE),VLOOKUP(E1188,リスト!$A$2:$E$49,4,FALSE)),"")</f>
        <v/>
      </c>
      <c r="G1188" s="39"/>
      <c r="H1188" s="33"/>
      <c r="I1188" s="47"/>
      <c r="J1188" s="44" t="str" cm="1">
        <f t="array" ref="J1188">IFERROR(_xlfn.IFS(COUNTBLANK(G1188:I1188)=3,"",H1188="","H列に金額を入力してください",G1188="3.時間給",H1188,I1188="","I列に労働時間を入力してください",G1188="1.月給",ROUND(H1188/I1188,0),G1188="2.日給",ROUND(H1188/I1188,0)),"")</f>
        <v/>
      </c>
      <c r="K1188" s="32" t="str" cm="1">
        <f t="array" ref="K1188">IFERROR(_xlfn.IFS(E1188="","",J1188&lt;F1188,"×（法定外・特例等対象外です）",J1188&gt;=F1188,"〇"),"")</f>
        <v/>
      </c>
      <c r="L1188" s="18" t="s">
        <v>86</v>
      </c>
    </row>
    <row r="1189" spans="2:12" ht="22.5" customHeight="1">
      <c r="B1189" s="34">
        <f t="shared" si="18"/>
        <v>1181</v>
      </c>
      <c r="C1189" s="39"/>
      <c r="D1189" s="40"/>
      <c r="E1189" s="35" t="str">
        <f>IFERROR(IF(D1189="","",確認書!$C$22),"")</f>
        <v/>
      </c>
      <c r="F1189" s="43" t="str">
        <f>IFERROR(IF(VLOOKUP(E1189,リスト!$A$2:$E$49,5,FALSE)&gt;'直近月（2026年4月または5月）'!$E$3,VLOOKUP(E1189,リスト!$A$2:$E$49,2,FALSE),VLOOKUP(E1189,リスト!$A$2:$E$49,4,FALSE)),"")</f>
        <v/>
      </c>
      <c r="G1189" s="39"/>
      <c r="H1189" s="33"/>
      <c r="I1189" s="47"/>
      <c r="J1189" s="44" t="str" cm="1">
        <f t="array" ref="J1189">IFERROR(_xlfn.IFS(COUNTBLANK(G1189:I1189)=3,"",H1189="","H列に金額を入力してください",G1189="3.時間給",H1189,I1189="","I列に労働時間を入力してください",G1189="1.月給",ROUND(H1189/I1189,0),G1189="2.日給",ROUND(H1189/I1189,0)),"")</f>
        <v/>
      </c>
      <c r="K1189" s="32" t="str" cm="1">
        <f t="array" ref="K1189">IFERROR(_xlfn.IFS(E1189="","",J1189&lt;F1189,"×（法定外・特例等対象外です）",J1189&gt;=F1189,"〇"),"")</f>
        <v/>
      </c>
      <c r="L1189" s="18" t="s">
        <v>86</v>
      </c>
    </row>
    <row r="1190" spans="2:12" ht="22.5" customHeight="1">
      <c r="B1190" s="34">
        <f t="shared" si="18"/>
        <v>1182</v>
      </c>
      <c r="C1190" s="39"/>
      <c r="D1190" s="40"/>
      <c r="E1190" s="35" t="str">
        <f>IFERROR(IF(D1190="","",確認書!$C$22),"")</f>
        <v/>
      </c>
      <c r="F1190" s="43" t="str">
        <f>IFERROR(IF(VLOOKUP(E1190,リスト!$A$2:$E$49,5,FALSE)&gt;'直近月（2026年4月または5月）'!$E$3,VLOOKUP(E1190,リスト!$A$2:$E$49,2,FALSE),VLOOKUP(E1190,リスト!$A$2:$E$49,4,FALSE)),"")</f>
        <v/>
      </c>
      <c r="G1190" s="39"/>
      <c r="H1190" s="33"/>
      <c r="I1190" s="47"/>
      <c r="J1190" s="44" t="str" cm="1">
        <f t="array" ref="J1190">IFERROR(_xlfn.IFS(COUNTBLANK(G1190:I1190)=3,"",H1190="","H列に金額を入力してください",G1190="3.時間給",H1190,I1190="","I列に労働時間を入力してください",G1190="1.月給",ROUND(H1190/I1190,0),G1190="2.日給",ROUND(H1190/I1190,0)),"")</f>
        <v/>
      </c>
      <c r="K1190" s="32" t="str" cm="1">
        <f t="array" ref="K1190">IFERROR(_xlfn.IFS(E1190="","",J1190&lt;F1190,"×（法定外・特例等対象外です）",J1190&gt;=F1190,"〇"),"")</f>
        <v/>
      </c>
      <c r="L1190" s="18" t="s">
        <v>86</v>
      </c>
    </row>
    <row r="1191" spans="2:12" ht="22.5" customHeight="1">
      <c r="B1191" s="34">
        <f t="shared" si="18"/>
        <v>1183</v>
      </c>
      <c r="C1191" s="39"/>
      <c r="D1191" s="40"/>
      <c r="E1191" s="35" t="str">
        <f>IFERROR(IF(D1191="","",確認書!$C$22),"")</f>
        <v/>
      </c>
      <c r="F1191" s="43" t="str">
        <f>IFERROR(IF(VLOOKUP(E1191,リスト!$A$2:$E$49,5,FALSE)&gt;'直近月（2026年4月または5月）'!$E$3,VLOOKUP(E1191,リスト!$A$2:$E$49,2,FALSE),VLOOKUP(E1191,リスト!$A$2:$E$49,4,FALSE)),"")</f>
        <v/>
      </c>
      <c r="G1191" s="39"/>
      <c r="H1191" s="33"/>
      <c r="I1191" s="47"/>
      <c r="J1191" s="44" t="str" cm="1">
        <f t="array" ref="J1191">IFERROR(_xlfn.IFS(COUNTBLANK(G1191:I1191)=3,"",H1191="","H列に金額を入力してください",G1191="3.時間給",H1191,I1191="","I列に労働時間を入力してください",G1191="1.月給",ROUND(H1191/I1191,0),G1191="2.日給",ROUND(H1191/I1191,0)),"")</f>
        <v/>
      </c>
      <c r="K1191" s="32" t="str" cm="1">
        <f t="array" ref="K1191">IFERROR(_xlfn.IFS(E1191="","",J1191&lt;F1191,"×（法定外・特例等対象外です）",J1191&gt;=F1191,"〇"),"")</f>
        <v/>
      </c>
      <c r="L1191" s="18" t="s">
        <v>86</v>
      </c>
    </row>
    <row r="1192" spans="2:12" ht="22.5" customHeight="1">
      <c r="B1192" s="34">
        <f t="shared" si="18"/>
        <v>1184</v>
      </c>
      <c r="C1192" s="39"/>
      <c r="D1192" s="40"/>
      <c r="E1192" s="35" t="str">
        <f>IFERROR(IF(D1192="","",確認書!$C$22),"")</f>
        <v/>
      </c>
      <c r="F1192" s="43" t="str">
        <f>IFERROR(IF(VLOOKUP(E1192,リスト!$A$2:$E$49,5,FALSE)&gt;'直近月（2026年4月または5月）'!$E$3,VLOOKUP(E1192,リスト!$A$2:$E$49,2,FALSE),VLOOKUP(E1192,リスト!$A$2:$E$49,4,FALSE)),"")</f>
        <v/>
      </c>
      <c r="G1192" s="39"/>
      <c r="H1192" s="33"/>
      <c r="I1192" s="47"/>
      <c r="J1192" s="44" t="str" cm="1">
        <f t="array" ref="J1192">IFERROR(_xlfn.IFS(COUNTBLANK(G1192:I1192)=3,"",H1192="","H列に金額を入力してください",G1192="3.時間給",H1192,I1192="","I列に労働時間を入力してください",G1192="1.月給",ROUND(H1192/I1192,0),G1192="2.日給",ROUND(H1192/I1192,0)),"")</f>
        <v/>
      </c>
      <c r="K1192" s="32" t="str" cm="1">
        <f t="array" ref="K1192">IFERROR(_xlfn.IFS(E1192="","",J1192&lt;F1192,"×（法定外・特例等対象外です）",J1192&gt;=F1192,"〇"),"")</f>
        <v/>
      </c>
      <c r="L1192" s="18" t="s">
        <v>86</v>
      </c>
    </row>
    <row r="1193" spans="2:12" ht="22.5" customHeight="1">
      <c r="B1193" s="34">
        <f t="shared" si="18"/>
        <v>1185</v>
      </c>
      <c r="C1193" s="39"/>
      <c r="D1193" s="40"/>
      <c r="E1193" s="35" t="str">
        <f>IFERROR(IF(D1193="","",確認書!$C$22),"")</f>
        <v/>
      </c>
      <c r="F1193" s="43" t="str">
        <f>IFERROR(IF(VLOOKUP(E1193,リスト!$A$2:$E$49,5,FALSE)&gt;'直近月（2026年4月または5月）'!$E$3,VLOOKUP(E1193,リスト!$A$2:$E$49,2,FALSE),VLOOKUP(E1193,リスト!$A$2:$E$49,4,FALSE)),"")</f>
        <v/>
      </c>
      <c r="G1193" s="39"/>
      <c r="H1193" s="33"/>
      <c r="I1193" s="47"/>
      <c r="J1193" s="44" t="str" cm="1">
        <f t="array" ref="J1193">IFERROR(_xlfn.IFS(COUNTBLANK(G1193:I1193)=3,"",H1193="","H列に金額を入力してください",G1193="3.時間給",H1193,I1193="","I列に労働時間を入力してください",G1193="1.月給",ROUND(H1193/I1193,0),G1193="2.日給",ROUND(H1193/I1193,0)),"")</f>
        <v/>
      </c>
      <c r="K1193" s="32" t="str" cm="1">
        <f t="array" ref="K1193">IFERROR(_xlfn.IFS(E1193="","",J1193&lt;F1193,"×（法定外・特例等対象外です）",J1193&gt;=F1193,"〇"),"")</f>
        <v/>
      </c>
      <c r="L1193" s="18" t="s">
        <v>86</v>
      </c>
    </row>
    <row r="1194" spans="2:12" ht="22.5" customHeight="1">
      <c r="B1194" s="34">
        <f t="shared" si="18"/>
        <v>1186</v>
      </c>
      <c r="C1194" s="39"/>
      <c r="D1194" s="40"/>
      <c r="E1194" s="35" t="str">
        <f>IFERROR(IF(D1194="","",確認書!$C$22),"")</f>
        <v/>
      </c>
      <c r="F1194" s="43" t="str">
        <f>IFERROR(IF(VLOOKUP(E1194,リスト!$A$2:$E$49,5,FALSE)&gt;'直近月（2026年4月または5月）'!$E$3,VLOOKUP(E1194,リスト!$A$2:$E$49,2,FALSE),VLOOKUP(E1194,リスト!$A$2:$E$49,4,FALSE)),"")</f>
        <v/>
      </c>
      <c r="G1194" s="39"/>
      <c r="H1194" s="33"/>
      <c r="I1194" s="47"/>
      <c r="J1194" s="44" t="str" cm="1">
        <f t="array" ref="J1194">IFERROR(_xlfn.IFS(COUNTBLANK(G1194:I1194)=3,"",H1194="","H列に金額を入力してください",G1194="3.時間給",H1194,I1194="","I列に労働時間を入力してください",G1194="1.月給",ROUND(H1194/I1194,0),G1194="2.日給",ROUND(H1194/I1194,0)),"")</f>
        <v/>
      </c>
      <c r="K1194" s="32" t="str" cm="1">
        <f t="array" ref="K1194">IFERROR(_xlfn.IFS(E1194="","",J1194&lt;F1194,"×（法定外・特例等対象外です）",J1194&gt;=F1194,"〇"),"")</f>
        <v/>
      </c>
      <c r="L1194" s="18" t="s">
        <v>86</v>
      </c>
    </row>
    <row r="1195" spans="2:12" ht="22.5" customHeight="1">
      <c r="B1195" s="34">
        <f t="shared" si="18"/>
        <v>1187</v>
      </c>
      <c r="C1195" s="39"/>
      <c r="D1195" s="40"/>
      <c r="E1195" s="35" t="str">
        <f>IFERROR(IF(D1195="","",確認書!$C$22),"")</f>
        <v/>
      </c>
      <c r="F1195" s="43" t="str">
        <f>IFERROR(IF(VLOOKUP(E1195,リスト!$A$2:$E$49,5,FALSE)&gt;'直近月（2026年4月または5月）'!$E$3,VLOOKUP(E1195,リスト!$A$2:$E$49,2,FALSE),VLOOKUP(E1195,リスト!$A$2:$E$49,4,FALSE)),"")</f>
        <v/>
      </c>
      <c r="G1195" s="39"/>
      <c r="H1195" s="33"/>
      <c r="I1195" s="47"/>
      <c r="J1195" s="44" t="str" cm="1">
        <f t="array" ref="J1195">IFERROR(_xlfn.IFS(COUNTBLANK(G1195:I1195)=3,"",H1195="","H列に金額を入力してください",G1195="3.時間給",H1195,I1195="","I列に労働時間を入力してください",G1195="1.月給",ROUND(H1195/I1195,0),G1195="2.日給",ROUND(H1195/I1195,0)),"")</f>
        <v/>
      </c>
      <c r="K1195" s="32" t="str" cm="1">
        <f t="array" ref="K1195">IFERROR(_xlfn.IFS(E1195="","",J1195&lt;F1195,"×（法定外・特例等対象外です）",J1195&gt;=F1195,"〇"),"")</f>
        <v/>
      </c>
      <c r="L1195" s="18" t="s">
        <v>86</v>
      </c>
    </row>
    <row r="1196" spans="2:12" ht="22.5" customHeight="1">
      <c r="B1196" s="34">
        <f t="shared" si="18"/>
        <v>1188</v>
      </c>
      <c r="C1196" s="39"/>
      <c r="D1196" s="40"/>
      <c r="E1196" s="35" t="str">
        <f>IFERROR(IF(D1196="","",確認書!$C$22),"")</f>
        <v/>
      </c>
      <c r="F1196" s="43" t="str">
        <f>IFERROR(IF(VLOOKUP(E1196,リスト!$A$2:$E$49,5,FALSE)&gt;'直近月（2026年4月または5月）'!$E$3,VLOOKUP(E1196,リスト!$A$2:$E$49,2,FALSE),VLOOKUP(E1196,リスト!$A$2:$E$49,4,FALSE)),"")</f>
        <v/>
      </c>
      <c r="G1196" s="39"/>
      <c r="H1196" s="33"/>
      <c r="I1196" s="47"/>
      <c r="J1196" s="44" t="str" cm="1">
        <f t="array" ref="J1196">IFERROR(_xlfn.IFS(COUNTBLANK(G1196:I1196)=3,"",H1196="","H列に金額を入力してください",G1196="3.時間給",H1196,I1196="","I列に労働時間を入力してください",G1196="1.月給",ROUND(H1196/I1196,0),G1196="2.日給",ROUND(H1196/I1196,0)),"")</f>
        <v/>
      </c>
      <c r="K1196" s="32" t="str" cm="1">
        <f t="array" ref="K1196">IFERROR(_xlfn.IFS(E1196="","",J1196&lt;F1196,"×（法定外・特例等対象外です）",J1196&gt;=F1196,"〇"),"")</f>
        <v/>
      </c>
      <c r="L1196" s="18" t="s">
        <v>86</v>
      </c>
    </row>
    <row r="1197" spans="2:12" ht="22.5" customHeight="1">
      <c r="B1197" s="34">
        <f t="shared" si="18"/>
        <v>1189</v>
      </c>
      <c r="C1197" s="39"/>
      <c r="D1197" s="40"/>
      <c r="E1197" s="35" t="str">
        <f>IFERROR(IF(D1197="","",確認書!$C$22),"")</f>
        <v/>
      </c>
      <c r="F1197" s="43" t="str">
        <f>IFERROR(IF(VLOOKUP(E1197,リスト!$A$2:$E$49,5,FALSE)&gt;'直近月（2026年4月または5月）'!$E$3,VLOOKUP(E1197,リスト!$A$2:$E$49,2,FALSE),VLOOKUP(E1197,リスト!$A$2:$E$49,4,FALSE)),"")</f>
        <v/>
      </c>
      <c r="G1197" s="39"/>
      <c r="H1197" s="33"/>
      <c r="I1197" s="47"/>
      <c r="J1197" s="44" t="str" cm="1">
        <f t="array" ref="J1197">IFERROR(_xlfn.IFS(COUNTBLANK(G1197:I1197)=3,"",H1197="","H列に金額を入力してください",G1197="3.時間給",H1197,I1197="","I列に労働時間を入力してください",G1197="1.月給",ROUND(H1197/I1197,0),G1197="2.日給",ROUND(H1197/I1197,0)),"")</f>
        <v/>
      </c>
      <c r="K1197" s="32" t="str" cm="1">
        <f t="array" ref="K1197">IFERROR(_xlfn.IFS(E1197="","",J1197&lt;F1197,"×（法定外・特例等対象外です）",J1197&gt;=F1197,"〇"),"")</f>
        <v/>
      </c>
      <c r="L1197" s="18" t="s">
        <v>86</v>
      </c>
    </row>
    <row r="1198" spans="2:12" ht="22.5" customHeight="1">
      <c r="B1198" s="34">
        <f t="shared" si="18"/>
        <v>1190</v>
      </c>
      <c r="C1198" s="39"/>
      <c r="D1198" s="40"/>
      <c r="E1198" s="35" t="str">
        <f>IFERROR(IF(D1198="","",確認書!$C$22),"")</f>
        <v/>
      </c>
      <c r="F1198" s="43" t="str">
        <f>IFERROR(IF(VLOOKUP(E1198,リスト!$A$2:$E$49,5,FALSE)&gt;'直近月（2026年4月または5月）'!$E$3,VLOOKUP(E1198,リスト!$A$2:$E$49,2,FALSE),VLOOKUP(E1198,リスト!$A$2:$E$49,4,FALSE)),"")</f>
        <v/>
      </c>
      <c r="G1198" s="39"/>
      <c r="H1198" s="33"/>
      <c r="I1198" s="47"/>
      <c r="J1198" s="44" t="str" cm="1">
        <f t="array" ref="J1198">IFERROR(_xlfn.IFS(COUNTBLANK(G1198:I1198)=3,"",H1198="","H列に金額を入力してください",G1198="3.時間給",H1198,I1198="","I列に労働時間を入力してください",G1198="1.月給",ROUND(H1198/I1198,0),G1198="2.日給",ROUND(H1198/I1198,0)),"")</f>
        <v/>
      </c>
      <c r="K1198" s="32" t="str" cm="1">
        <f t="array" ref="K1198">IFERROR(_xlfn.IFS(E1198="","",J1198&lt;F1198,"×（法定外・特例等対象外です）",J1198&gt;=F1198,"〇"),"")</f>
        <v/>
      </c>
      <c r="L1198" s="18" t="s">
        <v>86</v>
      </c>
    </row>
    <row r="1199" spans="2:12" ht="22.5" customHeight="1">
      <c r="B1199" s="34">
        <f t="shared" si="18"/>
        <v>1191</v>
      </c>
      <c r="C1199" s="39"/>
      <c r="D1199" s="40"/>
      <c r="E1199" s="35" t="str">
        <f>IFERROR(IF(D1199="","",確認書!$C$22),"")</f>
        <v/>
      </c>
      <c r="F1199" s="43" t="str">
        <f>IFERROR(IF(VLOOKUP(E1199,リスト!$A$2:$E$49,5,FALSE)&gt;'直近月（2026年4月または5月）'!$E$3,VLOOKUP(E1199,リスト!$A$2:$E$49,2,FALSE),VLOOKUP(E1199,リスト!$A$2:$E$49,4,FALSE)),"")</f>
        <v/>
      </c>
      <c r="G1199" s="39"/>
      <c r="H1199" s="33"/>
      <c r="I1199" s="47"/>
      <c r="J1199" s="44" t="str" cm="1">
        <f t="array" ref="J1199">IFERROR(_xlfn.IFS(COUNTBLANK(G1199:I1199)=3,"",H1199="","H列に金額を入力してください",G1199="3.時間給",H1199,I1199="","I列に労働時間を入力してください",G1199="1.月給",ROUND(H1199/I1199,0),G1199="2.日給",ROUND(H1199/I1199,0)),"")</f>
        <v/>
      </c>
      <c r="K1199" s="32" t="str" cm="1">
        <f t="array" ref="K1199">IFERROR(_xlfn.IFS(E1199="","",J1199&lt;F1199,"×（法定外・特例等対象外です）",J1199&gt;=F1199,"〇"),"")</f>
        <v/>
      </c>
      <c r="L1199" s="18" t="s">
        <v>86</v>
      </c>
    </row>
    <row r="1200" spans="2:12" ht="22.5" customHeight="1">
      <c r="B1200" s="34">
        <f t="shared" si="18"/>
        <v>1192</v>
      </c>
      <c r="C1200" s="39"/>
      <c r="D1200" s="40"/>
      <c r="E1200" s="35" t="str">
        <f>IFERROR(IF(D1200="","",確認書!$C$22),"")</f>
        <v/>
      </c>
      <c r="F1200" s="43" t="str">
        <f>IFERROR(IF(VLOOKUP(E1200,リスト!$A$2:$E$49,5,FALSE)&gt;'直近月（2026年4月または5月）'!$E$3,VLOOKUP(E1200,リスト!$A$2:$E$49,2,FALSE),VLOOKUP(E1200,リスト!$A$2:$E$49,4,FALSE)),"")</f>
        <v/>
      </c>
      <c r="G1200" s="39"/>
      <c r="H1200" s="33"/>
      <c r="I1200" s="47"/>
      <c r="J1200" s="44" t="str" cm="1">
        <f t="array" ref="J1200">IFERROR(_xlfn.IFS(COUNTBLANK(G1200:I1200)=3,"",H1200="","H列に金額を入力してください",G1200="3.時間給",H1200,I1200="","I列に労働時間を入力してください",G1200="1.月給",ROUND(H1200/I1200,0),G1200="2.日給",ROUND(H1200/I1200,0)),"")</f>
        <v/>
      </c>
      <c r="K1200" s="32" t="str" cm="1">
        <f t="array" ref="K1200">IFERROR(_xlfn.IFS(E1200="","",J1200&lt;F1200,"×（法定外・特例等対象外です）",J1200&gt;=F1200,"〇"),"")</f>
        <v/>
      </c>
      <c r="L1200" s="18" t="s">
        <v>86</v>
      </c>
    </row>
    <row r="1201" spans="2:12" ht="22.5" customHeight="1">
      <c r="B1201" s="34">
        <f t="shared" si="18"/>
        <v>1193</v>
      </c>
      <c r="C1201" s="39"/>
      <c r="D1201" s="40"/>
      <c r="E1201" s="35" t="str">
        <f>IFERROR(IF(D1201="","",確認書!$C$22),"")</f>
        <v/>
      </c>
      <c r="F1201" s="43" t="str">
        <f>IFERROR(IF(VLOOKUP(E1201,リスト!$A$2:$E$49,5,FALSE)&gt;'直近月（2026年4月または5月）'!$E$3,VLOOKUP(E1201,リスト!$A$2:$E$49,2,FALSE),VLOOKUP(E1201,リスト!$A$2:$E$49,4,FALSE)),"")</f>
        <v/>
      </c>
      <c r="G1201" s="39"/>
      <c r="H1201" s="33"/>
      <c r="I1201" s="47"/>
      <c r="J1201" s="44" t="str" cm="1">
        <f t="array" ref="J1201">IFERROR(_xlfn.IFS(COUNTBLANK(G1201:I1201)=3,"",H1201="","H列に金額を入力してください",G1201="3.時間給",H1201,I1201="","I列に労働時間を入力してください",G1201="1.月給",ROUND(H1201/I1201,0),G1201="2.日給",ROUND(H1201/I1201,0)),"")</f>
        <v/>
      </c>
      <c r="K1201" s="32" t="str" cm="1">
        <f t="array" ref="K1201">IFERROR(_xlfn.IFS(E1201="","",J1201&lt;F1201,"×（法定外・特例等対象外です）",J1201&gt;=F1201,"〇"),"")</f>
        <v/>
      </c>
      <c r="L1201" s="18" t="s">
        <v>86</v>
      </c>
    </row>
    <row r="1202" spans="2:12" ht="22.5" customHeight="1">
      <c r="B1202" s="34">
        <f t="shared" si="18"/>
        <v>1194</v>
      </c>
      <c r="C1202" s="39"/>
      <c r="D1202" s="40"/>
      <c r="E1202" s="35" t="str">
        <f>IFERROR(IF(D1202="","",確認書!$C$22),"")</f>
        <v/>
      </c>
      <c r="F1202" s="43" t="str">
        <f>IFERROR(IF(VLOOKUP(E1202,リスト!$A$2:$E$49,5,FALSE)&gt;'直近月（2026年4月または5月）'!$E$3,VLOOKUP(E1202,リスト!$A$2:$E$49,2,FALSE),VLOOKUP(E1202,リスト!$A$2:$E$49,4,FALSE)),"")</f>
        <v/>
      </c>
      <c r="G1202" s="39"/>
      <c r="H1202" s="33"/>
      <c r="I1202" s="47"/>
      <c r="J1202" s="44" t="str" cm="1">
        <f t="array" ref="J1202">IFERROR(_xlfn.IFS(COUNTBLANK(G1202:I1202)=3,"",H1202="","H列に金額を入力してください",G1202="3.時間給",H1202,I1202="","I列に労働時間を入力してください",G1202="1.月給",ROUND(H1202/I1202,0),G1202="2.日給",ROUND(H1202/I1202,0)),"")</f>
        <v/>
      </c>
      <c r="K1202" s="32" t="str" cm="1">
        <f t="array" ref="K1202">IFERROR(_xlfn.IFS(E1202="","",J1202&lt;F1202,"×（法定外・特例等対象外です）",J1202&gt;=F1202,"〇"),"")</f>
        <v/>
      </c>
      <c r="L1202" s="18" t="s">
        <v>86</v>
      </c>
    </row>
    <row r="1203" spans="2:12" ht="22.5" customHeight="1">
      <c r="B1203" s="34">
        <f t="shared" si="18"/>
        <v>1195</v>
      </c>
      <c r="C1203" s="39"/>
      <c r="D1203" s="40"/>
      <c r="E1203" s="35" t="str">
        <f>IFERROR(IF(D1203="","",確認書!$C$22),"")</f>
        <v/>
      </c>
      <c r="F1203" s="43" t="str">
        <f>IFERROR(IF(VLOOKUP(E1203,リスト!$A$2:$E$49,5,FALSE)&gt;'直近月（2026年4月または5月）'!$E$3,VLOOKUP(E1203,リスト!$A$2:$E$49,2,FALSE),VLOOKUP(E1203,リスト!$A$2:$E$49,4,FALSE)),"")</f>
        <v/>
      </c>
      <c r="G1203" s="39"/>
      <c r="H1203" s="33"/>
      <c r="I1203" s="47"/>
      <c r="J1203" s="44" t="str" cm="1">
        <f t="array" ref="J1203">IFERROR(_xlfn.IFS(COUNTBLANK(G1203:I1203)=3,"",H1203="","H列に金額を入力してください",G1203="3.時間給",H1203,I1203="","I列に労働時間を入力してください",G1203="1.月給",ROUND(H1203/I1203,0),G1203="2.日給",ROUND(H1203/I1203,0)),"")</f>
        <v/>
      </c>
      <c r="K1203" s="32" t="str" cm="1">
        <f t="array" ref="K1203">IFERROR(_xlfn.IFS(E1203="","",J1203&lt;F1203,"×（法定外・特例等対象外です）",J1203&gt;=F1203,"〇"),"")</f>
        <v/>
      </c>
      <c r="L1203" s="18" t="s">
        <v>86</v>
      </c>
    </row>
    <row r="1204" spans="2:12" ht="22.5" customHeight="1">
      <c r="B1204" s="34">
        <f t="shared" si="18"/>
        <v>1196</v>
      </c>
      <c r="C1204" s="39"/>
      <c r="D1204" s="40"/>
      <c r="E1204" s="35" t="str">
        <f>IFERROR(IF(D1204="","",確認書!$C$22),"")</f>
        <v/>
      </c>
      <c r="F1204" s="43" t="str">
        <f>IFERROR(IF(VLOOKUP(E1204,リスト!$A$2:$E$49,5,FALSE)&gt;'直近月（2026年4月または5月）'!$E$3,VLOOKUP(E1204,リスト!$A$2:$E$49,2,FALSE),VLOOKUP(E1204,リスト!$A$2:$E$49,4,FALSE)),"")</f>
        <v/>
      </c>
      <c r="G1204" s="39"/>
      <c r="H1204" s="33"/>
      <c r="I1204" s="47"/>
      <c r="J1204" s="44" t="str" cm="1">
        <f t="array" ref="J1204">IFERROR(_xlfn.IFS(COUNTBLANK(G1204:I1204)=3,"",H1204="","H列に金額を入力してください",G1204="3.時間給",H1204,I1204="","I列に労働時間を入力してください",G1204="1.月給",ROUND(H1204/I1204,0),G1204="2.日給",ROUND(H1204/I1204,0)),"")</f>
        <v/>
      </c>
      <c r="K1204" s="32" t="str" cm="1">
        <f t="array" ref="K1204">IFERROR(_xlfn.IFS(E1204="","",J1204&lt;F1204,"×（法定外・特例等対象外です）",J1204&gt;=F1204,"〇"),"")</f>
        <v/>
      </c>
      <c r="L1204" s="18" t="s">
        <v>86</v>
      </c>
    </row>
    <row r="1205" spans="2:12" ht="22.5" customHeight="1">
      <c r="B1205" s="34">
        <f t="shared" si="18"/>
        <v>1197</v>
      </c>
      <c r="C1205" s="39"/>
      <c r="D1205" s="40"/>
      <c r="E1205" s="35" t="str">
        <f>IFERROR(IF(D1205="","",確認書!$C$22),"")</f>
        <v/>
      </c>
      <c r="F1205" s="43" t="str">
        <f>IFERROR(IF(VLOOKUP(E1205,リスト!$A$2:$E$49,5,FALSE)&gt;'直近月（2026年4月または5月）'!$E$3,VLOOKUP(E1205,リスト!$A$2:$E$49,2,FALSE),VLOOKUP(E1205,リスト!$A$2:$E$49,4,FALSE)),"")</f>
        <v/>
      </c>
      <c r="G1205" s="39"/>
      <c r="H1205" s="33"/>
      <c r="I1205" s="47"/>
      <c r="J1205" s="44" t="str" cm="1">
        <f t="array" ref="J1205">IFERROR(_xlfn.IFS(COUNTBLANK(G1205:I1205)=3,"",H1205="","H列に金額を入力してください",G1205="3.時間給",H1205,I1205="","I列に労働時間を入力してください",G1205="1.月給",ROUND(H1205/I1205,0),G1205="2.日給",ROUND(H1205/I1205,0)),"")</f>
        <v/>
      </c>
      <c r="K1205" s="32" t="str" cm="1">
        <f t="array" ref="K1205">IFERROR(_xlfn.IFS(E1205="","",J1205&lt;F1205,"×（法定外・特例等対象外です）",J1205&gt;=F1205,"〇"),"")</f>
        <v/>
      </c>
      <c r="L1205" s="18" t="s">
        <v>86</v>
      </c>
    </row>
    <row r="1206" spans="2:12" ht="22.5" customHeight="1">
      <c r="B1206" s="34">
        <f t="shared" si="18"/>
        <v>1198</v>
      </c>
      <c r="C1206" s="39"/>
      <c r="D1206" s="40"/>
      <c r="E1206" s="35" t="str">
        <f>IFERROR(IF(D1206="","",確認書!$C$22),"")</f>
        <v/>
      </c>
      <c r="F1206" s="43" t="str">
        <f>IFERROR(IF(VLOOKUP(E1206,リスト!$A$2:$E$49,5,FALSE)&gt;'直近月（2026年4月または5月）'!$E$3,VLOOKUP(E1206,リスト!$A$2:$E$49,2,FALSE),VLOOKUP(E1206,リスト!$A$2:$E$49,4,FALSE)),"")</f>
        <v/>
      </c>
      <c r="G1206" s="39"/>
      <c r="H1206" s="33"/>
      <c r="I1206" s="47"/>
      <c r="J1206" s="44" t="str" cm="1">
        <f t="array" ref="J1206">IFERROR(_xlfn.IFS(COUNTBLANK(G1206:I1206)=3,"",H1206="","H列に金額を入力してください",G1206="3.時間給",H1206,I1206="","I列に労働時間を入力してください",G1206="1.月給",ROUND(H1206/I1206,0),G1206="2.日給",ROUND(H1206/I1206,0)),"")</f>
        <v/>
      </c>
      <c r="K1206" s="32" t="str" cm="1">
        <f t="array" ref="K1206">IFERROR(_xlfn.IFS(E1206="","",J1206&lt;F1206,"×（法定外・特例等対象外です）",J1206&gt;=F1206,"〇"),"")</f>
        <v/>
      </c>
      <c r="L1206" s="18" t="s">
        <v>86</v>
      </c>
    </row>
    <row r="1207" spans="2:12" ht="22.5" customHeight="1">
      <c r="B1207" s="34">
        <f t="shared" si="18"/>
        <v>1199</v>
      </c>
      <c r="C1207" s="39"/>
      <c r="D1207" s="40"/>
      <c r="E1207" s="35" t="str">
        <f>IFERROR(IF(D1207="","",確認書!$C$22),"")</f>
        <v/>
      </c>
      <c r="F1207" s="43" t="str">
        <f>IFERROR(IF(VLOOKUP(E1207,リスト!$A$2:$E$49,5,FALSE)&gt;'直近月（2026年4月または5月）'!$E$3,VLOOKUP(E1207,リスト!$A$2:$E$49,2,FALSE),VLOOKUP(E1207,リスト!$A$2:$E$49,4,FALSE)),"")</f>
        <v/>
      </c>
      <c r="G1207" s="39"/>
      <c r="H1207" s="33"/>
      <c r="I1207" s="47"/>
      <c r="J1207" s="44" t="str" cm="1">
        <f t="array" ref="J1207">IFERROR(_xlfn.IFS(COUNTBLANK(G1207:I1207)=3,"",H1207="","H列に金額を入力してください",G1207="3.時間給",H1207,I1207="","I列に労働時間を入力してください",G1207="1.月給",ROUND(H1207/I1207,0),G1207="2.日給",ROUND(H1207/I1207,0)),"")</f>
        <v/>
      </c>
      <c r="K1207" s="32" t="str" cm="1">
        <f t="array" ref="K1207">IFERROR(_xlfn.IFS(E1207="","",J1207&lt;F1207,"×（法定外・特例等対象外です）",J1207&gt;=F1207,"〇"),"")</f>
        <v/>
      </c>
      <c r="L1207" s="18" t="s">
        <v>86</v>
      </c>
    </row>
    <row r="1208" spans="2:12" ht="22.5" customHeight="1">
      <c r="B1208" s="34">
        <f t="shared" si="18"/>
        <v>1200</v>
      </c>
      <c r="C1208" s="39"/>
      <c r="D1208" s="40"/>
      <c r="E1208" s="35" t="str">
        <f>IFERROR(IF(D1208="","",確認書!$C$22),"")</f>
        <v/>
      </c>
      <c r="F1208" s="43" t="str">
        <f>IFERROR(IF(VLOOKUP(E1208,リスト!$A$2:$E$49,5,FALSE)&gt;'直近月（2026年4月または5月）'!$E$3,VLOOKUP(E1208,リスト!$A$2:$E$49,2,FALSE),VLOOKUP(E1208,リスト!$A$2:$E$49,4,FALSE)),"")</f>
        <v/>
      </c>
      <c r="G1208" s="39"/>
      <c r="H1208" s="33"/>
      <c r="I1208" s="47"/>
      <c r="J1208" s="44" t="str" cm="1">
        <f t="array" ref="J1208">IFERROR(_xlfn.IFS(COUNTBLANK(G1208:I1208)=3,"",H1208="","H列に金額を入力してください",G1208="3.時間給",H1208,I1208="","I列に労働時間を入力してください",G1208="1.月給",ROUND(H1208/I1208,0),G1208="2.日給",ROUND(H1208/I1208,0)),"")</f>
        <v/>
      </c>
      <c r="K1208" s="32" t="str" cm="1">
        <f t="array" ref="K1208">IFERROR(_xlfn.IFS(E1208="","",J1208&lt;F1208,"×（法定外・特例等対象外です）",J1208&gt;=F1208,"〇"),"")</f>
        <v/>
      </c>
      <c r="L1208" s="18" t="s">
        <v>86</v>
      </c>
    </row>
    <row r="1209" spans="2:12" ht="22.5" customHeight="1">
      <c r="B1209" s="34">
        <f t="shared" si="18"/>
        <v>1201</v>
      </c>
      <c r="C1209" s="39"/>
      <c r="D1209" s="40"/>
      <c r="E1209" s="35" t="str">
        <f>IFERROR(IF(D1209="","",確認書!$C$22),"")</f>
        <v/>
      </c>
      <c r="F1209" s="43" t="str">
        <f>IFERROR(IF(VLOOKUP(E1209,リスト!$A$2:$E$49,5,FALSE)&gt;'直近月（2026年4月または5月）'!$E$3,VLOOKUP(E1209,リスト!$A$2:$E$49,2,FALSE),VLOOKUP(E1209,リスト!$A$2:$E$49,4,FALSE)),"")</f>
        <v/>
      </c>
      <c r="G1209" s="39"/>
      <c r="H1209" s="33"/>
      <c r="I1209" s="47"/>
      <c r="J1209" s="44" t="str" cm="1">
        <f t="array" ref="J1209">IFERROR(_xlfn.IFS(COUNTBLANK(G1209:I1209)=3,"",H1209="","H列に金額を入力してください",G1209="3.時間給",H1209,I1209="","I列に労働時間を入力してください",G1209="1.月給",ROUND(H1209/I1209,0),G1209="2.日給",ROUND(H1209/I1209,0)),"")</f>
        <v/>
      </c>
      <c r="K1209" s="32" t="str" cm="1">
        <f t="array" ref="K1209">IFERROR(_xlfn.IFS(E1209="","",J1209&lt;F1209,"×（法定外・特例等対象外です）",J1209&gt;=F1209,"〇"),"")</f>
        <v/>
      </c>
      <c r="L1209" s="18" t="s">
        <v>86</v>
      </c>
    </row>
    <row r="1210" spans="2:12" ht="22.5" customHeight="1">
      <c r="B1210" s="34">
        <f t="shared" si="18"/>
        <v>1202</v>
      </c>
      <c r="C1210" s="39"/>
      <c r="D1210" s="40"/>
      <c r="E1210" s="35" t="str">
        <f>IFERROR(IF(D1210="","",確認書!$C$22),"")</f>
        <v/>
      </c>
      <c r="F1210" s="43" t="str">
        <f>IFERROR(IF(VLOOKUP(E1210,リスト!$A$2:$E$49,5,FALSE)&gt;'直近月（2026年4月または5月）'!$E$3,VLOOKUP(E1210,リスト!$A$2:$E$49,2,FALSE),VLOOKUP(E1210,リスト!$A$2:$E$49,4,FALSE)),"")</f>
        <v/>
      </c>
      <c r="G1210" s="39"/>
      <c r="H1210" s="33"/>
      <c r="I1210" s="47"/>
      <c r="J1210" s="44" t="str" cm="1">
        <f t="array" ref="J1210">IFERROR(_xlfn.IFS(COUNTBLANK(G1210:I1210)=3,"",H1210="","H列に金額を入力してください",G1210="3.時間給",H1210,I1210="","I列に労働時間を入力してください",G1210="1.月給",ROUND(H1210/I1210,0),G1210="2.日給",ROUND(H1210/I1210,0)),"")</f>
        <v/>
      </c>
      <c r="K1210" s="32" t="str" cm="1">
        <f t="array" ref="K1210">IFERROR(_xlfn.IFS(E1210="","",J1210&lt;F1210,"×（法定外・特例等対象外です）",J1210&gt;=F1210,"〇"),"")</f>
        <v/>
      </c>
      <c r="L1210" s="18" t="s">
        <v>86</v>
      </c>
    </row>
    <row r="1211" spans="2:12" ht="22.5" customHeight="1">
      <c r="B1211" s="34">
        <f t="shared" si="18"/>
        <v>1203</v>
      </c>
      <c r="C1211" s="39"/>
      <c r="D1211" s="40"/>
      <c r="E1211" s="35" t="str">
        <f>IFERROR(IF(D1211="","",確認書!$C$22),"")</f>
        <v/>
      </c>
      <c r="F1211" s="43" t="str">
        <f>IFERROR(IF(VLOOKUP(E1211,リスト!$A$2:$E$49,5,FALSE)&gt;'直近月（2026年4月または5月）'!$E$3,VLOOKUP(E1211,リスト!$A$2:$E$49,2,FALSE),VLOOKUP(E1211,リスト!$A$2:$E$49,4,FALSE)),"")</f>
        <v/>
      </c>
      <c r="G1211" s="39"/>
      <c r="H1211" s="33"/>
      <c r="I1211" s="47"/>
      <c r="J1211" s="44" t="str" cm="1">
        <f t="array" ref="J1211">IFERROR(_xlfn.IFS(COUNTBLANK(G1211:I1211)=3,"",H1211="","H列に金額を入力してください",G1211="3.時間給",H1211,I1211="","I列に労働時間を入力してください",G1211="1.月給",ROUND(H1211/I1211,0),G1211="2.日給",ROUND(H1211/I1211,0)),"")</f>
        <v/>
      </c>
      <c r="K1211" s="32" t="str" cm="1">
        <f t="array" ref="K1211">IFERROR(_xlfn.IFS(E1211="","",J1211&lt;F1211,"×（法定外・特例等対象外です）",J1211&gt;=F1211,"〇"),"")</f>
        <v/>
      </c>
      <c r="L1211" s="18" t="s">
        <v>86</v>
      </c>
    </row>
    <row r="1212" spans="2:12" ht="22.5" customHeight="1">
      <c r="B1212" s="34">
        <f t="shared" si="18"/>
        <v>1204</v>
      </c>
      <c r="C1212" s="39"/>
      <c r="D1212" s="40"/>
      <c r="E1212" s="35" t="str">
        <f>IFERROR(IF(D1212="","",確認書!$C$22),"")</f>
        <v/>
      </c>
      <c r="F1212" s="43" t="str">
        <f>IFERROR(IF(VLOOKUP(E1212,リスト!$A$2:$E$49,5,FALSE)&gt;'直近月（2026年4月または5月）'!$E$3,VLOOKUP(E1212,リスト!$A$2:$E$49,2,FALSE),VLOOKUP(E1212,リスト!$A$2:$E$49,4,FALSE)),"")</f>
        <v/>
      </c>
      <c r="G1212" s="39"/>
      <c r="H1212" s="33"/>
      <c r="I1212" s="47"/>
      <c r="J1212" s="44" t="str" cm="1">
        <f t="array" ref="J1212">IFERROR(_xlfn.IFS(COUNTBLANK(G1212:I1212)=3,"",H1212="","H列に金額を入力してください",G1212="3.時間給",H1212,I1212="","I列に労働時間を入力してください",G1212="1.月給",ROUND(H1212/I1212,0),G1212="2.日給",ROUND(H1212/I1212,0)),"")</f>
        <v/>
      </c>
      <c r="K1212" s="32" t="str" cm="1">
        <f t="array" ref="K1212">IFERROR(_xlfn.IFS(E1212="","",J1212&lt;F1212,"×（法定外・特例等対象外です）",J1212&gt;=F1212,"〇"),"")</f>
        <v/>
      </c>
      <c r="L1212" s="18" t="s">
        <v>86</v>
      </c>
    </row>
    <row r="1213" spans="2:12" ht="22.5" customHeight="1">
      <c r="B1213" s="34">
        <f t="shared" si="18"/>
        <v>1205</v>
      </c>
      <c r="C1213" s="39"/>
      <c r="D1213" s="40"/>
      <c r="E1213" s="35" t="str">
        <f>IFERROR(IF(D1213="","",確認書!$C$22),"")</f>
        <v/>
      </c>
      <c r="F1213" s="43" t="str">
        <f>IFERROR(IF(VLOOKUP(E1213,リスト!$A$2:$E$49,5,FALSE)&gt;'直近月（2026年4月または5月）'!$E$3,VLOOKUP(E1213,リスト!$A$2:$E$49,2,FALSE),VLOOKUP(E1213,リスト!$A$2:$E$49,4,FALSE)),"")</f>
        <v/>
      </c>
      <c r="G1213" s="39"/>
      <c r="H1213" s="33"/>
      <c r="I1213" s="47"/>
      <c r="J1213" s="44" t="str" cm="1">
        <f t="array" ref="J1213">IFERROR(_xlfn.IFS(COUNTBLANK(G1213:I1213)=3,"",H1213="","H列に金額を入力してください",G1213="3.時間給",H1213,I1213="","I列に労働時間を入力してください",G1213="1.月給",ROUND(H1213/I1213,0),G1213="2.日給",ROUND(H1213/I1213,0)),"")</f>
        <v/>
      </c>
      <c r="K1213" s="32" t="str" cm="1">
        <f t="array" ref="K1213">IFERROR(_xlfn.IFS(E1213="","",J1213&lt;F1213,"×（法定外・特例等対象外です）",J1213&gt;=F1213,"〇"),"")</f>
        <v/>
      </c>
      <c r="L1213" s="18" t="s">
        <v>86</v>
      </c>
    </row>
    <row r="1214" spans="2:12" ht="22.5" customHeight="1">
      <c r="B1214" s="34">
        <f t="shared" si="18"/>
        <v>1206</v>
      </c>
      <c r="C1214" s="39"/>
      <c r="D1214" s="40"/>
      <c r="E1214" s="35" t="str">
        <f>IFERROR(IF(D1214="","",確認書!$C$22),"")</f>
        <v/>
      </c>
      <c r="F1214" s="43" t="str">
        <f>IFERROR(IF(VLOOKUP(E1214,リスト!$A$2:$E$49,5,FALSE)&gt;'直近月（2026年4月または5月）'!$E$3,VLOOKUP(E1214,リスト!$A$2:$E$49,2,FALSE),VLOOKUP(E1214,リスト!$A$2:$E$49,4,FALSE)),"")</f>
        <v/>
      </c>
      <c r="G1214" s="39"/>
      <c r="H1214" s="33"/>
      <c r="I1214" s="47"/>
      <c r="J1214" s="44" t="str" cm="1">
        <f t="array" ref="J1214">IFERROR(_xlfn.IFS(COUNTBLANK(G1214:I1214)=3,"",H1214="","H列に金額を入力してください",G1214="3.時間給",H1214,I1214="","I列に労働時間を入力してください",G1214="1.月給",ROUND(H1214/I1214,0),G1214="2.日給",ROUND(H1214/I1214,0)),"")</f>
        <v/>
      </c>
      <c r="K1214" s="32" t="str" cm="1">
        <f t="array" ref="K1214">IFERROR(_xlfn.IFS(E1214="","",J1214&lt;F1214,"×（法定外・特例等対象外です）",J1214&gt;=F1214,"〇"),"")</f>
        <v/>
      </c>
      <c r="L1214" s="18" t="s">
        <v>86</v>
      </c>
    </row>
    <row r="1215" spans="2:12" ht="22.5" customHeight="1">
      <c r="B1215" s="34">
        <f t="shared" si="18"/>
        <v>1207</v>
      </c>
      <c r="C1215" s="39"/>
      <c r="D1215" s="40"/>
      <c r="E1215" s="35" t="str">
        <f>IFERROR(IF(D1215="","",確認書!$C$22),"")</f>
        <v/>
      </c>
      <c r="F1215" s="43" t="str">
        <f>IFERROR(IF(VLOOKUP(E1215,リスト!$A$2:$E$49,5,FALSE)&gt;'直近月（2026年4月または5月）'!$E$3,VLOOKUP(E1215,リスト!$A$2:$E$49,2,FALSE),VLOOKUP(E1215,リスト!$A$2:$E$49,4,FALSE)),"")</f>
        <v/>
      </c>
      <c r="G1215" s="39"/>
      <c r="H1215" s="33"/>
      <c r="I1215" s="47"/>
      <c r="J1215" s="44" t="str" cm="1">
        <f t="array" ref="J1215">IFERROR(_xlfn.IFS(COUNTBLANK(G1215:I1215)=3,"",H1215="","H列に金額を入力してください",G1215="3.時間給",H1215,I1215="","I列に労働時間を入力してください",G1215="1.月給",ROUND(H1215/I1215,0),G1215="2.日給",ROUND(H1215/I1215,0)),"")</f>
        <v/>
      </c>
      <c r="K1215" s="32" t="str" cm="1">
        <f t="array" ref="K1215">IFERROR(_xlfn.IFS(E1215="","",J1215&lt;F1215,"×（法定外・特例等対象外です）",J1215&gt;=F1215,"〇"),"")</f>
        <v/>
      </c>
      <c r="L1215" s="18" t="s">
        <v>86</v>
      </c>
    </row>
    <row r="1216" spans="2:12" ht="22.5" customHeight="1">
      <c r="B1216" s="34">
        <f t="shared" si="18"/>
        <v>1208</v>
      </c>
      <c r="C1216" s="39"/>
      <c r="D1216" s="40"/>
      <c r="E1216" s="35" t="str">
        <f>IFERROR(IF(D1216="","",確認書!$C$22),"")</f>
        <v/>
      </c>
      <c r="F1216" s="43" t="str">
        <f>IFERROR(IF(VLOOKUP(E1216,リスト!$A$2:$E$49,5,FALSE)&gt;'直近月（2026年4月または5月）'!$E$3,VLOOKUP(E1216,リスト!$A$2:$E$49,2,FALSE),VLOOKUP(E1216,リスト!$A$2:$E$49,4,FALSE)),"")</f>
        <v/>
      </c>
      <c r="G1216" s="39"/>
      <c r="H1216" s="33"/>
      <c r="I1216" s="47"/>
      <c r="J1216" s="44" t="str" cm="1">
        <f t="array" ref="J1216">IFERROR(_xlfn.IFS(COUNTBLANK(G1216:I1216)=3,"",H1216="","H列に金額を入力してください",G1216="3.時間給",H1216,I1216="","I列に労働時間を入力してください",G1216="1.月給",ROUND(H1216/I1216,0),G1216="2.日給",ROUND(H1216/I1216,0)),"")</f>
        <v/>
      </c>
      <c r="K1216" s="32" t="str" cm="1">
        <f t="array" ref="K1216">IFERROR(_xlfn.IFS(E1216="","",J1216&lt;F1216,"×（法定外・特例等対象外です）",J1216&gt;=F1216,"〇"),"")</f>
        <v/>
      </c>
      <c r="L1216" s="18" t="s">
        <v>86</v>
      </c>
    </row>
    <row r="1217" spans="2:12" ht="22.5" customHeight="1">
      <c r="B1217" s="34">
        <f t="shared" si="18"/>
        <v>1209</v>
      </c>
      <c r="C1217" s="39"/>
      <c r="D1217" s="40"/>
      <c r="E1217" s="35" t="str">
        <f>IFERROR(IF(D1217="","",確認書!$C$22),"")</f>
        <v/>
      </c>
      <c r="F1217" s="43" t="str">
        <f>IFERROR(IF(VLOOKUP(E1217,リスト!$A$2:$E$49,5,FALSE)&gt;'直近月（2026年4月または5月）'!$E$3,VLOOKUP(E1217,リスト!$A$2:$E$49,2,FALSE),VLOOKUP(E1217,リスト!$A$2:$E$49,4,FALSE)),"")</f>
        <v/>
      </c>
      <c r="G1217" s="39"/>
      <c r="H1217" s="33"/>
      <c r="I1217" s="47"/>
      <c r="J1217" s="44" t="str" cm="1">
        <f t="array" ref="J1217">IFERROR(_xlfn.IFS(COUNTBLANK(G1217:I1217)=3,"",H1217="","H列に金額を入力してください",G1217="3.時間給",H1217,I1217="","I列に労働時間を入力してください",G1217="1.月給",ROUND(H1217/I1217,0),G1217="2.日給",ROUND(H1217/I1217,0)),"")</f>
        <v/>
      </c>
      <c r="K1217" s="32" t="str" cm="1">
        <f t="array" ref="K1217">IFERROR(_xlfn.IFS(E1217="","",J1217&lt;F1217,"×（法定外・特例等対象外です）",J1217&gt;=F1217,"〇"),"")</f>
        <v/>
      </c>
      <c r="L1217" s="18" t="s">
        <v>86</v>
      </c>
    </row>
    <row r="1218" spans="2:12" ht="22.5" customHeight="1">
      <c r="B1218" s="34">
        <f t="shared" si="18"/>
        <v>1210</v>
      </c>
      <c r="C1218" s="39"/>
      <c r="D1218" s="40"/>
      <c r="E1218" s="35" t="str">
        <f>IFERROR(IF(D1218="","",確認書!$C$22),"")</f>
        <v/>
      </c>
      <c r="F1218" s="43" t="str">
        <f>IFERROR(IF(VLOOKUP(E1218,リスト!$A$2:$E$49,5,FALSE)&gt;'直近月（2026年4月または5月）'!$E$3,VLOOKUP(E1218,リスト!$A$2:$E$49,2,FALSE),VLOOKUP(E1218,リスト!$A$2:$E$49,4,FALSE)),"")</f>
        <v/>
      </c>
      <c r="G1218" s="39"/>
      <c r="H1218" s="33"/>
      <c r="I1218" s="47"/>
      <c r="J1218" s="44" t="str" cm="1">
        <f t="array" ref="J1218">IFERROR(_xlfn.IFS(COUNTBLANK(G1218:I1218)=3,"",H1218="","H列に金額を入力してください",G1218="3.時間給",H1218,I1218="","I列に労働時間を入力してください",G1218="1.月給",ROUND(H1218/I1218,0),G1218="2.日給",ROUND(H1218/I1218,0)),"")</f>
        <v/>
      </c>
      <c r="K1218" s="32" t="str" cm="1">
        <f t="array" ref="K1218">IFERROR(_xlfn.IFS(E1218="","",J1218&lt;F1218,"×（法定外・特例等対象外です）",J1218&gt;=F1218,"〇"),"")</f>
        <v/>
      </c>
      <c r="L1218" s="18" t="s">
        <v>86</v>
      </c>
    </row>
    <row r="1219" spans="2:12" ht="22.5" customHeight="1">
      <c r="B1219" s="34">
        <f t="shared" si="18"/>
        <v>1211</v>
      </c>
      <c r="C1219" s="39"/>
      <c r="D1219" s="40"/>
      <c r="E1219" s="35" t="str">
        <f>IFERROR(IF(D1219="","",確認書!$C$22),"")</f>
        <v/>
      </c>
      <c r="F1219" s="43" t="str">
        <f>IFERROR(IF(VLOOKUP(E1219,リスト!$A$2:$E$49,5,FALSE)&gt;'直近月（2026年4月または5月）'!$E$3,VLOOKUP(E1219,リスト!$A$2:$E$49,2,FALSE),VLOOKUP(E1219,リスト!$A$2:$E$49,4,FALSE)),"")</f>
        <v/>
      </c>
      <c r="G1219" s="39"/>
      <c r="H1219" s="33"/>
      <c r="I1219" s="47"/>
      <c r="J1219" s="44" t="str" cm="1">
        <f t="array" ref="J1219">IFERROR(_xlfn.IFS(COUNTBLANK(G1219:I1219)=3,"",H1219="","H列に金額を入力してください",G1219="3.時間給",H1219,I1219="","I列に労働時間を入力してください",G1219="1.月給",ROUND(H1219/I1219,0),G1219="2.日給",ROUND(H1219/I1219,0)),"")</f>
        <v/>
      </c>
      <c r="K1219" s="32" t="str" cm="1">
        <f t="array" ref="K1219">IFERROR(_xlfn.IFS(E1219="","",J1219&lt;F1219,"×（法定外・特例等対象外です）",J1219&gt;=F1219,"〇"),"")</f>
        <v/>
      </c>
      <c r="L1219" s="18" t="s">
        <v>86</v>
      </c>
    </row>
    <row r="1220" spans="2:12" ht="22.5" customHeight="1">
      <c r="B1220" s="34">
        <f t="shared" si="18"/>
        <v>1212</v>
      </c>
      <c r="C1220" s="39"/>
      <c r="D1220" s="40"/>
      <c r="E1220" s="35" t="str">
        <f>IFERROR(IF(D1220="","",確認書!$C$22),"")</f>
        <v/>
      </c>
      <c r="F1220" s="43" t="str">
        <f>IFERROR(IF(VLOOKUP(E1220,リスト!$A$2:$E$49,5,FALSE)&gt;'直近月（2026年4月または5月）'!$E$3,VLOOKUP(E1220,リスト!$A$2:$E$49,2,FALSE),VLOOKUP(E1220,リスト!$A$2:$E$49,4,FALSE)),"")</f>
        <v/>
      </c>
      <c r="G1220" s="39"/>
      <c r="H1220" s="33"/>
      <c r="I1220" s="47"/>
      <c r="J1220" s="44" t="str" cm="1">
        <f t="array" ref="J1220">IFERROR(_xlfn.IFS(COUNTBLANK(G1220:I1220)=3,"",H1220="","H列に金額を入力してください",G1220="3.時間給",H1220,I1220="","I列に労働時間を入力してください",G1220="1.月給",ROUND(H1220/I1220,0),G1220="2.日給",ROUND(H1220/I1220,0)),"")</f>
        <v/>
      </c>
      <c r="K1220" s="32" t="str" cm="1">
        <f t="array" ref="K1220">IFERROR(_xlfn.IFS(E1220="","",J1220&lt;F1220,"×（法定外・特例等対象外です）",J1220&gt;=F1220,"〇"),"")</f>
        <v/>
      </c>
      <c r="L1220" s="18" t="s">
        <v>86</v>
      </c>
    </row>
    <row r="1221" spans="2:12" ht="22.5" customHeight="1">
      <c r="B1221" s="34">
        <f t="shared" si="18"/>
        <v>1213</v>
      </c>
      <c r="C1221" s="39"/>
      <c r="D1221" s="40"/>
      <c r="E1221" s="35" t="str">
        <f>IFERROR(IF(D1221="","",確認書!$C$22),"")</f>
        <v/>
      </c>
      <c r="F1221" s="43" t="str">
        <f>IFERROR(IF(VLOOKUP(E1221,リスト!$A$2:$E$49,5,FALSE)&gt;'直近月（2026年4月または5月）'!$E$3,VLOOKUP(E1221,リスト!$A$2:$E$49,2,FALSE),VLOOKUP(E1221,リスト!$A$2:$E$49,4,FALSE)),"")</f>
        <v/>
      </c>
      <c r="G1221" s="39"/>
      <c r="H1221" s="33"/>
      <c r="I1221" s="47"/>
      <c r="J1221" s="44" t="str" cm="1">
        <f t="array" ref="J1221">IFERROR(_xlfn.IFS(COUNTBLANK(G1221:I1221)=3,"",H1221="","H列に金額を入力してください",G1221="3.時間給",H1221,I1221="","I列に労働時間を入力してください",G1221="1.月給",ROUND(H1221/I1221,0),G1221="2.日給",ROUND(H1221/I1221,0)),"")</f>
        <v/>
      </c>
      <c r="K1221" s="32" t="str" cm="1">
        <f t="array" ref="K1221">IFERROR(_xlfn.IFS(E1221="","",J1221&lt;F1221,"×（法定外・特例等対象外です）",J1221&gt;=F1221,"〇"),"")</f>
        <v/>
      </c>
      <c r="L1221" s="18" t="s">
        <v>86</v>
      </c>
    </row>
    <row r="1222" spans="2:12" ht="22.5" customHeight="1">
      <c r="B1222" s="34">
        <f t="shared" si="18"/>
        <v>1214</v>
      </c>
      <c r="C1222" s="39"/>
      <c r="D1222" s="40"/>
      <c r="E1222" s="35" t="str">
        <f>IFERROR(IF(D1222="","",確認書!$C$22),"")</f>
        <v/>
      </c>
      <c r="F1222" s="43" t="str">
        <f>IFERROR(IF(VLOOKUP(E1222,リスト!$A$2:$E$49,5,FALSE)&gt;'直近月（2026年4月または5月）'!$E$3,VLOOKUP(E1222,リスト!$A$2:$E$49,2,FALSE),VLOOKUP(E1222,リスト!$A$2:$E$49,4,FALSE)),"")</f>
        <v/>
      </c>
      <c r="G1222" s="39"/>
      <c r="H1222" s="33"/>
      <c r="I1222" s="47"/>
      <c r="J1222" s="44" t="str" cm="1">
        <f t="array" ref="J1222">IFERROR(_xlfn.IFS(COUNTBLANK(G1222:I1222)=3,"",H1222="","H列に金額を入力してください",G1222="3.時間給",H1222,I1222="","I列に労働時間を入力してください",G1222="1.月給",ROUND(H1222/I1222,0),G1222="2.日給",ROUND(H1222/I1222,0)),"")</f>
        <v/>
      </c>
      <c r="K1222" s="32" t="str" cm="1">
        <f t="array" ref="K1222">IFERROR(_xlfn.IFS(E1222="","",J1222&lt;F1222,"×（法定外・特例等対象外です）",J1222&gt;=F1222,"〇"),"")</f>
        <v/>
      </c>
      <c r="L1222" s="18" t="s">
        <v>86</v>
      </c>
    </row>
    <row r="1223" spans="2:12" ht="22.5" customHeight="1">
      <c r="B1223" s="34">
        <f t="shared" si="18"/>
        <v>1215</v>
      </c>
      <c r="C1223" s="39"/>
      <c r="D1223" s="40"/>
      <c r="E1223" s="35" t="str">
        <f>IFERROR(IF(D1223="","",確認書!$C$22),"")</f>
        <v/>
      </c>
      <c r="F1223" s="43" t="str">
        <f>IFERROR(IF(VLOOKUP(E1223,リスト!$A$2:$E$49,5,FALSE)&gt;'直近月（2026年4月または5月）'!$E$3,VLOOKUP(E1223,リスト!$A$2:$E$49,2,FALSE),VLOOKUP(E1223,リスト!$A$2:$E$49,4,FALSE)),"")</f>
        <v/>
      </c>
      <c r="G1223" s="39"/>
      <c r="H1223" s="33"/>
      <c r="I1223" s="47"/>
      <c r="J1223" s="44" t="str" cm="1">
        <f t="array" ref="J1223">IFERROR(_xlfn.IFS(COUNTBLANK(G1223:I1223)=3,"",H1223="","H列に金額を入力してください",G1223="3.時間給",H1223,I1223="","I列に労働時間を入力してください",G1223="1.月給",ROUND(H1223/I1223,0),G1223="2.日給",ROUND(H1223/I1223,0)),"")</f>
        <v/>
      </c>
      <c r="K1223" s="32" t="str" cm="1">
        <f t="array" ref="K1223">IFERROR(_xlfn.IFS(E1223="","",J1223&lt;F1223,"×（法定外・特例等対象外です）",J1223&gt;=F1223,"〇"),"")</f>
        <v/>
      </c>
      <c r="L1223" s="18" t="s">
        <v>86</v>
      </c>
    </row>
    <row r="1224" spans="2:12" ht="22.5" customHeight="1">
      <c r="B1224" s="34">
        <f t="shared" si="18"/>
        <v>1216</v>
      </c>
      <c r="C1224" s="39"/>
      <c r="D1224" s="40"/>
      <c r="E1224" s="35" t="str">
        <f>IFERROR(IF(D1224="","",確認書!$C$22),"")</f>
        <v/>
      </c>
      <c r="F1224" s="43" t="str">
        <f>IFERROR(IF(VLOOKUP(E1224,リスト!$A$2:$E$49,5,FALSE)&gt;'直近月（2026年4月または5月）'!$E$3,VLOOKUP(E1224,リスト!$A$2:$E$49,2,FALSE),VLOOKUP(E1224,リスト!$A$2:$E$49,4,FALSE)),"")</f>
        <v/>
      </c>
      <c r="G1224" s="39"/>
      <c r="H1224" s="33"/>
      <c r="I1224" s="47"/>
      <c r="J1224" s="44" t="str" cm="1">
        <f t="array" ref="J1224">IFERROR(_xlfn.IFS(COUNTBLANK(G1224:I1224)=3,"",H1224="","H列に金額を入力してください",G1224="3.時間給",H1224,I1224="","I列に労働時間を入力してください",G1224="1.月給",ROUND(H1224/I1224,0),G1224="2.日給",ROUND(H1224/I1224,0)),"")</f>
        <v/>
      </c>
      <c r="K1224" s="32" t="str" cm="1">
        <f t="array" ref="K1224">IFERROR(_xlfn.IFS(E1224="","",J1224&lt;F1224,"×（法定外・特例等対象外です）",J1224&gt;=F1224,"〇"),"")</f>
        <v/>
      </c>
      <c r="L1224" s="18" t="s">
        <v>86</v>
      </c>
    </row>
    <row r="1225" spans="2:12" ht="22.5" customHeight="1">
      <c r="B1225" s="34">
        <f t="shared" si="18"/>
        <v>1217</v>
      </c>
      <c r="C1225" s="39"/>
      <c r="D1225" s="40"/>
      <c r="E1225" s="35" t="str">
        <f>IFERROR(IF(D1225="","",確認書!$C$22),"")</f>
        <v/>
      </c>
      <c r="F1225" s="43" t="str">
        <f>IFERROR(IF(VLOOKUP(E1225,リスト!$A$2:$E$49,5,FALSE)&gt;'直近月（2026年4月または5月）'!$E$3,VLOOKUP(E1225,リスト!$A$2:$E$49,2,FALSE),VLOOKUP(E1225,リスト!$A$2:$E$49,4,FALSE)),"")</f>
        <v/>
      </c>
      <c r="G1225" s="39"/>
      <c r="H1225" s="33"/>
      <c r="I1225" s="47"/>
      <c r="J1225" s="44" t="str" cm="1">
        <f t="array" ref="J1225">IFERROR(_xlfn.IFS(COUNTBLANK(G1225:I1225)=3,"",H1225="","H列に金額を入力してください",G1225="3.時間給",H1225,I1225="","I列に労働時間を入力してください",G1225="1.月給",ROUND(H1225/I1225,0),G1225="2.日給",ROUND(H1225/I1225,0)),"")</f>
        <v/>
      </c>
      <c r="K1225" s="32" t="str" cm="1">
        <f t="array" ref="K1225">IFERROR(_xlfn.IFS(E1225="","",J1225&lt;F1225,"×（法定外・特例等対象外です）",J1225&gt;=F1225,"〇"),"")</f>
        <v/>
      </c>
      <c r="L1225" s="18" t="s">
        <v>86</v>
      </c>
    </row>
    <row r="1226" spans="2:12" ht="22.5" customHeight="1">
      <c r="B1226" s="34">
        <f t="shared" ref="B1226:B1289" si="19">ROW()-8</f>
        <v>1218</v>
      </c>
      <c r="C1226" s="39"/>
      <c r="D1226" s="40"/>
      <c r="E1226" s="35" t="str">
        <f>IFERROR(IF(D1226="","",確認書!$C$22),"")</f>
        <v/>
      </c>
      <c r="F1226" s="43" t="str">
        <f>IFERROR(IF(VLOOKUP(E1226,リスト!$A$2:$E$49,5,FALSE)&gt;'直近月（2026年4月または5月）'!$E$3,VLOOKUP(E1226,リスト!$A$2:$E$49,2,FALSE),VLOOKUP(E1226,リスト!$A$2:$E$49,4,FALSE)),"")</f>
        <v/>
      </c>
      <c r="G1226" s="39"/>
      <c r="H1226" s="33"/>
      <c r="I1226" s="47"/>
      <c r="J1226" s="44" t="str" cm="1">
        <f t="array" ref="J1226">IFERROR(_xlfn.IFS(COUNTBLANK(G1226:I1226)=3,"",H1226="","H列に金額を入力してください",G1226="3.時間給",H1226,I1226="","I列に労働時間を入力してください",G1226="1.月給",ROUND(H1226/I1226,0),G1226="2.日給",ROUND(H1226/I1226,0)),"")</f>
        <v/>
      </c>
      <c r="K1226" s="32" t="str" cm="1">
        <f t="array" ref="K1226">IFERROR(_xlfn.IFS(E1226="","",J1226&lt;F1226,"×（法定外・特例等対象外です）",J1226&gt;=F1226,"〇"),"")</f>
        <v/>
      </c>
      <c r="L1226" s="18" t="s">
        <v>86</v>
      </c>
    </row>
    <row r="1227" spans="2:12" ht="22.5" customHeight="1">
      <c r="B1227" s="34">
        <f t="shared" si="19"/>
        <v>1219</v>
      </c>
      <c r="C1227" s="39"/>
      <c r="D1227" s="40"/>
      <c r="E1227" s="35" t="str">
        <f>IFERROR(IF(D1227="","",確認書!$C$22),"")</f>
        <v/>
      </c>
      <c r="F1227" s="43" t="str">
        <f>IFERROR(IF(VLOOKUP(E1227,リスト!$A$2:$E$49,5,FALSE)&gt;'直近月（2026年4月または5月）'!$E$3,VLOOKUP(E1227,リスト!$A$2:$E$49,2,FALSE),VLOOKUP(E1227,リスト!$A$2:$E$49,4,FALSE)),"")</f>
        <v/>
      </c>
      <c r="G1227" s="39"/>
      <c r="H1227" s="33"/>
      <c r="I1227" s="47"/>
      <c r="J1227" s="44" t="str" cm="1">
        <f t="array" ref="J1227">IFERROR(_xlfn.IFS(COUNTBLANK(G1227:I1227)=3,"",H1227="","H列に金額を入力してください",G1227="3.時間給",H1227,I1227="","I列に労働時間を入力してください",G1227="1.月給",ROUND(H1227/I1227,0),G1227="2.日給",ROUND(H1227/I1227,0)),"")</f>
        <v/>
      </c>
      <c r="K1227" s="32" t="str" cm="1">
        <f t="array" ref="K1227">IFERROR(_xlfn.IFS(E1227="","",J1227&lt;F1227,"×（法定外・特例等対象外です）",J1227&gt;=F1227,"〇"),"")</f>
        <v/>
      </c>
      <c r="L1227" s="18" t="s">
        <v>86</v>
      </c>
    </row>
    <row r="1228" spans="2:12" ht="22.5" customHeight="1">
      <c r="B1228" s="34">
        <f t="shared" si="19"/>
        <v>1220</v>
      </c>
      <c r="C1228" s="39"/>
      <c r="D1228" s="40"/>
      <c r="E1228" s="35" t="str">
        <f>IFERROR(IF(D1228="","",確認書!$C$22),"")</f>
        <v/>
      </c>
      <c r="F1228" s="43" t="str">
        <f>IFERROR(IF(VLOOKUP(E1228,リスト!$A$2:$E$49,5,FALSE)&gt;'直近月（2026年4月または5月）'!$E$3,VLOOKUP(E1228,リスト!$A$2:$E$49,2,FALSE),VLOOKUP(E1228,リスト!$A$2:$E$49,4,FALSE)),"")</f>
        <v/>
      </c>
      <c r="G1228" s="39"/>
      <c r="H1228" s="33"/>
      <c r="I1228" s="47"/>
      <c r="J1228" s="44" t="str" cm="1">
        <f t="array" ref="J1228">IFERROR(_xlfn.IFS(COUNTBLANK(G1228:I1228)=3,"",H1228="","H列に金額を入力してください",G1228="3.時間給",H1228,I1228="","I列に労働時間を入力してください",G1228="1.月給",ROUND(H1228/I1228,0),G1228="2.日給",ROUND(H1228/I1228,0)),"")</f>
        <v/>
      </c>
      <c r="K1228" s="32" t="str" cm="1">
        <f t="array" ref="K1228">IFERROR(_xlfn.IFS(E1228="","",J1228&lt;F1228,"×（法定外・特例等対象外です）",J1228&gt;=F1228,"〇"),"")</f>
        <v/>
      </c>
      <c r="L1228" s="18" t="s">
        <v>86</v>
      </c>
    </row>
    <row r="1229" spans="2:12" ht="22.5" customHeight="1">
      <c r="B1229" s="34">
        <f t="shared" si="19"/>
        <v>1221</v>
      </c>
      <c r="C1229" s="39"/>
      <c r="D1229" s="40"/>
      <c r="E1229" s="35" t="str">
        <f>IFERROR(IF(D1229="","",確認書!$C$22),"")</f>
        <v/>
      </c>
      <c r="F1229" s="43" t="str">
        <f>IFERROR(IF(VLOOKUP(E1229,リスト!$A$2:$E$49,5,FALSE)&gt;'直近月（2026年4月または5月）'!$E$3,VLOOKUP(E1229,リスト!$A$2:$E$49,2,FALSE),VLOOKUP(E1229,リスト!$A$2:$E$49,4,FALSE)),"")</f>
        <v/>
      </c>
      <c r="G1229" s="39"/>
      <c r="H1229" s="33"/>
      <c r="I1229" s="47"/>
      <c r="J1229" s="44" t="str" cm="1">
        <f t="array" ref="J1229">IFERROR(_xlfn.IFS(COUNTBLANK(G1229:I1229)=3,"",H1229="","H列に金額を入力してください",G1229="3.時間給",H1229,I1229="","I列に労働時間を入力してください",G1229="1.月給",ROUND(H1229/I1229,0),G1229="2.日給",ROUND(H1229/I1229,0)),"")</f>
        <v/>
      </c>
      <c r="K1229" s="32" t="str" cm="1">
        <f t="array" ref="K1229">IFERROR(_xlfn.IFS(E1229="","",J1229&lt;F1229,"×（法定外・特例等対象外です）",J1229&gt;=F1229,"〇"),"")</f>
        <v/>
      </c>
      <c r="L1229" s="18" t="s">
        <v>86</v>
      </c>
    </row>
    <row r="1230" spans="2:12" ht="22.5" customHeight="1">
      <c r="B1230" s="34">
        <f t="shared" si="19"/>
        <v>1222</v>
      </c>
      <c r="C1230" s="39"/>
      <c r="D1230" s="40"/>
      <c r="E1230" s="35" t="str">
        <f>IFERROR(IF(D1230="","",確認書!$C$22),"")</f>
        <v/>
      </c>
      <c r="F1230" s="43" t="str">
        <f>IFERROR(IF(VLOOKUP(E1230,リスト!$A$2:$E$49,5,FALSE)&gt;'直近月（2026年4月または5月）'!$E$3,VLOOKUP(E1230,リスト!$A$2:$E$49,2,FALSE),VLOOKUP(E1230,リスト!$A$2:$E$49,4,FALSE)),"")</f>
        <v/>
      </c>
      <c r="G1230" s="39"/>
      <c r="H1230" s="33"/>
      <c r="I1230" s="47"/>
      <c r="J1230" s="44" t="str" cm="1">
        <f t="array" ref="J1230">IFERROR(_xlfn.IFS(COUNTBLANK(G1230:I1230)=3,"",H1230="","H列に金額を入力してください",G1230="3.時間給",H1230,I1230="","I列に労働時間を入力してください",G1230="1.月給",ROUND(H1230/I1230,0),G1230="2.日給",ROUND(H1230/I1230,0)),"")</f>
        <v/>
      </c>
      <c r="K1230" s="32" t="str" cm="1">
        <f t="array" ref="K1230">IFERROR(_xlfn.IFS(E1230="","",J1230&lt;F1230,"×（法定外・特例等対象外です）",J1230&gt;=F1230,"〇"),"")</f>
        <v/>
      </c>
      <c r="L1230" s="18" t="s">
        <v>86</v>
      </c>
    </row>
    <row r="1231" spans="2:12" ht="22.5" customHeight="1">
      <c r="B1231" s="34">
        <f t="shared" si="19"/>
        <v>1223</v>
      </c>
      <c r="C1231" s="39"/>
      <c r="D1231" s="40"/>
      <c r="E1231" s="35" t="str">
        <f>IFERROR(IF(D1231="","",確認書!$C$22),"")</f>
        <v/>
      </c>
      <c r="F1231" s="43" t="str">
        <f>IFERROR(IF(VLOOKUP(E1231,リスト!$A$2:$E$49,5,FALSE)&gt;'直近月（2026年4月または5月）'!$E$3,VLOOKUP(E1231,リスト!$A$2:$E$49,2,FALSE),VLOOKUP(E1231,リスト!$A$2:$E$49,4,FALSE)),"")</f>
        <v/>
      </c>
      <c r="G1231" s="39"/>
      <c r="H1231" s="33"/>
      <c r="I1231" s="47"/>
      <c r="J1231" s="44" t="str" cm="1">
        <f t="array" ref="J1231">IFERROR(_xlfn.IFS(COUNTBLANK(G1231:I1231)=3,"",H1231="","H列に金額を入力してください",G1231="3.時間給",H1231,I1231="","I列に労働時間を入力してください",G1231="1.月給",ROUND(H1231/I1231,0),G1231="2.日給",ROUND(H1231/I1231,0)),"")</f>
        <v/>
      </c>
      <c r="K1231" s="32" t="str" cm="1">
        <f t="array" ref="K1231">IFERROR(_xlfn.IFS(E1231="","",J1231&lt;F1231,"×（法定外・特例等対象外です）",J1231&gt;=F1231,"〇"),"")</f>
        <v/>
      </c>
      <c r="L1231" s="18" t="s">
        <v>86</v>
      </c>
    </row>
    <row r="1232" spans="2:12" ht="22.5" customHeight="1">
      <c r="B1232" s="34">
        <f t="shared" si="19"/>
        <v>1224</v>
      </c>
      <c r="C1232" s="39"/>
      <c r="D1232" s="40"/>
      <c r="E1232" s="35" t="str">
        <f>IFERROR(IF(D1232="","",確認書!$C$22),"")</f>
        <v/>
      </c>
      <c r="F1232" s="43" t="str">
        <f>IFERROR(IF(VLOOKUP(E1232,リスト!$A$2:$E$49,5,FALSE)&gt;'直近月（2026年4月または5月）'!$E$3,VLOOKUP(E1232,リスト!$A$2:$E$49,2,FALSE),VLOOKUP(E1232,リスト!$A$2:$E$49,4,FALSE)),"")</f>
        <v/>
      </c>
      <c r="G1232" s="39"/>
      <c r="H1232" s="33"/>
      <c r="I1232" s="47"/>
      <c r="J1232" s="44" t="str" cm="1">
        <f t="array" ref="J1232">IFERROR(_xlfn.IFS(COUNTBLANK(G1232:I1232)=3,"",H1232="","H列に金額を入力してください",G1232="3.時間給",H1232,I1232="","I列に労働時間を入力してください",G1232="1.月給",ROUND(H1232/I1232,0),G1232="2.日給",ROUND(H1232/I1232,0)),"")</f>
        <v/>
      </c>
      <c r="K1232" s="32" t="str" cm="1">
        <f t="array" ref="K1232">IFERROR(_xlfn.IFS(E1232="","",J1232&lt;F1232,"×（法定外・特例等対象外です）",J1232&gt;=F1232,"〇"),"")</f>
        <v/>
      </c>
      <c r="L1232" s="18" t="s">
        <v>86</v>
      </c>
    </row>
    <row r="1233" spans="2:12" ht="22.5" customHeight="1">
      <c r="B1233" s="34">
        <f t="shared" si="19"/>
        <v>1225</v>
      </c>
      <c r="C1233" s="39"/>
      <c r="D1233" s="40"/>
      <c r="E1233" s="35" t="str">
        <f>IFERROR(IF(D1233="","",確認書!$C$22),"")</f>
        <v/>
      </c>
      <c r="F1233" s="43" t="str">
        <f>IFERROR(IF(VLOOKUP(E1233,リスト!$A$2:$E$49,5,FALSE)&gt;'直近月（2026年4月または5月）'!$E$3,VLOOKUP(E1233,リスト!$A$2:$E$49,2,FALSE),VLOOKUP(E1233,リスト!$A$2:$E$49,4,FALSE)),"")</f>
        <v/>
      </c>
      <c r="G1233" s="39"/>
      <c r="H1233" s="33"/>
      <c r="I1233" s="47"/>
      <c r="J1233" s="44" t="str" cm="1">
        <f t="array" ref="J1233">IFERROR(_xlfn.IFS(COUNTBLANK(G1233:I1233)=3,"",H1233="","H列に金額を入力してください",G1233="3.時間給",H1233,I1233="","I列に労働時間を入力してください",G1233="1.月給",ROUND(H1233/I1233,0),G1233="2.日給",ROUND(H1233/I1233,0)),"")</f>
        <v/>
      </c>
      <c r="K1233" s="32" t="str" cm="1">
        <f t="array" ref="K1233">IFERROR(_xlfn.IFS(E1233="","",J1233&lt;F1233,"×（法定外・特例等対象外です）",J1233&gt;=F1233,"〇"),"")</f>
        <v/>
      </c>
      <c r="L1233" s="18" t="s">
        <v>86</v>
      </c>
    </row>
    <row r="1234" spans="2:12" ht="22.5" customHeight="1">
      <c r="B1234" s="34">
        <f t="shared" si="19"/>
        <v>1226</v>
      </c>
      <c r="C1234" s="39"/>
      <c r="D1234" s="40"/>
      <c r="E1234" s="35" t="str">
        <f>IFERROR(IF(D1234="","",確認書!$C$22),"")</f>
        <v/>
      </c>
      <c r="F1234" s="43" t="str">
        <f>IFERROR(IF(VLOOKUP(E1234,リスト!$A$2:$E$49,5,FALSE)&gt;'直近月（2026年4月または5月）'!$E$3,VLOOKUP(E1234,リスト!$A$2:$E$49,2,FALSE),VLOOKUP(E1234,リスト!$A$2:$E$49,4,FALSE)),"")</f>
        <v/>
      </c>
      <c r="G1234" s="39"/>
      <c r="H1234" s="33"/>
      <c r="I1234" s="47"/>
      <c r="J1234" s="44" t="str" cm="1">
        <f t="array" ref="J1234">IFERROR(_xlfn.IFS(COUNTBLANK(G1234:I1234)=3,"",H1234="","H列に金額を入力してください",G1234="3.時間給",H1234,I1234="","I列に労働時間を入力してください",G1234="1.月給",ROUND(H1234/I1234,0),G1234="2.日給",ROUND(H1234/I1234,0)),"")</f>
        <v/>
      </c>
      <c r="K1234" s="32" t="str" cm="1">
        <f t="array" ref="K1234">IFERROR(_xlfn.IFS(E1234="","",J1234&lt;F1234,"×（法定外・特例等対象外です）",J1234&gt;=F1234,"〇"),"")</f>
        <v/>
      </c>
      <c r="L1234" s="18" t="s">
        <v>86</v>
      </c>
    </row>
    <row r="1235" spans="2:12" ht="22.5" customHeight="1">
      <c r="B1235" s="34">
        <f t="shared" si="19"/>
        <v>1227</v>
      </c>
      <c r="C1235" s="39"/>
      <c r="D1235" s="40"/>
      <c r="E1235" s="35" t="str">
        <f>IFERROR(IF(D1235="","",確認書!$C$22),"")</f>
        <v/>
      </c>
      <c r="F1235" s="43" t="str">
        <f>IFERROR(IF(VLOOKUP(E1235,リスト!$A$2:$E$49,5,FALSE)&gt;'直近月（2026年4月または5月）'!$E$3,VLOOKUP(E1235,リスト!$A$2:$E$49,2,FALSE),VLOOKUP(E1235,リスト!$A$2:$E$49,4,FALSE)),"")</f>
        <v/>
      </c>
      <c r="G1235" s="39"/>
      <c r="H1235" s="33"/>
      <c r="I1235" s="47"/>
      <c r="J1235" s="44" t="str" cm="1">
        <f t="array" ref="J1235">IFERROR(_xlfn.IFS(COUNTBLANK(G1235:I1235)=3,"",H1235="","H列に金額を入力してください",G1235="3.時間給",H1235,I1235="","I列に労働時間を入力してください",G1235="1.月給",ROUND(H1235/I1235,0),G1235="2.日給",ROUND(H1235/I1235,0)),"")</f>
        <v/>
      </c>
      <c r="K1235" s="32" t="str" cm="1">
        <f t="array" ref="K1235">IFERROR(_xlfn.IFS(E1235="","",J1235&lt;F1235,"×（法定外・特例等対象外です）",J1235&gt;=F1235,"〇"),"")</f>
        <v/>
      </c>
      <c r="L1235" s="18" t="s">
        <v>86</v>
      </c>
    </row>
    <row r="1236" spans="2:12" ht="22.5" customHeight="1">
      <c r="B1236" s="34">
        <f t="shared" si="19"/>
        <v>1228</v>
      </c>
      <c r="C1236" s="39"/>
      <c r="D1236" s="40"/>
      <c r="E1236" s="35" t="str">
        <f>IFERROR(IF(D1236="","",確認書!$C$22),"")</f>
        <v/>
      </c>
      <c r="F1236" s="43" t="str">
        <f>IFERROR(IF(VLOOKUP(E1236,リスト!$A$2:$E$49,5,FALSE)&gt;'直近月（2026年4月または5月）'!$E$3,VLOOKUP(E1236,リスト!$A$2:$E$49,2,FALSE),VLOOKUP(E1236,リスト!$A$2:$E$49,4,FALSE)),"")</f>
        <v/>
      </c>
      <c r="G1236" s="39"/>
      <c r="H1236" s="33"/>
      <c r="I1236" s="47"/>
      <c r="J1236" s="44" t="str" cm="1">
        <f t="array" ref="J1236">IFERROR(_xlfn.IFS(COUNTBLANK(G1236:I1236)=3,"",H1236="","H列に金額を入力してください",G1236="3.時間給",H1236,I1236="","I列に労働時間を入力してください",G1236="1.月給",ROUND(H1236/I1236,0),G1236="2.日給",ROUND(H1236/I1236,0)),"")</f>
        <v/>
      </c>
      <c r="K1236" s="32" t="str" cm="1">
        <f t="array" ref="K1236">IFERROR(_xlfn.IFS(E1236="","",J1236&lt;F1236,"×（法定外・特例等対象外です）",J1236&gt;=F1236,"〇"),"")</f>
        <v/>
      </c>
      <c r="L1236" s="18" t="s">
        <v>86</v>
      </c>
    </row>
    <row r="1237" spans="2:12" ht="22.5" customHeight="1">
      <c r="B1237" s="34">
        <f t="shared" si="19"/>
        <v>1229</v>
      </c>
      <c r="C1237" s="39"/>
      <c r="D1237" s="40"/>
      <c r="E1237" s="35" t="str">
        <f>IFERROR(IF(D1237="","",確認書!$C$22),"")</f>
        <v/>
      </c>
      <c r="F1237" s="43" t="str">
        <f>IFERROR(IF(VLOOKUP(E1237,リスト!$A$2:$E$49,5,FALSE)&gt;'直近月（2026年4月または5月）'!$E$3,VLOOKUP(E1237,リスト!$A$2:$E$49,2,FALSE),VLOOKUP(E1237,リスト!$A$2:$E$49,4,FALSE)),"")</f>
        <v/>
      </c>
      <c r="G1237" s="39"/>
      <c r="H1237" s="33"/>
      <c r="I1237" s="47"/>
      <c r="J1237" s="44" t="str" cm="1">
        <f t="array" ref="J1237">IFERROR(_xlfn.IFS(COUNTBLANK(G1237:I1237)=3,"",H1237="","H列に金額を入力してください",G1237="3.時間給",H1237,I1237="","I列に労働時間を入力してください",G1237="1.月給",ROUND(H1237/I1237,0),G1237="2.日給",ROUND(H1237/I1237,0)),"")</f>
        <v/>
      </c>
      <c r="K1237" s="32" t="str" cm="1">
        <f t="array" ref="K1237">IFERROR(_xlfn.IFS(E1237="","",J1237&lt;F1237,"×（法定外・特例等対象外です）",J1237&gt;=F1237,"〇"),"")</f>
        <v/>
      </c>
      <c r="L1237" s="18" t="s">
        <v>86</v>
      </c>
    </row>
    <row r="1238" spans="2:12" ht="22.5" customHeight="1">
      <c r="B1238" s="34">
        <f t="shared" si="19"/>
        <v>1230</v>
      </c>
      <c r="C1238" s="39"/>
      <c r="D1238" s="40"/>
      <c r="E1238" s="35" t="str">
        <f>IFERROR(IF(D1238="","",確認書!$C$22),"")</f>
        <v/>
      </c>
      <c r="F1238" s="43" t="str">
        <f>IFERROR(IF(VLOOKUP(E1238,リスト!$A$2:$E$49,5,FALSE)&gt;'直近月（2026年4月または5月）'!$E$3,VLOOKUP(E1238,リスト!$A$2:$E$49,2,FALSE),VLOOKUP(E1238,リスト!$A$2:$E$49,4,FALSE)),"")</f>
        <v/>
      </c>
      <c r="G1238" s="39"/>
      <c r="H1238" s="33"/>
      <c r="I1238" s="47"/>
      <c r="J1238" s="44" t="str" cm="1">
        <f t="array" ref="J1238">IFERROR(_xlfn.IFS(COUNTBLANK(G1238:I1238)=3,"",H1238="","H列に金額を入力してください",G1238="3.時間給",H1238,I1238="","I列に労働時間を入力してください",G1238="1.月給",ROUND(H1238/I1238,0),G1238="2.日給",ROUND(H1238/I1238,0)),"")</f>
        <v/>
      </c>
      <c r="K1238" s="32" t="str" cm="1">
        <f t="array" ref="K1238">IFERROR(_xlfn.IFS(E1238="","",J1238&lt;F1238,"×（法定外・特例等対象外です）",J1238&gt;=F1238,"〇"),"")</f>
        <v/>
      </c>
      <c r="L1238" s="18" t="s">
        <v>86</v>
      </c>
    </row>
    <row r="1239" spans="2:12" ht="22.5" customHeight="1">
      <c r="B1239" s="34">
        <f t="shared" si="19"/>
        <v>1231</v>
      </c>
      <c r="C1239" s="39"/>
      <c r="D1239" s="40"/>
      <c r="E1239" s="35" t="str">
        <f>IFERROR(IF(D1239="","",確認書!$C$22),"")</f>
        <v/>
      </c>
      <c r="F1239" s="43" t="str">
        <f>IFERROR(IF(VLOOKUP(E1239,リスト!$A$2:$E$49,5,FALSE)&gt;'直近月（2026年4月または5月）'!$E$3,VLOOKUP(E1239,リスト!$A$2:$E$49,2,FALSE),VLOOKUP(E1239,リスト!$A$2:$E$49,4,FALSE)),"")</f>
        <v/>
      </c>
      <c r="G1239" s="39"/>
      <c r="H1239" s="33"/>
      <c r="I1239" s="47"/>
      <c r="J1239" s="44" t="str" cm="1">
        <f t="array" ref="J1239">IFERROR(_xlfn.IFS(COUNTBLANK(G1239:I1239)=3,"",H1239="","H列に金額を入力してください",G1239="3.時間給",H1239,I1239="","I列に労働時間を入力してください",G1239="1.月給",ROUND(H1239/I1239,0),G1239="2.日給",ROUND(H1239/I1239,0)),"")</f>
        <v/>
      </c>
      <c r="K1239" s="32" t="str" cm="1">
        <f t="array" ref="K1239">IFERROR(_xlfn.IFS(E1239="","",J1239&lt;F1239,"×（法定外・特例等対象外です）",J1239&gt;=F1239,"〇"),"")</f>
        <v/>
      </c>
      <c r="L1239" s="18" t="s">
        <v>86</v>
      </c>
    </row>
    <row r="1240" spans="2:12" ht="22.5" customHeight="1">
      <c r="B1240" s="34">
        <f t="shared" si="19"/>
        <v>1232</v>
      </c>
      <c r="C1240" s="39"/>
      <c r="D1240" s="40"/>
      <c r="E1240" s="35" t="str">
        <f>IFERROR(IF(D1240="","",確認書!$C$22),"")</f>
        <v/>
      </c>
      <c r="F1240" s="43" t="str">
        <f>IFERROR(IF(VLOOKUP(E1240,リスト!$A$2:$E$49,5,FALSE)&gt;'直近月（2026年4月または5月）'!$E$3,VLOOKUP(E1240,リスト!$A$2:$E$49,2,FALSE),VLOOKUP(E1240,リスト!$A$2:$E$49,4,FALSE)),"")</f>
        <v/>
      </c>
      <c r="G1240" s="39"/>
      <c r="H1240" s="33"/>
      <c r="I1240" s="47"/>
      <c r="J1240" s="44" t="str" cm="1">
        <f t="array" ref="J1240">IFERROR(_xlfn.IFS(COUNTBLANK(G1240:I1240)=3,"",H1240="","H列に金額を入力してください",G1240="3.時間給",H1240,I1240="","I列に労働時間を入力してください",G1240="1.月給",ROUND(H1240/I1240,0),G1240="2.日給",ROUND(H1240/I1240,0)),"")</f>
        <v/>
      </c>
      <c r="K1240" s="32" t="str" cm="1">
        <f t="array" ref="K1240">IFERROR(_xlfn.IFS(E1240="","",J1240&lt;F1240,"×（法定外・特例等対象外です）",J1240&gt;=F1240,"〇"),"")</f>
        <v/>
      </c>
      <c r="L1240" s="18" t="s">
        <v>86</v>
      </c>
    </row>
    <row r="1241" spans="2:12" ht="22.5" customHeight="1">
      <c r="B1241" s="34">
        <f t="shared" si="19"/>
        <v>1233</v>
      </c>
      <c r="C1241" s="39"/>
      <c r="D1241" s="40"/>
      <c r="E1241" s="35" t="str">
        <f>IFERROR(IF(D1241="","",確認書!$C$22),"")</f>
        <v/>
      </c>
      <c r="F1241" s="43" t="str">
        <f>IFERROR(IF(VLOOKUP(E1241,リスト!$A$2:$E$49,5,FALSE)&gt;'直近月（2026年4月または5月）'!$E$3,VLOOKUP(E1241,リスト!$A$2:$E$49,2,FALSE),VLOOKUP(E1241,リスト!$A$2:$E$49,4,FALSE)),"")</f>
        <v/>
      </c>
      <c r="G1241" s="39"/>
      <c r="H1241" s="33"/>
      <c r="I1241" s="47"/>
      <c r="J1241" s="44" t="str" cm="1">
        <f t="array" ref="J1241">IFERROR(_xlfn.IFS(COUNTBLANK(G1241:I1241)=3,"",H1241="","H列に金額を入力してください",G1241="3.時間給",H1241,I1241="","I列に労働時間を入力してください",G1241="1.月給",ROUND(H1241/I1241,0),G1241="2.日給",ROUND(H1241/I1241,0)),"")</f>
        <v/>
      </c>
      <c r="K1241" s="32" t="str" cm="1">
        <f t="array" ref="K1241">IFERROR(_xlfn.IFS(E1241="","",J1241&lt;F1241,"×（法定外・特例等対象外です）",J1241&gt;=F1241,"〇"),"")</f>
        <v/>
      </c>
      <c r="L1241" s="18" t="s">
        <v>86</v>
      </c>
    </row>
    <row r="1242" spans="2:12" ht="22.5" customHeight="1">
      <c r="B1242" s="34">
        <f t="shared" si="19"/>
        <v>1234</v>
      </c>
      <c r="C1242" s="39"/>
      <c r="D1242" s="40"/>
      <c r="E1242" s="35" t="str">
        <f>IFERROR(IF(D1242="","",確認書!$C$22),"")</f>
        <v/>
      </c>
      <c r="F1242" s="43" t="str">
        <f>IFERROR(IF(VLOOKUP(E1242,リスト!$A$2:$E$49,5,FALSE)&gt;'直近月（2026年4月または5月）'!$E$3,VLOOKUP(E1242,リスト!$A$2:$E$49,2,FALSE),VLOOKUP(E1242,リスト!$A$2:$E$49,4,FALSE)),"")</f>
        <v/>
      </c>
      <c r="G1242" s="39"/>
      <c r="H1242" s="33"/>
      <c r="I1242" s="47"/>
      <c r="J1242" s="44" t="str" cm="1">
        <f t="array" ref="J1242">IFERROR(_xlfn.IFS(COUNTBLANK(G1242:I1242)=3,"",H1242="","H列に金額を入力してください",G1242="3.時間給",H1242,I1242="","I列に労働時間を入力してください",G1242="1.月給",ROUND(H1242/I1242,0),G1242="2.日給",ROUND(H1242/I1242,0)),"")</f>
        <v/>
      </c>
      <c r="K1242" s="32" t="str" cm="1">
        <f t="array" ref="K1242">IFERROR(_xlfn.IFS(E1242="","",J1242&lt;F1242,"×（法定外・特例等対象外です）",J1242&gt;=F1242,"〇"),"")</f>
        <v/>
      </c>
      <c r="L1242" s="18" t="s">
        <v>86</v>
      </c>
    </row>
    <row r="1243" spans="2:12" ht="22.5" customHeight="1">
      <c r="B1243" s="34">
        <f t="shared" si="19"/>
        <v>1235</v>
      </c>
      <c r="C1243" s="39"/>
      <c r="D1243" s="40"/>
      <c r="E1243" s="35" t="str">
        <f>IFERROR(IF(D1243="","",確認書!$C$22),"")</f>
        <v/>
      </c>
      <c r="F1243" s="43" t="str">
        <f>IFERROR(IF(VLOOKUP(E1243,リスト!$A$2:$E$49,5,FALSE)&gt;'直近月（2026年4月または5月）'!$E$3,VLOOKUP(E1243,リスト!$A$2:$E$49,2,FALSE),VLOOKUP(E1243,リスト!$A$2:$E$49,4,FALSE)),"")</f>
        <v/>
      </c>
      <c r="G1243" s="39"/>
      <c r="H1243" s="33"/>
      <c r="I1243" s="47"/>
      <c r="J1243" s="44" t="str" cm="1">
        <f t="array" ref="J1243">IFERROR(_xlfn.IFS(COUNTBLANK(G1243:I1243)=3,"",H1243="","H列に金額を入力してください",G1243="3.時間給",H1243,I1243="","I列に労働時間を入力してください",G1243="1.月給",ROUND(H1243/I1243,0),G1243="2.日給",ROUND(H1243/I1243,0)),"")</f>
        <v/>
      </c>
      <c r="K1243" s="32" t="str" cm="1">
        <f t="array" ref="K1243">IFERROR(_xlfn.IFS(E1243="","",J1243&lt;F1243,"×（法定外・特例等対象外です）",J1243&gt;=F1243,"〇"),"")</f>
        <v/>
      </c>
      <c r="L1243" s="18" t="s">
        <v>86</v>
      </c>
    </row>
    <row r="1244" spans="2:12" ht="22.5" customHeight="1">
      <c r="B1244" s="34">
        <f t="shared" si="19"/>
        <v>1236</v>
      </c>
      <c r="C1244" s="39"/>
      <c r="D1244" s="40"/>
      <c r="E1244" s="35" t="str">
        <f>IFERROR(IF(D1244="","",確認書!$C$22),"")</f>
        <v/>
      </c>
      <c r="F1244" s="43" t="str">
        <f>IFERROR(IF(VLOOKUP(E1244,リスト!$A$2:$E$49,5,FALSE)&gt;'直近月（2026年4月または5月）'!$E$3,VLOOKUP(E1244,リスト!$A$2:$E$49,2,FALSE),VLOOKUP(E1244,リスト!$A$2:$E$49,4,FALSE)),"")</f>
        <v/>
      </c>
      <c r="G1244" s="39"/>
      <c r="H1244" s="33"/>
      <c r="I1244" s="47"/>
      <c r="J1244" s="44" t="str" cm="1">
        <f t="array" ref="J1244">IFERROR(_xlfn.IFS(COUNTBLANK(G1244:I1244)=3,"",H1244="","H列に金額を入力してください",G1244="3.時間給",H1244,I1244="","I列に労働時間を入力してください",G1244="1.月給",ROUND(H1244/I1244,0),G1244="2.日給",ROUND(H1244/I1244,0)),"")</f>
        <v/>
      </c>
      <c r="K1244" s="32" t="str" cm="1">
        <f t="array" ref="K1244">IFERROR(_xlfn.IFS(E1244="","",J1244&lt;F1244,"×（法定外・特例等対象外です）",J1244&gt;=F1244,"〇"),"")</f>
        <v/>
      </c>
      <c r="L1244" s="18" t="s">
        <v>86</v>
      </c>
    </row>
    <row r="1245" spans="2:12" ht="22.5" customHeight="1">
      <c r="B1245" s="34">
        <f t="shared" si="19"/>
        <v>1237</v>
      </c>
      <c r="C1245" s="39"/>
      <c r="D1245" s="40"/>
      <c r="E1245" s="35" t="str">
        <f>IFERROR(IF(D1245="","",確認書!$C$22),"")</f>
        <v/>
      </c>
      <c r="F1245" s="43" t="str">
        <f>IFERROR(IF(VLOOKUP(E1245,リスト!$A$2:$E$49,5,FALSE)&gt;'直近月（2026年4月または5月）'!$E$3,VLOOKUP(E1245,リスト!$A$2:$E$49,2,FALSE),VLOOKUP(E1245,リスト!$A$2:$E$49,4,FALSE)),"")</f>
        <v/>
      </c>
      <c r="G1245" s="39"/>
      <c r="H1245" s="33"/>
      <c r="I1245" s="47"/>
      <c r="J1245" s="44" t="str" cm="1">
        <f t="array" ref="J1245">IFERROR(_xlfn.IFS(COUNTBLANK(G1245:I1245)=3,"",H1245="","H列に金額を入力してください",G1245="3.時間給",H1245,I1245="","I列に労働時間を入力してください",G1245="1.月給",ROUND(H1245/I1245,0),G1245="2.日給",ROUND(H1245/I1245,0)),"")</f>
        <v/>
      </c>
      <c r="K1245" s="32" t="str" cm="1">
        <f t="array" ref="K1245">IFERROR(_xlfn.IFS(E1245="","",J1245&lt;F1245,"×（法定外・特例等対象外です）",J1245&gt;=F1245,"〇"),"")</f>
        <v/>
      </c>
      <c r="L1245" s="18" t="s">
        <v>86</v>
      </c>
    </row>
    <row r="1246" spans="2:12" ht="22.5" customHeight="1">
      <c r="B1246" s="34">
        <f t="shared" si="19"/>
        <v>1238</v>
      </c>
      <c r="C1246" s="39"/>
      <c r="D1246" s="40"/>
      <c r="E1246" s="35" t="str">
        <f>IFERROR(IF(D1246="","",確認書!$C$22),"")</f>
        <v/>
      </c>
      <c r="F1246" s="43" t="str">
        <f>IFERROR(IF(VLOOKUP(E1246,リスト!$A$2:$E$49,5,FALSE)&gt;'直近月（2026年4月または5月）'!$E$3,VLOOKUP(E1246,リスト!$A$2:$E$49,2,FALSE),VLOOKUP(E1246,リスト!$A$2:$E$49,4,FALSE)),"")</f>
        <v/>
      </c>
      <c r="G1246" s="39"/>
      <c r="H1246" s="33"/>
      <c r="I1246" s="47"/>
      <c r="J1246" s="44" t="str" cm="1">
        <f t="array" ref="J1246">IFERROR(_xlfn.IFS(COUNTBLANK(G1246:I1246)=3,"",H1246="","H列に金額を入力してください",G1246="3.時間給",H1246,I1246="","I列に労働時間を入力してください",G1246="1.月給",ROUND(H1246/I1246,0),G1246="2.日給",ROUND(H1246/I1246,0)),"")</f>
        <v/>
      </c>
      <c r="K1246" s="32" t="str" cm="1">
        <f t="array" ref="K1246">IFERROR(_xlfn.IFS(E1246="","",J1246&lt;F1246,"×（法定外・特例等対象外です）",J1246&gt;=F1246,"〇"),"")</f>
        <v/>
      </c>
      <c r="L1246" s="18" t="s">
        <v>86</v>
      </c>
    </row>
    <row r="1247" spans="2:12" ht="22.5" customHeight="1">
      <c r="B1247" s="34">
        <f t="shared" si="19"/>
        <v>1239</v>
      </c>
      <c r="C1247" s="39"/>
      <c r="D1247" s="40"/>
      <c r="E1247" s="35" t="str">
        <f>IFERROR(IF(D1247="","",確認書!$C$22),"")</f>
        <v/>
      </c>
      <c r="F1247" s="43" t="str">
        <f>IFERROR(IF(VLOOKUP(E1247,リスト!$A$2:$E$49,5,FALSE)&gt;'直近月（2026年4月または5月）'!$E$3,VLOOKUP(E1247,リスト!$A$2:$E$49,2,FALSE),VLOOKUP(E1247,リスト!$A$2:$E$49,4,FALSE)),"")</f>
        <v/>
      </c>
      <c r="G1247" s="39"/>
      <c r="H1247" s="33"/>
      <c r="I1247" s="47"/>
      <c r="J1247" s="44" t="str" cm="1">
        <f t="array" ref="J1247">IFERROR(_xlfn.IFS(COUNTBLANK(G1247:I1247)=3,"",H1247="","H列に金額を入力してください",G1247="3.時間給",H1247,I1247="","I列に労働時間を入力してください",G1247="1.月給",ROUND(H1247/I1247,0),G1247="2.日給",ROUND(H1247/I1247,0)),"")</f>
        <v/>
      </c>
      <c r="K1247" s="32" t="str" cm="1">
        <f t="array" ref="K1247">IFERROR(_xlfn.IFS(E1247="","",J1247&lt;F1247,"×（法定外・特例等対象外です）",J1247&gt;=F1247,"〇"),"")</f>
        <v/>
      </c>
      <c r="L1247" s="18" t="s">
        <v>86</v>
      </c>
    </row>
    <row r="1248" spans="2:12" ht="22.5" customHeight="1">
      <c r="B1248" s="34">
        <f t="shared" si="19"/>
        <v>1240</v>
      </c>
      <c r="C1248" s="39"/>
      <c r="D1248" s="40"/>
      <c r="E1248" s="35" t="str">
        <f>IFERROR(IF(D1248="","",確認書!$C$22),"")</f>
        <v/>
      </c>
      <c r="F1248" s="43" t="str">
        <f>IFERROR(IF(VLOOKUP(E1248,リスト!$A$2:$E$49,5,FALSE)&gt;'直近月（2026年4月または5月）'!$E$3,VLOOKUP(E1248,リスト!$A$2:$E$49,2,FALSE),VLOOKUP(E1248,リスト!$A$2:$E$49,4,FALSE)),"")</f>
        <v/>
      </c>
      <c r="G1248" s="39"/>
      <c r="H1248" s="33"/>
      <c r="I1248" s="47"/>
      <c r="J1248" s="44" t="str" cm="1">
        <f t="array" ref="J1248">IFERROR(_xlfn.IFS(COUNTBLANK(G1248:I1248)=3,"",H1248="","H列に金額を入力してください",G1248="3.時間給",H1248,I1248="","I列に労働時間を入力してください",G1248="1.月給",ROUND(H1248/I1248,0),G1248="2.日給",ROUND(H1248/I1248,0)),"")</f>
        <v/>
      </c>
      <c r="K1248" s="32" t="str" cm="1">
        <f t="array" ref="K1248">IFERROR(_xlfn.IFS(E1248="","",J1248&lt;F1248,"×（法定外・特例等対象外です）",J1248&gt;=F1248,"〇"),"")</f>
        <v/>
      </c>
      <c r="L1248" s="18" t="s">
        <v>86</v>
      </c>
    </row>
    <row r="1249" spans="2:12" ht="22.5" customHeight="1">
      <c r="B1249" s="34">
        <f t="shared" si="19"/>
        <v>1241</v>
      </c>
      <c r="C1249" s="39"/>
      <c r="D1249" s="40"/>
      <c r="E1249" s="35" t="str">
        <f>IFERROR(IF(D1249="","",確認書!$C$22),"")</f>
        <v/>
      </c>
      <c r="F1249" s="43" t="str">
        <f>IFERROR(IF(VLOOKUP(E1249,リスト!$A$2:$E$49,5,FALSE)&gt;'直近月（2026年4月または5月）'!$E$3,VLOOKUP(E1249,リスト!$A$2:$E$49,2,FALSE),VLOOKUP(E1249,リスト!$A$2:$E$49,4,FALSE)),"")</f>
        <v/>
      </c>
      <c r="G1249" s="39"/>
      <c r="H1249" s="33"/>
      <c r="I1249" s="47"/>
      <c r="J1249" s="44" t="str" cm="1">
        <f t="array" ref="J1249">IFERROR(_xlfn.IFS(COUNTBLANK(G1249:I1249)=3,"",H1249="","H列に金額を入力してください",G1249="3.時間給",H1249,I1249="","I列に労働時間を入力してください",G1249="1.月給",ROUND(H1249/I1249,0),G1249="2.日給",ROUND(H1249/I1249,0)),"")</f>
        <v/>
      </c>
      <c r="K1249" s="32" t="str" cm="1">
        <f t="array" ref="K1249">IFERROR(_xlfn.IFS(E1249="","",J1249&lt;F1249,"×（法定外・特例等対象外です）",J1249&gt;=F1249,"〇"),"")</f>
        <v/>
      </c>
      <c r="L1249" s="18" t="s">
        <v>86</v>
      </c>
    </row>
    <row r="1250" spans="2:12" ht="22.5" customHeight="1">
      <c r="B1250" s="34">
        <f t="shared" si="19"/>
        <v>1242</v>
      </c>
      <c r="C1250" s="39"/>
      <c r="D1250" s="40"/>
      <c r="E1250" s="35" t="str">
        <f>IFERROR(IF(D1250="","",確認書!$C$22),"")</f>
        <v/>
      </c>
      <c r="F1250" s="43" t="str">
        <f>IFERROR(IF(VLOOKUP(E1250,リスト!$A$2:$E$49,5,FALSE)&gt;'直近月（2026年4月または5月）'!$E$3,VLOOKUP(E1250,リスト!$A$2:$E$49,2,FALSE),VLOOKUP(E1250,リスト!$A$2:$E$49,4,FALSE)),"")</f>
        <v/>
      </c>
      <c r="G1250" s="39"/>
      <c r="H1250" s="33"/>
      <c r="I1250" s="47"/>
      <c r="J1250" s="44" t="str" cm="1">
        <f t="array" ref="J1250">IFERROR(_xlfn.IFS(COUNTBLANK(G1250:I1250)=3,"",H1250="","H列に金額を入力してください",G1250="3.時間給",H1250,I1250="","I列に労働時間を入力してください",G1250="1.月給",ROUND(H1250/I1250,0),G1250="2.日給",ROUND(H1250/I1250,0)),"")</f>
        <v/>
      </c>
      <c r="K1250" s="32" t="str" cm="1">
        <f t="array" ref="K1250">IFERROR(_xlfn.IFS(E1250="","",J1250&lt;F1250,"×（法定外・特例等対象外です）",J1250&gt;=F1250,"〇"),"")</f>
        <v/>
      </c>
      <c r="L1250" s="18" t="s">
        <v>86</v>
      </c>
    </row>
    <row r="1251" spans="2:12" ht="22.5" customHeight="1">
      <c r="B1251" s="34">
        <f t="shared" si="19"/>
        <v>1243</v>
      </c>
      <c r="C1251" s="39"/>
      <c r="D1251" s="40"/>
      <c r="E1251" s="35" t="str">
        <f>IFERROR(IF(D1251="","",確認書!$C$22),"")</f>
        <v/>
      </c>
      <c r="F1251" s="43" t="str">
        <f>IFERROR(IF(VLOOKUP(E1251,リスト!$A$2:$E$49,5,FALSE)&gt;'直近月（2026年4月または5月）'!$E$3,VLOOKUP(E1251,リスト!$A$2:$E$49,2,FALSE),VLOOKUP(E1251,リスト!$A$2:$E$49,4,FALSE)),"")</f>
        <v/>
      </c>
      <c r="G1251" s="39"/>
      <c r="H1251" s="33"/>
      <c r="I1251" s="47"/>
      <c r="J1251" s="44" t="str" cm="1">
        <f t="array" ref="J1251">IFERROR(_xlfn.IFS(COUNTBLANK(G1251:I1251)=3,"",H1251="","H列に金額を入力してください",G1251="3.時間給",H1251,I1251="","I列に労働時間を入力してください",G1251="1.月給",ROUND(H1251/I1251,0),G1251="2.日給",ROUND(H1251/I1251,0)),"")</f>
        <v/>
      </c>
      <c r="K1251" s="32" t="str" cm="1">
        <f t="array" ref="K1251">IFERROR(_xlfn.IFS(E1251="","",J1251&lt;F1251,"×（法定外・特例等対象外です）",J1251&gt;=F1251,"〇"),"")</f>
        <v/>
      </c>
      <c r="L1251" s="18" t="s">
        <v>86</v>
      </c>
    </row>
    <row r="1252" spans="2:12" ht="22.5" customHeight="1">
      <c r="B1252" s="34">
        <f t="shared" si="19"/>
        <v>1244</v>
      </c>
      <c r="C1252" s="39"/>
      <c r="D1252" s="40"/>
      <c r="E1252" s="35" t="str">
        <f>IFERROR(IF(D1252="","",確認書!$C$22),"")</f>
        <v/>
      </c>
      <c r="F1252" s="43" t="str">
        <f>IFERROR(IF(VLOOKUP(E1252,リスト!$A$2:$E$49,5,FALSE)&gt;'直近月（2026年4月または5月）'!$E$3,VLOOKUP(E1252,リスト!$A$2:$E$49,2,FALSE),VLOOKUP(E1252,リスト!$A$2:$E$49,4,FALSE)),"")</f>
        <v/>
      </c>
      <c r="G1252" s="39"/>
      <c r="H1252" s="33"/>
      <c r="I1252" s="47"/>
      <c r="J1252" s="44" t="str" cm="1">
        <f t="array" ref="J1252">IFERROR(_xlfn.IFS(COUNTBLANK(G1252:I1252)=3,"",H1252="","H列に金額を入力してください",G1252="3.時間給",H1252,I1252="","I列に労働時間を入力してください",G1252="1.月給",ROUND(H1252/I1252,0),G1252="2.日給",ROUND(H1252/I1252,0)),"")</f>
        <v/>
      </c>
      <c r="K1252" s="32" t="str" cm="1">
        <f t="array" ref="K1252">IFERROR(_xlfn.IFS(E1252="","",J1252&lt;F1252,"×（法定外・特例等対象外です）",J1252&gt;=F1252,"〇"),"")</f>
        <v/>
      </c>
      <c r="L1252" s="18" t="s">
        <v>86</v>
      </c>
    </row>
    <row r="1253" spans="2:12" ht="22.5" customHeight="1">
      <c r="B1253" s="34">
        <f t="shared" si="19"/>
        <v>1245</v>
      </c>
      <c r="C1253" s="39"/>
      <c r="D1253" s="40"/>
      <c r="E1253" s="35" t="str">
        <f>IFERROR(IF(D1253="","",確認書!$C$22),"")</f>
        <v/>
      </c>
      <c r="F1253" s="43" t="str">
        <f>IFERROR(IF(VLOOKUP(E1253,リスト!$A$2:$E$49,5,FALSE)&gt;'直近月（2026年4月または5月）'!$E$3,VLOOKUP(E1253,リスト!$A$2:$E$49,2,FALSE),VLOOKUP(E1253,リスト!$A$2:$E$49,4,FALSE)),"")</f>
        <v/>
      </c>
      <c r="G1253" s="39"/>
      <c r="H1253" s="33"/>
      <c r="I1253" s="47"/>
      <c r="J1253" s="44" t="str" cm="1">
        <f t="array" ref="J1253">IFERROR(_xlfn.IFS(COUNTBLANK(G1253:I1253)=3,"",H1253="","H列に金額を入力してください",G1253="3.時間給",H1253,I1253="","I列に労働時間を入力してください",G1253="1.月給",ROUND(H1253/I1253,0),G1253="2.日給",ROUND(H1253/I1253,0)),"")</f>
        <v/>
      </c>
      <c r="K1253" s="32" t="str" cm="1">
        <f t="array" ref="K1253">IFERROR(_xlfn.IFS(E1253="","",J1253&lt;F1253,"×（法定外・特例等対象外です）",J1253&gt;=F1253,"〇"),"")</f>
        <v/>
      </c>
      <c r="L1253" s="18" t="s">
        <v>86</v>
      </c>
    </row>
    <row r="1254" spans="2:12" ht="22.5" customHeight="1">
      <c r="B1254" s="34">
        <f t="shared" si="19"/>
        <v>1246</v>
      </c>
      <c r="C1254" s="39"/>
      <c r="D1254" s="40"/>
      <c r="E1254" s="35" t="str">
        <f>IFERROR(IF(D1254="","",確認書!$C$22),"")</f>
        <v/>
      </c>
      <c r="F1254" s="43" t="str">
        <f>IFERROR(IF(VLOOKUP(E1254,リスト!$A$2:$E$49,5,FALSE)&gt;'直近月（2026年4月または5月）'!$E$3,VLOOKUP(E1254,リスト!$A$2:$E$49,2,FALSE),VLOOKUP(E1254,リスト!$A$2:$E$49,4,FALSE)),"")</f>
        <v/>
      </c>
      <c r="G1254" s="39"/>
      <c r="H1254" s="33"/>
      <c r="I1254" s="47"/>
      <c r="J1254" s="44" t="str" cm="1">
        <f t="array" ref="J1254">IFERROR(_xlfn.IFS(COUNTBLANK(G1254:I1254)=3,"",H1254="","H列に金額を入力してください",G1254="3.時間給",H1254,I1254="","I列に労働時間を入力してください",G1254="1.月給",ROUND(H1254/I1254,0),G1254="2.日給",ROUND(H1254/I1254,0)),"")</f>
        <v/>
      </c>
      <c r="K1254" s="32" t="str" cm="1">
        <f t="array" ref="K1254">IFERROR(_xlfn.IFS(E1254="","",J1254&lt;F1254,"×（法定外・特例等対象外です）",J1254&gt;=F1254,"〇"),"")</f>
        <v/>
      </c>
      <c r="L1254" s="18" t="s">
        <v>86</v>
      </c>
    </row>
    <row r="1255" spans="2:12" ht="22.5" customHeight="1">
      <c r="B1255" s="34">
        <f t="shared" si="19"/>
        <v>1247</v>
      </c>
      <c r="C1255" s="39"/>
      <c r="D1255" s="40"/>
      <c r="E1255" s="35" t="str">
        <f>IFERROR(IF(D1255="","",確認書!$C$22),"")</f>
        <v/>
      </c>
      <c r="F1255" s="43" t="str">
        <f>IFERROR(IF(VLOOKUP(E1255,リスト!$A$2:$E$49,5,FALSE)&gt;'直近月（2026年4月または5月）'!$E$3,VLOOKUP(E1255,リスト!$A$2:$E$49,2,FALSE),VLOOKUP(E1255,リスト!$A$2:$E$49,4,FALSE)),"")</f>
        <v/>
      </c>
      <c r="G1255" s="39"/>
      <c r="H1255" s="33"/>
      <c r="I1255" s="47"/>
      <c r="J1255" s="44" t="str" cm="1">
        <f t="array" ref="J1255">IFERROR(_xlfn.IFS(COUNTBLANK(G1255:I1255)=3,"",H1255="","H列に金額を入力してください",G1255="3.時間給",H1255,I1255="","I列に労働時間を入力してください",G1255="1.月給",ROUND(H1255/I1255,0),G1255="2.日給",ROUND(H1255/I1255,0)),"")</f>
        <v/>
      </c>
      <c r="K1255" s="32" t="str" cm="1">
        <f t="array" ref="K1255">IFERROR(_xlfn.IFS(E1255="","",J1255&lt;F1255,"×（法定外・特例等対象外です）",J1255&gt;=F1255,"〇"),"")</f>
        <v/>
      </c>
      <c r="L1255" s="18" t="s">
        <v>86</v>
      </c>
    </row>
    <row r="1256" spans="2:12" ht="22.5" customHeight="1">
      <c r="B1256" s="34">
        <f t="shared" si="19"/>
        <v>1248</v>
      </c>
      <c r="C1256" s="39"/>
      <c r="D1256" s="40"/>
      <c r="E1256" s="35" t="str">
        <f>IFERROR(IF(D1256="","",確認書!$C$22),"")</f>
        <v/>
      </c>
      <c r="F1256" s="43" t="str">
        <f>IFERROR(IF(VLOOKUP(E1256,リスト!$A$2:$E$49,5,FALSE)&gt;'直近月（2026年4月または5月）'!$E$3,VLOOKUP(E1256,リスト!$A$2:$E$49,2,FALSE),VLOOKUP(E1256,リスト!$A$2:$E$49,4,FALSE)),"")</f>
        <v/>
      </c>
      <c r="G1256" s="39"/>
      <c r="H1256" s="33"/>
      <c r="I1256" s="47"/>
      <c r="J1256" s="44" t="str" cm="1">
        <f t="array" ref="J1256">IFERROR(_xlfn.IFS(COUNTBLANK(G1256:I1256)=3,"",H1256="","H列に金額を入力してください",G1256="3.時間給",H1256,I1256="","I列に労働時間を入力してください",G1256="1.月給",ROUND(H1256/I1256,0),G1256="2.日給",ROUND(H1256/I1256,0)),"")</f>
        <v/>
      </c>
      <c r="K1256" s="32" t="str" cm="1">
        <f t="array" ref="K1256">IFERROR(_xlfn.IFS(E1256="","",J1256&lt;F1256,"×（法定外・特例等対象外です）",J1256&gt;=F1256,"〇"),"")</f>
        <v/>
      </c>
      <c r="L1256" s="18" t="s">
        <v>86</v>
      </c>
    </row>
    <row r="1257" spans="2:12" ht="22.5" customHeight="1">
      <c r="B1257" s="34">
        <f t="shared" si="19"/>
        <v>1249</v>
      </c>
      <c r="C1257" s="39"/>
      <c r="D1257" s="40"/>
      <c r="E1257" s="35" t="str">
        <f>IFERROR(IF(D1257="","",確認書!$C$22),"")</f>
        <v/>
      </c>
      <c r="F1257" s="43" t="str">
        <f>IFERROR(IF(VLOOKUP(E1257,リスト!$A$2:$E$49,5,FALSE)&gt;'直近月（2026年4月または5月）'!$E$3,VLOOKUP(E1257,リスト!$A$2:$E$49,2,FALSE),VLOOKUP(E1257,リスト!$A$2:$E$49,4,FALSE)),"")</f>
        <v/>
      </c>
      <c r="G1257" s="39"/>
      <c r="H1257" s="33"/>
      <c r="I1257" s="47"/>
      <c r="J1257" s="44" t="str" cm="1">
        <f t="array" ref="J1257">IFERROR(_xlfn.IFS(COUNTBLANK(G1257:I1257)=3,"",H1257="","H列に金額を入力してください",G1257="3.時間給",H1257,I1257="","I列に労働時間を入力してください",G1257="1.月給",ROUND(H1257/I1257,0),G1257="2.日給",ROUND(H1257/I1257,0)),"")</f>
        <v/>
      </c>
      <c r="K1257" s="32" t="str" cm="1">
        <f t="array" ref="K1257">IFERROR(_xlfn.IFS(E1257="","",J1257&lt;F1257,"×（法定外・特例等対象外です）",J1257&gt;=F1257,"〇"),"")</f>
        <v/>
      </c>
      <c r="L1257" s="18" t="s">
        <v>86</v>
      </c>
    </row>
    <row r="1258" spans="2:12" ht="22.5" customHeight="1">
      <c r="B1258" s="34">
        <f t="shared" si="19"/>
        <v>1250</v>
      </c>
      <c r="C1258" s="39"/>
      <c r="D1258" s="40"/>
      <c r="E1258" s="35" t="str">
        <f>IFERROR(IF(D1258="","",確認書!$C$22),"")</f>
        <v/>
      </c>
      <c r="F1258" s="43" t="str">
        <f>IFERROR(IF(VLOOKUP(E1258,リスト!$A$2:$E$49,5,FALSE)&gt;'直近月（2026年4月または5月）'!$E$3,VLOOKUP(E1258,リスト!$A$2:$E$49,2,FALSE),VLOOKUP(E1258,リスト!$A$2:$E$49,4,FALSE)),"")</f>
        <v/>
      </c>
      <c r="G1258" s="39"/>
      <c r="H1258" s="33"/>
      <c r="I1258" s="47"/>
      <c r="J1258" s="44" t="str" cm="1">
        <f t="array" ref="J1258">IFERROR(_xlfn.IFS(COUNTBLANK(G1258:I1258)=3,"",H1258="","H列に金額を入力してください",G1258="3.時間給",H1258,I1258="","I列に労働時間を入力してください",G1258="1.月給",ROUND(H1258/I1258,0),G1258="2.日給",ROUND(H1258/I1258,0)),"")</f>
        <v/>
      </c>
      <c r="K1258" s="32" t="str" cm="1">
        <f t="array" ref="K1258">IFERROR(_xlfn.IFS(E1258="","",J1258&lt;F1258,"×（法定外・特例等対象外です）",J1258&gt;=F1258,"〇"),"")</f>
        <v/>
      </c>
      <c r="L1258" s="18" t="s">
        <v>86</v>
      </c>
    </row>
    <row r="1259" spans="2:12" ht="22.5" customHeight="1">
      <c r="B1259" s="34">
        <f t="shared" si="19"/>
        <v>1251</v>
      </c>
      <c r="C1259" s="39"/>
      <c r="D1259" s="40"/>
      <c r="E1259" s="35" t="str">
        <f>IFERROR(IF(D1259="","",確認書!$C$22),"")</f>
        <v/>
      </c>
      <c r="F1259" s="43" t="str">
        <f>IFERROR(IF(VLOOKUP(E1259,リスト!$A$2:$E$49,5,FALSE)&gt;'直近月（2026年4月または5月）'!$E$3,VLOOKUP(E1259,リスト!$A$2:$E$49,2,FALSE),VLOOKUP(E1259,リスト!$A$2:$E$49,4,FALSE)),"")</f>
        <v/>
      </c>
      <c r="G1259" s="39"/>
      <c r="H1259" s="33"/>
      <c r="I1259" s="47"/>
      <c r="J1259" s="44" t="str" cm="1">
        <f t="array" ref="J1259">IFERROR(_xlfn.IFS(COUNTBLANK(G1259:I1259)=3,"",H1259="","H列に金額を入力してください",G1259="3.時間給",H1259,I1259="","I列に労働時間を入力してください",G1259="1.月給",ROUND(H1259/I1259,0),G1259="2.日給",ROUND(H1259/I1259,0)),"")</f>
        <v/>
      </c>
      <c r="K1259" s="32" t="str" cm="1">
        <f t="array" ref="K1259">IFERROR(_xlfn.IFS(E1259="","",J1259&lt;F1259,"×（法定外・特例等対象外です）",J1259&gt;=F1259,"〇"),"")</f>
        <v/>
      </c>
      <c r="L1259" s="18" t="s">
        <v>86</v>
      </c>
    </row>
    <row r="1260" spans="2:12" ht="22.5" customHeight="1">
      <c r="B1260" s="34">
        <f t="shared" si="19"/>
        <v>1252</v>
      </c>
      <c r="C1260" s="39"/>
      <c r="D1260" s="40"/>
      <c r="E1260" s="35" t="str">
        <f>IFERROR(IF(D1260="","",確認書!$C$22),"")</f>
        <v/>
      </c>
      <c r="F1260" s="43" t="str">
        <f>IFERROR(IF(VLOOKUP(E1260,リスト!$A$2:$E$49,5,FALSE)&gt;'直近月（2026年4月または5月）'!$E$3,VLOOKUP(E1260,リスト!$A$2:$E$49,2,FALSE),VLOOKUP(E1260,リスト!$A$2:$E$49,4,FALSE)),"")</f>
        <v/>
      </c>
      <c r="G1260" s="39"/>
      <c r="H1260" s="33"/>
      <c r="I1260" s="47"/>
      <c r="J1260" s="44" t="str" cm="1">
        <f t="array" ref="J1260">IFERROR(_xlfn.IFS(COUNTBLANK(G1260:I1260)=3,"",H1260="","H列に金額を入力してください",G1260="3.時間給",H1260,I1260="","I列に労働時間を入力してください",G1260="1.月給",ROUND(H1260/I1260,0),G1260="2.日給",ROUND(H1260/I1260,0)),"")</f>
        <v/>
      </c>
      <c r="K1260" s="32" t="str" cm="1">
        <f t="array" ref="K1260">IFERROR(_xlfn.IFS(E1260="","",J1260&lt;F1260,"×（法定外・特例等対象外です）",J1260&gt;=F1260,"〇"),"")</f>
        <v/>
      </c>
      <c r="L1260" s="18" t="s">
        <v>86</v>
      </c>
    </row>
    <row r="1261" spans="2:12" ht="22.5" customHeight="1">
      <c r="B1261" s="34">
        <f t="shared" si="19"/>
        <v>1253</v>
      </c>
      <c r="C1261" s="39"/>
      <c r="D1261" s="40"/>
      <c r="E1261" s="35" t="str">
        <f>IFERROR(IF(D1261="","",確認書!$C$22),"")</f>
        <v/>
      </c>
      <c r="F1261" s="43" t="str">
        <f>IFERROR(IF(VLOOKUP(E1261,リスト!$A$2:$E$49,5,FALSE)&gt;'直近月（2026年4月または5月）'!$E$3,VLOOKUP(E1261,リスト!$A$2:$E$49,2,FALSE),VLOOKUP(E1261,リスト!$A$2:$E$49,4,FALSE)),"")</f>
        <v/>
      </c>
      <c r="G1261" s="39"/>
      <c r="H1261" s="33"/>
      <c r="I1261" s="47"/>
      <c r="J1261" s="44" t="str" cm="1">
        <f t="array" ref="J1261">IFERROR(_xlfn.IFS(COUNTBLANK(G1261:I1261)=3,"",H1261="","H列に金額を入力してください",G1261="3.時間給",H1261,I1261="","I列に労働時間を入力してください",G1261="1.月給",ROUND(H1261/I1261,0),G1261="2.日給",ROUND(H1261/I1261,0)),"")</f>
        <v/>
      </c>
      <c r="K1261" s="32" t="str" cm="1">
        <f t="array" ref="K1261">IFERROR(_xlfn.IFS(E1261="","",J1261&lt;F1261,"×（法定外・特例等対象外です）",J1261&gt;=F1261,"〇"),"")</f>
        <v/>
      </c>
      <c r="L1261" s="18" t="s">
        <v>86</v>
      </c>
    </row>
    <row r="1262" spans="2:12" ht="22.5" customHeight="1">
      <c r="B1262" s="34">
        <f t="shared" si="19"/>
        <v>1254</v>
      </c>
      <c r="C1262" s="39"/>
      <c r="D1262" s="40"/>
      <c r="E1262" s="35" t="str">
        <f>IFERROR(IF(D1262="","",確認書!$C$22),"")</f>
        <v/>
      </c>
      <c r="F1262" s="43" t="str">
        <f>IFERROR(IF(VLOOKUP(E1262,リスト!$A$2:$E$49,5,FALSE)&gt;'直近月（2026年4月または5月）'!$E$3,VLOOKUP(E1262,リスト!$A$2:$E$49,2,FALSE),VLOOKUP(E1262,リスト!$A$2:$E$49,4,FALSE)),"")</f>
        <v/>
      </c>
      <c r="G1262" s="39"/>
      <c r="H1262" s="33"/>
      <c r="I1262" s="47"/>
      <c r="J1262" s="44" t="str" cm="1">
        <f t="array" ref="J1262">IFERROR(_xlfn.IFS(COUNTBLANK(G1262:I1262)=3,"",H1262="","H列に金額を入力してください",G1262="3.時間給",H1262,I1262="","I列に労働時間を入力してください",G1262="1.月給",ROUND(H1262/I1262,0),G1262="2.日給",ROUND(H1262/I1262,0)),"")</f>
        <v/>
      </c>
      <c r="K1262" s="32" t="str" cm="1">
        <f t="array" ref="K1262">IFERROR(_xlfn.IFS(E1262="","",J1262&lt;F1262,"×（法定外・特例等対象外です）",J1262&gt;=F1262,"〇"),"")</f>
        <v/>
      </c>
      <c r="L1262" s="18" t="s">
        <v>86</v>
      </c>
    </row>
    <row r="1263" spans="2:12" ht="22.5" customHeight="1">
      <c r="B1263" s="34">
        <f t="shared" si="19"/>
        <v>1255</v>
      </c>
      <c r="C1263" s="39"/>
      <c r="D1263" s="40"/>
      <c r="E1263" s="35" t="str">
        <f>IFERROR(IF(D1263="","",確認書!$C$22),"")</f>
        <v/>
      </c>
      <c r="F1263" s="43" t="str">
        <f>IFERROR(IF(VLOOKUP(E1263,リスト!$A$2:$E$49,5,FALSE)&gt;'直近月（2026年4月または5月）'!$E$3,VLOOKUP(E1263,リスト!$A$2:$E$49,2,FALSE),VLOOKUP(E1263,リスト!$A$2:$E$49,4,FALSE)),"")</f>
        <v/>
      </c>
      <c r="G1263" s="39"/>
      <c r="H1263" s="33"/>
      <c r="I1263" s="47"/>
      <c r="J1263" s="44" t="str" cm="1">
        <f t="array" ref="J1263">IFERROR(_xlfn.IFS(COUNTBLANK(G1263:I1263)=3,"",H1263="","H列に金額を入力してください",G1263="3.時間給",H1263,I1263="","I列に労働時間を入力してください",G1263="1.月給",ROUND(H1263/I1263,0),G1263="2.日給",ROUND(H1263/I1263,0)),"")</f>
        <v/>
      </c>
      <c r="K1263" s="32" t="str" cm="1">
        <f t="array" ref="K1263">IFERROR(_xlfn.IFS(E1263="","",J1263&lt;F1263,"×（法定外・特例等対象外です）",J1263&gt;=F1263,"〇"),"")</f>
        <v/>
      </c>
      <c r="L1263" s="18" t="s">
        <v>86</v>
      </c>
    </row>
    <row r="1264" spans="2:12" ht="22.5" customHeight="1">
      <c r="B1264" s="34">
        <f t="shared" si="19"/>
        <v>1256</v>
      </c>
      <c r="C1264" s="39"/>
      <c r="D1264" s="40"/>
      <c r="E1264" s="35" t="str">
        <f>IFERROR(IF(D1264="","",確認書!$C$22),"")</f>
        <v/>
      </c>
      <c r="F1264" s="43" t="str">
        <f>IFERROR(IF(VLOOKUP(E1264,リスト!$A$2:$E$49,5,FALSE)&gt;'直近月（2026年4月または5月）'!$E$3,VLOOKUP(E1264,リスト!$A$2:$E$49,2,FALSE),VLOOKUP(E1264,リスト!$A$2:$E$49,4,FALSE)),"")</f>
        <v/>
      </c>
      <c r="G1264" s="39"/>
      <c r="H1264" s="33"/>
      <c r="I1264" s="47"/>
      <c r="J1264" s="44" t="str" cm="1">
        <f t="array" ref="J1264">IFERROR(_xlfn.IFS(COUNTBLANK(G1264:I1264)=3,"",H1264="","H列に金額を入力してください",G1264="3.時間給",H1264,I1264="","I列に労働時間を入力してください",G1264="1.月給",ROUND(H1264/I1264,0),G1264="2.日給",ROUND(H1264/I1264,0)),"")</f>
        <v/>
      </c>
      <c r="K1264" s="32" t="str" cm="1">
        <f t="array" ref="K1264">IFERROR(_xlfn.IFS(E1264="","",J1264&lt;F1264,"×（法定外・特例等対象外です）",J1264&gt;=F1264,"〇"),"")</f>
        <v/>
      </c>
      <c r="L1264" s="18" t="s">
        <v>86</v>
      </c>
    </row>
    <row r="1265" spans="2:12" ht="22.5" customHeight="1">
      <c r="B1265" s="34">
        <f t="shared" si="19"/>
        <v>1257</v>
      </c>
      <c r="C1265" s="39"/>
      <c r="D1265" s="40"/>
      <c r="E1265" s="35" t="str">
        <f>IFERROR(IF(D1265="","",確認書!$C$22),"")</f>
        <v/>
      </c>
      <c r="F1265" s="43" t="str">
        <f>IFERROR(IF(VLOOKUP(E1265,リスト!$A$2:$E$49,5,FALSE)&gt;'直近月（2026年4月または5月）'!$E$3,VLOOKUP(E1265,リスト!$A$2:$E$49,2,FALSE),VLOOKUP(E1265,リスト!$A$2:$E$49,4,FALSE)),"")</f>
        <v/>
      </c>
      <c r="G1265" s="39"/>
      <c r="H1265" s="33"/>
      <c r="I1265" s="47"/>
      <c r="J1265" s="44" t="str" cm="1">
        <f t="array" ref="J1265">IFERROR(_xlfn.IFS(COUNTBLANK(G1265:I1265)=3,"",H1265="","H列に金額を入力してください",G1265="3.時間給",H1265,I1265="","I列に労働時間を入力してください",G1265="1.月給",ROUND(H1265/I1265,0),G1265="2.日給",ROUND(H1265/I1265,0)),"")</f>
        <v/>
      </c>
      <c r="K1265" s="32" t="str" cm="1">
        <f t="array" ref="K1265">IFERROR(_xlfn.IFS(E1265="","",J1265&lt;F1265,"×（法定外・特例等対象外です）",J1265&gt;=F1265,"〇"),"")</f>
        <v/>
      </c>
      <c r="L1265" s="18" t="s">
        <v>86</v>
      </c>
    </row>
    <row r="1266" spans="2:12" ht="22.5" customHeight="1">
      <c r="B1266" s="34">
        <f t="shared" si="19"/>
        <v>1258</v>
      </c>
      <c r="C1266" s="39"/>
      <c r="D1266" s="40"/>
      <c r="E1266" s="35" t="str">
        <f>IFERROR(IF(D1266="","",確認書!$C$22),"")</f>
        <v/>
      </c>
      <c r="F1266" s="43" t="str">
        <f>IFERROR(IF(VLOOKUP(E1266,リスト!$A$2:$E$49,5,FALSE)&gt;'直近月（2026年4月または5月）'!$E$3,VLOOKUP(E1266,リスト!$A$2:$E$49,2,FALSE),VLOOKUP(E1266,リスト!$A$2:$E$49,4,FALSE)),"")</f>
        <v/>
      </c>
      <c r="G1266" s="39"/>
      <c r="H1266" s="33"/>
      <c r="I1266" s="47"/>
      <c r="J1266" s="44" t="str" cm="1">
        <f t="array" ref="J1266">IFERROR(_xlfn.IFS(COUNTBLANK(G1266:I1266)=3,"",H1266="","H列に金額を入力してください",G1266="3.時間給",H1266,I1266="","I列に労働時間を入力してください",G1266="1.月給",ROUND(H1266/I1266,0),G1266="2.日給",ROUND(H1266/I1266,0)),"")</f>
        <v/>
      </c>
      <c r="K1266" s="32" t="str" cm="1">
        <f t="array" ref="K1266">IFERROR(_xlfn.IFS(E1266="","",J1266&lt;F1266,"×（法定外・特例等対象外です）",J1266&gt;=F1266,"〇"),"")</f>
        <v/>
      </c>
      <c r="L1266" s="18" t="s">
        <v>86</v>
      </c>
    </row>
    <row r="1267" spans="2:12" ht="22.5" customHeight="1">
      <c r="B1267" s="34">
        <f t="shared" si="19"/>
        <v>1259</v>
      </c>
      <c r="C1267" s="39"/>
      <c r="D1267" s="40"/>
      <c r="E1267" s="35" t="str">
        <f>IFERROR(IF(D1267="","",確認書!$C$22),"")</f>
        <v/>
      </c>
      <c r="F1267" s="43" t="str">
        <f>IFERROR(IF(VLOOKUP(E1267,リスト!$A$2:$E$49,5,FALSE)&gt;'直近月（2026年4月または5月）'!$E$3,VLOOKUP(E1267,リスト!$A$2:$E$49,2,FALSE),VLOOKUP(E1267,リスト!$A$2:$E$49,4,FALSE)),"")</f>
        <v/>
      </c>
      <c r="G1267" s="39"/>
      <c r="H1267" s="33"/>
      <c r="I1267" s="47"/>
      <c r="J1267" s="44" t="str" cm="1">
        <f t="array" ref="J1267">IFERROR(_xlfn.IFS(COUNTBLANK(G1267:I1267)=3,"",H1267="","H列に金額を入力してください",G1267="3.時間給",H1267,I1267="","I列に労働時間を入力してください",G1267="1.月給",ROUND(H1267/I1267,0),G1267="2.日給",ROUND(H1267/I1267,0)),"")</f>
        <v/>
      </c>
      <c r="K1267" s="32" t="str" cm="1">
        <f t="array" ref="K1267">IFERROR(_xlfn.IFS(E1267="","",J1267&lt;F1267,"×（法定外・特例等対象外です）",J1267&gt;=F1267,"〇"),"")</f>
        <v/>
      </c>
      <c r="L1267" s="18" t="s">
        <v>86</v>
      </c>
    </row>
    <row r="1268" spans="2:12" ht="22.5" customHeight="1">
      <c r="B1268" s="34">
        <f t="shared" si="19"/>
        <v>1260</v>
      </c>
      <c r="C1268" s="39"/>
      <c r="D1268" s="40"/>
      <c r="E1268" s="35" t="str">
        <f>IFERROR(IF(D1268="","",確認書!$C$22),"")</f>
        <v/>
      </c>
      <c r="F1268" s="43" t="str">
        <f>IFERROR(IF(VLOOKUP(E1268,リスト!$A$2:$E$49,5,FALSE)&gt;'直近月（2026年4月または5月）'!$E$3,VLOOKUP(E1268,リスト!$A$2:$E$49,2,FALSE),VLOOKUP(E1268,リスト!$A$2:$E$49,4,FALSE)),"")</f>
        <v/>
      </c>
      <c r="G1268" s="39"/>
      <c r="H1268" s="33"/>
      <c r="I1268" s="47"/>
      <c r="J1268" s="44" t="str" cm="1">
        <f t="array" ref="J1268">IFERROR(_xlfn.IFS(COUNTBLANK(G1268:I1268)=3,"",H1268="","H列に金額を入力してください",G1268="3.時間給",H1268,I1268="","I列に労働時間を入力してください",G1268="1.月給",ROUND(H1268/I1268,0),G1268="2.日給",ROUND(H1268/I1268,0)),"")</f>
        <v/>
      </c>
      <c r="K1268" s="32" t="str" cm="1">
        <f t="array" ref="K1268">IFERROR(_xlfn.IFS(E1268="","",J1268&lt;F1268,"×（法定外・特例等対象外です）",J1268&gt;=F1268,"〇"),"")</f>
        <v/>
      </c>
      <c r="L1268" s="18" t="s">
        <v>86</v>
      </c>
    </row>
    <row r="1269" spans="2:12" ht="22.5" customHeight="1">
      <c r="B1269" s="34">
        <f t="shared" si="19"/>
        <v>1261</v>
      </c>
      <c r="C1269" s="39"/>
      <c r="D1269" s="40"/>
      <c r="E1269" s="35" t="str">
        <f>IFERROR(IF(D1269="","",確認書!$C$22),"")</f>
        <v/>
      </c>
      <c r="F1269" s="43" t="str">
        <f>IFERROR(IF(VLOOKUP(E1269,リスト!$A$2:$E$49,5,FALSE)&gt;'直近月（2026年4月または5月）'!$E$3,VLOOKUP(E1269,リスト!$A$2:$E$49,2,FALSE),VLOOKUP(E1269,リスト!$A$2:$E$49,4,FALSE)),"")</f>
        <v/>
      </c>
      <c r="G1269" s="39"/>
      <c r="H1269" s="33"/>
      <c r="I1269" s="47"/>
      <c r="J1269" s="44" t="str" cm="1">
        <f t="array" ref="J1269">IFERROR(_xlfn.IFS(COUNTBLANK(G1269:I1269)=3,"",H1269="","H列に金額を入力してください",G1269="3.時間給",H1269,I1269="","I列に労働時間を入力してください",G1269="1.月給",ROUND(H1269/I1269,0),G1269="2.日給",ROUND(H1269/I1269,0)),"")</f>
        <v/>
      </c>
      <c r="K1269" s="32" t="str" cm="1">
        <f t="array" ref="K1269">IFERROR(_xlfn.IFS(E1269="","",J1269&lt;F1269,"×（法定外・特例等対象外です）",J1269&gt;=F1269,"〇"),"")</f>
        <v/>
      </c>
      <c r="L1269" s="18" t="s">
        <v>86</v>
      </c>
    </row>
    <row r="1270" spans="2:12" ht="22.5" customHeight="1">
      <c r="B1270" s="34">
        <f t="shared" si="19"/>
        <v>1262</v>
      </c>
      <c r="C1270" s="39"/>
      <c r="D1270" s="40"/>
      <c r="E1270" s="35" t="str">
        <f>IFERROR(IF(D1270="","",確認書!$C$22),"")</f>
        <v/>
      </c>
      <c r="F1270" s="43" t="str">
        <f>IFERROR(IF(VLOOKUP(E1270,リスト!$A$2:$E$49,5,FALSE)&gt;'直近月（2026年4月または5月）'!$E$3,VLOOKUP(E1270,リスト!$A$2:$E$49,2,FALSE),VLOOKUP(E1270,リスト!$A$2:$E$49,4,FALSE)),"")</f>
        <v/>
      </c>
      <c r="G1270" s="39"/>
      <c r="H1270" s="33"/>
      <c r="I1270" s="47"/>
      <c r="J1270" s="44" t="str" cm="1">
        <f t="array" ref="J1270">IFERROR(_xlfn.IFS(COUNTBLANK(G1270:I1270)=3,"",H1270="","H列に金額を入力してください",G1270="3.時間給",H1270,I1270="","I列に労働時間を入力してください",G1270="1.月給",ROUND(H1270/I1270,0),G1270="2.日給",ROUND(H1270/I1270,0)),"")</f>
        <v/>
      </c>
      <c r="K1270" s="32" t="str" cm="1">
        <f t="array" ref="K1270">IFERROR(_xlfn.IFS(E1270="","",J1270&lt;F1270,"×（法定外・特例等対象外です）",J1270&gt;=F1270,"〇"),"")</f>
        <v/>
      </c>
      <c r="L1270" s="18" t="s">
        <v>86</v>
      </c>
    </row>
    <row r="1271" spans="2:12" ht="22.5" customHeight="1">
      <c r="B1271" s="34">
        <f t="shared" si="19"/>
        <v>1263</v>
      </c>
      <c r="C1271" s="39"/>
      <c r="D1271" s="40"/>
      <c r="E1271" s="35" t="str">
        <f>IFERROR(IF(D1271="","",確認書!$C$22),"")</f>
        <v/>
      </c>
      <c r="F1271" s="43" t="str">
        <f>IFERROR(IF(VLOOKUP(E1271,リスト!$A$2:$E$49,5,FALSE)&gt;'直近月（2026年4月または5月）'!$E$3,VLOOKUP(E1271,リスト!$A$2:$E$49,2,FALSE),VLOOKUP(E1271,リスト!$A$2:$E$49,4,FALSE)),"")</f>
        <v/>
      </c>
      <c r="G1271" s="39"/>
      <c r="H1271" s="33"/>
      <c r="I1271" s="47"/>
      <c r="J1271" s="44" t="str" cm="1">
        <f t="array" ref="J1271">IFERROR(_xlfn.IFS(COUNTBLANK(G1271:I1271)=3,"",H1271="","H列に金額を入力してください",G1271="3.時間給",H1271,I1271="","I列に労働時間を入力してください",G1271="1.月給",ROUND(H1271/I1271,0),G1271="2.日給",ROUND(H1271/I1271,0)),"")</f>
        <v/>
      </c>
      <c r="K1271" s="32" t="str" cm="1">
        <f t="array" ref="K1271">IFERROR(_xlfn.IFS(E1271="","",J1271&lt;F1271,"×（法定外・特例等対象外です）",J1271&gt;=F1271,"〇"),"")</f>
        <v/>
      </c>
      <c r="L1271" s="18" t="s">
        <v>86</v>
      </c>
    </row>
    <row r="1272" spans="2:12" ht="22.5" customHeight="1">
      <c r="B1272" s="34">
        <f t="shared" si="19"/>
        <v>1264</v>
      </c>
      <c r="C1272" s="39"/>
      <c r="D1272" s="40"/>
      <c r="E1272" s="35" t="str">
        <f>IFERROR(IF(D1272="","",確認書!$C$22),"")</f>
        <v/>
      </c>
      <c r="F1272" s="43" t="str">
        <f>IFERROR(IF(VLOOKUP(E1272,リスト!$A$2:$E$49,5,FALSE)&gt;'直近月（2026年4月または5月）'!$E$3,VLOOKUP(E1272,リスト!$A$2:$E$49,2,FALSE),VLOOKUP(E1272,リスト!$A$2:$E$49,4,FALSE)),"")</f>
        <v/>
      </c>
      <c r="G1272" s="39"/>
      <c r="H1272" s="33"/>
      <c r="I1272" s="47"/>
      <c r="J1272" s="44" t="str" cm="1">
        <f t="array" ref="J1272">IFERROR(_xlfn.IFS(COUNTBLANK(G1272:I1272)=3,"",H1272="","H列に金額を入力してください",G1272="3.時間給",H1272,I1272="","I列に労働時間を入力してください",G1272="1.月給",ROUND(H1272/I1272,0),G1272="2.日給",ROUND(H1272/I1272,0)),"")</f>
        <v/>
      </c>
      <c r="K1272" s="32" t="str" cm="1">
        <f t="array" ref="K1272">IFERROR(_xlfn.IFS(E1272="","",J1272&lt;F1272,"×（法定外・特例等対象外です）",J1272&gt;=F1272,"〇"),"")</f>
        <v/>
      </c>
      <c r="L1272" s="18" t="s">
        <v>86</v>
      </c>
    </row>
    <row r="1273" spans="2:12" ht="22.5" customHeight="1">
      <c r="B1273" s="34">
        <f t="shared" si="19"/>
        <v>1265</v>
      </c>
      <c r="C1273" s="39"/>
      <c r="D1273" s="40"/>
      <c r="E1273" s="35" t="str">
        <f>IFERROR(IF(D1273="","",確認書!$C$22),"")</f>
        <v/>
      </c>
      <c r="F1273" s="43" t="str">
        <f>IFERROR(IF(VLOOKUP(E1273,リスト!$A$2:$E$49,5,FALSE)&gt;'直近月（2026年4月または5月）'!$E$3,VLOOKUP(E1273,リスト!$A$2:$E$49,2,FALSE),VLOOKUP(E1273,リスト!$A$2:$E$49,4,FALSE)),"")</f>
        <v/>
      </c>
      <c r="G1273" s="39"/>
      <c r="H1273" s="33"/>
      <c r="I1273" s="47"/>
      <c r="J1273" s="44" t="str" cm="1">
        <f t="array" ref="J1273">IFERROR(_xlfn.IFS(COUNTBLANK(G1273:I1273)=3,"",H1273="","H列に金額を入力してください",G1273="3.時間給",H1273,I1273="","I列に労働時間を入力してください",G1273="1.月給",ROUND(H1273/I1273,0),G1273="2.日給",ROUND(H1273/I1273,0)),"")</f>
        <v/>
      </c>
      <c r="K1273" s="32" t="str" cm="1">
        <f t="array" ref="K1273">IFERROR(_xlfn.IFS(E1273="","",J1273&lt;F1273,"×（法定外・特例等対象外です）",J1273&gt;=F1273,"〇"),"")</f>
        <v/>
      </c>
      <c r="L1273" s="18" t="s">
        <v>86</v>
      </c>
    </row>
    <row r="1274" spans="2:12" ht="22.5" customHeight="1">
      <c r="B1274" s="34">
        <f t="shared" si="19"/>
        <v>1266</v>
      </c>
      <c r="C1274" s="39"/>
      <c r="D1274" s="40"/>
      <c r="E1274" s="35" t="str">
        <f>IFERROR(IF(D1274="","",確認書!$C$22),"")</f>
        <v/>
      </c>
      <c r="F1274" s="43" t="str">
        <f>IFERROR(IF(VLOOKUP(E1274,リスト!$A$2:$E$49,5,FALSE)&gt;'直近月（2026年4月または5月）'!$E$3,VLOOKUP(E1274,リスト!$A$2:$E$49,2,FALSE),VLOOKUP(E1274,リスト!$A$2:$E$49,4,FALSE)),"")</f>
        <v/>
      </c>
      <c r="G1274" s="39"/>
      <c r="H1274" s="33"/>
      <c r="I1274" s="47"/>
      <c r="J1274" s="44" t="str" cm="1">
        <f t="array" ref="J1274">IFERROR(_xlfn.IFS(COUNTBLANK(G1274:I1274)=3,"",H1274="","H列に金額を入力してください",G1274="3.時間給",H1274,I1274="","I列に労働時間を入力してください",G1274="1.月給",ROUND(H1274/I1274,0),G1274="2.日給",ROUND(H1274/I1274,0)),"")</f>
        <v/>
      </c>
      <c r="K1274" s="32" t="str" cm="1">
        <f t="array" ref="K1274">IFERROR(_xlfn.IFS(E1274="","",J1274&lt;F1274,"×（法定外・特例等対象外です）",J1274&gt;=F1274,"〇"),"")</f>
        <v/>
      </c>
      <c r="L1274" s="18" t="s">
        <v>86</v>
      </c>
    </row>
    <row r="1275" spans="2:12" ht="22.5" customHeight="1">
      <c r="B1275" s="34">
        <f t="shared" si="19"/>
        <v>1267</v>
      </c>
      <c r="C1275" s="39"/>
      <c r="D1275" s="40"/>
      <c r="E1275" s="35" t="str">
        <f>IFERROR(IF(D1275="","",確認書!$C$22),"")</f>
        <v/>
      </c>
      <c r="F1275" s="43" t="str">
        <f>IFERROR(IF(VLOOKUP(E1275,リスト!$A$2:$E$49,5,FALSE)&gt;'直近月（2026年4月または5月）'!$E$3,VLOOKUP(E1275,リスト!$A$2:$E$49,2,FALSE),VLOOKUP(E1275,リスト!$A$2:$E$49,4,FALSE)),"")</f>
        <v/>
      </c>
      <c r="G1275" s="39"/>
      <c r="H1275" s="33"/>
      <c r="I1275" s="47"/>
      <c r="J1275" s="44" t="str" cm="1">
        <f t="array" ref="J1275">IFERROR(_xlfn.IFS(COUNTBLANK(G1275:I1275)=3,"",H1275="","H列に金額を入力してください",G1275="3.時間給",H1275,I1275="","I列に労働時間を入力してください",G1275="1.月給",ROUND(H1275/I1275,0),G1275="2.日給",ROUND(H1275/I1275,0)),"")</f>
        <v/>
      </c>
      <c r="K1275" s="32" t="str" cm="1">
        <f t="array" ref="K1275">IFERROR(_xlfn.IFS(E1275="","",J1275&lt;F1275,"×（法定外・特例等対象外です）",J1275&gt;=F1275,"〇"),"")</f>
        <v/>
      </c>
      <c r="L1275" s="18" t="s">
        <v>86</v>
      </c>
    </row>
    <row r="1276" spans="2:12" ht="22.5" customHeight="1">
      <c r="B1276" s="34">
        <f t="shared" si="19"/>
        <v>1268</v>
      </c>
      <c r="C1276" s="39"/>
      <c r="D1276" s="40"/>
      <c r="E1276" s="35" t="str">
        <f>IFERROR(IF(D1276="","",確認書!$C$22),"")</f>
        <v/>
      </c>
      <c r="F1276" s="43" t="str">
        <f>IFERROR(IF(VLOOKUP(E1276,リスト!$A$2:$E$49,5,FALSE)&gt;'直近月（2026年4月または5月）'!$E$3,VLOOKUP(E1276,リスト!$A$2:$E$49,2,FALSE),VLOOKUP(E1276,リスト!$A$2:$E$49,4,FALSE)),"")</f>
        <v/>
      </c>
      <c r="G1276" s="39"/>
      <c r="H1276" s="33"/>
      <c r="I1276" s="47"/>
      <c r="J1276" s="44" t="str" cm="1">
        <f t="array" ref="J1276">IFERROR(_xlfn.IFS(COUNTBLANK(G1276:I1276)=3,"",H1276="","H列に金額を入力してください",G1276="3.時間給",H1276,I1276="","I列に労働時間を入力してください",G1276="1.月給",ROUND(H1276/I1276,0),G1276="2.日給",ROUND(H1276/I1276,0)),"")</f>
        <v/>
      </c>
      <c r="K1276" s="32" t="str" cm="1">
        <f t="array" ref="K1276">IFERROR(_xlfn.IFS(E1276="","",J1276&lt;F1276,"×（法定外・特例等対象外です）",J1276&gt;=F1276,"〇"),"")</f>
        <v/>
      </c>
      <c r="L1276" s="18" t="s">
        <v>86</v>
      </c>
    </row>
    <row r="1277" spans="2:12" ht="22.5" customHeight="1">
      <c r="B1277" s="34">
        <f t="shared" si="19"/>
        <v>1269</v>
      </c>
      <c r="C1277" s="39"/>
      <c r="D1277" s="40"/>
      <c r="E1277" s="35" t="str">
        <f>IFERROR(IF(D1277="","",確認書!$C$22),"")</f>
        <v/>
      </c>
      <c r="F1277" s="43" t="str">
        <f>IFERROR(IF(VLOOKUP(E1277,リスト!$A$2:$E$49,5,FALSE)&gt;'直近月（2026年4月または5月）'!$E$3,VLOOKUP(E1277,リスト!$A$2:$E$49,2,FALSE),VLOOKUP(E1277,リスト!$A$2:$E$49,4,FALSE)),"")</f>
        <v/>
      </c>
      <c r="G1277" s="39"/>
      <c r="H1277" s="33"/>
      <c r="I1277" s="47"/>
      <c r="J1277" s="44" t="str" cm="1">
        <f t="array" ref="J1277">IFERROR(_xlfn.IFS(COUNTBLANK(G1277:I1277)=3,"",H1277="","H列に金額を入力してください",G1277="3.時間給",H1277,I1277="","I列に労働時間を入力してください",G1277="1.月給",ROUND(H1277/I1277,0),G1277="2.日給",ROUND(H1277/I1277,0)),"")</f>
        <v/>
      </c>
      <c r="K1277" s="32" t="str" cm="1">
        <f t="array" ref="K1277">IFERROR(_xlfn.IFS(E1277="","",J1277&lt;F1277,"×（法定外・特例等対象外です）",J1277&gt;=F1277,"〇"),"")</f>
        <v/>
      </c>
      <c r="L1277" s="18" t="s">
        <v>86</v>
      </c>
    </row>
    <row r="1278" spans="2:12" ht="22.5" customHeight="1">
      <c r="B1278" s="34">
        <f t="shared" si="19"/>
        <v>1270</v>
      </c>
      <c r="C1278" s="39"/>
      <c r="D1278" s="40"/>
      <c r="E1278" s="35" t="str">
        <f>IFERROR(IF(D1278="","",確認書!$C$22),"")</f>
        <v/>
      </c>
      <c r="F1278" s="43" t="str">
        <f>IFERROR(IF(VLOOKUP(E1278,リスト!$A$2:$E$49,5,FALSE)&gt;'直近月（2026年4月または5月）'!$E$3,VLOOKUP(E1278,リスト!$A$2:$E$49,2,FALSE),VLOOKUP(E1278,リスト!$A$2:$E$49,4,FALSE)),"")</f>
        <v/>
      </c>
      <c r="G1278" s="39"/>
      <c r="H1278" s="33"/>
      <c r="I1278" s="47"/>
      <c r="J1278" s="44" t="str" cm="1">
        <f t="array" ref="J1278">IFERROR(_xlfn.IFS(COUNTBLANK(G1278:I1278)=3,"",H1278="","H列に金額を入力してください",G1278="3.時間給",H1278,I1278="","I列に労働時間を入力してください",G1278="1.月給",ROUND(H1278/I1278,0),G1278="2.日給",ROUND(H1278/I1278,0)),"")</f>
        <v/>
      </c>
      <c r="K1278" s="32" t="str" cm="1">
        <f t="array" ref="K1278">IFERROR(_xlfn.IFS(E1278="","",J1278&lt;F1278,"×（法定外・特例等対象外です）",J1278&gt;=F1278,"〇"),"")</f>
        <v/>
      </c>
      <c r="L1278" s="18" t="s">
        <v>86</v>
      </c>
    </row>
    <row r="1279" spans="2:12" ht="22.5" customHeight="1">
      <c r="B1279" s="34">
        <f t="shared" si="19"/>
        <v>1271</v>
      </c>
      <c r="C1279" s="39"/>
      <c r="D1279" s="40"/>
      <c r="E1279" s="35" t="str">
        <f>IFERROR(IF(D1279="","",確認書!$C$22),"")</f>
        <v/>
      </c>
      <c r="F1279" s="43" t="str">
        <f>IFERROR(IF(VLOOKUP(E1279,リスト!$A$2:$E$49,5,FALSE)&gt;'直近月（2026年4月または5月）'!$E$3,VLOOKUP(E1279,リスト!$A$2:$E$49,2,FALSE),VLOOKUP(E1279,リスト!$A$2:$E$49,4,FALSE)),"")</f>
        <v/>
      </c>
      <c r="G1279" s="39"/>
      <c r="H1279" s="33"/>
      <c r="I1279" s="47"/>
      <c r="J1279" s="44" t="str" cm="1">
        <f t="array" ref="J1279">IFERROR(_xlfn.IFS(COUNTBLANK(G1279:I1279)=3,"",H1279="","H列に金額を入力してください",G1279="3.時間給",H1279,I1279="","I列に労働時間を入力してください",G1279="1.月給",ROUND(H1279/I1279,0),G1279="2.日給",ROUND(H1279/I1279,0)),"")</f>
        <v/>
      </c>
      <c r="K1279" s="32" t="str" cm="1">
        <f t="array" ref="K1279">IFERROR(_xlfn.IFS(E1279="","",J1279&lt;F1279,"×（法定外・特例等対象外です）",J1279&gt;=F1279,"〇"),"")</f>
        <v/>
      </c>
      <c r="L1279" s="18" t="s">
        <v>86</v>
      </c>
    </row>
    <row r="1280" spans="2:12" ht="22.5" customHeight="1">
      <c r="B1280" s="34">
        <f t="shared" si="19"/>
        <v>1272</v>
      </c>
      <c r="C1280" s="39"/>
      <c r="D1280" s="40"/>
      <c r="E1280" s="35" t="str">
        <f>IFERROR(IF(D1280="","",確認書!$C$22),"")</f>
        <v/>
      </c>
      <c r="F1280" s="43" t="str">
        <f>IFERROR(IF(VLOOKUP(E1280,リスト!$A$2:$E$49,5,FALSE)&gt;'直近月（2026年4月または5月）'!$E$3,VLOOKUP(E1280,リスト!$A$2:$E$49,2,FALSE),VLOOKUP(E1280,リスト!$A$2:$E$49,4,FALSE)),"")</f>
        <v/>
      </c>
      <c r="G1280" s="39"/>
      <c r="H1280" s="33"/>
      <c r="I1280" s="47"/>
      <c r="J1280" s="44" t="str" cm="1">
        <f t="array" ref="J1280">IFERROR(_xlfn.IFS(COUNTBLANK(G1280:I1280)=3,"",H1280="","H列に金額を入力してください",G1280="3.時間給",H1280,I1280="","I列に労働時間を入力してください",G1280="1.月給",ROUND(H1280/I1280,0),G1280="2.日給",ROUND(H1280/I1280,0)),"")</f>
        <v/>
      </c>
      <c r="K1280" s="32" t="str" cm="1">
        <f t="array" ref="K1280">IFERROR(_xlfn.IFS(E1280="","",J1280&lt;F1280,"×（法定外・特例等対象外です）",J1280&gt;=F1280,"〇"),"")</f>
        <v/>
      </c>
      <c r="L1280" s="18" t="s">
        <v>86</v>
      </c>
    </row>
    <row r="1281" spans="2:12" ht="22.5" customHeight="1">
      <c r="B1281" s="34">
        <f t="shared" si="19"/>
        <v>1273</v>
      </c>
      <c r="C1281" s="39"/>
      <c r="D1281" s="40"/>
      <c r="E1281" s="35" t="str">
        <f>IFERROR(IF(D1281="","",確認書!$C$22),"")</f>
        <v/>
      </c>
      <c r="F1281" s="43" t="str">
        <f>IFERROR(IF(VLOOKUP(E1281,リスト!$A$2:$E$49,5,FALSE)&gt;'直近月（2026年4月または5月）'!$E$3,VLOOKUP(E1281,リスト!$A$2:$E$49,2,FALSE),VLOOKUP(E1281,リスト!$A$2:$E$49,4,FALSE)),"")</f>
        <v/>
      </c>
      <c r="G1281" s="39"/>
      <c r="H1281" s="33"/>
      <c r="I1281" s="47"/>
      <c r="J1281" s="44" t="str" cm="1">
        <f t="array" ref="J1281">IFERROR(_xlfn.IFS(COUNTBLANK(G1281:I1281)=3,"",H1281="","H列に金額を入力してください",G1281="3.時間給",H1281,I1281="","I列に労働時間を入力してください",G1281="1.月給",ROUND(H1281/I1281,0),G1281="2.日給",ROUND(H1281/I1281,0)),"")</f>
        <v/>
      </c>
      <c r="K1281" s="32" t="str" cm="1">
        <f t="array" ref="K1281">IFERROR(_xlfn.IFS(E1281="","",J1281&lt;F1281,"×（法定外・特例等対象外です）",J1281&gt;=F1281,"〇"),"")</f>
        <v/>
      </c>
      <c r="L1281" s="18" t="s">
        <v>86</v>
      </c>
    </row>
    <row r="1282" spans="2:12" ht="22.5" customHeight="1">
      <c r="B1282" s="34">
        <f t="shared" si="19"/>
        <v>1274</v>
      </c>
      <c r="C1282" s="39"/>
      <c r="D1282" s="40"/>
      <c r="E1282" s="35" t="str">
        <f>IFERROR(IF(D1282="","",確認書!$C$22),"")</f>
        <v/>
      </c>
      <c r="F1282" s="43" t="str">
        <f>IFERROR(IF(VLOOKUP(E1282,リスト!$A$2:$E$49,5,FALSE)&gt;'直近月（2026年4月または5月）'!$E$3,VLOOKUP(E1282,リスト!$A$2:$E$49,2,FALSE),VLOOKUP(E1282,リスト!$A$2:$E$49,4,FALSE)),"")</f>
        <v/>
      </c>
      <c r="G1282" s="39"/>
      <c r="H1282" s="33"/>
      <c r="I1282" s="47"/>
      <c r="J1282" s="44" t="str" cm="1">
        <f t="array" ref="J1282">IFERROR(_xlfn.IFS(COUNTBLANK(G1282:I1282)=3,"",H1282="","H列に金額を入力してください",G1282="3.時間給",H1282,I1282="","I列に労働時間を入力してください",G1282="1.月給",ROUND(H1282/I1282,0),G1282="2.日給",ROUND(H1282/I1282,0)),"")</f>
        <v/>
      </c>
      <c r="K1282" s="32" t="str" cm="1">
        <f t="array" ref="K1282">IFERROR(_xlfn.IFS(E1282="","",J1282&lt;F1282,"×（法定外・特例等対象外です）",J1282&gt;=F1282,"〇"),"")</f>
        <v/>
      </c>
      <c r="L1282" s="18" t="s">
        <v>86</v>
      </c>
    </row>
    <row r="1283" spans="2:12" ht="22.5" customHeight="1">
      <c r="B1283" s="34">
        <f t="shared" si="19"/>
        <v>1275</v>
      </c>
      <c r="C1283" s="39"/>
      <c r="D1283" s="40"/>
      <c r="E1283" s="35" t="str">
        <f>IFERROR(IF(D1283="","",確認書!$C$22),"")</f>
        <v/>
      </c>
      <c r="F1283" s="43" t="str">
        <f>IFERROR(IF(VLOOKUP(E1283,リスト!$A$2:$E$49,5,FALSE)&gt;'直近月（2026年4月または5月）'!$E$3,VLOOKUP(E1283,リスト!$A$2:$E$49,2,FALSE),VLOOKUP(E1283,リスト!$A$2:$E$49,4,FALSE)),"")</f>
        <v/>
      </c>
      <c r="G1283" s="39"/>
      <c r="H1283" s="33"/>
      <c r="I1283" s="47"/>
      <c r="J1283" s="44" t="str" cm="1">
        <f t="array" ref="J1283">IFERROR(_xlfn.IFS(COUNTBLANK(G1283:I1283)=3,"",H1283="","H列に金額を入力してください",G1283="3.時間給",H1283,I1283="","I列に労働時間を入力してください",G1283="1.月給",ROUND(H1283/I1283,0),G1283="2.日給",ROUND(H1283/I1283,0)),"")</f>
        <v/>
      </c>
      <c r="K1283" s="32" t="str" cm="1">
        <f t="array" ref="K1283">IFERROR(_xlfn.IFS(E1283="","",J1283&lt;F1283,"×（法定外・特例等対象外です）",J1283&gt;=F1283,"〇"),"")</f>
        <v/>
      </c>
      <c r="L1283" s="18" t="s">
        <v>86</v>
      </c>
    </row>
    <row r="1284" spans="2:12" ht="22.5" customHeight="1">
      <c r="B1284" s="34">
        <f t="shared" si="19"/>
        <v>1276</v>
      </c>
      <c r="C1284" s="39"/>
      <c r="D1284" s="40"/>
      <c r="E1284" s="35" t="str">
        <f>IFERROR(IF(D1284="","",確認書!$C$22),"")</f>
        <v/>
      </c>
      <c r="F1284" s="43" t="str">
        <f>IFERROR(IF(VLOOKUP(E1284,リスト!$A$2:$E$49,5,FALSE)&gt;'直近月（2026年4月または5月）'!$E$3,VLOOKUP(E1284,リスト!$A$2:$E$49,2,FALSE),VLOOKUP(E1284,リスト!$A$2:$E$49,4,FALSE)),"")</f>
        <v/>
      </c>
      <c r="G1284" s="39"/>
      <c r="H1284" s="33"/>
      <c r="I1284" s="47"/>
      <c r="J1284" s="44" t="str" cm="1">
        <f t="array" ref="J1284">IFERROR(_xlfn.IFS(COUNTBLANK(G1284:I1284)=3,"",H1284="","H列に金額を入力してください",G1284="3.時間給",H1284,I1284="","I列に労働時間を入力してください",G1284="1.月給",ROUND(H1284/I1284,0),G1284="2.日給",ROUND(H1284/I1284,0)),"")</f>
        <v/>
      </c>
      <c r="K1284" s="32" t="str" cm="1">
        <f t="array" ref="K1284">IFERROR(_xlfn.IFS(E1284="","",J1284&lt;F1284,"×（法定外・特例等対象外です）",J1284&gt;=F1284,"〇"),"")</f>
        <v/>
      </c>
      <c r="L1284" s="18" t="s">
        <v>86</v>
      </c>
    </row>
    <row r="1285" spans="2:12" ht="22.5" customHeight="1">
      <c r="B1285" s="34">
        <f t="shared" si="19"/>
        <v>1277</v>
      </c>
      <c r="C1285" s="39"/>
      <c r="D1285" s="40"/>
      <c r="E1285" s="35" t="str">
        <f>IFERROR(IF(D1285="","",確認書!$C$22),"")</f>
        <v/>
      </c>
      <c r="F1285" s="43" t="str">
        <f>IFERROR(IF(VLOOKUP(E1285,リスト!$A$2:$E$49,5,FALSE)&gt;'直近月（2026年4月または5月）'!$E$3,VLOOKUP(E1285,リスト!$A$2:$E$49,2,FALSE),VLOOKUP(E1285,リスト!$A$2:$E$49,4,FALSE)),"")</f>
        <v/>
      </c>
      <c r="G1285" s="39"/>
      <c r="H1285" s="33"/>
      <c r="I1285" s="47"/>
      <c r="J1285" s="44" t="str" cm="1">
        <f t="array" ref="J1285">IFERROR(_xlfn.IFS(COUNTBLANK(G1285:I1285)=3,"",H1285="","H列に金額を入力してください",G1285="3.時間給",H1285,I1285="","I列に労働時間を入力してください",G1285="1.月給",ROUND(H1285/I1285,0),G1285="2.日給",ROUND(H1285/I1285,0)),"")</f>
        <v/>
      </c>
      <c r="K1285" s="32" t="str" cm="1">
        <f t="array" ref="K1285">IFERROR(_xlfn.IFS(E1285="","",J1285&lt;F1285,"×（法定外・特例等対象外です）",J1285&gt;=F1285,"〇"),"")</f>
        <v/>
      </c>
      <c r="L1285" s="18" t="s">
        <v>86</v>
      </c>
    </row>
    <row r="1286" spans="2:12" ht="22.5" customHeight="1">
      <c r="B1286" s="34">
        <f t="shared" si="19"/>
        <v>1278</v>
      </c>
      <c r="C1286" s="39"/>
      <c r="D1286" s="40"/>
      <c r="E1286" s="35" t="str">
        <f>IFERROR(IF(D1286="","",確認書!$C$22),"")</f>
        <v/>
      </c>
      <c r="F1286" s="43" t="str">
        <f>IFERROR(IF(VLOOKUP(E1286,リスト!$A$2:$E$49,5,FALSE)&gt;'直近月（2026年4月または5月）'!$E$3,VLOOKUP(E1286,リスト!$A$2:$E$49,2,FALSE),VLOOKUP(E1286,リスト!$A$2:$E$49,4,FALSE)),"")</f>
        <v/>
      </c>
      <c r="G1286" s="39"/>
      <c r="H1286" s="33"/>
      <c r="I1286" s="47"/>
      <c r="J1286" s="44" t="str" cm="1">
        <f t="array" ref="J1286">IFERROR(_xlfn.IFS(COUNTBLANK(G1286:I1286)=3,"",H1286="","H列に金額を入力してください",G1286="3.時間給",H1286,I1286="","I列に労働時間を入力してください",G1286="1.月給",ROUND(H1286/I1286,0),G1286="2.日給",ROUND(H1286/I1286,0)),"")</f>
        <v/>
      </c>
      <c r="K1286" s="32" t="str" cm="1">
        <f t="array" ref="K1286">IFERROR(_xlfn.IFS(E1286="","",J1286&lt;F1286,"×（法定外・特例等対象外です）",J1286&gt;=F1286,"〇"),"")</f>
        <v/>
      </c>
      <c r="L1286" s="18" t="s">
        <v>86</v>
      </c>
    </row>
    <row r="1287" spans="2:12" ht="22.5" customHeight="1">
      <c r="B1287" s="34">
        <f t="shared" si="19"/>
        <v>1279</v>
      </c>
      <c r="C1287" s="39"/>
      <c r="D1287" s="40"/>
      <c r="E1287" s="35" t="str">
        <f>IFERROR(IF(D1287="","",確認書!$C$22),"")</f>
        <v/>
      </c>
      <c r="F1287" s="43" t="str">
        <f>IFERROR(IF(VLOOKUP(E1287,リスト!$A$2:$E$49,5,FALSE)&gt;'直近月（2026年4月または5月）'!$E$3,VLOOKUP(E1287,リスト!$A$2:$E$49,2,FALSE),VLOOKUP(E1287,リスト!$A$2:$E$49,4,FALSE)),"")</f>
        <v/>
      </c>
      <c r="G1287" s="39"/>
      <c r="H1287" s="33"/>
      <c r="I1287" s="47"/>
      <c r="J1287" s="44" t="str" cm="1">
        <f t="array" ref="J1287">IFERROR(_xlfn.IFS(COUNTBLANK(G1287:I1287)=3,"",H1287="","H列に金額を入力してください",G1287="3.時間給",H1287,I1287="","I列に労働時間を入力してください",G1287="1.月給",ROUND(H1287/I1287,0),G1287="2.日給",ROUND(H1287/I1287,0)),"")</f>
        <v/>
      </c>
      <c r="K1287" s="32" t="str" cm="1">
        <f t="array" ref="K1287">IFERROR(_xlfn.IFS(E1287="","",J1287&lt;F1287,"×（法定外・特例等対象外です）",J1287&gt;=F1287,"〇"),"")</f>
        <v/>
      </c>
      <c r="L1287" s="18" t="s">
        <v>86</v>
      </c>
    </row>
    <row r="1288" spans="2:12" ht="22.5" customHeight="1">
      <c r="B1288" s="34">
        <f t="shared" si="19"/>
        <v>1280</v>
      </c>
      <c r="C1288" s="39"/>
      <c r="D1288" s="40"/>
      <c r="E1288" s="35" t="str">
        <f>IFERROR(IF(D1288="","",確認書!$C$22),"")</f>
        <v/>
      </c>
      <c r="F1288" s="43" t="str">
        <f>IFERROR(IF(VLOOKUP(E1288,リスト!$A$2:$E$49,5,FALSE)&gt;'直近月（2026年4月または5月）'!$E$3,VLOOKUP(E1288,リスト!$A$2:$E$49,2,FALSE),VLOOKUP(E1288,リスト!$A$2:$E$49,4,FALSE)),"")</f>
        <v/>
      </c>
      <c r="G1288" s="39"/>
      <c r="H1288" s="33"/>
      <c r="I1288" s="47"/>
      <c r="J1288" s="44" t="str" cm="1">
        <f t="array" ref="J1288">IFERROR(_xlfn.IFS(COUNTBLANK(G1288:I1288)=3,"",H1288="","H列に金額を入力してください",G1288="3.時間給",H1288,I1288="","I列に労働時間を入力してください",G1288="1.月給",ROUND(H1288/I1288,0),G1288="2.日給",ROUND(H1288/I1288,0)),"")</f>
        <v/>
      </c>
      <c r="K1288" s="32" t="str" cm="1">
        <f t="array" ref="K1288">IFERROR(_xlfn.IFS(E1288="","",J1288&lt;F1288,"×（法定外・特例等対象外です）",J1288&gt;=F1288,"〇"),"")</f>
        <v/>
      </c>
      <c r="L1288" s="18" t="s">
        <v>86</v>
      </c>
    </row>
    <row r="1289" spans="2:12" ht="22.5" customHeight="1">
      <c r="B1289" s="34">
        <f t="shared" si="19"/>
        <v>1281</v>
      </c>
      <c r="C1289" s="39"/>
      <c r="D1289" s="40"/>
      <c r="E1289" s="35" t="str">
        <f>IFERROR(IF(D1289="","",確認書!$C$22),"")</f>
        <v/>
      </c>
      <c r="F1289" s="43" t="str">
        <f>IFERROR(IF(VLOOKUP(E1289,リスト!$A$2:$E$49,5,FALSE)&gt;'直近月（2026年4月または5月）'!$E$3,VLOOKUP(E1289,リスト!$A$2:$E$49,2,FALSE),VLOOKUP(E1289,リスト!$A$2:$E$49,4,FALSE)),"")</f>
        <v/>
      </c>
      <c r="G1289" s="39"/>
      <c r="H1289" s="33"/>
      <c r="I1289" s="47"/>
      <c r="J1289" s="44" t="str" cm="1">
        <f t="array" ref="J1289">IFERROR(_xlfn.IFS(COUNTBLANK(G1289:I1289)=3,"",H1289="","H列に金額を入力してください",G1289="3.時間給",H1289,I1289="","I列に労働時間を入力してください",G1289="1.月給",ROUND(H1289/I1289,0),G1289="2.日給",ROUND(H1289/I1289,0)),"")</f>
        <v/>
      </c>
      <c r="K1289" s="32" t="str" cm="1">
        <f t="array" ref="K1289">IFERROR(_xlfn.IFS(E1289="","",J1289&lt;F1289,"×（法定外・特例等対象外です）",J1289&gt;=F1289,"〇"),"")</f>
        <v/>
      </c>
      <c r="L1289" s="18" t="s">
        <v>86</v>
      </c>
    </row>
    <row r="1290" spans="2:12" ht="22.5" customHeight="1">
      <c r="B1290" s="34">
        <f t="shared" ref="B1290:B1353" si="20">ROW()-8</f>
        <v>1282</v>
      </c>
      <c r="C1290" s="39"/>
      <c r="D1290" s="40"/>
      <c r="E1290" s="35" t="str">
        <f>IFERROR(IF(D1290="","",確認書!$C$22),"")</f>
        <v/>
      </c>
      <c r="F1290" s="43" t="str">
        <f>IFERROR(IF(VLOOKUP(E1290,リスト!$A$2:$E$49,5,FALSE)&gt;'直近月（2026年4月または5月）'!$E$3,VLOOKUP(E1290,リスト!$A$2:$E$49,2,FALSE),VLOOKUP(E1290,リスト!$A$2:$E$49,4,FALSE)),"")</f>
        <v/>
      </c>
      <c r="G1290" s="39"/>
      <c r="H1290" s="33"/>
      <c r="I1290" s="47"/>
      <c r="J1290" s="44" t="str" cm="1">
        <f t="array" ref="J1290">IFERROR(_xlfn.IFS(COUNTBLANK(G1290:I1290)=3,"",H1290="","H列に金額を入力してください",G1290="3.時間給",H1290,I1290="","I列に労働時間を入力してください",G1290="1.月給",ROUND(H1290/I1290,0),G1290="2.日給",ROUND(H1290/I1290,0)),"")</f>
        <v/>
      </c>
      <c r="K1290" s="32" t="str" cm="1">
        <f t="array" ref="K1290">IFERROR(_xlfn.IFS(E1290="","",J1290&lt;F1290,"×（法定外・特例等対象外です）",J1290&gt;=F1290,"〇"),"")</f>
        <v/>
      </c>
      <c r="L1290" s="18" t="s">
        <v>86</v>
      </c>
    </row>
    <row r="1291" spans="2:12" ht="22.5" customHeight="1">
      <c r="B1291" s="34">
        <f t="shared" si="20"/>
        <v>1283</v>
      </c>
      <c r="C1291" s="39"/>
      <c r="D1291" s="40"/>
      <c r="E1291" s="35" t="str">
        <f>IFERROR(IF(D1291="","",確認書!$C$22),"")</f>
        <v/>
      </c>
      <c r="F1291" s="43" t="str">
        <f>IFERROR(IF(VLOOKUP(E1291,リスト!$A$2:$E$49,5,FALSE)&gt;'直近月（2026年4月または5月）'!$E$3,VLOOKUP(E1291,リスト!$A$2:$E$49,2,FALSE),VLOOKUP(E1291,リスト!$A$2:$E$49,4,FALSE)),"")</f>
        <v/>
      </c>
      <c r="G1291" s="39"/>
      <c r="H1291" s="33"/>
      <c r="I1291" s="47"/>
      <c r="J1291" s="44" t="str" cm="1">
        <f t="array" ref="J1291">IFERROR(_xlfn.IFS(COUNTBLANK(G1291:I1291)=3,"",H1291="","H列に金額を入力してください",G1291="3.時間給",H1291,I1291="","I列に労働時間を入力してください",G1291="1.月給",ROUND(H1291/I1291,0),G1291="2.日給",ROUND(H1291/I1291,0)),"")</f>
        <v/>
      </c>
      <c r="K1291" s="32" t="str" cm="1">
        <f t="array" ref="K1291">IFERROR(_xlfn.IFS(E1291="","",J1291&lt;F1291,"×（法定外・特例等対象外です）",J1291&gt;=F1291,"〇"),"")</f>
        <v/>
      </c>
      <c r="L1291" s="18" t="s">
        <v>86</v>
      </c>
    </row>
    <row r="1292" spans="2:12" ht="22.5" customHeight="1">
      <c r="B1292" s="34">
        <f t="shared" si="20"/>
        <v>1284</v>
      </c>
      <c r="C1292" s="39"/>
      <c r="D1292" s="40"/>
      <c r="E1292" s="35" t="str">
        <f>IFERROR(IF(D1292="","",確認書!$C$22),"")</f>
        <v/>
      </c>
      <c r="F1292" s="43" t="str">
        <f>IFERROR(IF(VLOOKUP(E1292,リスト!$A$2:$E$49,5,FALSE)&gt;'直近月（2026年4月または5月）'!$E$3,VLOOKUP(E1292,リスト!$A$2:$E$49,2,FALSE),VLOOKUP(E1292,リスト!$A$2:$E$49,4,FALSE)),"")</f>
        <v/>
      </c>
      <c r="G1292" s="39"/>
      <c r="H1292" s="33"/>
      <c r="I1292" s="47"/>
      <c r="J1292" s="44" t="str" cm="1">
        <f t="array" ref="J1292">IFERROR(_xlfn.IFS(COUNTBLANK(G1292:I1292)=3,"",H1292="","H列に金額を入力してください",G1292="3.時間給",H1292,I1292="","I列に労働時間を入力してください",G1292="1.月給",ROUND(H1292/I1292,0),G1292="2.日給",ROUND(H1292/I1292,0)),"")</f>
        <v/>
      </c>
      <c r="K1292" s="32" t="str" cm="1">
        <f t="array" ref="K1292">IFERROR(_xlfn.IFS(E1292="","",J1292&lt;F1292,"×（法定外・特例等対象外です）",J1292&gt;=F1292,"〇"),"")</f>
        <v/>
      </c>
      <c r="L1292" s="18" t="s">
        <v>86</v>
      </c>
    </row>
    <row r="1293" spans="2:12" ht="22.5" customHeight="1">
      <c r="B1293" s="34">
        <f t="shared" si="20"/>
        <v>1285</v>
      </c>
      <c r="C1293" s="39"/>
      <c r="D1293" s="40"/>
      <c r="E1293" s="35" t="str">
        <f>IFERROR(IF(D1293="","",確認書!$C$22),"")</f>
        <v/>
      </c>
      <c r="F1293" s="43" t="str">
        <f>IFERROR(IF(VLOOKUP(E1293,リスト!$A$2:$E$49,5,FALSE)&gt;'直近月（2026年4月または5月）'!$E$3,VLOOKUP(E1293,リスト!$A$2:$E$49,2,FALSE),VLOOKUP(E1293,リスト!$A$2:$E$49,4,FALSE)),"")</f>
        <v/>
      </c>
      <c r="G1293" s="39"/>
      <c r="H1293" s="33"/>
      <c r="I1293" s="47"/>
      <c r="J1293" s="44" t="str" cm="1">
        <f t="array" ref="J1293">IFERROR(_xlfn.IFS(COUNTBLANK(G1293:I1293)=3,"",H1293="","H列に金額を入力してください",G1293="3.時間給",H1293,I1293="","I列に労働時間を入力してください",G1293="1.月給",ROUND(H1293/I1293,0),G1293="2.日給",ROUND(H1293/I1293,0)),"")</f>
        <v/>
      </c>
      <c r="K1293" s="32" t="str" cm="1">
        <f t="array" ref="K1293">IFERROR(_xlfn.IFS(E1293="","",J1293&lt;F1293,"×（法定外・特例等対象外です）",J1293&gt;=F1293,"〇"),"")</f>
        <v/>
      </c>
      <c r="L1293" s="18" t="s">
        <v>86</v>
      </c>
    </row>
    <row r="1294" spans="2:12" ht="22.5" customHeight="1">
      <c r="B1294" s="34">
        <f t="shared" si="20"/>
        <v>1286</v>
      </c>
      <c r="C1294" s="39"/>
      <c r="D1294" s="40"/>
      <c r="E1294" s="35" t="str">
        <f>IFERROR(IF(D1294="","",確認書!$C$22),"")</f>
        <v/>
      </c>
      <c r="F1294" s="43" t="str">
        <f>IFERROR(IF(VLOOKUP(E1294,リスト!$A$2:$E$49,5,FALSE)&gt;'直近月（2026年4月または5月）'!$E$3,VLOOKUP(E1294,リスト!$A$2:$E$49,2,FALSE),VLOOKUP(E1294,リスト!$A$2:$E$49,4,FALSE)),"")</f>
        <v/>
      </c>
      <c r="G1294" s="39"/>
      <c r="H1294" s="33"/>
      <c r="I1294" s="47"/>
      <c r="J1294" s="44" t="str" cm="1">
        <f t="array" ref="J1294">IFERROR(_xlfn.IFS(COUNTBLANK(G1294:I1294)=3,"",H1294="","H列に金額を入力してください",G1294="3.時間給",H1294,I1294="","I列に労働時間を入力してください",G1294="1.月給",ROUND(H1294/I1294,0),G1294="2.日給",ROUND(H1294/I1294,0)),"")</f>
        <v/>
      </c>
      <c r="K1294" s="32" t="str" cm="1">
        <f t="array" ref="K1294">IFERROR(_xlfn.IFS(E1294="","",J1294&lt;F1294,"×（法定外・特例等対象外です）",J1294&gt;=F1294,"〇"),"")</f>
        <v/>
      </c>
      <c r="L1294" s="18" t="s">
        <v>86</v>
      </c>
    </row>
    <row r="1295" spans="2:12" ht="22.5" customHeight="1">
      <c r="B1295" s="34">
        <f t="shared" si="20"/>
        <v>1287</v>
      </c>
      <c r="C1295" s="39"/>
      <c r="D1295" s="40"/>
      <c r="E1295" s="35" t="str">
        <f>IFERROR(IF(D1295="","",確認書!$C$22),"")</f>
        <v/>
      </c>
      <c r="F1295" s="43" t="str">
        <f>IFERROR(IF(VLOOKUP(E1295,リスト!$A$2:$E$49,5,FALSE)&gt;'直近月（2026年4月または5月）'!$E$3,VLOOKUP(E1295,リスト!$A$2:$E$49,2,FALSE),VLOOKUP(E1295,リスト!$A$2:$E$49,4,FALSE)),"")</f>
        <v/>
      </c>
      <c r="G1295" s="39"/>
      <c r="H1295" s="33"/>
      <c r="I1295" s="47"/>
      <c r="J1295" s="44" t="str" cm="1">
        <f t="array" ref="J1295">IFERROR(_xlfn.IFS(COUNTBLANK(G1295:I1295)=3,"",H1295="","H列に金額を入力してください",G1295="3.時間給",H1295,I1295="","I列に労働時間を入力してください",G1295="1.月給",ROUND(H1295/I1295,0),G1295="2.日給",ROUND(H1295/I1295,0)),"")</f>
        <v/>
      </c>
      <c r="K1295" s="32" t="str" cm="1">
        <f t="array" ref="K1295">IFERROR(_xlfn.IFS(E1295="","",J1295&lt;F1295,"×（法定外・特例等対象外です）",J1295&gt;=F1295,"〇"),"")</f>
        <v/>
      </c>
      <c r="L1295" s="18" t="s">
        <v>86</v>
      </c>
    </row>
    <row r="1296" spans="2:12" ht="22.5" customHeight="1">
      <c r="B1296" s="34">
        <f t="shared" si="20"/>
        <v>1288</v>
      </c>
      <c r="C1296" s="39"/>
      <c r="D1296" s="40"/>
      <c r="E1296" s="35" t="str">
        <f>IFERROR(IF(D1296="","",確認書!$C$22),"")</f>
        <v/>
      </c>
      <c r="F1296" s="43" t="str">
        <f>IFERROR(IF(VLOOKUP(E1296,リスト!$A$2:$E$49,5,FALSE)&gt;'直近月（2026年4月または5月）'!$E$3,VLOOKUP(E1296,リスト!$A$2:$E$49,2,FALSE),VLOOKUP(E1296,リスト!$A$2:$E$49,4,FALSE)),"")</f>
        <v/>
      </c>
      <c r="G1296" s="39"/>
      <c r="H1296" s="33"/>
      <c r="I1296" s="47"/>
      <c r="J1296" s="44" t="str" cm="1">
        <f t="array" ref="J1296">IFERROR(_xlfn.IFS(COUNTBLANK(G1296:I1296)=3,"",H1296="","H列に金額を入力してください",G1296="3.時間給",H1296,I1296="","I列に労働時間を入力してください",G1296="1.月給",ROUND(H1296/I1296,0),G1296="2.日給",ROUND(H1296/I1296,0)),"")</f>
        <v/>
      </c>
      <c r="K1296" s="32" t="str" cm="1">
        <f t="array" ref="K1296">IFERROR(_xlfn.IFS(E1296="","",J1296&lt;F1296,"×（法定外・特例等対象外です）",J1296&gt;=F1296,"〇"),"")</f>
        <v/>
      </c>
      <c r="L1296" s="18" t="s">
        <v>86</v>
      </c>
    </row>
    <row r="1297" spans="2:12" ht="22.5" customHeight="1">
      <c r="B1297" s="34">
        <f t="shared" si="20"/>
        <v>1289</v>
      </c>
      <c r="C1297" s="39"/>
      <c r="D1297" s="40"/>
      <c r="E1297" s="35" t="str">
        <f>IFERROR(IF(D1297="","",確認書!$C$22),"")</f>
        <v/>
      </c>
      <c r="F1297" s="43" t="str">
        <f>IFERROR(IF(VLOOKUP(E1297,リスト!$A$2:$E$49,5,FALSE)&gt;'直近月（2026年4月または5月）'!$E$3,VLOOKUP(E1297,リスト!$A$2:$E$49,2,FALSE),VLOOKUP(E1297,リスト!$A$2:$E$49,4,FALSE)),"")</f>
        <v/>
      </c>
      <c r="G1297" s="39"/>
      <c r="H1297" s="33"/>
      <c r="I1297" s="47"/>
      <c r="J1297" s="44" t="str" cm="1">
        <f t="array" ref="J1297">IFERROR(_xlfn.IFS(COUNTBLANK(G1297:I1297)=3,"",H1297="","H列に金額を入力してください",G1297="3.時間給",H1297,I1297="","I列に労働時間を入力してください",G1297="1.月給",ROUND(H1297/I1297,0),G1297="2.日給",ROUND(H1297/I1297,0)),"")</f>
        <v/>
      </c>
      <c r="K1297" s="32" t="str" cm="1">
        <f t="array" ref="K1297">IFERROR(_xlfn.IFS(E1297="","",J1297&lt;F1297,"×（法定外・特例等対象外です）",J1297&gt;=F1297,"〇"),"")</f>
        <v/>
      </c>
      <c r="L1297" s="18" t="s">
        <v>86</v>
      </c>
    </row>
    <row r="1298" spans="2:12" ht="22.5" customHeight="1">
      <c r="B1298" s="34">
        <f t="shared" si="20"/>
        <v>1290</v>
      </c>
      <c r="C1298" s="39"/>
      <c r="D1298" s="40"/>
      <c r="E1298" s="35" t="str">
        <f>IFERROR(IF(D1298="","",確認書!$C$22),"")</f>
        <v/>
      </c>
      <c r="F1298" s="43" t="str">
        <f>IFERROR(IF(VLOOKUP(E1298,リスト!$A$2:$E$49,5,FALSE)&gt;'直近月（2026年4月または5月）'!$E$3,VLOOKUP(E1298,リスト!$A$2:$E$49,2,FALSE),VLOOKUP(E1298,リスト!$A$2:$E$49,4,FALSE)),"")</f>
        <v/>
      </c>
      <c r="G1298" s="39"/>
      <c r="H1298" s="33"/>
      <c r="I1298" s="47"/>
      <c r="J1298" s="44" t="str" cm="1">
        <f t="array" ref="J1298">IFERROR(_xlfn.IFS(COUNTBLANK(G1298:I1298)=3,"",H1298="","H列に金額を入力してください",G1298="3.時間給",H1298,I1298="","I列に労働時間を入力してください",G1298="1.月給",ROUND(H1298/I1298,0),G1298="2.日給",ROUND(H1298/I1298,0)),"")</f>
        <v/>
      </c>
      <c r="K1298" s="32" t="str" cm="1">
        <f t="array" ref="K1298">IFERROR(_xlfn.IFS(E1298="","",J1298&lt;F1298,"×（法定外・特例等対象外です）",J1298&gt;=F1298,"〇"),"")</f>
        <v/>
      </c>
      <c r="L1298" s="18" t="s">
        <v>86</v>
      </c>
    </row>
    <row r="1299" spans="2:12" ht="22.5" customHeight="1">
      <c r="B1299" s="34">
        <f t="shared" si="20"/>
        <v>1291</v>
      </c>
      <c r="C1299" s="39"/>
      <c r="D1299" s="40"/>
      <c r="E1299" s="35" t="str">
        <f>IFERROR(IF(D1299="","",確認書!$C$22),"")</f>
        <v/>
      </c>
      <c r="F1299" s="43" t="str">
        <f>IFERROR(IF(VLOOKUP(E1299,リスト!$A$2:$E$49,5,FALSE)&gt;'直近月（2026年4月または5月）'!$E$3,VLOOKUP(E1299,リスト!$A$2:$E$49,2,FALSE),VLOOKUP(E1299,リスト!$A$2:$E$49,4,FALSE)),"")</f>
        <v/>
      </c>
      <c r="G1299" s="39"/>
      <c r="H1299" s="33"/>
      <c r="I1299" s="47"/>
      <c r="J1299" s="44" t="str" cm="1">
        <f t="array" ref="J1299">IFERROR(_xlfn.IFS(COUNTBLANK(G1299:I1299)=3,"",H1299="","H列に金額を入力してください",G1299="3.時間給",H1299,I1299="","I列に労働時間を入力してください",G1299="1.月給",ROUND(H1299/I1299,0),G1299="2.日給",ROUND(H1299/I1299,0)),"")</f>
        <v/>
      </c>
      <c r="K1299" s="32" t="str" cm="1">
        <f t="array" ref="K1299">IFERROR(_xlfn.IFS(E1299="","",J1299&lt;F1299,"×（法定外・特例等対象外です）",J1299&gt;=F1299,"〇"),"")</f>
        <v/>
      </c>
      <c r="L1299" s="18" t="s">
        <v>86</v>
      </c>
    </row>
    <row r="1300" spans="2:12" ht="22.5" customHeight="1">
      <c r="B1300" s="34">
        <f t="shared" si="20"/>
        <v>1292</v>
      </c>
      <c r="C1300" s="39"/>
      <c r="D1300" s="40"/>
      <c r="E1300" s="35" t="str">
        <f>IFERROR(IF(D1300="","",確認書!$C$22),"")</f>
        <v/>
      </c>
      <c r="F1300" s="43" t="str">
        <f>IFERROR(IF(VLOOKUP(E1300,リスト!$A$2:$E$49,5,FALSE)&gt;'直近月（2026年4月または5月）'!$E$3,VLOOKUP(E1300,リスト!$A$2:$E$49,2,FALSE),VLOOKUP(E1300,リスト!$A$2:$E$49,4,FALSE)),"")</f>
        <v/>
      </c>
      <c r="G1300" s="39"/>
      <c r="H1300" s="33"/>
      <c r="I1300" s="47"/>
      <c r="J1300" s="44" t="str" cm="1">
        <f t="array" ref="J1300">IFERROR(_xlfn.IFS(COUNTBLANK(G1300:I1300)=3,"",H1300="","H列に金額を入力してください",G1300="3.時間給",H1300,I1300="","I列に労働時間を入力してください",G1300="1.月給",ROUND(H1300/I1300,0),G1300="2.日給",ROUND(H1300/I1300,0)),"")</f>
        <v/>
      </c>
      <c r="K1300" s="32" t="str" cm="1">
        <f t="array" ref="K1300">IFERROR(_xlfn.IFS(E1300="","",J1300&lt;F1300,"×（法定外・特例等対象外です）",J1300&gt;=F1300,"〇"),"")</f>
        <v/>
      </c>
      <c r="L1300" s="18" t="s">
        <v>86</v>
      </c>
    </row>
    <row r="1301" spans="2:12" ht="22.5" customHeight="1">
      <c r="B1301" s="34">
        <f t="shared" si="20"/>
        <v>1293</v>
      </c>
      <c r="C1301" s="39"/>
      <c r="D1301" s="40"/>
      <c r="E1301" s="35" t="str">
        <f>IFERROR(IF(D1301="","",確認書!$C$22),"")</f>
        <v/>
      </c>
      <c r="F1301" s="43" t="str">
        <f>IFERROR(IF(VLOOKUP(E1301,リスト!$A$2:$E$49,5,FALSE)&gt;'直近月（2026年4月または5月）'!$E$3,VLOOKUP(E1301,リスト!$A$2:$E$49,2,FALSE),VLOOKUP(E1301,リスト!$A$2:$E$49,4,FALSE)),"")</f>
        <v/>
      </c>
      <c r="G1301" s="39"/>
      <c r="H1301" s="33"/>
      <c r="I1301" s="47"/>
      <c r="J1301" s="44" t="str" cm="1">
        <f t="array" ref="J1301">IFERROR(_xlfn.IFS(COUNTBLANK(G1301:I1301)=3,"",H1301="","H列に金額を入力してください",G1301="3.時間給",H1301,I1301="","I列に労働時間を入力してください",G1301="1.月給",ROUND(H1301/I1301,0),G1301="2.日給",ROUND(H1301/I1301,0)),"")</f>
        <v/>
      </c>
      <c r="K1301" s="32" t="str" cm="1">
        <f t="array" ref="K1301">IFERROR(_xlfn.IFS(E1301="","",J1301&lt;F1301,"×（法定外・特例等対象外です）",J1301&gt;=F1301,"〇"),"")</f>
        <v/>
      </c>
      <c r="L1301" s="18" t="s">
        <v>86</v>
      </c>
    </row>
    <row r="1302" spans="2:12" ht="22.5" customHeight="1">
      <c r="B1302" s="34">
        <f t="shared" si="20"/>
        <v>1294</v>
      </c>
      <c r="C1302" s="39"/>
      <c r="D1302" s="40"/>
      <c r="E1302" s="35" t="str">
        <f>IFERROR(IF(D1302="","",確認書!$C$22),"")</f>
        <v/>
      </c>
      <c r="F1302" s="43" t="str">
        <f>IFERROR(IF(VLOOKUP(E1302,リスト!$A$2:$E$49,5,FALSE)&gt;'直近月（2026年4月または5月）'!$E$3,VLOOKUP(E1302,リスト!$A$2:$E$49,2,FALSE),VLOOKUP(E1302,リスト!$A$2:$E$49,4,FALSE)),"")</f>
        <v/>
      </c>
      <c r="G1302" s="39"/>
      <c r="H1302" s="33"/>
      <c r="I1302" s="47"/>
      <c r="J1302" s="44" t="str" cm="1">
        <f t="array" ref="J1302">IFERROR(_xlfn.IFS(COUNTBLANK(G1302:I1302)=3,"",H1302="","H列に金額を入力してください",G1302="3.時間給",H1302,I1302="","I列に労働時間を入力してください",G1302="1.月給",ROUND(H1302/I1302,0),G1302="2.日給",ROUND(H1302/I1302,0)),"")</f>
        <v/>
      </c>
      <c r="K1302" s="32" t="str" cm="1">
        <f t="array" ref="K1302">IFERROR(_xlfn.IFS(E1302="","",J1302&lt;F1302,"×（法定外・特例等対象外です）",J1302&gt;=F1302,"〇"),"")</f>
        <v/>
      </c>
      <c r="L1302" s="18" t="s">
        <v>86</v>
      </c>
    </row>
    <row r="1303" spans="2:12" ht="22.5" customHeight="1">
      <c r="B1303" s="34">
        <f t="shared" si="20"/>
        <v>1295</v>
      </c>
      <c r="C1303" s="39"/>
      <c r="D1303" s="40"/>
      <c r="E1303" s="35" t="str">
        <f>IFERROR(IF(D1303="","",確認書!$C$22),"")</f>
        <v/>
      </c>
      <c r="F1303" s="43" t="str">
        <f>IFERROR(IF(VLOOKUP(E1303,リスト!$A$2:$E$49,5,FALSE)&gt;'直近月（2026年4月または5月）'!$E$3,VLOOKUP(E1303,リスト!$A$2:$E$49,2,FALSE),VLOOKUP(E1303,リスト!$A$2:$E$49,4,FALSE)),"")</f>
        <v/>
      </c>
      <c r="G1303" s="39"/>
      <c r="H1303" s="33"/>
      <c r="I1303" s="47"/>
      <c r="J1303" s="44" t="str" cm="1">
        <f t="array" ref="J1303">IFERROR(_xlfn.IFS(COUNTBLANK(G1303:I1303)=3,"",H1303="","H列に金額を入力してください",G1303="3.時間給",H1303,I1303="","I列に労働時間を入力してください",G1303="1.月給",ROUND(H1303/I1303,0),G1303="2.日給",ROUND(H1303/I1303,0)),"")</f>
        <v/>
      </c>
      <c r="K1303" s="32" t="str" cm="1">
        <f t="array" ref="K1303">IFERROR(_xlfn.IFS(E1303="","",J1303&lt;F1303,"×（法定外・特例等対象外です）",J1303&gt;=F1303,"〇"),"")</f>
        <v/>
      </c>
      <c r="L1303" s="18" t="s">
        <v>86</v>
      </c>
    </row>
    <row r="1304" spans="2:12" ht="22.5" customHeight="1">
      <c r="B1304" s="34">
        <f t="shared" si="20"/>
        <v>1296</v>
      </c>
      <c r="C1304" s="39"/>
      <c r="D1304" s="40"/>
      <c r="E1304" s="35" t="str">
        <f>IFERROR(IF(D1304="","",確認書!$C$22),"")</f>
        <v/>
      </c>
      <c r="F1304" s="43" t="str">
        <f>IFERROR(IF(VLOOKUP(E1304,リスト!$A$2:$E$49,5,FALSE)&gt;'直近月（2026年4月または5月）'!$E$3,VLOOKUP(E1304,リスト!$A$2:$E$49,2,FALSE),VLOOKUP(E1304,リスト!$A$2:$E$49,4,FALSE)),"")</f>
        <v/>
      </c>
      <c r="G1304" s="39"/>
      <c r="H1304" s="33"/>
      <c r="I1304" s="47"/>
      <c r="J1304" s="44" t="str" cm="1">
        <f t="array" ref="J1304">IFERROR(_xlfn.IFS(COUNTBLANK(G1304:I1304)=3,"",H1304="","H列に金額を入力してください",G1304="3.時間給",H1304,I1304="","I列に労働時間を入力してください",G1304="1.月給",ROUND(H1304/I1304,0),G1304="2.日給",ROUND(H1304/I1304,0)),"")</f>
        <v/>
      </c>
      <c r="K1304" s="32" t="str" cm="1">
        <f t="array" ref="K1304">IFERROR(_xlfn.IFS(E1304="","",J1304&lt;F1304,"×（法定外・特例等対象外です）",J1304&gt;=F1304,"〇"),"")</f>
        <v/>
      </c>
      <c r="L1304" s="18" t="s">
        <v>86</v>
      </c>
    </row>
    <row r="1305" spans="2:12" ht="22.5" customHeight="1">
      <c r="B1305" s="34">
        <f t="shared" si="20"/>
        <v>1297</v>
      </c>
      <c r="C1305" s="39"/>
      <c r="D1305" s="40"/>
      <c r="E1305" s="35" t="str">
        <f>IFERROR(IF(D1305="","",確認書!$C$22),"")</f>
        <v/>
      </c>
      <c r="F1305" s="43" t="str">
        <f>IFERROR(IF(VLOOKUP(E1305,リスト!$A$2:$E$49,5,FALSE)&gt;'直近月（2026年4月または5月）'!$E$3,VLOOKUP(E1305,リスト!$A$2:$E$49,2,FALSE),VLOOKUP(E1305,リスト!$A$2:$E$49,4,FALSE)),"")</f>
        <v/>
      </c>
      <c r="G1305" s="39"/>
      <c r="H1305" s="33"/>
      <c r="I1305" s="47"/>
      <c r="J1305" s="44" t="str" cm="1">
        <f t="array" ref="J1305">IFERROR(_xlfn.IFS(COUNTBLANK(G1305:I1305)=3,"",H1305="","H列に金額を入力してください",G1305="3.時間給",H1305,I1305="","I列に労働時間を入力してください",G1305="1.月給",ROUND(H1305/I1305,0),G1305="2.日給",ROUND(H1305/I1305,0)),"")</f>
        <v/>
      </c>
      <c r="K1305" s="32" t="str" cm="1">
        <f t="array" ref="K1305">IFERROR(_xlfn.IFS(E1305="","",J1305&lt;F1305,"×（法定外・特例等対象外です）",J1305&gt;=F1305,"〇"),"")</f>
        <v/>
      </c>
      <c r="L1305" s="18" t="s">
        <v>86</v>
      </c>
    </row>
    <row r="1306" spans="2:12" ht="22.5" customHeight="1">
      <c r="B1306" s="34">
        <f t="shared" si="20"/>
        <v>1298</v>
      </c>
      <c r="C1306" s="39"/>
      <c r="D1306" s="40"/>
      <c r="E1306" s="35" t="str">
        <f>IFERROR(IF(D1306="","",確認書!$C$22),"")</f>
        <v/>
      </c>
      <c r="F1306" s="43" t="str">
        <f>IFERROR(IF(VLOOKUP(E1306,リスト!$A$2:$E$49,5,FALSE)&gt;'直近月（2026年4月または5月）'!$E$3,VLOOKUP(E1306,リスト!$A$2:$E$49,2,FALSE),VLOOKUP(E1306,リスト!$A$2:$E$49,4,FALSE)),"")</f>
        <v/>
      </c>
      <c r="G1306" s="39"/>
      <c r="H1306" s="33"/>
      <c r="I1306" s="47"/>
      <c r="J1306" s="44" t="str" cm="1">
        <f t="array" ref="J1306">IFERROR(_xlfn.IFS(COUNTBLANK(G1306:I1306)=3,"",H1306="","H列に金額を入力してください",G1306="3.時間給",H1306,I1306="","I列に労働時間を入力してください",G1306="1.月給",ROUND(H1306/I1306,0),G1306="2.日給",ROUND(H1306/I1306,0)),"")</f>
        <v/>
      </c>
      <c r="K1306" s="32" t="str" cm="1">
        <f t="array" ref="K1306">IFERROR(_xlfn.IFS(E1306="","",J1306&lt;F1306,"×（法定外・特例等対象外です）",J1306&gt;=F1306,"〇"),"")</f>
        <v/>
      </c>
      <c r="L1306" s="18" t="s">
        <v>86</v>
      </c>
    </row>
    <row r="1307" spans="2:12" ht="22.5" customHeight="1">
      <c r="B1307" s="34">
        <f t="shared" si="20"/>
        <v>1299</v>
      </c>
      <c r="C1307" s="39"/>
      <c r="D1307" s="40"/>
      <c r="E1307" s="35" t="str">
        <f>IFERROR(IF(D1307="","",確認書!$C$22),"")</f>
        <v/>
      </c>
      <c r="F1307" s="43" t="str">
        <f>IFERROR(IF(VLOOKUP(E1307,リスト!$A$2:$E$49,5,FALSE)&gt;'直近月（2026年4月または5月）'!$E$3,VLOOKUP(E1307,リスト!$A$2:$E$49,2,FALSE),VLOOKUP(E1307,リスト!$A$2:$E$49,4,FALSE)),"")</f>
        <v/>
      </c>
      <c r="G1307" s="39"/>
      <c r="H1307" s="33"/>
      <c r="I1307" s="47"/>
      <c r="J1307" s="44" t="str" cm="1">
        <f t="array" ref="J1307">IFERROR(_xlfn.IFS(COUNTBLANK(G1307:I1307)=3,"",H1307="","H列に金額を入力してください",G1307="3.時間給",H1307,I1307="","I列に労働時間を入力してください",G1307="1.月給",ROUND(H1307/I1307,0),G1307="2.日給",ROUND(H1307/I1307,0)),"")</f>
        <v/>
      </c>
      <c r="K1307" s="32" t="str" cm="1">
        <f t="array" ref="K1307">IFERROR(_xlfn.IFS(E1307="","",J1307&lt;F1307,"×（法定外・特例等対象外です）",J1307&gt;=F1307,"〇"),"")</f>
        <v/>
      </c>
      <c r="L1307" s="18" t="s">
        <v>86</v>
      </c>
    </row>
    <row r="1308" spans="2:12" ht="22.5" customHeight="1">
      <c r="B1308" s="34">
        <f t="shared" si="20"/>
        <v>1300</v>
      </c>
      <c r="C1308" s="39"/>
      <c r="D1308" s="40"/>
      <c r="E1308" s="35" t="str">
        <f>IFERROR(IF(D1308="","",確認書!$C$22),"")</f>
        <v/>
      </c>
      <c r="F1308" s="43" t="str">
        <f>IFERROR(IF(VLOOKUP(E1308,リスト!$A$2:$E$49,5,FALSE)&gt;'直近月（2026年4月または5月）'!$E$3,VLOOKUP(E1308,リスト!$A$2:$E$49,2,FALSE),VLOOKUP(E1308,リスト!$A$2:$E$49,4,FALSE)),"")</f>
        <v/>
      </c>
      <c r="G1308" s="39"/>
      <c r="H1308" s="33"/>
      <c r="I1308" s="47"/>
      <c r="J1308" s="44" t="str" cm="1">
        <f t="array" ref="J1308">IFERROR(_xlfn.IFS(COUNTBLANK(G1308:I1308)=3,"",H1308="","H列に金額を入力してください",G1308="3.時間給",H1308,I1308="","I列に労働時間を入力してください",G1308="1.月給",ROUND(H1308/I1308,0),G1308="2.日給",ROUND(H1308/I1308,0)),"")</f>
        <v/>
      </c>
      <c r="K1308" s="32" t="str" cm="1">
        <f t="array" ref="K1308">IFERROR(_xlfn.IFS(E1308="","",J1308&lt;F1308,"×（法定外・特例等対象外です）",J1308&gt;=F1308,"〇"),"")</f>
        <v/>
      </c>
      <c r="L1308" s="18" t="s">
        <v>86</v>
      </c>
    </row>
    <row r="1309" spans="2:12" ht="22.5" customHeight="1">
      <c r="B1309" s="34">
        <f t="shared" si="20"/>
        <v>1301</v>
      </c>
      <c r="C1309" s="39"/>
      <c r="D1309" s="40"/>
      <c r="E1309" s="35" t="str">
        <f>IFERROR(IF(D1309="","",確認書!$C$22),"")</f>
        <v/>
      </c>
      <c r="F1309" s="43" t="str">
        <f>IFERROR(IF(VLOOKUP(E1309,リスト!$A$2:$E$49,5,FALSE)&gt;'直近月（2026年4月または5月）'!$E$3,VLOOKUP(E1309,リスト!$A$2:$E$49,2,FALSE),VLOOKUP(E1309,リスト!$A$2:$E$49,4,FALSE)),"")</f>
        <v/>
      </c>
      <c r="G1309" s="39"/>
      <c r="H1309" s="33"/>
      <c r="I1309" s="47"/>
      <c r="J1309" s="44" t="str" cm="1">
        <f t="array" ref="J1309">IFERROR(_xlfn.IFS(COUNTBLANK(G1309:I1309)=3,"",H1309="","H列に金額を入力してください",G1309="3.時間給",H1309,I1309="","I列に労働時間を入力してください",G1309="1.月給",ROUND(H1309/I1309,0),G1309="2.日給",ROUND(H1309/I1309,0)),"")</f>
        <v/>
      </c>
      <c r="K1309" s="32" t="str" cm="1">
        <f t="array" ref="K1309">IFERROR(_xlfn.IFS(E1309="","",J1309&lt;F1309,"×（法定外・特例等対象外です）",J1309&gt;=F1309,"〇"),"")</f>
        <v/>
      </c>
      <c r="L1309" s="18" t="s">
        <v>86</v>
      </c>
    </row>
    <row r="1310" spans="2:12" ht="22.5" customHeight="1">
      <c r="B1310" s="34">
        <f t="shared" si="20"/>
        <v>1302</v>
      </c>
      <c r="C1310" s="39"/>
      <c r="D1310" s="40"/>
      <c r="E1310" s="35" t="str">
        <f>IFERROR(IF(D1310="","",確認書!$C$22),"")</f>
        <v/>
      </c>
      <c r="F1310" s="43" t="str">
        <f>IFERROR(IF(VLOOKUP(E1310,リスト!$A$2:$E$49,5,FALSE)&gt;'直近月（2026年4月または5月）'!$E$3,VLOOKUP(E1310,リスト!$A$2:$E$49,2,FALSE),VLOOKUP(E1310,リスト!$A$2:$E$49,4,FALSE)),"")</f>
        <v/>
      </c>
      <c r="G1310" s="39"/>
      <c r="H1310" s="33"/>
      <c r="I1310" s="47"/>
      <c r="J1310" s="44" t="str" cm="1">
        <f t="array" ref="J1310">IFERROR(_xlfn.IFS(COUNTBLANK(G1310:I1310)=3,"",H1310="","H列に金額を入力してください",G1310="3.時間給",H1310,I1310="","I列に労働時間を入力してください",G1310="1.月給",ROUND(H1310/I1310,0),G1310="2.日給",ROUND(H1310/I1310,0)),"")</f>
        <v/>
      </c>
      <c r="K1310" s="32" t="str" cm="1">
        <f t="array" ref="K1310">IFERROR(_xlfn.IFS(E1310="","",J1310&lt;F1310,"×（法定外・特例等対象外です）",J1310&gt;=F1310,"〇"),"")</f>
        <v/>
      </c>
      <c r="L1310" s="18" t="s">
        <v>86</v>
      </c>
    </row>
    <row r="1311" spans="2:12" ht="22.5" customHeight="1">
      <c r="B1311" s="34">
        <f t="shared" si="20"/>
        <v>1303</v>
      </c>
      <c r="C1311" s="39"/>
      <c r="D1311" s="40"/>
      <c r="E1311" s="35" t="str">
        <f>IFERROR(IF(D1311="","",確認書!$C$22),"")</f>
        <v/>
      </c>
      <c r="F1311" s="43" t="str">
        <f>IFERROR(IF(VLOOKUP(E1311,リスト!$A$2:$E$49,5,FALSE)&gt;'直近月（2026年4月または5月）'!$E$3,VLOOKUP(E1311,リスト!$A$2:$E$49,2,FALSE),VLOOKUP(E1311,リスト!$A$2:$E$49,4,FALSE)),"")</f>
        <v/>
      </c>
      <c r="G1311" s="39"/>
      <c r="H1311" s="33"/>
      <c r="I1311" s="47"/>
      <c r="J1311" s="44" t="str" cm="1">
        <f t="array" ref="J1311">IFERROR(_xlfn.IFS(COUNTBLANK(G1311:I1311)=3,"",H1311="","H列に金額を入力してください",G1311="3.時間給",H1311,I1311="","I列に労働時間を入力してください",G1311="1.月給",ROUND(H1311/I1311,0),G1311="2.日給",ROUND(H1311/I1311,0)),"")</f>
        <v/>
      </c>
      <c r="K1311" s="32" t="str" cm="1">
        <f t="array" ref="K1311">IFERROR(_xlfn.IFS(E1311="","",J1311&lt;F1311,"×（法定外・特例等対象外です）",J1311&gt;=F1311,"〇"),"")</f>
        <v/>
      </c>
      <c r="L1311" s="18" t="s">
        <v>86</v>
      </c>
    </row>
    <row r="1312" spans="2:12" ht="22.5" customHeight="1">
      <c r="B1312" s="34">
        <f t="shared" si="20"/>
        <v>1304</v>
      </c>
      <c r="C1312" s="39"/>
      <c r="D1312" s="40"/>
      <c r="E1312" s="35" t="str">
        <f>IFERROR(IF(D1312="","",確認書!$C$22),"")</f>
        <v/>
      </c>
      <c r="F1312" s="43" t="str">
        <f>IFERROR(IF(VLOOKUP(E1312,リスト!$A$2:$E$49,5,FALSE)&gt;'直近月（2026年4月または5月）'!$E$3,VLOOKUP(E1312,リスト!$A$2:$E$49,2,FALSE),VLOOKUP(E1312,リスト!$A$2:$E$49,4,FALSE)),"")</f>
        <v/>
      </c>
      <c r="G1312" s="39"/>
      <c r="H1312" s="33"/>
      <c r="I1312" s="47"/>
      <c r="J1312" s="44" t="str" cm="1">
        <f t="array" ref="J1312">IFERROR(_xlfn.IFS(COUNTBLANK(G1312:I1312)=3,"",H1312="","H列に金額を入力してください",G1312="3.時間給",H1312,I1312="","I列に労働時間を入力してください",G1312="1.月給",ROUND(H1312/I1312,0),G1312="2.日給",ROUND(H1312/I1312,0)),"")</f>
        <v/>
      </c>
      <c r="K1312" s="32" t="str" cm="1">
        <f t="array" ref="K1312">IFERROR(_xlfn.IFS(E1312="","",J1312&lt;F1312,"×（法定外・特例等対象外です）",J1312&gt;=F1312,"〇"),"")</f>
        <v/>
      </c>
      <c r="L1312" s="18" t="s">
        <v>86</v>
      </c>
    </row>
    <row r="1313" spans="2:12" ht="22.5" customHeight="1">
      <c r="B1313" s="34">
        <f t="shared" si="20"/>
        <v>1305</v>
      </c>
      <c r="C1313" s="39"/>
      <c r="D1313" s="40"/>
      <c r="E1313" s="35" t="str">
        <f>IFERROR(IF(D1313="","",確認書!$C$22),"")</f>
        <v/>
      </c>
      <c r="F1313" s="43" t="str">
        <f>IFERROR(IF(VLOOKUP(E1313,リスト!$A$2:$E$49,5,FALSE)&gt;'直近月（2026年4月または5月）'!$E$3,VLOOKUP(E1313,リスト!$A$2:$E$49,2,FALSE),VLOOKUP(E1313,リスト!$A$2:$E$49,4,FALSE)),"")</f>
        <v/>
      </c>
      <c r="G1313" s="39"/>
      <c r="H1313" s="33"/>
      <c r="I1313" s="47"/>
      <c r="J1313" s="44" t="str" cm="1">
        <f t="array" ref="J1313">IFERROR(_xlfn.IFS(COUNTBLANK(G1313:I1313)=3,"",H1313="","H列に金額を入力してください",G1313="3.時間給",H1313,I1313="","I列に労働時間を入力してください",G1313="1.月給",ROUND(H1313/I1313,0),G1313="2.日給",ROUND(H1313/I1313,0)),"")</f>
        <v/>
      </c>
      <c r="K1313" s="32" t="str" cm="1">
        <f t="array" ref="K1313">IFERROR(_xlfn.IFS(E1313="","",J1313&lt;F1313,"×（法定外・特例等対象外です）",J1313&gt;=F1313,"〇"),"")</f>
        <v/>
      </c>
      <c r="L1313" s="18" t="s">
        <v>86</v>
      </c>
    </row>
    <row r="1314" spans="2:12" ht="22.5" customHeight="1">
      <c r="B1314" s="34">
        <f t="shared" si="20"/>
        <v>1306</v>
      </c>
      <c r="C1314" s="39"/>
      <c r="D1314" s="40"/>
      <c r="E1314" s="35" t="str">
        <f>IFERROR(IF(D1314="","",確認書!$C$22),"")</f>
        <v/>
      </c>
      <c r="F1314" s="43" t="str">
        <f>IFERROR(IF(VLOOKUP(E1314,リスト!$A$2:$E$49,5,FALSE)&gt;'直近月（2026年4月または5月）'!$E$3,VLOOKUP(E1314,リスト!$A$2:$E$49,2,FALSE),VLOOKUP(E1314,リスト!$A$2:$E$49,4,FALSE)),"")</f>
        <v/>
      </c>
      <c r="G1314" s="39"/>
      <c r="H1314" s="33"/>
      <c r="I1314" s="47"/>
      <c r="J1314" s="44" t="str" cm="1">
        <f t="array" ref="J1314">IFERROR(_xlfn.IFS(COUNTBLANK(G1314:I1314)=3,"",H1314="","H列に金額を入力してください",G1314="3.時間給",H1314,I1314="","I列に労働時間を入力してください",G1314="1.月給",ROUND(H1314/I1314,0),G1314="2.日給",ROUND(H1314/I1314,0)),"")</f>
        <v/>
      </c>
      <c r="K1314" s="32" t="str" cm="1">
        <f t="array" ref="K1314">IFERROR(_xlfn.IFS(E1314="","",J1314&lt;F1314,"×（法定外・特例等対象外です）",J1314&gt;=F1314,"〇"),"")</f>
        <v/>
      </c>
      <c r="L1314" s="18" t="s">
        <v>86</v>
      </c>
    </row>
    <row r="1315" spans="2:12" ht="22.5" customHeight="1">
      <c r="B1315" s="34">
        <f t="shared" si="20"/>
        <v>1307</v>
      </c>
      <c r="C1315" s="39"/>
      <c r="D1315" s="40"/>
      <c r="E1315" s="35" t="str">
        <f>IFERROR(IF(D1315="","",確認書!$C$22),"")</f>
        <v/>
      </c>
      <c r="F1315" s="43" t="str">
        <f>IFERROR(IF(VLOOKUP(E1315,リスト!$A$2:$E$49,5,FALSE)&gt;'直近月（2026年4月または5月）'!$E$3,VLOOKUP(E1315,リスト!$A$2:$E$49,2,FALSE),VLOOKUP(E1315,リスト!$A$2:$E$49,4,FALSE)),"")</f>
        <v/>
      </c>
      <c r="G1315" s="39"/>
      <c r="H1315" s="33"/>
      <c r="I1315" s="47"/>
      <c r="J1315" s="44" t="str" cm="1">
        <f t="array" ref="J1315">IFERROR(_xlfn.IFS(COUNTBLANK(G1315:I1315)=3,"",H1315="","H列に金額を入力してください",G1315="3.時間給",H1315,I1315="","I列に労働時間を入力してください",G1315="1.月給",ROUND(H1315/I1315,0),G1315="2.日給",ROUND(H1315/I1315,0)),"")</f>
        <v/>
      </c>
      <c r="K1315" s="32" t="str" cm="1">
        <f t="array" ref="K1315">IFERROR(_xlfn.IFS(E1315="","",J1315&lt;F1315,"×（法定外・特例等対象外です）",J1315&gt;=F1315,"〇"),"")</f>
        <v/>
      </c>
      <c r="L1315" s="18" t="s">
        <v>86</v>
      </c>
    </row>
    <row r="1316" spans="2:12" ht="22.5" customHeight="1">
      <c r="B1316" s="34">
        <f t="shared" si="20"/>
        <v>1308</v>
      </c>
      <c r="C1316" s="39"/>
      <c r="D1316" s="40"/>
      <c r="E1316" s="35" t="str">
        <f>IFERROR(IF(D1316="","",確認書!$C$22),"")</f>
        <v/>
      </c>
      <c r="F1316" s="43" t="str">
        <f>IFERROR(IF(VLOOKUP(E1316,リスト!$A$2:$E$49,5,FALSE)&gt;'直近月（2026年4月または5月）'!$E$3,VLOOKUP(E1316,リスト!$A$2:$E$49,2,FALSE),VLOOKUP(E1316,リスト!$A$2:$E$49,4,FALSE)),"")</f>
        <v/>
      </c>
      <c r="G1316" s="39"/>
      <c r="H1316" s="33"/>
      <c r="I1316" s="47"/>
      <c r="J1316" s="44" t="str" cm="1">
        <f t="array" ref="J1316">IFERROR(_xlfn.IFS(COUNTBLANK(G1316:I1316)=3,"",H1316="","H列に金額を入力してください",G1316="3.時間給",H1316,I1316="","I列に労働時間を入力してください",G1316="1.月給",ROUND(H1316/I1316,0),G1316="2.日給",ROUND(H1316/I1316,0)),"")</f>
        <v/>
      </c>
      <c r="K1316" s="32" t="str" cm="1">
        <f t="array" ref="K1316">IFERROR(_xlfn.IFS(E1316="","",J1316&lt;F1316,"×（法定外・特例等対象外です）",J1316&gt;=F1316,"〇"),"")</f>
        <v/>
      </c>
      <c r="L1316" s="18" t="s">
        <v>86</v>
      </c>
    </row>
    <row r="1317" spans="2:12" ht="22.5" customHeight="1">
      <c r="B1317" s="34">
        <f t="shared" si="20"/>
        <v>1309</v>
      </c>
      <c r="C1317" s="39"/>
      <c r="D1317" s="40"/>
      <c r="E1317" s="35" t="str">
        <f>IFERROR(IF(D1317="","",確認書!$C$22),"")</f>
        <v/>
      </c>
      <c r="F1317" s="43" t="str">
        <f>IFERROR(IF(VLOOKUP(E1317,リスト!$A$2:$E$49,5,FALSE)&gt;'直近月（2026年4月または5月）'!$E$3,VLOOKUP(E1317,リスト!$A$2:$E$49,2,FALSE),VLOOKUP(E1317,リスト!$A$2:$E$49,4,FALSE)),"")</f>
        <v/>
      </c>
      <c r="G1317" s="39"/>
      <c r="H1317" s="33"/>
      <c r="I1317" s="47"/>
      <c r="J1317" s="44" t="str" cm="1">
        <f t="array" ref="J1317">IFERROR(_xlfn.IFS(COUNTBLANK(G1317:I1317)=3,"",H1317="","H列に金額を入力してください",G1317="3.時間給",H1317,I1317="","I列に労働時間を入力してください",G1317="1.月給",ROUND(H1317/I1317,0),G1317="2.日給",ROUND(H1317/I1317,0)),"")</f>
        <v/>
      </c>
      <c r="K1317" s="32" t="str" cm="1">
        <f t="array" ref="K1317">IFERROR(_xlfn.IFS(E1317="","",J1317&lt;F1317,"×（法定外・特例等対象外です）",J1317&gt;=F1317,"〇"),"")</f>
        <v/>
      </c>
      <c r="L1317" s="18" t="s">
        <v>86</v>
      </c>
    </row>
    <row r="1318" spans="2:12" ht="22.5" customHeight="1">
      <c r="B1318" s="34">
        <f t="shared" si="20"/>
        <v>1310</v>
      </c>
      <c r="C1318" s="39"/>
      <c r="D1318" s="40"/>
      <c r="E1318" s="35" t="str">
        <f>IFERROR(IF(D1318="","",確認書!$C$22),"")</f>
        <v/>
      </c>
      <c r="F1318" s="43" t="str">
        <f>IFERROR(IF(VLOOKUP(E1318,リスト!$A$2:$E$49,5,FALSE)&gt;'直近月（2026年4月または5月）'!$E$3,VLOOKUP(E1318,リスト!$A$2:$E$49,2,FALSE),VLOOKUP(E1318,リスト!$A$2:$E$49,4,FALSE)),"")</f>
        <v/>
      </c>
      <c r="G1318" s="39"/>
      <c r="H1318" s="33"/>
      <c r="I1318" s="47"/>
      <c r="J1318" s="44" t="str" cm="1">
        <f t="array" ref="J1318">IFERROR(_xlfn.IFS(COUNTBLANK(G1318:I1318)=3,"",H1318="","H列に金額を入力してください",G1318="3.時間給",H1318,I1318="","I列に労働時間を入力してください",G1318="1.月給",ROUND(H1318/I1318,0),G1318="2.日給",ROUND(H1318/I1318,0)),"")</f>
        <v/>
      </c>
      <c r="K1318" s="32" t="str" cm="1">
        <f t="array" ref="K1318">IFERROR(_xlfn.IFS(E1318="","",J1318&lt;F1318,"×（法定外・特例等対象外です）",J1318&gt;=F1318,"〇"),"")</f>
        <v/>
      </c>
      <c r="L1318" s="18" t="s">
        <v>86</v>
      </c>
    </row>
    <row r="1319" spans="2:12" ht="22.5" customHeight="1">
      <c r="B1319" s="34">
        <f t="shared" si="20"/>
        <v>1311</v>
      </c>
      <c r="C1319" s="39"/>
      <c r="D1319" s="40"/>
      <c r="E1319" s="35" t="str">
        <f>IFERROR(IF(D1319="","",確認書!$C$22),"")</f>
        <v/>
      </c>
      <c r="F1319" s="43" t="str">
        <f>IFERROR(IF(VLOOKUP(E1319,リスト!$A$2:$E$49,5,FALSE)&gt;'直近月（2026年4月または5月）'!$E$3,VLOOKUP(E1319,リスト!$A$2:$E$49,2,FALSE),VLOOKUP(E1319,リスト!$A$2:$E$49,4,FALSE)),"")</f>
        <v/>
      </c>
      <c r="G1319" s="39"/>
      <c r="H1319" s="33"/>
      <c r="I1319" s="47"/>
      <c r="J1319" s="44" t="str" cm="1">
        <f t="array" ref="J1319">IFERROR(_xlfn.IFS(COUNTBLANK(G1319:I1319)=3,"",H1319="","H列に金額を入力してください",G1319="3.時間給",H1319,I1319="","I列に労働時間を入力してください",G1319="1.月給",ROUND(H1319/I1319,0),G1319="2.日給",ROUND(H1319/I1319,0)),"")</f>
        <v/>
      </c>
      <c r="K1319" s="32" t="str" cm="1">
        <f t="array" ref="K1319">IFERROR(_xlfn.IFS(E1319="","",J1319&lt;F1319,"×（法定外・特例等対象外です）",J1319&gt;=F1319,"〇"),"")</f>
        <v/>
      </c>
      <c r="L1319" s="18" t="s">
        <v>86</v>
      </c>
    </row>
    <row r="1320" spans="2:12" ht="22.5" customHeight="1">
      <c r="B1320" s="34">
        <f t="shared" si="20"/>
        <v>1312</v>
      </c>
      <c r="C1320" s="39"/>
      <c r="D1320" s="40"/>
      <c r="E1320" s="35" t="str">
        <f>IFERROR(IF(D1320="","",確認書!$C$22),"")</f>
        <v/>
      </c>
      <c r="F1320" s="43" t="str">
        <f>IFERROR(IF(VLOOKUP(E1320,リスト!$A$2:$E$49,5,FALSE)&gt;'直近月（2026年4月または5月）'!$E$3,VLOOKUP(E1320,リスト!$A$2:$E$49,2,FALSE),VLOOKUP(E1320,リスト!$A$2:$E$49,4,FALSE)),"")</f>
        <v/>
      </c>
      <c r="G1320" s="39"/>
      <c r="H1320" s="33"/>
      <c r="I1320" s="47"/>
      <c r="J1320" s="44" t="str" cm="1">
        <f t="array" ref="J1320">IFERROR(_xlfn.IFS(COUNTBLANK(G1320:I1320)=3,"",H1320="","H列に金額を入力してください",G1320="3.時間給",H1320,I1320="","I列に労働時間を入力してください",G1320="1.月給",ROUND(H1320/I1320,0),G1320="2.日給",ROUND(H1320/I1320,0)),"")</f>
        <v/>
      </c>
      <c r="K1320" s="32" t="str" cm="1">
        <f t="array" ref="K1320">IFERROR(_xlfn.IFS(E1320="","",J1320&lt;F1320,"×（法定外・特例等対象外です）",J1320&gt;=F1320,"〇"),"")</f>
        <v/>
      </c>
      <c r="L1320" s="18" t="s">
        <v>86</v>
      </c>
    </row>
    <row r="1321" spans="2:12" ht="22.5" customHeight="1">
      <c r="B1321" s="34">
        <f t="shared" si="20"/>
        <v>1313</v>
      </c>
      <c r="C1321" s="39"/>
      <c r="D1321" s="40"/>
      <c r="E1321" s="35" t="str">
        <f>IFERROR(IF(D1321="","",確認書!$C$22),"")</f>
        <v/>
      </c>
      <c r="F1321" s="43" t="str">
        <f>IFERROR(IF(VLOOKUP(E1321,リスト!$A$2:$E$49,5,FALSE)&gt;'直近月（2026年4月または5月）'!$E$3,VLOOKUP(E1321,リスト!$A$2:$E$49,2,FALSE),VLOOKUP(E1321,リスト!$A$2:$E$49,4,FALSE)),"")</f>
        <v/>
      </c>
      <c r="G1321" s="39"/>
      <c r="H1321" s="33"/>
      <c r="I1321" s="47"/>
      <c r="J1321" s="44" t="str" cm="1">
        <f t="array" ref="J1321">IFERROR(_xlfn.IFS(COUNTBLANK(G1321:I1321)=3,"",H1321="","H列に金額を入力してください",G1321="3.時間給",H1321,I1321="","I列に労働時間を入力してください",G1321="1.月給",ROUND(H1321/I1321,0),G1321="2.日給",ROUND(H1321/I1321,0)),"")</f>
        <v/>
      </c>
      <c r="K1321" s="32" t="str" cm="1">
        <f t="array" ref="K1321">IFERROR(_xlfn.IFS(E1321="","",J1321&lt;F1321,"×（法定外・特例等対象外です）",J1321&gt;=F1321,"〇"),"")</f>
        <v/>
      </c>
      <c r="L1321" s="18" t="s">
        <v>86</v>
      </c>
    </row>
    <row r="1322" spans="2:12" ht="22.5" customHeight="1">
      <c r="B1322" s="34">
        <f t="shared" si="20"/>
        <v>1314</v>
      </c>
      <c r="C1322" s="39"/>
      <c r="D1322" s="40"/>
      <c r="E1322" s="35" t="str">
        <f>IFERROR(IF(D1322="","",確認書!$C$22),"")</f>
        <v/>
      </c>
      <c r="F1322" s="43" t="str">
        <f>IFERROR(IF(VLOOKUP(E1322,リスト!$A$2:$E$49,5,FALSE)&gt;'直近月（2026年4月または5月）'!$E$3,VLOOKUP(E1322,リスト!$A$2:$E$49,2,FALSE),VLOOKUP(E1322,リスト!$A$2:$E$49,4,FALSE)),"")</f>
        <v/>
      </c>
      <c r="G1322" s="39"/>
      <c r="H1322" s="33"/>
      <c r="I1322" s="47"/>
      <c r="J1322" s="44" t="str" cm="1">
        <f t="array" ref="J1322">IFERROR(_xlfn.IFS(COUNTBLANK(G1322:I1322)=3,"",H1322="","H列に金額を入力してください",G1322="3.時間給",H1322,I1322="","I列に労働時間を入力してください",G1322="1.月給",ROUND(H1322/I1322,0),G1322="2.日給",ROUND(H1322/I1322,0)),"")</f>
        <v/>
      </c>
      <c r="K1322" s="32" t="str" cm="1">
        <f t="array" ref="K1322">IFERROR(_xlfn.IFS(E1322="","",J1322&lt;F1322,"×（法定外・特例等対象外です）",J1322&gt;=F1322,"〇"),"")</f>
        <v/>
      </c>
      <c r="L1322" s="18" t="s">
        <v>86</v>
      </c>
    </row>
    <row r="1323" spans="2:12" ht="22.5" customHeight="1">
      <c r="B1323" s="34">
        <f t="shared" si="20"/>
        <v>1315</v>
      </c>
      <c r="C1323" s="39"/>
      <c r="D1323" s="40"/>
      <c r="E1323" s="35" t="str">
        <f>IFERROR(IF(D1323="","",確認書!$C$22),"")</f>
        <v/>
      </c>
      <c r="F1323" s="43" t="str">
        <f>IFERROR(IF(VLOOKUP(E1323,リスト!$A$2:$E$49,5,FALSE)&gt;'直近月（2026年4月または5月）'!$E$3,VLOOKUP(E1323,リスト!$A$2:$E$49,2,FALSE),VLOOKUP(E1323,リスト!$A$2:$E$49,4,FALSE)),"")</f>
        <v/>
      </c>
      <c r="G1323" s="39"/>
      <c r="H1323" s="33"/>
      <c r="I1323" s="47"/>
      <c r="J1323" s="44" t="str" cm="1">
        <f t="array" ref="J1323">IFERROR(_xlfn.IFS(COUNTBLANK(G1323:I1323)=3,"",H1323="","H列に金額を入力してください",G1323="3.時間給",H1323,I1323="","I列に労働時間を入力してください",G1323="1.月給",ROUND(H1323/I1323,0),G1323="2.日給",ROUND(H1323/I1323,0)),"")</f>
        <v/>
      </c>
      <c r="K1323" s="32" t="str" cm="1">
        <f t="array" ref="K1323">IFERROR(_xlfn.IFS(E1323="","",J1323&lt;F1323,"×（法定外・特例等対象外です）",J1323&gt;=F1323,"〇"),"")</f>
        <v/>
      </c>
      <c r="L1323" s="18" t="s">
        <v>86</v>
      </c>
    </row>
    <row r="1324" spans="2:12" ht="22.5" customHeight="1">
      <c r="B1324" s="34">
        <f t="shared" si="20"/>
        <v>1316</v>
      </c>
      <c r="C1324" s="39"/>
      <c r="D1324" s="40"/>
      <c r="E1324" s="35" t="str">
        <f>IFERROR(IF(D1324="","",確認書!$C$22),"")</f>
        <v/>
      </c>
      <c r="F1324" s="43" t="str">
        <f>IFERROR(IF(VLOOKUP(E1324,リスト!$A$2:$E$49,5,FALSE)&gt;'直近月（2026年4月または5月）'!$E$3,VLOOKUP(E1324,リスト!$A$2:$E$49,2,FALSE),VLOOKUP(E1324,リスト!$A$2:$E$49,4,FALSE)),"")</f>
        <v/>
      </c>
      <c r="G1324" s="39"/>
      <c r="H1324" s="33"/>
      <c r="I1324" s="47"/>
      <c r="J1324" s="44" t="str" cm="1">
        <f t="array" ref="J1324">IFERROR(_xlfn.IFS(COUNTBLANK(G1324:I1324)=3,"",H1324="","H列に金額を入力してください",G1324="3.時間給",H1324,I1324="","I列に労働時間を入力してください",G1324="1.月給",ROUND(H1324/I1324,0),G1324="2.日給",ROUND(H1324/I1324,0)),"")</f>
        <v/>
      </c>
      <c r="K1324" s="32" t="str" cm="1">
        <f t="array" ref="K1324">IFERROR(_xlfn.IFS(E1324="","",J1324&lt;F1324,"×（法定外・特例等対象外です）",J1324&gt;=F1324,"〇"),"")</f>
        <v/>
      </c>
      <c r="L1324" s="18" t="s">
        <v>86</v>
      </c>
    </row>
    <row r="1325" spans="2:12" ht="22.5" customHeight="1">
      <c r="B1325" s="34">
        <f t="shared" si="20"/>
        <v>1317</v>
      </c>
      <c r="C1325" s="39"/>
      <c r="D1325" s="40"/>
      <c r="E1325" s="35" t="str">
        <f>IFERROR(IF(D1325="","",確認書!$C$22),"")</f>
        <v/>
      </c>
      <c r="F1325" s="43" t="str">
        <f>IFERROR(IF(VLOOKUP(E1325,リスト!$A$2:$E$49,5,FALSE)&gt;'直近月（2026年4月または5月）'!$E$3,VLOOKUP(E1325,リスト!$A$2:$E$49,2,FALSE),VLOOKUP(E1325,リスト!$A$2:$E$49,4,FALSE)),"")</f>
        <v/>
      </c>
      <c r="G1325" s="39"/>
      <c r="H1325" s="33"/>
      <c r="I1325" s="47"/>
      <c r="J1325" s="44" t="str" cm="1">
        <f t="array" ref="J1325">IFERROR(_xlfn.IFS(COUNTBLANK(G1325:I1325)=3,"",H1325="","H列に金額を入力してください",G1325="3.時間給",H1325,I1325="","I列に労働時間を入力してください",G1325="1.月給",ROUND(H1325/I1325,0),G1325="2.日給",ROUND(H1325/I1325,0)),"")</f>
        <v/>
      </c>
      <c r="K1325" s="32" t="str" cm="1">
        <f t="array" ref="K1325">IFERROR(_xlfn.IFS(E1325="","",J1325&lt;F1325,"×（法定外・特例等対象外です）",J1325&gt;=F1325,"〇"),"")</f>
        <v/>
      </c>
      <c r="L1325" s="18" t="s">
        <v>86</v>
      </c>
    </row>
    <row r="1326" spans="2:12" ht="22.5" customHeight="1">
      <c r="B1326" s="34">
        <f t="shared" si="20"/>
        <v>1318</v>
      </c>
      <c r="C1326" s="39"/>
      <c r="D1326" s="40"/>
      <c r="E1326" s="35" t="str">
        <f>IFERROR(IF(D1326="","",確認書!$C$22),"")</f>
        <v/>
      </c>
      <c r="F1326" s="43" t="str">
        <f>IFERROR(IF(VLOOKUP(E1326,リスト!$A$2:$E$49,5,FALSE)&gt;'直近月（2026年4月または5月）'!$E$3,VLOOKUP(E1326,リスト!$A$2:$E$49,2,FALSE),VLOOKUP(E1326,リスト!$A$2:$E$49,4,FALSE)),"")</f>
        <v/>
      </c>
      <c r="G1326" s="39"/>
      <c r="H1326" s="33"/>
      <c r="I1326" s="47"/>
      <c r="J1326" s="44" t="str" cm="1">
        <f t="array" ref="J1326">IFERROR(_xlfn.IFS(COUNTBLANK(G1326:I1326)=3,"",H1326="","H列に金額を入力してください",G1326="3.時間給",H1326,I1326="","I列に労働時間を入力してください",G1326="1.月給",ROUND(H1326/I1326,0),G1326="2.日給",ROUND(H1326/I1326,0)),"")</f>
        <v/>
      </c>
      <c r="K1326" s="32" t="str" cm="1">
        <f t="array" ref="K1326">IFERROR(_xlfn.IFS(E1326="","",J1326&lt;F1326,"×（法定外・特例等対象外です）",J1326&gt;=F1326,"〇"),"")</f>
        <v/>
      </c>
      <c r="L1326" s="18" t="s">
        <v>86</v>
      </c>
    </row>
    <row r="1327" spans="2:12" ht="22.5" customHeight="1">
      <c r="B1327" s="34">
        <f t="shared" si="20"/>
        <v>1319</v>
      </c>
      <c r="C1327" s="39"/>
      <c r="D1327" s="40"/>
      <c r="E1327" s="35" t="str">
        <f>IFERROR(IF(D1327="","",確認書!$C$22),"")</f>
        <v/>
      </c>
      <c r="F1327" s="43" t="str">
        <f>IFERROR(IF(VLOOKUP(E1327,リスト!$A$2:$E$49,5,FALSE)&gt;'直近月（2026年4月または5月）'!$E$3,VLOOKUP(E1327,リスト!$A$2:$E$49,2,FALSE),VLOOKUP(E1327,リスト!$A$2:$E$49,4,FALSE)),"")</f>
        <v/>
      </c>
      <c r="G1327" s="39"/>
      <c r="H1327" s="33"/>
      <c r="I1327" s="47"/>
      <c r="J1327" s="44" t="str" cm="1">
        <f t="array" ref="J1327">IFERROR(_xlfn.IFS(COUNTBLANK(G1327:I1327)=3,"",H1327="","H列に金額を入力してください",G1327="3.時間給",H1327,I1327="","I列に労働時間を入力してください",G1327="1.月給",ROUND(H1327/I1327,0),G1327="2.日給",ROUND(H1327/I1327,0)),"")</f>
        <v/>
      </c>
      <c r="K1327" s="32" t="str" cm="1">
        <f t="array" ref="K1327">IFERROR(_xlfn.IFS(E1327="","",J1327&lt;F1327,"×（法定外・特例等対象外です）",J1327&gt;=F1327,"〇"),"")</f>
        <v/>
      </c>
      <c r="L1327" s="18" t="s">
        <v>86</v>
      </c>
    </row>
    <row r="1328" spans="2:12" ht="22.5" customHeight="1">
      <c r="B1328" s="34">
        <f t="shared" si="20"/>
        <v>1320</v>
      </c>
      <c r="C1328" s="39"/>
      <c r="D1328" s="40"/>
      <c r="E1328" s="35" t="str">
        <f>IFERROR(IF(D1328="","",確認書!$C$22),"")</f>
        <v/>
      </c>
      <c r="F1328" s="43" t="str">
        <f>IFERROR(IF(VLOOKUP(E1328,リスト!$A$2:$E$49,5,FALSE)&gt;'直近月（2026年4月または5月）'!$E$3,VLOOKUP(E1328,リスト!$A$2:$E$49,2,FALSE),VLOOKUP(E1328,リスト!$A$2:$E$49,4,FALSE)),"")</f>
        <v/>
      </c>
      <c r="G1328" s="39"/>
      <c r="H1328" s="33"/>
      <c r="I1328" s="47"/>
      <c r="J1328" s="44" t="str" cm="1">
        <f t="array" ref="J1328">IFERROR(_xlfn.IFS(COUNTBLANK(G1328:I1328)=3,"",H1328="","H列に金額を入力してください",G1328="3.時間給",H1328,I1328="","I列に労働時間を入力してください",G1328="1.月給",ROUND(H1328/I1328,0),G1328="2.日給",ROUND(H1328/I1328,0)),"")</f>
        <v/>
      </c>
      <c r="K1328" s="32" t="str" cm="1">
        <f t="array" ref="K1328">IFERROR(_xlfn.IFS(E1328="","",J1328&lt;F1328,"×（法定外・特例等対象外です）",J1328&gt;=F1328,"〇"),"")</f>
        <v/>
      </c>
      <c r="L1328" s="18" t="s">
        <v>86</v>
      </c>
    </row>
    <row r="1329" spans="2:12" ht="22.5" customHeight="1">
      <c r="B1329" s="34">
        <f t="shared" si="20"/>
        <v>1321</v>
      </c>
      <c r="C1329" s="39"/>
      <c r="D1329" s="40"/>
      <c r="E1329" s="35" t="str">
        <f>IFERROR(IF(D1329="","",確認書!$C$22),"")</f>
        <v/>
      </c>
      <c r="F1329" s="43" t="str">
        <f>IFERROR(IF(VLOOKUP(E1329,リスト!$A$2:$E$49,5,FALSE)&gt;'直近月（2026年4月または5月）'!$E$3,VLOOKUP(E1329,リスト!$A$2:$E$49,2,FALSE),VLOOKUP(E1329,リスト!$A$2:$E$49,4,FALSE)),"")</f>
        <v/>
      </c>
      <c r="G1329" s="39"/>
      <c r="H1329" s="33"/>
      <c r="I1329" s="47"/>
      <c r="J1329" s="44" t="str" cm="1">
        <f t="array" ref="J1329">IFERROR(_xlfn.IFS(COUNTBLANK(G1329:I1329)=3,"",H1329="","H列に金額を入力してください",G1329="3.時間給",H1329,I1329="","I列に労働時間を入力してください",G1329="1.月給",ROUND(H1329/I1329,0),G1329="2.日給",ROUND(H1329/I1329,0)),"")</f>
        <v/>
      </c>
      <c r="K1329" s="32" t="str" cm="1">
        <f t="array" ref="K1329">IFERROR(_xlfn.IFS(E1329="","",J1329&lt;F1329,"×（法定外・特例等対象外です）",J1329&gt;=F1329,"〇"),"")</f>
        <v/>
      </c>
      <c r="L1329" s="18" t="s">
        <v>86</v>
      </c>
    </row>
    <row r="1330" spans="2:12" ht="22.5" customHeight="1">
      <c r="B1330" s="34">
        <f t="shared" si="20"/>
        <v>1322</v>
      </c>
      <c r="C1330" s="39"/>
      <c r="D1330" s="40"/>
      <c r="E1330" s="35" t="str">
        <f>IFERROR(IF(D1330="","",確認書!$C$22),"")</f>
        <v/>
      </c>
      <c r="F1330" s="43" t="str">
        <f>IFERROR(IF(VLOOKUP(E1330,リスト!$A$2:$E$49,5,FALSE)&gt;'直近月（2026年4月または5月）'!$E$3,VLOOKUP(E1330,リスト!$A$2:$E$49,2,FALSE),VLOOKUP(E1330,リスト!$A$2:$E$49,4,FALSE)),"")</f>
        <v/>
      </c>
      <c r="G1330" s="39"/>
      <c r="H1330" s="33"/>
      <c r="I1330" s="47"/>
      <c r="J1330" s="44" t="str" cm="1">
        <f t="array" ref="J1330">IFERROR(_xlfn.IFS(COUNTBLANK(G1330:I1330)=3,"",H1330="","H列に金額を入力してください",G1330="3.時間給",H1330,I1330="","I列に労働時間を入力してください",G1330="1.月給",ROUND(H1330/I1330,0),G1330="2.日給",ROUND(H1330/I1330,0)),"")</f>
        <v/>
      </c>
      <c r="K1330" s="32" t="str" cm="1">
        <f t="array" ref="K1330">IFERROR(_xlfn.IFS(E1330="","",J1330&lt;F1330,"×（法定外・特例等対象外です）",J1330&gt;=F1330,"〇"),"")</f>
        <v/>
      </c>
      <c r="L1330" s="18" t="s">
        <v>86</v>
      </c>
    </row>
    <row r="1331" spans="2:12" ht="22.5" customHeight="1">
      <c r="B1331" s="34">
        <f t="shared" si="20"/>
        <v>1323</v>
      </c>
      <c r="C1331" s="39"/>
      <c r="D1331" s="40"/>
      <c r="E1331" s="35" t="str">
        <f>IFERROR(IF(D1331="","",確認書!$C$22),"")</f>
        <v/>
      </c>
      <c r="F1331" s="43" t="str">
        <f>IFERROR(IF(VLOOKUP(E1331,リスト!$A$2:$E$49,5,FALSE)&gt;'直近月（2026年4月または5月）'!$E$3,VLOOKUP(E1331,リスト!$A$2:$E$49,2,FALSE),VLOOKUP(E1331,リスト!$A$2:$E$49,4,FALSE)),"")</f>
        <v/>
      </c>
      <c r="G1331" s="39"/>
      <c r="H1331" s="33"/>
      <c r="I1331" s="47"/>
      <c r="J1331" s="44" t="str" cm="1">
        <f t="array" ref="J1331">IFERROR(_xlfn.IFS(COUNTBLANK(G1331:I1331)=3,"",H1331="","H列に金額を入力してください",G1331="3.時間給",H1331,I1331="","I列に労働時間を入力してください",G1331="1.月給",ROUND(H1331/I1331,0),G1331="2.日給",ROUND(H1331/I1331,0)),"")</f>
        <v/>
      </c>
      <c r="K1331" s="32" t="str" cm="1">
        <f t="array" ref="K1331">IFERROR(_xlfn.IFS(E1331="","",J1331&lt;F1331,"×（法定外・特例等対象外です）",J1331&gt;=F1331,"〇"),"")</f>
        <v/>
      </c>
      <c r="L1331" s="18" t="s">
        <v>86</v>
      </c>
    </row>
    <row r="1332" spans="2:12" ht="22.5" customHeight="1">
      <c r="B1332" s="34">
        <f t="shared" si="20"/>
        <v>1324</v>
      </c>
      <c r="C1332" s="39"/>
      <c r="D1332" s="40"/>
      <c r="E1332" s="35" t="str">
        <f>IFERROR(IF(D1332="","",確認書!$C$22),"")</f>
        <v/>
      </c>
      <c r="F1332" s="43" t="str">
        <f>IFERROR(IF(VLOOKUP(E1332,リスト!$A$2:$E$49,5,FALSE)&gt;'直近月（2026年4月または5月）'!$E$3,VLOOKUP(E1332,リスト!$A$2:$E$49,2,FALSE),VLOOKUP(E1332,リスト!$A$2:$E$49,4,FALSE)),"")</f>
        <v/>
      </c>
      <c r="G1332" s="39"/>
      <c r="H1332" s="33"/>
      <c r="I1332" s="47"/>
      <c r="J1332" s="44" t="str" cm="1">
        <f t="array" ref="J1332">IFERROR(_xlfn.IFS(COUNTBLANK(G1332:I1332)=3,"",H1332="","H列に金額を入力してください",G1332="3.時間給",H1332,I1332="","I列に労働時間を入力してください",G1332="1.月給",ROUND(H1332/I1332,0),G1332="2.日給",ROUND(H1332/I1332,0)),"")</f>
        <v/>
      </c>
      <c r="K1332" s="32" t="str" cm="1">
        <f t="array" ref="K1332">IFERROR(_xlfn.IFS(E1332="","",J1332&lt;F1332,"×（法定外・特例等対象外です）",J1332&gt;=F1332,"〇"),"")</f>
        <v/>
      </c>
      <c r="L1332" s="18" t="s">
        <v>86</v>
      </c>
    </row>
    <row r="1333" spans="2:12" ht="22.5" customHeight="1">
      <c r="B1333" s="34">
        <f t="shared" si="20"/>
        <v>1325</v>
      </c>
      <c r="C1333" s="39"/>
      <c r="D1333" s="40"/>
      <c r="E1333" s="35" t="str">
        <f>IFERROR(IF(D1333="","",確認書!$C$22),"")</f>
        <v/>
      </c>
      <c r="F1333" s="43" t="str">
        <f>IFERROR(IF(VLOOKUP(E1333,リスト!$A$2:$E$49,5,FALSE)&gt;'直近月（2026年4月または5月）'!$E$3,VLOOKUP(E1333,リスト!$A$2:$E$49,2,FALSE),VLOOKUP(E1333,リスト!$A$2:$E$49,4,FALSE)),"")</f>
        <v/>
      </c>
      <c r="G1333" s="39"/>
      <c r="H1333" s="33"/>
      <c r="I1333" s="47"/>
      <c r="J1333" s="44" t="str" cm="1">
        <f t="array" ref="J1333">IFERROR(_xlfn.IFS(COUNTBLANK(G1333:I1333)=3,"",H1333="","H列に金額を入力してください",G1333="3.時間給",H1333,I1333="","I列に労働時間を入力してください",G1333="1.月給",ROUND(H1333/I1333,0),G1333="2.日給",ROUND(H1333/I1333,0)),"")</f>
        <v/>
      </c>
      <c r="K1333" s="32" t="str" cm="1">
        <f t="array" ref="K1333">IFERROR(_xlfn.IFS(E1333="","",J1333&lt;F1333,"×（法定外・特例等対象外です）",J1333&gt;=F1333,"〇"),"")</f>
        <v/>
      </c>
      <c r="L1333" s="18" t="s">
        <v>86</v>
      </c>
    </row>
    <row r="1334" spans="2:12" ht="22.5" customHeight="1">
      <c r="B1334" s="34">
        <f t="shared" si="20"/>
        <v>1326</v>
      </c>
      <c r="C1334" s="39"/>
      <c r="D1334" s="40"/>
      <c r="E1334" s="35" t="str">
        <f>IFERROR(IF(D1334="","",確認書!$C$22),"")</f>
        <v/>
      </c>
      <c r="F1334" s="43" t="str">
        <f>IFERROR(IF(VLOOKUP(E1334,リスト!$A$2:$E$49,5,FALSE)&gt;'直近月（2026年4月または5月）'!$E$3,VLOOKUP(E1334,リスト!$A$2:$E$49,2,FALSE),VLOOKUP(E1334,リスト!$A$2:$E$49,4,FALSE)),"")</f>
        <v/>
      </c>
      <c r="G1334" s="39"/>
      <c r="H1334" s="33"/>
      <c r="I1334" s="47"/>
      <c r="J1334" s="44" t="str" cm="1">
        <f t="array" ref="J1334">IFERROR(_xlfn.IFS(COUNTBLANK(G1334:I1334)=3,"",H1334="","H列に金額を入力してください",G1334="3.時間給",H1334,I1334="","I列に労働時間を入力してください",G1334="1.月給",ROUND(H1334/I1334,0),G1334="2.日給",ROUND(H1334/I1334,0)),"")</f>
        <v/>
      </c>
      <c r="K1334" s="32" t="str" cm="1">
        <f t="array" ref="K1334">IFERROR(_xlfn.IFS(E1334="","",J1334&lt;F1334,"×（法定外・特例等対象外です）",J1334&gt;=F1334,"〇"),"")</f>
        <v/>
      </c>
      <c r="L1334" s="18" t="s">
        <v>86</v>
      </c>
    </row>
    <row r="1335" spans="2:12" ht="22.5" customHeight="1">
      <c r="B1335" s="34">
        <f t="shared" si="20"/>
        <v>1327</v>
      </c>
      <c r="C1335" s="39"/>
      <c r="D1335" s="40"/>
      <c r="E1335" s="35" t="str">
        <f>IFERROR(IF(D1335="","",確認書!$C$22),"")</f>
        <v/>
      </c>
      <c r="F1335" s="43" t="str">
        <f>IFERROR(IF(VLOOKUP(E1335,リスト!$A$2:$E$49,5,FALSE)&gt;'直近月（2026年4月または5月）'!$E$3,VLOOKUP(E1335,リスト!$A$2:$E$49,2,FALSE),VLOOKUP(E1335,リスト!$A$2:$E$49,4,FALSE)),"")</f>
        <v/>
      </c>
      <c r="G1335" s="39"/>
      <c r="H1335" s="33"/>
      <c r="I1335" s="47"/>
      <c r="J1335" s="44" t="str" cm="1">
        <f t="array" ref="J1335">IFERROR(_xlfn.IFS(COUNTBLANK(G1335:I1335)=3,"",H1335="","H列に金額を入力してください",G1335="3.時間給",H1335,I1335="","I列に労働時間を入力してください",G1335="1.月給",ROUND(H1335/I1335,0),G1335="2.日給",ROUND(H1335/I1335,0)),"")</f>
        <v/>
      </c>
      <c r="K1335" s="32" t="str" cm="1">
        <f t="array" ref="K1335">IFERROR(_xlfn.IFS(E1335="","",J1335&lt;F1335,"×（法定外・特例等対象外です）",J1335&gt;=F1335,"〇"),"")</f>
        <v/>
      </c>
      <c r="L1335" s="18" t="s">
        <v>86</v>
      </c>
    </row>
    <row r="1336" spans="2:12" ht="22.5" customHeight="1">
      <c r="B1336" s="34">
        <f t="shared" si="20"/>
        <v>1328</v>
      </c>
      <c r="C1336" s="39"/>
      <c r="D1336" s="40"/>
      <c r="E1336" s="35" t="str">
        <f>IFERROR(IF(D1336="","",確認書!$C$22),"")</f>
        <v/>
      </c>
      <c r="F1336" s="43" t="str">
        <f>IFERROR(IF(VLOOKUP(E1336,リスト!$A$2:$E$49,5,FALSE)&gt;'直近月（2026年4月または5月）'!$E$3,VLOOKUP(E1336,リスト!$A$2:$E$49,2,FALSE),VLOOKUP(E1336,リスト!$A$2:$E$49,4,FALSE)),"")</f>
        <v/>
      </c>
      <c r="G1336" s="39"/>
      <c r="H1336" s="33"/>
      <c r="I1336" s="47"/>
      <c r="J1336" s="44" t="str" cm="1">
        <f t="array" ref="J1336">IFERROR(_xlfn.IFS(COUNTBLANK(G1336:I1336)=3,"",H1336="","H列に金額を入力してください",G1336="3.時間給",H1336,I1336="","I列に労働時間を入力してください",G1336="1.月給",ROUND(H1336/I1336,0),G1336="2.日給",ROUND(H1336/I1336,0)),"")</f>
        <v/>
      </c>
      <c r="K1336" s="32" t="str" cm="1">
        <f t="array" ref="K1336">IFERROR(_xlfn.IFS(E1336="","",J1336&lt;F1336,"×（法定外・特例等対象外です）",J1336&gt;=F1336,"〇"),"")</f>
        <v/>
      </c>
      <c r="L1336" s="18" t="s">
        <v>86</v>
      </c>
    </row>
    <row r="1337" spans="2:12" ht="22.5" customHeight="1">
      <c r="B1337" s="34">
        <f t="shared" si="20"/>
        <v>1329</v>
      </c>
      <c r="C1337" s="39"/>
      <c r="D1337" s="40"/>
      <c r="E1337" s="35" t="str">
        <f>IFERROR(IF(D1337="","",確認書!$C$22),"")</f>
        <v/>
      </c>
      <c r="F1337" s="43" t="str">
        <f>IFERROR(IF(VLOOKUP(E1337,リスト!$A$2:$E$49,5,FALSE)&gt;'直近月（2026年4月または5月）'!$E$3,VLOOKUP(E1337,リスト!$A$2:$E$49,2,FALSE),VLOOKUP(E1337,リスト!$A$2:$E$49,4,FALSE)),"")</f>
        <v/>
      </c>
      <c r="G1337" s="39"/>
      <c r="H1337" s="33"/>
      <c r="I1337" s="47"/>
      <c r="J1337" s="44" t="str" cm="1">
        <f t="array" ref="J1337">IFERROR(_xlfn.IFS(COUNTBLANK(G1337:I1337)=3,"",H1337="","H列に金額を入力してください",G1337="3.時間給",H1337,I1337="","I列に労働時間を入力してください",G1337="1.月給",ROUND(H1337/I1337,0),G1337="2.日給",ROUND(H1337/I1337,0)),"")</f>
        <v/>
      </c>
      <c r="K1337" s="32" t="str" cm="1">
        <f t="array" ref="K1337">IFERROR(_xlfn.IFS(E1337="","",J1337&lt;F1337,"×（法定外・特例等対象外です）",J1337&gt;=F1337,"〇"),"")</f>
        <v/>
      </c>
      <c r="L1337" s="18" t="s">
        <v>86</v>
      </c>
    </row>
    <row r="1338" spans="2:12" ht="22.5" customHeight="1">
      <c r="B1338" s="34">
        <f t="shared" si="20"/>
        <v>1330</v>
      </c>
      <c r="C1338" s="39"/>
      <c r="D1338" s="40"/>
      <c r="E1338" s="35" t="str">
        <f>IFERROR(IF(D1338="","",確認書!$C$22),"")</f>
        <v/>
      </c>
      <c r="F1338" s="43" t="str">
        <f>IFERROR(IF(VLOOKUP(E1338,リスト!$A$2:$E$49,5,FALSE)&gt;'直近月（2026年4月または5月）'!$E$3,VLOOKUP(E1338,リスト!$A$2:$E$49,2,FALSE),VLOOKUP(E1338,リスト!$A$2:$E$49,4,FALSE)),"")</f>
        <v/>
      </c>
      <c r="G1338" s="39"/>
      <c r="H1338" s="33"/>
      <c r="I1338" s="47"/>
      <c r="J1338" s="44" t="str" cm="1">
        <f t="array" ref="J1338">IFERROR(_xlfn.IFS(COUNTBLANK(G1338:I1338)=3,"",H1338="","H列に金額を入力してください",G1338="3.時間給",H1338,I1338="","I列に労働時間を入力してください",G1338="1.月給",ROUND(H1338/I1338,0),G1338="2.日給",ROUND(H1338/I1338,0)),"")</f>
        <v/>
      </c>
      <c r="K1338" s="32" t="str" cm="1">
        <f t="array" ref="K1338">IFERROR(_xlfn.IFS(E1338="","",J1338&lt;F1338,"×（法定外・特例等対象外です）",J1338&gt;=F1338,"〇"),"")</f>
        <v/>
      </c>
      <c r="L1338" s="18" t="s">
        <v>86</v>
      </c>
    </row>
    <row r="1339" spans="2:12" ht="22.5" customHeight="1">
      <c r="B1339" s="34">
        <f t="shared" si="20"/>
        <v>1331</v>
      </c>
      <c r="C1339" s="39"/>
      <c r="D1339" s="40"/>
      <c r="E1339" s="35" t="str">
        <f>IFERROR(IF(D1339="","",確認書!$C$22),"")</f>
        <v/>
      </c>
      <c r="F1339" s="43" t="str">
        <f>IFERROR(IF(VLOOKUP(E1339,リスト!$A$2:$E$49,5,FALSE)&gt;'直近月（2026年4月または5月）'!$E$3,VLOOKUP(E1339,リスト!$A$2:$E$49,2,FALSE),VLOOKUP(E1339,リスト!$A$2:$E$49,4,FALSE)),"")</f>
        <v/>
      </c>
      <c r="G1339" s="39"/>
      <c r="H1339" s="33"/>
      <c r="I1339" s="47"/>
      <c r="J1339" s="44" t="str" cm="1">
        <f t="array" ref="J1339">IFERROR(_xlfn.IFS(COUNTBLANK(G1339:I1339)=3,"",H1339="","H列に金額を入力してください",G1339="3.時間給",H1339,I1339="","I列に労働時間を入力してください",G1339="1.月給",ROUND(H1339/I1339,0),G1339="2.日給",ROUND(H1339/I1339,0)),"")</f>
        <v/>
      </c>
      <c r="K1339" s="32" t="str" cm="1">
        <f t="array" ref="K1339">IFERROR(_xlfn.IFS(E1339="","",J1339&lt;F1339,"×（法定外・特例等対象外です）",J1339&gt;=F1339,"〇"),"")</f>
        <v/>
      </c>
      <c r="L1339" s="18" t="s">
        <v>86</v>
      </c>
    </row>
    <row r="1340" spans="2:12" ht="22.5" customHeight="1">
      <c r="B1340" s="34">
        <f t="shared" si="20"/>
        <v>1332</v>
      </c>
      <c r="C1340" s="39"/>
      <c r="D1340" s="40"/>
      <c r="E1340" s="35" t="str">
        <f>IFERROR(IF(D1340="","",確認書!$C$22),"")</f>
        <v/>
      </c>
      <c r="F1340" s="43" t="str">
        <f>IFERROR(IF(VLOOKUP(E1340,リスト!$A$2:$E$49,5,FALSE)&gt;'直近月（2026年4月または5月）'!$E$3,VLOOKUP(E1340,リスト!$A$2:$E$49,2,FALSE),VLOOKUP(E1340,リスト!$A$2:$E$49,4,FALSE)),"")</f>
        <v/>
      </c>
      <c r="G1340" s="39"/>
      <c r="H1340" s="33"/>
      <c r="I1340" s="47"/>
      <c r="J1340" s="44" t="str" cm="1">
        <f t="array" ref="J1340">IFERROR(_xlfn.IFS(COUNTBLANK(G1340:I1340)=3,"",H1340="","H列に金額を入力してください",G1340="3.時間給",H1340,I1340="","I列に労働時間を入力してください",G1340="1.月給",ROUND(H1340/I1340,0),G1340="2.日給",ROUND(H1340/I1340,0)),"")</f>
        <v/>
      </c>
      <c r="K1340" s="32" t="str" cm="1">
        <f t="array" ref="K1340">IFERROR(_xlfn.IFS(E1340="","",J1340&lt;F1340,"×（法定外・特例等対象外です）",J1340&gt;=F1340,"〇"),"")</f>
        <v/>
      </c>
      <c r="L1340" s="18" t="s">
        <v>86</v>
      </c>
    </row>
    <row r="1341" spans="2:12" ht="22.5" customHeight="1">
      <c r="B1341" s="34">
        <f t="shared" si="20"/>
        <v>1333</v>
      </c>
      <c r="C1341" s="39"/>
      <c r="D1341" s="40"/>
      <c r="E1341" s="35" t="str">
        <f>IFERROR(IF(D1341="","",確認書!$C$22),"")</f>
        <v/>
      </c>
      <c r="F1341" s="43" t="str">
        <f>IFERROR(IF(VLOOKUP(E1341,リスト!$A$2:$E$49,5,FALSE)&gt;'直近月（2026年4月または5月）'!$E$3,VLOOKUP(E1341,リスト!$A$2:$E$49,2,FALSE),VLOOKUP(E1341,リスト!$A$2:$E$49,4,FALSE)),"")</f>
        <v/>
      </c>
      <c r="G1341" s="39"/>
      <c r="H1341" s="33"/>
      <c r="I1341" s="47"/>
      <c r="J1341" s="44" t="str" cm="1">
        <f t="array" ref="J1341">IFERROR(_xlfn.IFS(COUNTBLANK(G1341:I1341)=3,"",H1341="","H列に金額を入力してください",G1341="3.時間給",H1341,I1341="","I列に労働時間を入力してください",G1341="1.月給",ROUND(H1341/I1341,0),G1341="2.日給",ROUND(H1341/I1341,0)),"")</f>
        <v/>
      </c>
      <c r="K1341" s="32" t="str" cm="1">
        <f t="array" ref="K1341">IFERROR(_xlfn.IFS(E1341="","",J1341&lt;F1341,"×（法定外・特例等対象外です）",J1341&gt;=F1341,"〇"),"")</f>
        <v/>
      </c>
      <c r="L1341" s="18" t="s">
        <v>86</v>
      </c>
    </row>
    <row r="1342" spans="2:12" ht="22.5" customHeight="1">
      <c r="B1342" s="34">
        <f t="shared" si="20"/>
        <v>1334</v>
      </c>
      <c r="C1342" s="39"/>
      <c r="D1342" s="40"/>
      <c r="E1342" s="35" t="str">
        <f>IFERROR(IF(D1342="","",確認書!$C$22),"")</f>
        <v/>
      </c>
      <c r="F1342" s="43" t="str">
        <f>IFERROR(IF(VLOOKUP(E1342,リスト!$A$2:$E$49,5,FALSE)&gt;'直近月（2026年4月または5月）'!$E$3,VLOOKUP(E1342,リスト!$A$2:$E$49,2,FALSE),VLOOKUP(E1342,リスト!$A$2:$E$49,4,FALSE)),"")</f>
        <v/>
      </c>
      <c r="G1342" s="39"/>
      <c r="H1342" s="33"/>
      <c r="I1342" s="47"/>
      <c r="J1342" s="44" t="str" cm="1">
        <f t="array" ref="J1342">IFERROR(_xlfn.IFS(COUNTBLANK(G1342:I1342)=3,"",H1342="","H列に金額を入力してください",G1342="3.時間給",H1342,I1342="","I列に労働時間を入力してください",G1342="1.月給",ROUND(H1342/I1342,0),G1342="2.日給",ROUND(H1342/I1342,0)),"")</f>
        <v/>
      </c>
      <c r="K1342" s="32" t="str" cm="1">
        <f t="array" ref="K1342">IFERROR(_xlfn.IFS(E1342="","",J1342&lt;F1342,"×（法定外・特例等対象外です）",J1342&gt;=F1342,"〇"),"")</f>
        <v/>
      </c>
      <c r="L1342" s="18" t="s">
        <v>86</v>
      </c>
    </row>
    <row r="1343" spans="2:12" ht="22.5" customHeight="1">
      <c r="B1343" s="34">
        <f t="shared" si="20"/>
        <v>1335</v>
      </c>
      <c r="C1343" s="39"/>
      <c r="D1343" s="40"/>
      <c r="E1343" s="35" t="str">
        <f>IFERROR(IF(D1343="","",確認書!$C$22),"")</f>
        <v/>
      </c>
      <c r="F1343" s="43" t="str">
        <f>IFERROR(IF(VLOOKUP(E1343,リスト!$A$2:$E$49,5,FALSE)&gt;'直近月（2026年4月または5月）'!$E$3,VLOOKUP(E1343,リスト!$A$2:$E$49,2,FALSE),VLOOKUP(E1343,リスト!$A$2:$E$49,4,FALSE)),"")</f>
        <v/>
      </c>
      <c r="G1343" s="39"/>
      <c r="H1343" s="33"/>
      <c r="I1343" s="47"/>
      <c r="J1343" s="44" t="str" cm="1">
        <f t="array" ref="J1343">IFERROR(_xlfn.IFS(COUNTBLANK(G1343:I1343)=3,"",H1343="","H列に金額を入力してください",G1343="3.時間給",H1343,I1343="","I列に労働時間を入力してください",G1343="1.月給",ROUND(H1343/I1343,0),G1343="2.日給",ROUND(H1343/I1343,0)),"")</f>
        <v/>
      </c>
      <c r="K1343" s="32" t="str" cm="1">
        <f t="array" ref="K1343">IFERROR(_xlfn.IFS(E1343="","",J1343&lt;F1343,"×（法定外・特例等対象外です）",J1343&gt;=F1343,"〇"),"")</f>
        <v/>
      </c>
      <c r="L1343" s="18" t="s">
        <v>86</v>
      </c>
    </row>
    <row r="1344" spans="2:12" ht="22.5" customHeight="1">
      <c r="B1344" s="34">
        <f t="shared" si="20"/>
        <v>1336</v>
      </c>
      <c r="C1344" s="39"/>
      <c r="D1344" s="40"/>
      <c r="E1344" s="35" t="str">
        <f>IFERROR(IF(D1344="","",確認書!$C$22),"")</f>
        <v/>
      </c>
      <c r="F1344" s="43" t="str">
        <f>IFERROR(IF(VLOOKUP(E1344,リスト!$A$2:$E$49,5,FALSE)&gt;'直近月（2026年4月または5月）'!$E$3,VLOOKUP(E1344,リスト!$A$2:$E$49,2,FALSE),VLOOKUP(E1344,リスト!$A$2:$E$49,4,FALSE)),"")</f>
        <v/>
      </c>
      <c r="G1344" s="39"/>
      <c r="H1344" s="33"/>
      <c r="I1344" s="47"/>
      <c r="J1344" s="44" t="str" cm="1">
        <f t="array" ref="J1344">IFERROR(_xlfn.IFS(COUNTBLANK(G1344:I1344)=3,"",H1344="","H列に金額を入力してください",G1344="3.時間給",H1344,I1344="","I列に労働時間を入力してください",G1344="1.月給",ROUND(H1344/I1344,0),G1344="2.日給",ROUND(H1344/I1344,0)),"")</f>
        <v/>
      </c>
      <c r="K1344" s="32" t="str" cm="1">
        <f t="array" ref="K1344">IFERROR(_xlfn.IFS(E1344="","",J1344&lt;F1344,"×（法定外・特例等対象外です）",J1344&gt;=F1344,"〇"),"")</f>
        <v/>
      </c>
      <c r="L1344" s="18" t="s">
        <v>86</v>
      </c>
    </row>
    <row r="1345" spans="2:12" ht="22.5" customHeight="1">
      <c r="B1345" s="34">
        <f t="shared" si="20"/>
        <v>1337</v>
      </c>
      <c r="C1345" s="39"/>
      <c r="D1345" s="40"/>
      <c r="E1345" s="35" t="str">
        <f>IFERROR(IF(D1345="","",確認書!$C$22),"")</f>
        <v/>
      </c>
      <c r="F1345" s="43" t="str">
        <f>IFERROR(IF(VLOOKUP(E1345,リスト!$A$2:$E$49,5,FALSE)&gt;'直近月（2026年4月または5月）'!$E$3,VLOOKUP(E1345,リスト!$A$2:$E$49,2,FALSE),VLOOKUP(E1345,リスト!$A$2:$E$49,4,FALSE)),"")</f>
        <v/>
      </c>
      <c r="G1345" s="39"/>
      <c r="H1345" s="33"/>
      <c r="I1345" s="47"/>
      <c r="J1345" s="44" t="str" cm="1">
        <f t="array" ref="J1345">IFERROR(_xlfn.IFS(COUNTBLANK(G1345:I1345)=3,"",H1345="","H列に金額を入力してください",G1345="3.時間給",H1345,I1345="","I列に労働時間を入力してください",G1345="1.月給",ROUND(H1345/I1345,0),G1345="2.日給",ROUND(H1345/I1345,0)),"")</f>
        <v/>
      </c>
      <c r="K1345" s="32" t="str" cm="1">
        <f t="array" ref="K1345">IFERROR(_xlfn.IFS(E1345="","",J1345&lt;F1345,"×（法定外・特例等対象外です）",J1345&gt;=F1345,"〇"),"")</f>
        <v/>
      </c>
      <c r="L1345" s="18" t="s">
        <v>86</v>
      </c>
    </row>
    <row r="1346" spans="2:12" ht="22.5" customHeight="1">
      <c r="B1346" s="34">
        <f t="shared" si="20"/>
        <v>1338</v>
      </c>
      <c r="C1346" s="39"/>
      <c r="D1346" s="40"/>
      <c r="E1346" s="35" t="str">
        <f>IFERROR(IF(D1346="","",確認書!$C$22),"")</f>
        <v/>
      </c>
      <c r="F1346" s="43" t="str">
        <f>IFERROR(IF(VLOOKUP(E1346,リスト!$A$2:$E$49,5,FALSE)&gt;'直近月（2026年4月または5月）'!$E$3,VLOOKUP(E1346,リスト!$A$2:$E$49,2,FALSE),VLOOKUP(E1346,リスト!$A$2:$E$49,4,FALSE)),"")</f>
        <v/>
      </c>
      <c r="G1346" s="39"/>
      <c r="H1346" s="33"/>
      <c r="I1346" s="47"/>
      <c r="J1346" s="44" t="str" cm="1">
        <f t="array" ref="J1346">IFERROR(_xlfn.IFS(COUNTBLANK(G1346:I1346)=3,"",H1346="","H列に金額を入力してください",G1346="3.時間給",H1346,I1346="","I列に労働時間を入力してください",G1346="1.月給",ROUND(H1346/I1346,0),G1346="2.日給",ROUND(H1346/I1346,0)),"")</f>
        <v/>
      </c>
      <c r="K1346" s="32" t="str" cm="1">
        <f t="array" ref="K1346">IFERROR(_xlfn.IFS(E1346="","",J1346&lt;F1346,"×（法定外・特例等対象外です）",J1346&gt;=F1346,"〇"),"")</f>
        <v/>
      </c>
      <c r="L1346" s="18" t="s">
        <v>86</v>
      </c>
    </row>
    <row r="1347" spans="2:12" ht="22.5" customHeight="1">
      <c r="B1347" s="34">
        <f t="shared" si="20"/>
        <v>1339</v>
      </c>
      <c r="C1347" s="39"/>
      <c r="D1347" s="40"/>
      <c r="E1347" s="35" t="str">
        <f>IFERROR(IF(D1347="","",確認書!$C$22),"")</f>
        <v/>
      </c>
      <c r="F1347" s="43" t="str">
        <f>IFERROR(IF(VLOOKUP(E1347,リスト!$A$2:$E$49,5,FALSE)&gt;'直近月（2026年4月または5月）'!$E$3,VLOOKUP(E1347,リスト!$A$2:$E$49,2,FALSE),VLOOKUP(E1347,リスト!$A$2:$E$49,4,FALSE)),"")</f>
        <v/>
      </c>
      <c r="G1347" s="39"/>
      <c r="H1347" s="33"/>
      <c r="I1347" s="47"/>
      <c r="J1347" s="44" t="str" cm="1">
        <f t="array" ref="J1347">IFERROR(_xlfn.IFS(COUNTBLANK(G1347:I1347)=3,"",H1347="","H列に金額を入力してください",G1347="3.時間給",H1347,I1347="","I列に労働時間を入力してください",G1347="1.月給",ROUND(H1347/I1347,0),G1347="2.日給",ROUND(H1347/I1347,0)),"")</f>
        <v/>
      </c>
      <c r="K1347" s="32" t="str" cm="1">
        <f t="array" ref="K1347">IFERROR(_xlfn.IFS(E1347="","",J1347&lt;F1347,"×（法定外・特例等対象外です）",J1347&gt;=F1347,"〇"),"")</f>
        <v/>
      </c>
      <c r="L1347" s="18" t="s">
        <v>86</v>
      </c>
    </row>
    <row r="1348" spans="2:12" ht="22.5" customHeight="1">
      <c r="B1348" s="34">
        <f t="shared" si="20"/>
        <v>1340</v>
      </c>
      <c r="C1348" s="39"/>
      <c r="D1348" s="40"/>
      <c r="E1348" s="35" t="str">
        <f>IFERROR(IF(D1348="","",確認書!$C$22),"")</f>
        <v/>
      </c>
      <c r="F1348" s="43" t="str">
        <f>IFERROR(IF(VLOOKUP(E1348,リスト!$A$2:$E$49,5,FALSE)&gt;'直近月（2026年4月または5月）'!$E$3,VLOOKUP(E1348,リスト!$A$2:$E$49,2,FALSE),VLOOKUP(E1348,リスト!$A$2:$E$49,4,FALSE)),"")</f>
        <v/>
      </c>
      <c r="G1348" s="39"/>
      <c r="H1348" s="33"/>
      <c r="I1348" s="47"/>
      <c r="J1348" s="44" t="str" cm="1">
        <f t="array" ref="J1348">IFERROR(_xlfn.IFS(COUNTBLANK(G1348:I1348)=3,"",H1348="","H列に金額を入力してください",G1348="3.時間給",H1348,I1348="","I列に労働時間を入力してください",G1348="1.月給",ROUND(H1348/I1348,0),G1348="2.日給",ROUND(H1348/I1348,0)),"")</f>
        <v/>
      </c>
      <c r="K1348" s="32" t="str" cm="1">
        <f t="array" ref="K1348">IFERROR(_xlfn.IFS(E1348="","",J1348&lt;F1348,"×（法定外・特例等対象外です）",J1348&gt;=F1348,"〇"),"")</f>
        <v/>
      </c>
      <c r="L1348" s="18" t="s">
        <v>86</v>
      </c>
    </row>
    <row r="1349" spans="2:12" ht="22.5" customHeight="1">
      <c r="B1349" s="34">
        <f t="shared" si="20"/>
        <v>1341</v>
      </c>
      <c r="C1349" s="39"/>
      <c r="D1349" s="40"/>
      <c r="E1349" s="35" t="str">
        <f>IFERROR(IF(D1349="","",確認書!$C$22),"")</f>
        <v/>
      </c>
      <c r="F1349" s="43" t="str">
        <f>IFERROR(IF(VLOOKUP(E1349,リスト!$A$2:$E$49,5,FALSE)&gt;'直近月（2026年4月または5月）'!$E$3,VLOOKUP(E1349,リスト!$A$2:$E$49,2,FALSE),VLOOKUP(E1349,リスト!$A$2:$E$49,4,FALSE)),"")</f>
        <v/>
      </c>
      <c r="G1349" s="39"/>
      <c r="H1349" s="33"/>
      <c r="I1349" s="47"/>
      <c r="J1349" s="44" t="str" cm="1">
        <f t="array" ref="J1349">IFERROR(_xlfn.IFS(COUNTBLANK(G1349:I1349)=3,"",H1349="","H列に金額を入力してください",G1349="3.時間給",H1349,I1349="","I列に労働時間を入力してください",G1349="1.月給",ROUND(H1349/I1349,0),G1349="2.日給",ROUND(H1349/I1349,0)),"")</f>
        <v/>
      </c>
      <c r="K1349" s="32" t="str" cm="1">
        <f t="array" ref="K1349">IFERROR(_xlfn.IFS(E1349="","",J1349&lt;F1349,"×（法定外・特例等対象外です）",J1349&gt;=F1349,"〇"),"")</f>
        <v/>
      </c>
      <c r="L1349" s="18" t="s">
        <v>86</v>
      </c>
    </row>
    <row r="1350" spans="2:12" ht="22.5" customHeight="1">
      <c r="B1350" s="34">
        <f t="shared" si="20"/>
        <v>1342</v>
      </c>
      <c r="C1350" s="39"/>
      <c r="D1350" s="40"/>
      <c r="E1350" s="35" t="str">
        <f>IFERROR(IF(D1350="","",確認書!$C$22),"")</f>
        <v/>
      </c>
      <c r="F1350" s="43" t="str">
        <f>IFERROR(IF(VLOOKUP(E1350,リスト!$A$2:$E$49,5,FALSE)&gt;'直近月（2026年4月または5月）'!$E$3,VLOOKUP(E1350,リスト!$A$2:$E$49,2,FALSE),VLOOKUP(E1350,リスト!$A$2:$E$49,4,FALSE)),"")</f>
        <v/>
      </c>
      <c r="G1350" s="39"/>
      <c r="H1350" s="33"/>
      <c r="I1350" s="47"/>
      <c r="J1350" s="44" t="str" cm="1">
        <f t="array" ref="J1350">IFERROR(_xlfn.IFS(COUNTBLANK(G1350:I1350)=3,"",H1350="","H列に金額を入力してください",G1350="3.時間給",H1350,I1350="","I列に労働時間を入力してください",G1350="1.月給",ROUND(H1350/I1350,0),G1350="2.日給",ROUND(H1350/I1350,0)),"")</f>
        <v/>
      </c>
      <c r="K1350" s="32" t="str" cm="1">
        <f t="array" ref="K1350">IFERROR(_xlfn.IFS(E1350="","",J1350&lt;F1350,"×（法定外・特例等対象外です）",J1350&gt;=F1350,"〇"),"")</f>
        <v/>
      </c>
      <c r="L1350" s="18" t="s">
        <v>86</v>
      </c>
    </row>
    <row r="1351" spans="2:12" ht="22.5" customHeight="1">
      <c r="B1351" s="34">
        <f t="shared" si="20"/>
        <v>1343</v>
      </c>
      <c r="C1351" s="39"/>
      <c r="D1351" s="40"/>
      <c r="E1351" s="35" t="str">
        <f>IFERROR(IF(D1351="","",確認書!$C$22),"")</f>
        <v/>
      </c>
      <c r="F1351" s="43" t="str">
        <f>IFERROR(IF(VLOOKUP(E1351,リスト!$A$2:$E$49,5,FALSE)&gt;'直近月（2026年4月または5月）'!$E$3,VLOOKUP(E1351,リスト!$A$2:$E$49,2,FALSE),VLOOKUP(E1351,リスト!$A$2:$E$49,4,FALSE)),"")</f>
        <v/>
      </c>
      <c r="G1351" s="39"/>
      <c r="H1351" s="33"/>
      <c r="I1351" s="47"/>
      <c r="J1351" s="44" t="str" cm="1">
        <f t="array" ref="J1351">IFERROR(_xlfn.IFS(COUNTBLANK(G1351:I1351)=3,"",H1351="","H列に金額を入力してください",G1351="3.時間給",H1351,I1351="","I列に労働時間を入力してください",G1351="1.月給",ROUND(H1351/I1351,0),G1351="2.日給",ROUND(H1351/I1351,0)),"")</f>
        <v/>
      </c>
      <c r="K1351" s="32" t="str" cm="1">
        <f t="array" ref="K1351">IFERROR(_xlfn.IFS(E1351="","",J1351&lt;F1351,"×（法定外・特例等対象外です）",J1351&gt;=F1351,"〇"),"")</f>
        <v/>
      </c>
      <c r="L1351" s="18" t="s">
        <v>86</v>
      </c>
    </row>
    <row r="1352" spans="2:12" ht="22.5" customHeight="1">
      <c r="B1352" s="34">
        <f t="shared" si="20"/>
        <v>1344</v>
      </c>
      <c r="C1352" s="39"/>
      <c r="D1352" s="40"/>
      <c r="E1352" s="35" t="str">
        <f>IFERROR(IF(D1352="","",確認書!$C$22),"")</f>
        <v/>
      </c>
      <c r="F1352" s="43" t="str">
        <f>IFERROR(IF(VLOOKUP(E1352,リスト!$A$2:$E$49,5,FALSE)&gt;'直近月（2026年4月または5月）'!$E$3,VLOOKUP(E1352,リスト!$A$2:$E$49,2,FALSE),VLOOKUP(E1352,リスト!$A$2:$E$49,4,FALSE)),"")</f>
        <v/>
      </c>
      <c r="G1352" s="39"/>
      <c r="H1352" s="33"/>
      <c r="I1352" s="47"/>
      <c r="J1352" s="44" t="str" cm="1">
        <f t="array" ref="J1352">IFERROR(_xlfn.IFS(COUNTBLANK(G1352:I1352)=3,"",H1352="","H列に金額を入力してください",G1352="3.時間給",H1352,I1352="","I列に労働時間を入力してください",G1352="1.月給",ROUND(H1352/I1352,0),G1352="2.日給",ROUND(H1352/I1352,0)),"")</f>
        <v/>
      </c>
      <c r="K1352" s="32" t="str" cm="1">
        <f t="array" ref="K1352">IFERROR(_xlfn.IFS(E1352="","",J1352&lt;F1352,"×（法定外・特例等対象外です）",J1352&gt;=F1352,"〇"),"")</f>
        <v/>
      </c>
      <c r="L1352" s="18" t="s">
        <v>86</v>
      </c>
    </row>
    <row r="1353" spans="2:12" ht="22.5" customHeight="1">
      <c r="B1353" s="34">
        <f t="shared" si="20"/>
        <v>1345</v>
      </c>
      <c r="C1353" s="39"/>
      <c r="D1353" s="40"/>
      <c r="E1353" s="35" t="str">
        <f>IFERROR(IF(D1353="","",確認書!$C$22),"")</f>
        <v/>
      </c>
      <c r="F1353" s="43" t="str">
        <f>IFERROR(IF(VLOOKUP(E1353,リスト!$A$2:$E$49,5,FALSE)&gt;'直近月（2026年4月または5月）'!$E$3,VLOOKUP(E1353,リスト!$A$2:$E$49,2,FALSE),VLOOKUP(E1353,リスト!$A$2:$E$49,4,FALSE)),"")</f>
        <v/>
      </c>
      <c r="G1353" s="39"/>
      <c r="H1353" s="33"/>
      <c r="I1353" s="47"/>
      <c r="J1353" s="44" t="str" cm="1">
        <f t="array" ref="J1353">IFERROR(_xlfn.IFS(COUNTBLANK(G1353:I1353)=3,"",H1353="","H列に金額を入力してください",G1353="3.時間給",H1353,I1353="","I列に労働時間を入力してください",G1353="1.月給",ROUND(H1353/I1353,0),G1353="2.日給",ROUND(H1353/I1353,0)),"")</f>
        <v/>
      </c>
      <c r="K1353" s="32" t="str" cm="1">
        <f t="array" ref="K1353">IFERROR(_xlfn.IFS(E1353="","",J1353&lt;F1353,"×（法定外・特例等対象外です）",J1353&gt;=F1353,"〇"),"")</f>
        <v/>
      </c>
      <c r="L1353" s="18" t="s">
        <v>86</v>
      </c>
    </row>
    <row r="1354" spans="2:12" ht="22.5" customHeight="1">
      <c r="B1354" s="34">
        <f t="shared" ref="B1354:B1417" si="21">ROW()-8</f>
        <v>1346</v>
      </c>
      <c r="C1354" s="39"/>
      <c r="D1354" s="40"/>
      <c r="E1354" s="35" t="str">
        <f>IFERROR(IF(D1354="","",確認書!$C$22),"")</f>
        <v/>
      </c>
      <c r="F1354" s="43" t="str">
        <f>IFERROR(IF(VLOOKUP(E1354,リスト!$A$2:$E$49,5,FALSE)&gt;'直近月（2026年4月または5月）'!$E$3,VLOOKUP(E1354,リスト!$A$2:$E$49,2,FALSE),VLOOKUP(E1354,リスト!$A$2:$E$49,4,FALSE)),"")</f>
        <v/>
      </c>
      <c r="G1354" s="39"/>
      <c r="H1354" s="33"/>
      <c r="I1354" s="47"/>
      <c r="J1354" s="44" t="str" cm="1">
        <f t="array" ref="J1354">IFERROR(_xlfn.IFS(COUNTBLANK(G1354:I1354)=3,"",H1354="","H列に金額を入力してください",G1354="3.時間給",H1354,I1354="","I列に労働時間を入力してください",G1354="1.月給",ROUND(H1354/I1354,0),G1354="2.日給",ROUND(H1354/I1354,0)),"")</f>
        <v/>
      </c>
      <c r="K1354" s="32" t="str" cm="1">
        <f t="array" ref="K1354">IFERROR(_xlfn.IFS(E1354="","",J1354&lt;F1354,"×（法定外・特例等対象外です）",J1354&gt;=F1354,"〇"),"")</f>
        <v/>
      </c>
      <c r="L1354" s="18" t="s">
        <v>86</v>
      </c>
    </row>
    <row r="1355" spans="2:12" ht="22.5" customHeight="1">
      <c r="B1355" s="34">
        <f t="shared" si="21"/>
        <v>1347</v>
      </c>
      <c r="C1355" s="39"/>
      <c r="D1355" s="40"/>
      <c r="E1355" s="35" t="str">
        <f>IFERROR(IF(D1355="","",確認書!$C$22),"")</f>
        <v/>
      </c>
      <c r="F1355" s="43" t="str">
        <f>IFERROR(IF(VLOOKUP(E1355,リスト!$A$2:$E$49,5,FALSE)&gt;'直近月（2026年4月または5月）'!$E$3,VLOOKUP(E1355,リスト!$A$2:$E$49,2,FALSE),VLOOKUP(E1355,リスト!$A$2:$E$49,4,FALSE)),"")</f>
        <v/>
      </c>
      <c r="G1355" s="39"/>
      <c r="H1355" s="33"/>
      <c r="I1355" s="47"/>
      <c r="J1355" s="44" t="str" cm="1">
        <f t="array" ref="J1355">IFERROR(_xlfn.IFS(COUNTBLANK(G1355:I1355)=3,"",H1355="","H列に金額を入力してください",G1355="3.時間給",H1355,I1355="","I列に労働時間を入力してください",G1355="1.月給",ROUND(H1355/I1355,0),G1355="2.日給",ROUND(H1355/I1355,0)),"")</f>
        <v/>
      </c>
      <c r="K1355" s="32" t="str" cm="1">
        <f t="array" ref="K1355">IFERROR(_xlfn.IFS(E1355="","",J1355&lt;F1355,"×（法定外・特例等対象外です）",J1355&gt;=F1355,"〇"),"")</f>
        <v/>
      </c>
      <c r="L1355" s="18" t="s">
        <v>86</v>
      </c>
    </row>
    <row r="1356" spans="2:12" ht="22.5" customHeight="1">
      <c r="B1356" s="34">
        <f t="shared" si="21"/>
        <v>1348</v>
      </c>
      <c r="C1356" s="39"/>
      <c r="D1356" s="40"/>
      <c r="E1356" s="35" t="str">
        <f>IFERROR(IF(D1356="","",確認書!$C$22),"")</f>
        <v/>
      </c>
      <c r="F1356" s="43" t="str">
        <f>IFERROR(IF(VLOOKUP(E1356,リスト!$A$2:$E$49,5,FALSE)&gt;'直近月（2026年4月または5月）'!$E$3,VLOOKUP(E1356,リスト!$A$2:$E$49,2,FALSE),VLOOKUP(E1356,リスト!$A$2:$E$49,4,FALSE)),"")</f>
        <v/>
      </c>
      <c r="G1356" s="39"/>
      <c r="H1356" s="33"/>
      <c r="I1356" s="47"/>
      <c r="J1356" s="44" t="str" cm="1">
        <f t="array" ref="J1356">IFERROR(_xlfn.IFS(COUNTBLANK(G1356:I1356)=3,"",H1356="","H列に金額を入力してください",G1356="3.時間給",H1356,I1356="","I列に労働時間を入力してください",G1356="1.月給",ROUND(H1356/I1356,0),G1356="2.日給",ROUND(H1356/I1356,0)),"")</f>
        <v/>
      </c>
      <c r="K1356" s="32" t="str" cm="1">
        <f t="array" ref="K1356">IFERROR(_xlfn.IFS(E1356="","",J1356&lt;F1356,"×（法定外・特例等対象外です）",J1356&gt;=F1356,"〇"),"")</f>
        <v/>
      </c>
      <c r="L1356" s="18" t="s">
        <v>86</v>
      </c>
    </row>
    <row r="1357" spans="2:12" ht="22.5" customHeight="1">
      <c r="B1357" s="34">
        <f t="shared" si="21"/>
        <v>1349</v>
      </c>
      <c r="C1357" s="39"/>
      <c r="D1357" s="40"/>
      <c r="E1357" s="35" t="str">
        <f>IFERROR(IF(D1357="","",確認書!$C$22),"")</f>
        <v/>
      </c>
      <c r="F1357" s="43" t="str">
        <f>IFERROR(IF(VLOOKUP(E1357,リスト!$A$2:$E$49,5,FALSE)&gt;'直近月（2026年4月または5月）'!$E$3,VLOOKUP(E1357,リスト!$A$2:$E$49,2,FALSE),VLOOKUP(E1357,リスト!$A$2:$E$49,4,FALSE)),"")</f>
        <v/>
      </c>
      <c r="G1357" s="39"/>
      <c r="H1357" s="33"/>
      <c r="I1357" s="47"/>
      <c r="J1357" s="44" t="str" cm="1">
        <f t="array" ref="J1357">IFERROR(_xlfn.IFS(COUNTBLANK(G1357:I1357)=3,"",H1357="","H列に金額を入力してください",G1357="3.時間給",H1357,I1357="","I列に労働時間を入力してください",G1357="1.月給",ROUND(H1357/I1357,0),G1357="2.日給",ROUND(H1357/I1357,0)),"")</f>
        <v/>
      </c>
      <c r="K1357" s="32" t="str" cm="1">
        <f t="array" ref="K1357">IFERROR(_xlfn.IFS(E1357="","",J1357&lt;F1357,"×（法定外・特例等対象外です）",J1357&gt;=F1357,"〇"),"")</f>
        <v/>
      </c>
      <c r="L1357" s="18" t="s">
        <v>86</v>
      </c>
    </row>
    <row r="1358" spans="2:12" ht="22.5" customHeight="1">
      <c r="B1358" s="34">
        <f t="shared" si="21"/>
        <v>1350</v>
      </c>
      <c r="C1358" s="39"/>
      <c r="D1358" s="40"/>
      <c r="E1358" s="35" t="str">
        <f>IFERROR(IF(D1358="","",確認書!$C$22),"")</f>
        <v/>
      </c>
      <c r="F1358" s="43" t="str">
        <f>IFERROR(IF(VLOOKUP(E1358,リスト!$A$2:$E$49,5,FALSE)&gt;'直近月（2026年4月または5月）'!$E$3,VLOOKUP(E1358,リスト!$A$2:$E$49,2,FALSE),VLOOKUP(E1358,リスト!$A$2:$E$49,4,FALSE)),"")</f>
        <v/>
      </c>
      <c r="G1358" s="39"/>
      <c r="H1358" s="33"/>
      <c r="I1358" s="47"/>
      <c r="J1358" s="44" t="str" cm="1">
        <f t="array" ref="J1358">IFERROR(_xlfn.IFS(COUNTBLANK(G1358:I1358)=3,"",H1358="","H列に金額を入力してください",G1358="3.時間給",H1358,I1358="","I列に労働時間を入力してください",G1358="1.月給",ROUND(H1358/I1358,0),G1358="2.日給",ROUND(H1358/I1358,0)),"")</f>
        <v/>
      </c>
      <c r="K1358" s="32" t="str" cm="1">
        <f t="array" ref="K1358">IFERROR(_xlfn.IFS(E1358="","",J1358&lt;F1358,"×（法定外・特例等対象外です）",J1358&gt;=F1358,"〇"),"")</f>
        <v/>
      </c>
      <c r="L1358" s="18" t="s">
        <v>86</v>
      </c>
    </row>
    <row r="1359" spans="2:12" ht="22.5" customHeight="1">
      <c r="B1359" s="34">
        <f t="shared" si="21"/>
        <v>1351</v>
      </c>
      <c r="C1359" s="39"/>
      <c r="D1359" s="40"/>
      <c r="E1359" s="35" t="str">
        <f>IFERROR(IF(D1359="","",確認書!$C$22),"")</f>
        <v/>
      </c>
      <c r="F1359" s="43" t="str">
        <f>IFERROR(IF(VLOOKUP(E1359,リスト!$A$2:$E$49,5,FALSE)&gt;'直近月（2026年4月または5月）'!$E$3,VLOOKUP(E1359,リスト!$A$2:$E$49,2,FALSE),VLOOKUP(E1359,リスト!$A$2:$E$49,4,FALSE)),"")</f>
        <v/>
      </c>
      <c r="G1359" s="39"/>
      <c r="H1359" s="33"/>
      <c r="I1359" s="47"/>
      <c r="J1359" s="44" t="str" cm="1">
        <f t="array" ref="J1359">IFERROR(_xlfn.IFS(COUNTBLANK(G1359:I1359)=3,"",H1359="","H列に金額を入力してください",G1359="3.時間給",H1359,I1359="","I列に労働時間を入力してください",G1359="1.月給",ROUND(H1359/I1359,0),G1359="2.日給",ROUND(H1359/I1359,0)),"")</f>
        <v/>
      </c>
      <c r="K1359" s="32" t="str" cm="1">
        <f t="array" ref="K1359">IFERROR(_xlfn.IFS(E1359="","",J1359&lt;F1359,"×（法定外・特例等対象外です）",J1359&gt;=F1359,"〇"),"")</f>
        <v/>
      </c>
      <c r="L1359" s="18" t="s">
        <v>86</v>
      </c>
    </row>
    <row r="1360" spans="2:12" ht="22.5" customHeight="1">
      <c r="B1360" s="34">
        <f t="shared" si="21"/>
        <v>1352</v>
      </c>
      <c r="C1360" s="39"/>
      <c r="D1360" s="40"/>
      <c r="E1360" s="35" t="str">
        <f>IFERROR(IF(D1360="","",確認書!$C$22),"")</f>
        <v/>
      </c>
      <c r="F1360" s="43" t="str">
        <f>IFERROR(IF(VLOOKUP(E1360,リスト!$A$2:$E$49,5,FALSE)&gt;'直近月（2026年4月または5月）'!$E$3,VLOOKUP(E1360,リスト!$A$2:$E$49,2,FALSE),VLOOKUP(E1360,リスト!$A$2:$E$49,4,FALSE)),"")</f>
        <v/>
      </c>
      <c r="G1360" s="39"/>
      <c r="H1360" s="33"/>
      <c r="I1360" s="47"/>
      <c r="J1360" s="44" t="str" cm="1">
        <f t="array" ref="J1360">IFERROR(_xlfn.IFS(COUNTBLANK(G1360:I1360)=3,"",H1360="","H列に金額を入力してください",G1360="3.時間給",H1360,I1360="","I列に労働時間を入力してください",G1360="1.月給",ROUND(H1360/I1360,0),G1360="2.日給",ROUND(H1360/I1360,0)),"")</f>
        <v/>
      </c>
      <c r="K1360" s="32" t="str" cm="1">
        <f t="array" ref="K1360">IFERROR(_xlfn.IFS(E1360="","",J1360&lt;F1360,"×（法定外・特例等対象外です）",J1360&gt;=F1360,"〇"),"")</f>
        <v/>
      </c>
      <c r="L1360" s="18" t="s">
        <v>86</v>
      </c>
    </row>
    <row r="1361" spans="2:12" ht="22.5" customHeight="1">
      <c r="B1361" s="34">
        <f t="shared" si="21"/>
        <v>1353</v>
      </c>
      <c r="C1361" s="39"/>
      <c r="D1361" s="40"/>
      <c r="E1361" s="35" t="str">
        <f>IFERROR(IF(D1361="","",確認書!$C$22),"")</f>
        <v/>
      </c>
      <c r="F1361" s="43" t="str">
        <f>IFERROR(IF(VLOOKUP(E1361,リスト!$A$2:$E$49,5,FALSE)&gt;'直近月（2026年4月または5月）'!$E$3,VLOOKUP(E1361,リスト!$A$2:$E$49,2,FALSE),VLOOKUP(E1361,リスト!$A$2:$E$49,4,FALSE)),"")</f>
        <v/>
      </c>
      <c r="G1361" s="39"/>
      <c r="H1361" s="33"/>
      <c r="I1361" s="47"/>
      <c r="J1361" s="44" t="str" cm="1">
        <f t="array" ref="J1361">IFERROR(_xlfn.IFS(COUNTBLANK(G1361:I1361)=3,"",H1361="","H列に金額を入力してください",G1361="3.時間給",H1361,I1361="","I列に労働時間を入力してください",G1361="1.月給",ROUND(H1361/I1361,0),G1361="2.日給",ROUND(H1361/I1361,0)),"")</f>
        <v/>
      </c>
      <c r="K1361" s="32" t="str" cm="1">
        <f t="array" ref="K1361">IFERROR(_xlfn.IFS(E1361="","",J1361&lt;F1361,"×（法定外・特例等対象外です）",J1361&gt;=F1361,"〇"),"")</f>
        <v/>
      </c>
      <c r="L1361" s="18" t="s">
        <v>86</v>
      </c>
    </row>
    <row r="1362" spans="2:12" ht="22.5" customHeight="1">
      <c r="B1362" s="34">
        <f t="shared" si="21"/>
        <v>1354</v>
      </c>
      <c r="C1362" s="39"/>
      <c r="D1362" s="40"/>
      <c r="E1362" s="35" t="str">
        <f>IFERROR(IF(D1362="","",確認書!$C$22),"")</f>
        <v/>
      </c>
      <c r="F1362" s="43" t="str">
        <f>IFERROR(IF(VLOOKUP(E1362,リスト!$A$2:$E$49,5,FALSE)&gt;'直近月（2026年4月または5月）'!$E$3,VLOOKUP(E1362,リスト!$A$2:$E$49,2,FALSE),VLOOKUP(E1362,リスト!$A$2:$E$49,4,FALSE)),"")</f>
        <v/>
      </c>
      <c r="G1362" s="39"/>
      <c r="H1362" s="33"/>
      <c r="I1362" s="47"/>
      <c r="J1362" s="44" t="str" cm="1">
        <f t="array" ref="J1362">IFERROR(_xlfn.IFS(COUNTBLANK(G1362:I1362)=3,"",H1362="","H列に金額を入力してください",G1362="3.時間給",H1362,I1362="","I列に労働時間を入力してください",G1362="1.月給",ROUND(H1362/I1362,0),G1362="2.日給",ROUND(H1362/I1362,0)),"")</f>
        <v/>
      </c>
      <c r="K1362" s="32" t="str" cm="1">
        <f t="array" ref="K1362">IFERROR(_xlfn.IFS(E1362="","",J1362&lt;F1362,"×（法定外・特例等対象外です）",J1362&gt;=F1362,"〇"),"")</f>
        <v/>
      </c>
      <c r="L1362" s="18" t="s">
        <v>86</v>
      </c>
    </row>
    <row r="1363" spans="2:12" ht="22.5" customHeight="1">
      <c r="B1363" s="34">
        <f t="shared" si="21"/>
        <v>1355</v>
      </c>
      <c r="C1363" s="39"/>
      <c r="D1363" s="40"/>
      <c r="E1363" s="35" t="str">
        <f>IFERROR(IF(D1363="","",確認書!$C$22),"")</f>
        <v/>
      </c>
      <c r="F1363" s="43" t="str">
        <f>IFERROR(IF(VLOOKUP(E1363,リスト!$A$2:$E$49,5,FALSE)&gt;'直近月（2026年4月または5月）'!$E$3,VLOOKUP(E1363,リスト!$A$2:$E$49,2,FALSE),VLOOKUP(E1363,リスト!$A$2:$E$49,4,FALSE)),"")</f>
        <v/>
      </c>
      <c r="G1363" s="39"/>
      <c r="H1363" s="33"/>
      <c r="I1363" s="47"/>
      <c r="J1363" s="44" t="str" cm="1">
        <f t="array" ref="J1363">IFERROR(_xlfn.IFS(COUNTBLANK(G1363:I1363)=3,"",H1363="","H列に金額を入力してください",G1363="3.時間給",H1363,I1363="","I列に労働時間を入力してください",G1363="1.月給",ROUND(H1363/I1363,0),G1363="2.日給",ROUND(H1363/I1363,0)),"")</f>
        <v/>
      </c>
      <c r="K1363" s="32" t="str" cm="1">
        <f t="array" ref="K1363">IFERROR(_xlfn.IFS(E1363="","",J1363&lt;F1363,"×（法定外・特例等対象外です）",J1363&gt;=F1363,"〇"),"")</f>
        <v/>
      </c>
      <c r="L1363" s="18" t="s">
        <v>86</v>
      </c>
    </row>
    <row r="1364" spans="2:12" ht="22.5" customHeight="1">
      <c r="B1364" s="34">
        <f t="shared" si="21"/>
        <v>1356</v>
      </c>
      <c r="C1364" s="39"/>
      <c r="D1364" s="40"/>
      <c r="E1364" s="35" t="str">
        <f>IFERROR(IF(D1364="","",確認書!$C$22),"")</f>
        <v/>
      </c>
      <c r="F1364" s="43" t="str">
        <f>IFERROR(IF(VLOOKUP(E1364,リスト!$A$2:$E$49,5,FALSE)&gt;'直近月（2026年4月または5月）'!$E$3,VLOOKUP(E1364,リスト!$A$2:$E$49,2,FALSE),VLOOKUP(E1364,リスト!$A$2:$E$49,4,FALSE)),"")</f>
        <v/>
      </c>
      <c r="G1364" s="39"/>
      <c r="H1364" s="33"/>
      <c r="I1364" s="47"/>
      <c r="J1364" s="44" t="str" cm="1">
        <f t="array" ref="J1364">IFERROR(_xlfn.IFS(COUNTBLANK(G1364:I1364)=3,"",H1364="","H列に金額を入力してください",G1364="3.時間給",H1364,I1364="","I列に労働時間を入力してください",G1364="1.月給",ROUND(H1364/I1364,0),G1364="2.日給",ROUND(H1364/I1364,0)),"")</f>
        <v/>
      </c>
      <c r="K1364" s="32" t="str" cm="1">
        <f t="array" ref="K1364">IFERROR(_xlfn.IFS(E1364="","",J1364&lt;F1364,"×（法定外・特例等対象外です）",J1364&gt;=F1364,"〇"),"")</f>
        <v/>
      </c>
      <c r="L1364" s="18" t="s">
        <v>86</v>
      </c>
    </row>
    <row r="1365" spans="2:12" ht="22.5" customHeight="1">
      <c r="B1365" s="34">
        <f t="shared" si="21"/>
        <v>1357</v>
      </c>
      <c r="C1365" s="39"/>
      <c r="D1365" s="40"/>
      <c r="E1365" s="35" t="str">
        <f>IFERROR(IF(D1365="","",確認書!$C$22),"")</f>
        <v/>
      </c>
      <c r="F1365" s="43" t="str">
        <f>IFERROR(IF(VLOOKUP(E1365,リスト!$A$2:$E$49,5,FALSE)&gt;'直近月（2026年4月または5月）'!$E$3,VLOOKUP(E1365,リスト!$A$2:$E$49,2,FALSE),VLOOKUP(E1365,リスト!$A$2:$E$49,4,FALSE)),"")</f>
        <v/>
      </c>
      <c r="G1365" s="39"/>
      <c r="H1365" s="33"/>
      <c r="I1365" s="47"/>
      <c r="J1365" s="44" t="str" cm="1">
        <f t="array" ref="J1365">IFERROR(_xlfn.IFS(COUNTBLANK(G1365:I1365)=3,"",H1365="","H列に金額を入力してください",G1365="3.時間給",H1365,I1365="","I列に労働時間を入力してください",G1365="1.月給",ROUND(H1365/I1365,0),G1365="2.日給",ROUND(H1365/I1365,0)),"")</f>
        <v/>
      </c>
      <c r="K1365" s="32" t="str" cm="1">
        <f t="array" ref="K1365">IFERROR(_xlfn.IFS(E1365="","",J1365&lt;F1365,"×（法定外・特例等対象外です）",J1365&gt;=F1365,"〇"),"")</f>
        <v/>
      </c>
      <c r="L1365" s="18" t="s">
        <v>86</v>
      </c>
    </row>
    <row r="1366" spans="2:12" ht="22.5" customHeight="1">
      <c r="B1366" s="34">
        <f t="shared" si="21"/>
        <v>1358</v>
      </c>
      <c r="C1366" s="39"/>
      <c r="D1366" s="40"/>
      <c r="E1366" s="35" t="str">
        <f>IFERROR(IF(D1366="","",確認書!$C$22),"")</f>
        <v/>
      </c>
      <c r="F1366" s="43" t="str">
        <f>IFERROR(IF(VLOOKUP(E1366,リスト!$A$2:$E$49,5,FALSE)&gt;'直近月（2026年4月または5月）'!$E$3,VLOOKUP(E1366,リスト!$A$2:$E$49,2,FALSE),VLOOKUP(E1366,リスト!$A$2:$E$49,4,FALSE)),"")</f>
        <v/>
      </c>
      <c r="G1366" s="39"/>
      <c r="H1366" s="33"/>
      <c r="I1366" s="47"/>
      <c r="J1366" s="44" t="str" cm="1">
        <f t="array" ref="J1366">IFERROR(_xlfn.IFS(COUNTBLANK(G1366:I1366)=3,"",H1366="","H列に金額を入力してください",G1366="3.時間給",H1366,I1366="","I列に労働時間を入力してください",G1366="1.月給",ROUND(H1366/I1366,0),G1366="2.日給",ROUND(H1366/I1366,0)),"")</f>
        <v/>
      </c>
      <c r="K1366" s="32" t="str" cm="1">
        <f t="array" ref="K1366">IFERROR(_xlfn.IFS(E1366="","",J1366&lt;F1366,"×（法定外・特例等対象外です）",J1366&gt;=F1366,"〇"),"")</f>
        <v/>
      </c>
      <c r="L1366" s="18" t="s">
        <v>86</v>
      </c>
    </row>
    <row r="1367" spans="2:12" ht="22.5" customHeight="1">
      <c r="B1367" s="34">
        <f t="shared" si="21"/>
        <v>1359</v>
      </c>
      <c r="C1367" s="39"/>
      <c r="D1367" s="40"/>
      <c r="E1367" s="35" t="str">
        <f>IFERROR(IF(D1367="","",確認書!$C$22),"")</f>
        <v/>
      </c>
      <c r="F1367" s="43" t="str">
        <f>IFERROR(IF(VLOOKUP(E1367,リスト!$A$2:$E$49,5,FALSE)&gt;'直近月（2026年4月または5月）'!$E$3,VLOOKUP(E1367,リスト!$A$2:$E$49,2,FALSE),VLOOKUP(E1367,リスト!$A$2:$E$49,4,FALSE)),"")</f>
        <v/>
      </c>
      <c r="G1367" s="39"/>
      <c r="H1367" s="33"/>
      <c r="I1367" s="47"/>
      <c r="J1367" s="44" t="str" cm="1">
        <f t="array" ref="J1367">IFERROR(_xlfn.IFS(COUNTBLANK(G1367:I1367)=3,"",H1367="","H列に金額を入力してください",G1367="3.時間給",H1367,I1367="","I列に労働時間を入力してください",G1367="1.月給",ROUND(H1367/I1367,0),G1367="2.日給",ROUND(H1367/I1367,0)),"")</f>
        <v/>
      </c>
      <c r="K1367" s="32" t="str" cm="1">
        <f t="array" ref="K1367">IFERROR(_xlfn.IFS(E1367="","",J1367&lt;F1367,"×（法定外・特例等対象外です）",J1367&gt;=F1367,"〇"),"")</f>
        <v/>
      </c>
      <c r="L1367" s="18" t="s">
        <v>86</v>
      </c>
    </row>
    <row r="1368" spans="2:12" ht="22.5" customHeight="1">
      <c r="B1368" s="34">
        <f t="shared" si="21"/>
        <v>1360</v>
      </c>
      <c r="C1368" s="39"/>
      <c r="D1368" s="40"/>
      <c r="E1368" s="35" t="str">
        <f>IFERROR(IF(D1368="","",確認書!$C$22),"")</f>
        <v/>
      </c>
      <c r="F1368" s="43" t="str">
        <f>IFERROR(IF(VLOOKUP(E1368,リスト!$A$2:$E$49,5,FALSE)&gt;'直近月（2026年4月または5月）'!$E$3,VLOOKUP(E1368,リスト!$A$2:$E$49,2,FALSE),VLOOKUP(E1368,リスト!$A$2:$E$49,4,FALSE)),"")</f>
        <v/>
      </c>
      <c r="G1368" s="39"/>
      <c r="H1368" s="33"/>
      <c r="I1368" s="47"/>
      <c r="J1368" s="44" t="str" cm="1">
        <f t="array" ref="J1368">IFERROR(_xlfn.IFS(COUNTBLANK(G1368:I1368)=3,"",H1368="","H列に金額を入力してください",G1368="3.時間給",H1368,I1368="","I列に労働時間を入力してください",G1368="1.月給",ROUND(H1368/I1368,0),G1368="2.日給",ROUND(H1368/I1368,0)),"")</f>
        <v/>
      </c>
      <c r="K1368" s="32" t="str" cm="1">
        <f t="array" ref="K1368">IFERROR(_xlfn.IFS(E1368="","",J1368&lt;F1368,"×（法定外・特例等対象外です）",J1368&gt;=F1368,"〇"),"")</f>
        <v/>
      </c>
      <c r="L1368" s="18" t="s">
        <v>86</v>
      </c>
    </row>
    <row r="1369" spans="2:12" ht="22.5" customHeight="1">
      <c r="B1369" s="34">
        <f t="shared" si="21"/>
        <v>1361</v>
      </c>
      <c r="C1369" s="39"/>
      <c r="D1369" s="40"/>
      <c r="E1369" s="35" t="str">
        <f>IFERROR(IF(D1369="","",確認書!$C$22),"")</f>
        <v/>
      </c>
      <c r="F1369" s="43" t="str">
        <f>IFERROR(IF(VLOOKUP(E1369,リスト!$A$2:$E$49,5,FALSE)&gt;'直近月（2026年4月または5月）'!$E$3,VLOOKUP(E1369,リスト!$A$2:$E$49,2,FALSE),VLOOKUP(E1369,リスト!$A$2:$E$49,4,FALSE)),"")</f>
        <v/>
      </c>
      <c r="G1369" s="39"/>
      <c r="H1369" s="33"/>
      <c r="I1369" s="47"/>
      <c r="J1369" s="44" t="str" cm="1">
        <f t="array" ref="J1369">IFERROR(_xlfn.IFS(COUNTBLANK(G1369:I1369)=3,"",H1369="","H列に金額を入力してください",G1369="3.時間給",H1369,I1369="","I列に労働時間を入力してください",G1369="1.月給",ROUND(H1369/I1369,0),G1369="2.日給",ROUND(H1369/I1369,0)),"")</f>
        <v/>
      </c>
      <c r="K1369" s="32" t="str" cm="1">
        <f t="array" ref="K1369">IFERROR(_xlfn.IFS(E1369="","",J1369&lt;F1369,"×（法定外・特例等対象外です）",J1369&gt;=F1369,"〇"),"")</f>
        <v/>
      </c>
      <c r="L1369" s="18" t="s">
        <v>86</v>
      </c>
    </row>
    <row r="1370" spans="2:12" ht="22.5" customHeight="1">
      <c r="B1370" s="34">
        <f t="shared" si="21"/>
        <v>1362</v>
      </c>
      <c r="C1370" s="39"/>
      <c r="D1370" s="40"/>
      <c r="E1370" s="35" t="str">
        <f>IFERROR(IF(D1370="","",確認書!$C$22),"")</f>
        <v/>
      </c>
      <c r="F1370" s="43" t="str">
        <f>IFERROR(IF(VLOOKUP(E1370,リスト!$A$2:$E$49,5,FALSE)&gt;'直近月（2026年4月または5月）'!$E$3,VLOOKUP(E1370,リスト!$A$2:$E$49,2,FALSE),VLOOKUP(E1370,リスト!$A$2:$E$49,4,FALSE)),"")</f>
        <v/>
      </c>
      <c r="G1370" s="39"/>
      <c r="H1370" s="33"/>
      <c r="I1370" s="47"/>
      <c r="J1370" s="44" t="str" cm="1">
        <f t="array" ref="J1370">IFERROR(_xlfn.IFS(COUNTBLANK(G1370:I1370)=3,"",H1370="","H列に金額を入力してください",G1370="3.時間給",H1370,I1370="","I列に労働時間を入力してください",G1370="1.月給",ROUND(H1370/I1370,0),G1370="2.日給",ROUND(H1370/I1370,0)),"")</f>
        <v/>
      </c>
      <c r="K1370" s="32" t="str" cm="1">
        <f t="array" ref="K1370">IFERROR(_xlfn.IFS(E1370="","",J1370&lt;F1370,"×（法定外・特例等対象外です）",J1370&gt;=F1370,"〇"),"")</f>
        <v/>
      </c>
      <c r="L1370" s="18" t="s">
        <v>86</v>
      </c>
    </row>
    <row r="1371" spans="2:12" ht="22.5" customHeight="1">
      <c r="B1371" s="34">
        <f t="shared" si="21"/>
        <v>1363</v>
      </c>
      <c r="C1371" s="39"/>
      <c r="D1371" s="40"/>
      <c r="E1371" s="35" t="str">
        <f>IFERROR(IF(D1371="","",確認書!$C$22),"")</f>
        <v/>
      </c>
      <c r="F1371" s="43" t="str">
        <f>IFERROR(IF(VLOOKUP(E1371,リスト!$A$2:$E$49,5,FALSE)&gt;'直近月（2026年4月または5月）'!$E$3,VLOOKUP(E1371,リスト!$A$2:$E$49,2,FALSE),VLOOKUP(E1371,リスト!$A$2:$E$49,4,FALSE)),"")</f>
        <v/>
      </c>
      <c r="G1371" s="39"/>
      <c r="H1371" s="33"/>
      <c r="I1371" s="47"/>
      <c r="J1371" s="44" t="str" cm="1">
        <f t="array" ref="J1371">IFERROR(_xlfn.IFS(COUNTBLANK(G1371:I1371)=3,"",H1371="","H列に金額を入力してください",G1371="3.時間給",H1371,I1371="","I列に労働時間を入力してください",G1371="1.月給",ROUND(H1371/I1371,0),G1371="2.日給",ROUND(H1371/I1371,0)),"")</f>
        <v/>
      </c>
      <c r="K1371" s="32" t="str" cm="1">
        <f t="array" ref="K1371">IFERROR(_xlfn.IFS(E1371="","",J1371&lt;F1371,"×（法定外・特例等対象外です）",J1371&gt;=F1371,"〇"),"")</f>
        <v/>
      </c>
      <c r="L1371" s="18" t="s">
        <v>86</v>
      </c>
    </row>
    <row r="1372" spans="2:12" ht="22.5" customHeight="1">
      <c r="B1372" s="34">
        <f t="shared" si="21"/>
        <v>1364</v>
      </c>
      <c r="C1372" s="39"/>
      <c r="D1372" s="40"/>
      <c r="E1372" s="35" t="str">
        <f>IFERROR(IF(D1372="","",確認書!$C$22),"")</f>
        <v/>
      </c>
      <c r="F1372" s="43" t="str">
        <f>IFERROR(IF(VLOOKUP(E1372,リスト!$A$2:$E$49,5,FALSE)&gt;'直近月（2026年4月または5月）'!$E$3,VLOOKUP(E1372,リスト!$A$2:$E$49,2,FALSE),VLOOKUP(E1372,リスト!$A$2:$E$49,4,FALSE)),"")</f>
        <v/>
      </c>
      <c r="G1372" s="39"/>
      <c r="H1372" s="33"/>
      <c r="I1372" s="47"/>
      <c r="J1372" s="44" t="str" cm="1">
        <f t="array" ref="J1372">IFERROR(_xlfn.IFS(COUNTBLANK(G1372:I1372)=3,"",H1372="","H列に金額を入力してください",G1372="3.時間給",H1372,I1372="","I列に労働時間を入力してください",G1372="1.月給",ROUND(H1372/I1372,0),G1372="2.日給",ROUND(H1372/I1372,0)),"")</f>
        <v/>
      </c>
      <c r="K1372" s="32" t="str" cm="1">
        <f t="array" ref="K1372">IFERROR(_xlfn.IFS(E1372="","",J1372&lt;F1372,"×（法定外・特例等対象外です）",J1372&gt;=F1372,"〇"),"")</f>
        <v/>
      </c>
      <c r="L1372" s="18" t="s">
        <v>86</v>
      </c>
    </row>
    <row r="1373" spans="2:12" ht="22.5" customHeight="1">
      <c r="B1373" s="34">
        <f t="shared" si="21"/>
        <v>1365</v>
      </c>
      <c r="C1373" s="39"/>
      <c r="D1373" s="40"/>
      <c r="E1373" s="35" t="str">
        <f>IFERROR(IF(D1373="","",確認書!$C$22),"")</f>
        <v/>
      </c>
      <c r="F1373" s="43" t="str">
        <f>IFERROR(IF(VLOOKUP(E1373,リスト!$A$2:$E$49,5,FALSE)&gt;'直近月（2026年4月または5月）'!$E$3,VLOOKUP(E1373,リスト!$A$2:$E$49,2,FALSE),VLOOKUP(E1373,リスト!$A$2:$E$49,4,FALSE)),"")</f>
        <v/>
      </c>
      <c r="G1373" s="39"/>
      <c r="H1373" s="33"/>
      <c r="I1373" s="47"/>
      <c r="J1373" s="44" t="str" cm="1">
        <f t="array" ref="J1373">IFERROR(_xlfn.IFS(COUNTBLANK(G1373:I1373)=3,"",H1373="","H列に金額を入力してください",G1373="3.時間給",H1373,I1373="","I列に労働時間を入力してください",G1373="1.月給",ROUND(H1373/I1373,0),G1373="2.日給",ROUND(H1373/I1373,0)),"")</f>
        <v/>
      </c>
      <c r="K1373" s="32" t="str" cm="1">
        <f t="array" ref="K1373">IFERROR(_xlfn.IFS(E1373="","",J1373&lt;F1373,"×（法定外・特例等対象外です）",J1373&gt;=F1373,"〇"),"")</f>
        <v/>
      </c>
      <c r="L1373" s="18" t="s">
        <v>86</v>
      </c>
    </row>
    <row r="1374" spans="2:12" ht="22.5" customHeight="1">
      <c r="B1374" s="34">
        <f t="shared" si="21"/>
        <v>1366</v>
      </c>
      <c r="C1374" s="39"/>
      <c r="D1374" s="40"/>
      <c r="E1374" s="35" t="str">
        <f>IFERROR(IF(D1374="","",確認書!$C$22),"")</f>
        <v/>
      </c>
      <c r="F1374" s="43" t="str">
        <f>IFERROR(IF(VLOOKUP(E1374,リスト!$A$2:$E$49,5,FALSE)&gt;'直近月（2026年4月または5月）'!$E$3,VLOOKUP(E1374,リスト!$A$2:$E$49,2,FALSE),VLOOKUP(E1374,リスト!$A$2:$E$49,4,FALSE)),"")</f>
        <v/>
      </c>
      <c r="G1374" s="39"/>
      <c r="H1374" s="33"/>
      <c r="I1374" s="47"/>
      <c r="J1374" s="44" t="str" cm="1">
        <f t="array" ref="J1374">IFERROR(_xlfn.IFS(COUNTBLANK(G1374:I1374)=3,"",H1374="","H列に金額を入力してください",G1374="3.時間給",H1374,I1374="","I列に労働時間を入力してください",G1374="1.月給",ROUND(H1374/I1374,0),G1374="2.日給",ROUND(H1374/I1374,0)),"")</f>
        <v/>
      </c>
      <c r="K1374" s="32" t="str" cm="1">
        <f t="array" ref="K1374">IFERROR(_xlfn.IFS(E1374="","",J1374&lt;F1374,"×（法定外・特例等対象外です）",J1374&gt;=F1374,"〇"),"")</f>
        <v/>
      </c>
      <c r="L1374" s="18" t="s">
        <v>86</v>
      </c>
    </row>
    <row r="1375" spans="2:12" ht="22.5" customHeight="1">
      <c r="B1375" s="34">
        <f t="shared" si="21"/>
        <v>1367</v>
      </c>
      <c r="C1375" s="39"/>
      <c r="D1375" s="40"/>
      <c r="E1375" s="35" t="str">
        <f>IFERROR(IF(D1375="","",確認書!$C$22),"")</f>
        <v/>
      </c>
      <c r="F1375" s="43" t="str">
        <f>IFERROR(IF(VLOOKUP(E1375,リスト!$A$2:$E$49,5,FALSE)&gt;'直近月（2026年4月または5月）'!$E$3,VLOOKUP(E1375,リスト!$A$2:$E$49,2,FALSE),VLOOKUP(E1375,リスト!$A$2:$E$49,4,FALSE)),"")</f>
        <v/>
      </c>
      <c r="G1375" s="39"/>
      <c r="H1375" s="33"/>
      <c r="I1375" s="47"/>
      <c r="J1375" s="44" t="str" cm="1">
        <f t="array" ref="J1375">IFERROR(_xlfn.IFS(COUNTBLANK(G1375:I1375)=3,"",H1375="","H列に金額を入力してください",G1375="3.時間給",H1375,I1375="","I列に労働時間を入力してください",G1375="1.月給",ROUND(H1375/I1375,0),G1375="2.日給",ROUND(H1375/I1375,0)),"")</f>
        <v/>
      </c>
      <c r="K1375" s="32" t="str" cm="1">
        <f t="array" ref="K1375">IFERROR(_xlfn.IFS(E1375="","",J1375&lt;F1375,"×（法定外・特例等対象外です）",J1375&gt;=F1375,"〇"),"")</f>
        <v/>
      </c>
      <c r="L1375" s="18" t="s">
        <v>86</v>
      </c>
    </row>
    <row r="1376" spans="2:12" ht="22.5" customHeight="1">
      <c r="B1376" s="34">
        <f t="shared" si="21"/>
        <v>1368</v>
      </c>
      <c r="C1376" s="39"/>
      <c r="D1376" s="40"/>
      <c r="E1376" s="35" t="str">
        <f>IFERROR(IF(D1376="","",確認書!$C$22),"")</f>
        <v/>
      </c>
      <c r="F1376" s="43" t="str">
        <f>IFERROR(IF(VLOOKUP(E1376,リスト!$A$2:$E$49,5,FALSE)&gt;'直近月（2026年4月または5月）'!$E$3,VLOOKUP(E1376,リスト!$A$2:$E$49,2,FALSE),VLOOKUP(E1376,リスト!$A$2:$E$49,4,FALSE)),"")</f>
        <v/>
      </c>
      <c r="G1376" s="39"/>
      <c r="H1376" s="33"/>
      <c r="I1376" s="47"/>
      <c r="J1376" s="44" t="str" cm="1">
        <f t="array" ref="J1376">IFERROR(_xlfn.IFS(COUNTBLANK(G1376:I1376)=3,"",H1376="","H列に金額を入力してください",G1376="3.時間給",H1376,I1376="","I列に労働時間を入力してください",G1376="1.月給",ROUND(H1376/I1376,0),G1376="2.日給",ROUND(H1376/I1376,0)),"")</f>
        <v/>
      </c>
      <c r="K1376" s="32" t="str" cm="1">
        <f t="array" ref="K1376">IFERROR(_xlfn.IFS(E1376="","",J1376&lt;F1376,"×（法定外・特例等対象外です）",J1376&gt;=F1376,"〇"),"")</f>
        <v/>
      </c>
      <c r="L1376" s="18" t="s">
        <v>86</v>
      </c>
    </row>
    <row r="1377" spans="2:12" ht="22.5" customHeight="1">
      <c r="B1377" s="34">
        <f t="shared" si="21"/>
        <v>1369</v>
      </c>
      <c r="C1377" s="39"/>
      <c r="D1377" s="40"/>
      <c r="E1377" s="35" t="str">
        <f>IFERROR(IF(D1377="","",確認書!$C$22),"")</f>
        <v/>
      </c>
      <c r="F1377" s="43" t="str">
        <f>IFERROR(IF(VLOOKUP(E1377,リスト!$A$2:$E$49,5,FALSE)&gt;'直近月（2026年4月または5月）'!$E$3,VLOOKUP(E1377,リスト!$A$2:$E$49,2,FALSE),VLOOKUP(E1377,リスト!$A$2:$E$49,4,FALSE)),"")</f>
        <v/>
      </c>
      <c r="G1377" s="39"/>
      <c r="H1377" s="33"/>
      <c r="I1377" s="47"/>
      <c r="J1377" s="44" t="str" cm="1">
        <f t="array" ref="J1377">IFERROR(_xlfn.IFS(COUNTBLANK(G1377:I1377)=3,"",H1377="","H列に金額を入力してください",G1377="3.時間給",H1377,I1377="","I列に労働時間を入力してください",G1377="1.月給",ROUND(H1377/I1377,0),G1377="2.日給",ROUND(H1377/I1377,0)),"")</f>
        <v/>
      </c>
      <c r="K1377" s="32" t="str" cm="1">
        <f t="array" ref="K1377">IFERROR(_xlfn.IFS(E1377="","",J1377&lt;F1377,"×（法定外・特例等対象外です）",J1377&gt;=F1377,"〇"),"")</f>
        <v/>
      </c>
      <c r="L1377" s="18" t="s">
        <v>86</v>
      </c>
    </row>
    <row r="1378" spans="2:12" ht="22.5" customHeight="1">
      <c r="B1378" s="34">
        <f t="shared" si="21"/>
        <v>1370</v>
      </c>
      <c r="C1378" s="39"/>
      <c r="D1378" s="40"/>
      <c r="E1378" s="35" t="str">
        <f>IFERROR(IF(D1378="","",確認書!$C$22),"")</f>
        <v/>
      </c>
      <c r="F1378" s="43" t="str">
        <f>IFERROR(IF(VLOOKUP(E1378,リスト!$A$2:$E$49,5,FALSE)&gt;'直近月（2026年4月または5月）'!$E$3,VLOOKUP(E1378,リスト!$A$2:$E$49,2,FALSE),VLOOKUP(E1378,リスト!$A$2:$E$49,4,FALSE)),"")</f>
        <v/>
      </c>
      <c r="G1378" s="39"/>
      <c r="H1378" s="33"/>
      <c r="I1378" s="47"/>
      <c r="J1378" s="44" t="str" cm="1">
        <f t="array" ref="J1378">IFERROR(_xlfn.IFS(COUNTBLANK(G1378:I1378)=3,"",H1378="","H列に金額を入力してください",G1378="3.時間給",H1378,I1378="","I列に労働時間を入力してください",G1378="1.月給",ROUND(H1378/I1378,0),G1378="2.日給",ROUND(H1378/I1378,0)),"")</f>
        <v/>
      </c>
      <c r="K1378" s="32" t="str" cm="1">
        <f t="array" ref="K1378">IFERROR(_xlfn.IFS(E1378="","",J1378&lt;F1378,"×（法定外・特例等対象外です）",J1378&gt;=F1378,"〇"),"")</f>
        <v/>
      </c>
      <c r="L1378" s="18" t="s">
        <v>86</v>
      </c>
    </row>
    <row r="1379" spans="2:12" ht="22.5" customHeight="1">
      <c r="B1379" s="34">
        <f t="shared" si="21"/>
        <v>1371</v>
      </c>
      <c r="C1379" s="39"/>
      <c r="D1379" s="40"/>
      <c r="E1379" s="35" t="str">
        <f>IFERROR(IF(D1379="","",確認書!$C$22),"")</f>
        <v/>
      </c>
      <c r="F1379" s="43" t="str">
        <f>IFERROR(IF(VLOOKUP(E1379,リスト!$A$2:$E$49,5,FALSE)&gt;'直近月（2026年4月または5月）'!$E$3,VLOOKUP(E1379,リスト!$A$2:$E$49,2,FALSE),VLOOKUP(E1379,リスト!$A$2:$E$49,4,FALSE)),"")</f>
        <v/>
      </c>
      <c r="G1379" s="39"/>
      <c r="H1379" s="33"/>
      <c r="I1379" s="47"/>
      <c r="J1379" s="44" t="str" cm="1">
        <f t="array" ref="J1379">IFERROR(_xlfn.IFS(COUNTBLANK(G1379:I1379)=3,"",H1379="","H列に金額を入力してください",G1379="3.時間給",H1379,I1379="","I列に労働時間を入力してください",G1379="1.月給",ROUND(H1379/I1379,0),G1379="2.日給",ROUND(H1379/I1379,0)),"")</f>
        <v/>
      </c>
      <c r="K1379" s="32" t="str" cm="1">
        <f t="array" ref="K1379">IFERROR(_xlfn.IFS(E1379="","",J1379&lt;F1379,"×（法定外・特例等対象外です）",J1379&gt;=F1379,"〇"),"")</f>
        <v/>
      </c>
      <c r="L1379" s="18" t="s">
        <v>86</v>
      </c>
    </row>
    <row r="1380" spans="2:12" ht="22.5" customHeight="1">
      <c r="B1380" s="34">
        <f t="shared" si="21"/>
        <v>1372</v>
      </c>
      <c r="C1380" s="39"/>
      <c r="D1380" s="40"/>
      <c r="E1380" s="35" t="str">
        <f>IFERROR(IF(D1380="","",確認書!$C$22),"")</f>
        <v/>
      </c>
      <c r="F1380" s="43" t="str">
        <f>IFERROR(IF(VLOOKUP(E1380,リスト!$A$2:$E$49,5,FALSE)&gt;'直近月（2026年4月または5月）'!$E$3,VLOOKUP(E1380,リスト!$A$2:$E$49,2,FALSE),VLOOKUP(E1380,リスト!$A$2:$E$49,4,FALSE)),"")</f>
        <v/>
      </c>
      <c r="G1380" s="39"/>
      <c r="H1380" s="33"/>
      <c r="I1380" s="47"/>
      <c r="J1380" s="44" t="str" cm="1">
        <f t="array" ref="J1380">IFERROR(_xlfn.IFS(COUNTBLANK(G1380:I1380)=3,"",H1380="","H列に金額を入力してください",G1380="3.時間給",H1380,I1380="","I列に労働時間を入力してください",G1380="1.月給",ROUND(H1380/I1380,0),G1380="2.日給",ROUND(H1380/I1380,0)),"")</f>
        <v/>
      </c>
      <c r="K1380" s="32" t="str" cm="1">
        <f t="array" ref="K1380">IFERROR(_xlfn.IFS(E1380="","",J1380&lt;F1380,"×（法定外・特例等対象外です）",J1380&gt;=F1380,"〇"),"")</f>
        <v/>
      </c>
      <c r="L1380" s="18" t="s">
        <v>86</v>
      </c>
    </row>
    <row r="1381" spans="2:12" ht="22.5" customHeight="1">
      <c r="B1381" s="34">
        <f t="shared" si="21"/>
        <v>1373</v>
      </c>
      <c r="C1381" s="39"/>
      <c r="D1381" s="40"/>
      <c r="E1381" s="35" t="str">
        <f>IFERROR(IF(D1381="","",確認書!$C$22),"")</f>
        <v/>
      </c>
      <c r="F1381" s="43" t="str">
        <f>IFERROR(IF(VLOOKUP(E1381,リスト!$A$2:$E$49,5,FALSE)&gt;'直近月（2026年4月または5月）'!$E$3,VLOOKUP(E1381,リスト!$A$2:$E$49,2,FALSE),VLOOKUP(E1381,リスト!$A$2:$E$49,4,FALSE)),"")</f>
        <v/>
      </c>
      <c r="G1381" s="39"/>
      <c r="H1381" s="33"/>
      <c r="I1381" s="47"/>
      <c r="J1381" s="44" t="str" cm="1">
        <f t="array" ref="J1381">IFERROR(_xlfn.IFS(COUNTBLANK(G1381:I1381)=3,"",H1381="","H列に金額を入力してください",G1381="3.時間給",H1381,I1381="","I列に労働時間を入力してください",G1381="1.月給",ROUND(H1381/I1381,0),G1381="2.日給",ROUND(H1381/I1381,0)),"")</f>
        <v/>
      </c>
      <c r="K1381" s="32" t="str" cm="1">
        <f t="array" ref="K1381">IFERROR(_xlfn.IFS(E1381="","",J1381&lt;F1381,"×（法定外・特例等対象外です）",J1381&gt;=F1381,"〇"),"")</f>
        <v/>
      </c>
      <c r="L1381" s="18" t="s">
        <v>86</v>
      </c>
    </row>
    <row r="1382" spans="2:12" ht="22.5" customHeight="1">
      <c r="B1382" s="34">
        <f t="shared" si="21"/>
        <v>1374</v>
      </c>
      <c r="C1382" s="39"/>
      <c r="D1382" s="40"/>
      <c r="E1382" s="35" t="str">
        <f>IFERROR(IF(D1382="","",確認書!$C$22),"")</f>
        <v/>
      </c>
      <c r="F1382" s="43" t="str">
        <f>IFERROR(IF(VLOOKUP(E1382,リスト!$A$2:$E$49,5,FALSE)&gt;'直近月（2026年4月または5月）'!$E$3,VLOOKUP(E1382,リスト!$A$2:$E$49,2,FALSE),VLOOKUP(E1382,リスト!$A$2:$E$49,4,FALSE)),"")</f>
        <v/>
      </c>
      <c r="G1382" s="39"/>
      <c r="H1382" s="33"/>
      <c r="I1382" s="47"/>
      <c r="J1382" s="44" t="str" cm="1">
        <f t="array" ref="J1382">IFERROR(_xlfn.IFS(COUNTBLANK(G1382:I1382)=3,"",H1382="","H列に金額を入力してください",G1382="3.時間給",H1382,I1382="","I列に労働時間を入力してください",G1382="1.月給",ROUND(H1382/I1382,0),G1382="2.日給",ROUND(H1382/I1382,0)),"")</f>
        <v/>
      </c>
      <c r="K1382" s="32" t="str" cm="1">
        <f t="array" ref="K1382">IFERROR(_xlfn.IFS(E1382="","",J1382&lt;F1382,"×（法定外・特例等対象外です）",J1382&gt;=F1382,"〇"),"")</f>
        <v/>
      </c>
      <c r="L1382" s="18" t="s">
        <v>86</v>
      </c>
    </row>
    <row r="1383" spans="2:12" ht="22.5" customHeight="1">
      <c r="B1383" s="34">
        <f t="shared" si="21"/>
        <v>1375</v>
      </c>
      <c r="C1383" s="39"/>
      <c r="D1383" s="40"/>
      <c r="E1383" s="35" t="str">
        <f>IFERROR(IF(D1383="","",確認書!$C$22),"")</f>
        <v/>
      </c>
      <c r="F1383" s="43" t="str">
        <f>IFERROR(IF(VLOOKUP(E1383,リスト!$A$2:$E$49,5,FALSE)&gt;'直近月（2026年4月または5月）'!$E$3,VLOOKUP(E1383,リスト!$A$2:$E$49,2,FALSE),VLOOKUP(E1383,リスト!$A$2:$E$49,4,FALSE)),"")</f>
        <v/>
      </c>
      <c r="G1383" s="39"/>
      <c r="H1383" s="33"/>
      <c r="I1383" s="47"/>
      <c r="J1383" s="44" t="str" cm="1">
        <f t="array" ref="J1383">IFERROR(_xlfn.IFS(COUNTBLANK(G1383:I1383)=3,"",H1383="","H列に金額を入力してください",G1383="3.時間給",H1383,I1383="","I列に労働時間を入力してください",G1383="1.月給",ROUND(H1383/I1383,0),G1383="2.日給",ROUND(H1383/I1383,0)),"")</f>
        <v/>
      </c>
      <c r="K1383" s="32" t="str" cm="1">
        <f t="array" ref="K1383">IFERROR(_xlfn.IFS(E1383="","",J1383&lt;F1383,"×（法定外・特例等対象外です）",J1383&gt;=F1383,"〇"),"")</f>
        <v/>
      </c>
      <c r="L1383" s="18" t="s">
        <v>86</v>
      </c>
    </row>
    <row r="1384" spans="2:12" ht="22.5" customHeight="1">
      <c r="B1384" s="34">
        <f t="shared" si="21"/>
        <v>1376</v>
      </c>
      <c r="C1384" s="39"/>
      <c r="D1384" s="40"/>
      <c r="E1384" s="35" t="str">
        <f>IFERROR(IF(D1384="","",確認書!$C$22),"")</f>
        <v/>
      </c>
      <c r="F1384" s="43" t="str">
        <f>IFERROR(IF(VLOOKUP(E1384,リスト!$A$2:$E$49,5,FALSE)&gt;'直近月（2026年4月または5月）'!$E$3,VLOOKUP(E1384,リスト!$A$2:$E$49,2,FALSE),VLOOKUP(E1384,リスト!$A$2:$E$49,4,FALSE)),"")</f>
        <v/>
      </c>
      <c r="G1384" s="39"/>
      <c r="H1384" s="33"/>
      <c r="I1384" s="47"/>
      <c r="J1384" s="44" t="str" cm="1">
        <f t="array" ref="J1384">IFERROR(_xlfn.IFS(COUNTBLANK(G1384:I1384)=3,"",H1384="","H列に金額を入力してください",G1384="3.時間給",H1384,I1384="","I列に労働時間を入力してください",G1384="1.月給",ROUND(H1384/I1384,0),G1384="2.日給",ROUND(H1384/I1384,0)),"")</f>
        <v/>
      </c>
      <c r="K1384" s="32" t="str" cm="1">
        <f t="array" ref="K1384">IFERROR(_xlfn.IFS(E1384="","",J1384&lt;F1384,"×（法定外・特例等対象外です）",J1384&gt;=F1384,"〇"),"")</f>
        <v/>
      </c>
      <c r="L1384" s="18" t="s">
        <v>86</v>
      </c>
    </row>
    <row r="1385" spans="2:12" ht="22.5" customHeight="1">
      <c r="B1385" s="34">
        <f t="shared" si="21"/>
        <v>1377</v>
      </c>
      <c r="C1385" s="39"/>
      <c r="D1385" s="40"/>
      <c r="E1385" s="35" t="str">
        <f>IFERROR(IF(D1385="","",確認書!$C$22),"")</f>
        <v/>
      </c>
      <c r="F1385" s="43" t="str">
        <f>IFERROR(IF(VLOOKUP(E1385,リスト!$A$2:$E$49,5,FALSE)&gt;'直近月（2026年4月または5月）'!$E$3,VLOOKUP(E1385,リスト!$A$2:$E$49,2,FALSE),VLOOKUP(E1385,リスト!$A$2:$E$49,4,FALSE)),"")</f>
        <v/>
      </c>
      <c r="G1385" s="39"/>
      <c r="H1385" s="33"/>
      <c r="I1385" s="47"/>
      <c r="J1385" s="44" t="str" cm="1">
        <f t="array" ref="J1385">IFERROR(_xlfn.IFS(COUNTBLANK(G1385:I1385)=3,"",H1385="","H列に金額を入力してください",G1385="3.時間給",H1385,I1385="","I列に労働時間を入力してください",G1385="1.月給",ROUND(H1385/I1385,0),G1385="2.日給",ROUND(H1385/I1385,0)),"")</f>
        <v/>
      </c>
      <c r="K1385" s="32" t="str" cm="1">
        <f t="array" ref="K1385">IFERROR(_xlfn.IFS(E1385="","",J1385&lt;F1385,"×（法定外・特例等対象外です）",J1385&gt;=F1385,"〇"),"")</f>
        <v/>
      </c>
      <c r="L1385" s="18" t="s">
        <v>86</v>
      </c>
    </row>
    <row r="1386" spans="2:12" ht="22.5" customHeight="1">
      <c r="B1386" s="34">
        <f t="shared" si="21"/>
        <v>1378</v>
      </c>
      <c r="C1386" s="39"/>
      <c r="D1386" s="40"/>
      <c r="E1386" s="35" t="str">
        <f>IFERROR(IF(D1386="","",確認書!$C$22),"")</f>
        <v/>
      </c>
      <c r="F1386" s="43" t="str">
        <f>IFERROR(IF(VLOOKUP(E1386,リスト!$A$2:$E$49,5,FALSE)&gt;'直近月（2026年4月または5月）'!$E$3,VLOOKUP(E1386,リスト!$A$2:$E$49,2,FALSE),VLOOKUP(E1386,リスト!$A$2:$E$49,4,FALSE)),"")</f>
        <v/>
      </c>
      <c r="G1386" s="39"/>
      <c r="H1386" s="33"/>
      <c r="I1386" s="47"/>
      <c r="J1386" s="44" t="str" cm="1">
        <f t="array" ref="J1386">IFERROR(_xlfn.IFS(COUNTBLANK(G1386:I1386)=3,"",H1386="","H列に金額を入力してください",G1386="3.時間給",H1386,I1386="","I列に労働時間を入力してください",G1386="1.月給",ROUND(H1386/I1386,0),G1386="2.日給",ROUND(H1386/I1386,0)),"")</f>
        <v/>
      </c>
      <c r="K1386" s="32" t="str" cm="1">
        <f t="array" ref="K1386">IFERROR(_xlfn.IFS(E1386="","",J1386&lt;F1386,"×（法定外・特例等対象外です）",J1386&gt;=F1386,"〇"),"")</f>
        <v/>
      </c>
      <c r="L1386" s="18" t="s">
        <v>86</v>
      </c>
    </row>
    <row r="1387" spans="2:12" ht="22.5" customHeight="1">
      <c r="B1387" s="34">
        <f t="shared" si="21"/>
        <v>1379</v>
      </c>
      <c r="C1387" s="39"/>
      <c r="D1387" s="40"/>
      <c r="E1387" s="35" t="str">
        <f>IFERROR(IF(D1387="","",確認書!$C$22),"")</f>
        <v/>
      </c>
      <c r="F1387" s="43" t="str">
        <f>IFERROR(IF(VLOOKUP(E1387,リスト!$A$2:$E$49,5,FALSE)&gt;'直近月（2026年4月または5月）'!$E$3,VLOOKUP(E1387,リスト!$A$2:$E$49,2,FALSE),VLOOKUP(E1387,リスト!$A$2:$E$49,4,FALSE)),"")</f>
        <v/>
      </c>
      <c r="G1387" s="39"/>
      <c r="H1387" s="33"/>
      <c r="I1387" s="47"/>
      <c r="J1387" s="44" t="str" cm="1">
        <f t="array" ref="J1387">IFERROR(_xlfn.IFS(COUNTBLANK(G1387:I1387)=3,"",H1387="","H列に金額を入力してください",G1387="3.時間給",H1387,I1387="","I列に労働時間を入力してください",G1387="1.月給",ROUND(H1387/I1387,0),G1387="2.日給",ROUND(H1387/I1387,0)),"")</f>
        <v/>
      </c>
      <c r="K1387" s="32" t="str" cm="1">
        <f t="array" ref="K1387">IFERROR(_xlfn.IFS(E1387="","",J1387&lt;F1387,"×（法定外・特例等対象外です）",J1387&gt;=F1387,"〇"),"")</f>
        <v/>
      </c>
      <c r="L1387" s="18" t="s">
        <v>86</v>
      </c>
    </row>
    <row r="1388" spans="2:12" ht="22.5" customHeight="1">
      <c r="B1388" s="34">
        <f t="shared" si="21"/>
        <v>1380</v>
      </c>
      <c r="C1388" s="39"/>
      <c r="D1388" s="40"/>
      <c r="E1388" s="35" t="str">
        <f>IFERROR(IF(D1388="","",確認書!$C$22),"")</f>
        <v/>
      </c>
      <c r="F1388" s="43" t="str">
        <f>IFERROR(IF(VLOOKUP(E1388,リスト!$A$2:$E$49,5,FALSE)&gt;'直近月（2026年4月または5月）'!$E$3,VLOOKUP(E1388,リスト!$A$2:$E$49,2,FALSE),VLOOKUP(E1388,リスト!$A$2:$E$49,4,FALSE)),"")</f>
        <v/>
      </c>
      <c r="G1388" s="39"/>
      <c r="H1388" s="33"/>
      <c r="I1388" s="47"/>
      <c r="J1388" s="44" t="str" cm="1">
        <f t="array" ref="J1388">IFERROR(_xlfn.IFS(COUNTBLANK(G1388:I1388)=3,"",H1388="","H列に金額を入力してください",G1388="3.時間給",H1388,I1388="","I列に労働時間を入力してください",G1388="1.月給",ROUND(H1388/I1388,0),G1388="2.日給",ROUND(H1388/I1388,0)),"")</f>
        <v/>
      </c>
      <c r="K1388" s="32" t="str" cm="1">
        <f t="array" ref="K1388">IFERROR(_xlfn.IFS(E1388="","",J1388&lt;F1388,"×（法定外・特例等対象外です）",J1388&gt;=F1388,"〇"),"")</f>
        <v/>
      </c>
      <c r="L1388" s="18" t="s">
        <v>86</v>
      </c>
    </row>
    <row r="1389" spans="2:12" ht="22.5" customHeight="1">
      <c r="B1389" s="34">
        <f t="shared" si="21"/>
        <v>1381</v>
      </c>
      <c r="C1389" s="39"/>
      <c r="D1389" s="40"/>
      <c r="E1389" s="35" t="str">
        <f>IFERROR(IF(D1389="","",確認書!$C$22),"")</f>
        <v/>
      </c>
      <c r="F1389" s="43" t="str">
        <f>IFERROR(IF(VLOOKUP(E1389,リスト!$A$2:$E$49,5,FALSE)&gt;'直近月（2026年4月または5月）'!$E$3,VLOOKUP(E1389,リスト!$A$2:$E$49,2,FALSE),VLOOKUP(E1389,リスト!$A$2:$E$49,4,FALSE)),"")</f>
        <v/>
      </c>
      <c r="G1389" s="39"/>
      <c r="H1389" s="33"/>
      <c r="I1389" s="47"/>
      <c r="J1389" s="44" t="str" cm="1">
        <f t="array" ref="J1389">IFERROR(_xlfn.IFS(COUNTBLANK(G1389:I1389)=3,"",H1389="","H列に金額を入力してください",G1389="3.時間給",H1389,I1389="","I列に労働時間を入力してください",G1389="1.月給",ROUND(H1389/I1389,0),G1389="2.日給",ROUND(H1389/I1389,0)),"")</f>
        <v/>
      </c>
      <c r="K1389" s="32" t="str" cm="1">
        <f t="array" ref="K1389">IFERROR(_xlfn.IFS(E1389="","",J1389&lt;F1389,"×（法定外・特例等対象外です）",J1389&gt;=F1389,"〇"),"")</f>
        <v/>
      </c>
      <c r="L1389" s="18" t="s">
        <v>86</v>
      </c>
    </row>
    <row r="1390" spans="2:12" ht="22.5" customHeight="1">
      <c r="B1390" s="34">
        <f t="shared" si="21"/>
        <v>1382</v>
      </c>
      <c r="C1390" s="39"/>
      <c r="D1390" s="40"/>
      <c r="E1390" s="35" t="str">
        <f>IFERROR(IF(D1390="","",確認書!$C$22),"")</f>
        <v/>
      </c>
      <c r="F1390" s="43" t="str">
        <f>IFERROR(IF(VLOOKUP(E1390,リスト!$A$2:$E$49,5,FALSE)&gt;'直近月（2026年4月または5月）'!$E$3,VLOOKUP(E1390,リスト!$A$2:$E$49,2,FALSE),VLOOKUP(E1390,リスト!$A$2:$E$49,4,FALSE)),"")</f>
        <v/>
      </c>
      <c r="G1390" s="39"/>
      <c r="H1390" s="33"/>
      <c r="I1390" s="47"/>
      <c r="J1390" s="44" t="str" cm="1">
        <f t="array" ref="J1390">IFERROR(_xlfn.IFS(COUNTBLANK(G1390:I1390)=3,"",H1390="","H列に金額を入力してください",G1390="3.時間給",H1390,I1390="","I列に労働時間を入力してください",G1390="1.月給",ROUND(H1390/I1390,0),G1390="2.日給",ROUND(H1390/I1390,0)),"")</f>
        <v/>
      </c>
      <c r="K1390" s="32" t="str" cm="1">
        <f t="array" ref="K1390">IFERROR(_xlfn.IFS(E1390="","",J1390&lt;F1390,"×（法定外・特例等対象外です）",J1390&gt;=F1390,"〇"),"")</f>
        <v/>
      </c>
      <c r="L1390" s="18" t="s">
        <v>86</v>
      </c>
    </row>
    <row r="1391" spans="2:12" ht="22.5" customHeight="1">
      <c r="B1391" s="34">
        <f t="shared" si="21"/>
        <v>1383</v>
      </c>
      <c r="C1391" s="39"/>
      <c r="D1391" s="40"/>
      <c r="E1391" s="35" t="str">
        <f>IFERROR(IF(D1391="","",確認書!$C$22),"")</f>
        <v/>
      </c>
      <c r="F1391" s="43" t="str">
        <f>IFERROR(IF(VLOOKUP(E1391,リスト!$A$2:$E$49,5,FALSE)&gt;'直近月（2026年4月または5月）'!$E$3,VLOOKUP(E1391,リスト!$A$2:$E$49,2,FALSE),VLOOKUP(E1391,リスト!$A$2:$E$49,4,FALSE)),"")</f>
        <v/>
      </c>
      <c r="G1391" s="39"/>
      <c r="H1391" s="33"/>
      <c r="I1391" s="47"/>
      <c r="J1391" s="44" t="str" cm="1">
        <f t="array" ref="J1391">IFERROR(_xlfn.IFS(COUNTBLANK(G1391:I1391)=3,"",H1391="","H列に金額を入力してください",G1391="3.時間給",H1391,I1391="","I列に労働時間を入力してください",G1391="1.月給",ROUND(H1391/I1391,0),G1391="2.日給",ROUND(H1391/I1391,0)),"")</f>
        <v/>
      </c>
      <c r="K1391" s="32" t="str" cm="1">
        <f t="array" ref="K1391">IFERROR(_xlfn.IFS(E1391="","",J1391&lt;F1391,"×（法定外・特例等対象外です）",J1391&gt;=F1391,"〇"),"")</f>
        <v/>
      </c>
      <c r="L1391" s="18" t="s">
        <v>86</v>
      </c>
    </row>
    <row r="1392" spans="2:12" ht="22.5" customHeight="1">
      <c r="B1392" s="34">
        <f t="shared" si="21"/>
        <v>1384</v>
      </c>
      <c r="C1392" s="39"/>
      <c r="D1392" s="40"/>
      <c r="E1392" s="35" t="str">
        <f>IFERROR(IF(D1392="","",確認書!$C$22),"")</f>
        <v/>
      </c>
      <c r="F1392" s="43" t="str">
        <f>IFERROR(IF(VLOOKUP(E1392,リスト!$A$2:$E$49,5,FALSE)&gt;'直近月（2026年4月または5月）'!$E$3,VLOOKUP(E1392,リスト!$A$2:$E$49,2,FALSE),VLOOKUP(E1392,リスト!$A$2:$E$49,4,FALSE)),"")</f>
        <v/>
      </c>
      <c r="G1392" s="39"/>
      <c r="H1392" s="33"/>
      <c r="I1392" s="47"/>
      <c r="J1392" s="44" t="str" cm="1">
        <f t="array" ref="J1392">IFERROR(_xlfn.IFS(COUNTBLANK(G1392:I1392)=3,"",H1392="","H列に金額を入力してください",G1392="3.時間給",H1392,I1392="","I列に労働時間を入力してください",G1392="1.月給",ROUND(H1392/I1392,0),G1392="2.日給",ROUND(H1392/I1392,0)),"")</f>
        <v/>
      </c>
      <c r="K1392" s="32" t="str" cm="1">
        <f t="array" ref="K1392">IFERROR(_xlfn.IFS(E1392="","",J1392&lt;F1392,"×（法定外・特例等対象外です）",J1392&gt;=F1392,"〇"),"")</f>
        <v/>
      </c>
      <c r="L1392" s="18" t="s">
        <v>86</v>
      </c>
    </row>
    <row r="1393" spans="2:12" ht="22.5" customHeight="1">
      <c r="B1393" s="34">
        <f t="shared" si="21"/>
        <v>1385</v>
      </c>
      <c r="C1393" s="39"/>
      <c r="D1393" s="40"/>
      <c r="E1393" s="35" t="str">
        <f>IFERROR(IF(D1393="","",確認書!$C$22),"")</f>
        <v/>
      </c>
      <c r="F1393" s="43" t="str">
        <f>IFERROR(IF(VLOOKUP(E1393,リスト!$A$2:$E$49,5,FALSE)&gt;'直近月（2026年4月または5月）'!$E$3,VLOOKUP(E1393,リスト!$A$2:$E$49,2,FALSE),VLOOKUP(E1393,リスト!$A$2:$E$49,4,FALSE)),"")</f>
        <v/>
      </c>
      <c r="G1393" s="39"/>
      <c r="H1393" s="33"/>
      <c r="I1393" s="47"/>
      <c r="J1393" s="44" t="str" cm="1">
        <f t="array" ref="J1393">IFERROR(_xlfn.IFS(COUNTBLANK(G1393:I1393)=3,"",H1393="","H列に金額を入力してください",G1393="3.時間給",H1393,I1393="","I列に労働時間を入力してください",G1393="1.月給",ROUND(H1393/I1393,0),G1393="2.日給",ROUND(H1393/I1393,0)),"")</f>
        <v/>
      </c>
      <c r="K1393" s="32" t="str" cm="1">
        <f t="array" ref="K1393">IFERROR(_xlfn.IFS(E1393="","",J1393&lt;F1393,"×（法定外・特例等対象外です）",J1393&gt;=F1393,"〇"),"")</f>
        <v/>
      </c>
      <c r="L1393" s="18" t="s">
        <v>86</v>
      </c>
    </row>
    <row r="1394" spans="2:12" ht="22.5" customHeight="1">
      <c r="B1394" s="34">
        <f t="shared" si="21"/>
        <v>1386</v>
      </c>
      <c r="C1394" s="39"/>
      <c r="D1394" s="40"/>
      <c r="E1394" s="35" t="str">
        <f>IFERROR(IF(D1394="","",確認書!$C$22),"")</f>
        <v/>
      </c>
      <c r="F1394" s="43" t="str">
        <f>IFERROR(IF(VLOOKUP(E1394,リスト!$A$2:$E$49,5,FALSE)&gt;'直近月（2026年4月または5月）'!$E$3,VLOOKUP(E1394,リスト!$A$2:$E$49,2,FALSE),VLOOKUP(E1394,リスト!$A$2:$E$49,4,FALSE)),"")</f>
        <v/>
      </c>
      <c r="G1394" s="39"/>
      <c r="H1394" s="33"/>
      <c r="I1394" s="47"/>
      <c r="J1394" s="44" t="str" cm="1">
        <f t="array" ref="J1394">IFERROR(_xlfn.IFS(COUNTBLANK(G1394:I1394)=3,"",H1394="","H列に金額を入力してください",G1394="3.時間給",H1394,I1394="","I列に労働時間を入力してください",G1394="1.月給",ROUND(H1394/I1394,0),G1394="2.日給",ROUND(H1394/I1394,0)),"")</f>
        <v/>
      </c>
      <c r="K1394" s="32" t="str" cm="1">
        <f t="array" ref="K1394">IFERROR(_xlfn.IFS(E1394="","",J1394&lt;F1394,"×（法定外・特例等対象外です）",J1394&gt;=F1394,"〇"),"")</f>
        <v/>
      </c>
      <c r="L1394" s="18" t="s">
        <v>86</v>
      </c>
    </row>
    <row r="1395" spans="2:12" ht="22.5" customHeight="1">
      <c r="B1395" s="34">
        <f t="shared" si="21"/>
        <v>1387</v>
      </c>
      <c r="C1395" s="39"/>
      <c r="D1395" s="40"/>
      <c r="E1395" s="35" t="str">
        <f>IFERROR(IF(D1395="","",確認書!$C$22),"")</f>
        <v/>
      </c>
      <c r="F1395" s="43" t="str">
        <f>IFERROR(IF(VLOOKUP(E1395,リスト!$A$2:$E$49,5,FALSE)&gt;'直近月（2026年4月または5月）'!$E$3,VLOOKUP(E1395,リスト!$A$2:$E$49,2,FALSE),VLOOKUP(E1395,リスト!$A$2:$E$49,4,FALSE)),"")</f>
        <v/>
      </c>
      <c r="G1395" s="39"/>
      <c r="H1395" s="33"/>
      <c r="I1395" s="47"/>
      <c r="J1395" s="44" t="str" cm="1">
        <f t="array" ref="J1395">IFERROR(_xlfn.IFS(COUNTBLANK(G1395:I1395)=3,"",H1395="","H列に金額を入力してください",G1395="3.時間給",H1395,I1395="","I列に労働時間を入力してください",G1395="1.月給",ROUND(H1395/I1395,0),G1395="2.日給",ROUND(H1395/I1395,0)),"")</f>
        <v/>
      </c>
      <c r="K1395" s="32" t="str" cm="1">
        <f t="array" ref="K1395">IFERROR(_xlfn.IFS(E1395="","",J1395&lt;F1395,"×（法定外・特例等対象外です）",J1395&gt;=F1395,"〇"),"")</f>
        <v/>
      </c>
      <c r="L1395" s="18" t="s">
        <v>86</v>
      </c>
    </row>
    <row r="1396" spans="2:12" ht="22.5" customHeight="1">
      <c r="B1396" s="34">
        <f t="shared" si="21"/>
        <v>1388</v>
      </c>
      <c r="C1396" s="39"/>
      <c r="D1396" s="40"/>
      <c r="E1396" s="35" t="str">
        <f>IFERROR(IF(D1396="","",確認書!$C$22),"")</f>
        <v/>
      </c>
      <c r="F1396" s="43" t="str">
        <f>IFERROR(IF(VLOOKUP(E1396,リスト!$A$2:$E$49,5,FALSE)&gt;'直近月（2026年4月または5月）'!$E$3,VLOOKUP(E1396,リスト!$A$2:$E$49,2,FALSE),VLOOKUP(E1396,リスト!$A$2:$E$49,4,FALSE)),"")</f>
        <v/>
      </c>
      <c r="G1396" s="39"/>
      <c r="H1396" s="33"/>
      <c r="I1396" s="47"/>
      <c r="J1396" s="44" t="str" cm="1">
        <f t="array" ref="J1396">IFERROR(_xlfn.IFS(COUNTBLANK(G1396:I1396)=3,"",H1396="","H列に金額を入力してください",G1396="3.時間給",H1396,I1396="","I列に労働時間を入力してください",G1396="1.月給",ROUND(H1396/I1396,0),G1396="2.日給",ROUND(H1396/I1396,0)),"")</f>
        <v/>
      </c>
      <c r="K1396" s="32" t="str" cm="1">
        <f t="array" ref="K1396">IFERROR(_xlfn.IFS(E1396="","",J1396&lt;F1396,"×（法定外・特例等対象外です）",J1396&gt;=F1396,"〇"),"")</f>
        <v/>
      </c>
      <c r="L1396" s="18" t="s">
        <v>86</v>
      </c>
    </row>
    <row r="1397" spans="2:12" ht="22.5" customHeight="1">
      <c r="B1397" s="34">
        <f t="shared" si="21"/>
        <v>1389</v>
      </c>
      <c r="C1397" s="39"/>
      <c r="D1397" s="40"/>
      <c r="E1397" s="35" t="str">
        <f>IFERROR(IF(D1397="","",確認書!$C$22),"")</f>
        <v/>
      </c>
      <c r="F1397" s="43" t="str">
        <f>IFERROR(IF(VLOOKUP(E1397,リスト!$A$2:$E$49,5,FALSE)&gt;'直近月（2026年4月または5月）'!$E$3,VLOOKUP(E1397,リスト!$A$2:$E$49,2,FALSE),VLOOKUP(E1397,リスト!$A$2:$E$49,4,FALSE)),"")</f>
        <v/>
      </c>
      <c r="G1397" s="39"/>
      <c r="H1397" s="33"/>
      <c r="I1397" s="47"/>
      <c r="J1397" s="44" t="str" cm="1">
        <f t="array" ref="J1397">IFERROR(_xlfn.IFS(COUNTBLANK(G1397:I1397)=3,"",H1397="","H列に金額を入力してください",G1397="3.時間給",H1397,I1397="","I列に労働時間を入力してください",G1397="1.月給",ROUND(H1397/I1397,0),G1397="2.日給",ROUND(H1397/I1397,0)),"")</f>
        <v/>
      </c>
      <c r="K1397" s="32" t="str" cm="1">
        <f t="array" ref="K1397">IFERROR(_xlfn.IFS(E1397="","",J1397&lt;F1397,"×（法定外・特例等対象外です）",J1397&gt;=F1397,"〇"),"")</f>
        <v/>
      </c>
      <c r="L1397" s="18" t="s">
        <v>86</v>
      </c>
    </row>
    <row r="1398" spans="2:12" ht="22.5" customHeight="1">
      <c r="B1398" s="34">
        <f t="shared" si="21"/>
        <v>1390</v>
      </c>
      <c r="C1398" s="39"/>
      <c r="D1398" s="40"/>
      <c r="E1398" s="35" t="str">
        <f>IFERROR(IF(D1398="","",確認書!$C$22),"")</f>
        <v/>
      </c>
      <c r="F1398" s="43" t="str">
        <f>IFERROR(IF(VLOOKUP(E1398,リスト!$A$2:$E$49,5,FALSE)&gt;'直近月（2026年4月または5月）'!$E$3,VLOOKUP(E1398,リスト!$A$2:$E$49,2,FALSE),VLOOKUP(E1398,リスト!$A$2:$E$49,4,FALSE)),"")</f>
        <v/>
      </c>
      <c r="G1398" s="39"/>
      <c r="H1398" s="33"/>
      <c r="I1398" s="47"/>
      <c r="J1398" s="44" t="str" cm="1">
        <f t="array" ref="J1398">IFERROR(_xlfn.IFS(COUNTBLANK(G1398:I1398)=3,"",H1398="","H列に金額を入力してください",G1398="3.時間給",H1398,I1398="","I列に労働時間を入力してください",G1398="1.月給",ROUND(H1398/I1398,0),G1398="2.日給",ROUND(H1398/I1398,0)),"")</f>
        <v/>
      </c>
      <c r="K1398" s="32" t="str" cm="1">
        <f t="array" ref="K1398">IFERROR(_xlfn.IFS(E1398="","",J1398&lt;F1398,"×（法定外・特例等対象外です）",J1398&gt;=F1398,"〇"),"")</f>
        <v/>
      </c>
      <c r="L1398" s="18" t="s">
        <v>86</v>
      </c>
    </row>
    <row r="1399" spans="2:12" ht="22.5" customHeight="1">
      <c r="B1399" s="34">
        <f t="shared" si="21"/>
        <v>1391</v>
      </c>
      <c r="C1399" s="39"/>
      <c r="D1399" s="40"/>
      <c r="E1399" s="35" t="str">
        <f>IFERROR(IF(D1399="","",確認書!$C$22),"")</f>
        <v/>
      </c>
      <c r="F1399" s="43" t="str">
        <f>IFERROR(IF(VLOOKUP(E1399,リスト!$A$2:$E$49,5,FALSE)&gt;'直近月（2026年4月または5月）'!$E$3,VLOOKUP(E1399,リスト!$A$2:$E$49,2,FALSE),VLOOKUP(E1399,リスト!$A$2:$E$49,4,FALSE)),"")</f>
        <v/>
      </c>
      <c r="G1399" s="39"/>
      <c r="H1399" s="33"/>
      <c r="I1399" s="47"/>
      <c r="J1399" s="44" t="str" cm="1">
        <f t="array" ref="J1399">IFERROR(_xlfn.IFS(COUNTBLANK(G1399:I1399)=3,"",H1399="","H列に金額を入力してください",G1399="3.時間給",H1399,I1399="","I列に労働時間を入力してください",G1399="1.月給",ROUND(H1399/I1399,0),G1399="2.日給",ROUND(H1399/I1399,0)),"")</f>
        <v/>
      </c>
      <c r="K1399" s="32" t="str" cm="1">
        <f t="array" ref="K1399">IFERROR(_xlfn.IFS(E1399="","",J1399&lt;F1399,"×（法定外・特例等対象外です）",J1399&gt;=F1399,"〇"),"")</f>
        <v/>
      </c>
      <c r="L1399" s="18" t="s">
        <v>86</v>
      </c>
    </row>
    <row r="1400" spans="2:12" ht="22.5" customHeight="1">
      <c r="B1400" s="34">
        <f t="shared" si="21"/>
        <v>1392</v>
      </c>
      <c r="C1400" s="39"/>
      <c r="D1400" s="40"/>
      <c r="E1400" s="35" t="str">
        <f>IFERROR(IF(D1400="","",確認書!$C$22),"")</f>
        <v/>
      </c>
      <c r="F1400" s="43" t="str">
        <f>IFERROR(IF(VLOOKUP(E1400,リスト!$A$2:$E$49,5,FALSE)&gt;'直近月（2026年4月または5月）'!$E$3,VLOOKUP(E1400,リスト!$A$2:$E$49,2,FALSE),VLOOKUP(E1400,リスト!$A$2:$E$49,4,FALSE)),"")</f>
        <v/>
      </c>
      <c r="G1400" s="39"/>
      <c r="H1400" s="33"/>
      <c r="I1400" s="47"/>
      <c r="J1400" s="44" t="str" cm="1">
        <f t="array" ref="J1400">IFERROR(_xlfn.IFS(COUNTBLANK(G1400:I1400)=3,"",H1400="","H列に金額を入力してください",G1400="3.時間給",H1400,I1400="","I列に労働時間を入力してください",G1400="1.月給",ROUND(H1400/I1400,0),G1400="2.日給",ROUND(H1400/I1400,0)),"")</f>
        <v/>
      </c>
      <c r="K1400" s="32" t="str" cm="1">
        <f t="array" ref="K1400">IFERROR(_xlfn.IFS(E1400="","",J1400&lt;F1400,"×（法定外・特例等対象外です）",J1400&gt;=F1400,"〇"),"")</f>
        <v/>
      </c>
      <c r="L1400" s="18" t="s">
        <v>86</v>
      </c>
    </row>
    <row r="1401" spans="2:12" ht="22.5" customHeight="1">
      <c r="B1401" s="34">
        <f t="shared" si="21"/>
        <v>1393</v>
      </c>
      <c r="C1401" s="39"/>
      <c r="D1401" s="40"/>
      <c r="E1401" s="35" t="str">
        <f>IFERROR(IF(D1401="","",確認書!$C$22),"")</f>
        <v/>
      </c>
      <c r="F1401" s="43" t="str">
        <f>IFERROR(IF(VLOOKUP(E1401,リスト!$A$2:$E$49,5,FALSE)&gt;'直近月（2026年4月または5月）'!$E$3,VLOOKUP(E1401,リスト!$A$2:$E$49,2,FALSE),VLOOKUP(E1401,リスト!$A$2:$E$49,4,FALSE)),"")</f>
        <v/>
      </c>
      <c r="G1401" s="39"/>
      <c r="H1401" s="33"/>
      <c r="I1401" s="47"/>
      <c r="J1401" s="44" t="str" cm="1">
        <f t="array" ref="J1401">IFERROR(_xlfn.IFS(COUNTBLANK(G1401:I1401)=3,"",H1401="","H列に金額を入力してください",G1401="3.時間給",H1401,I1401="","I列に労働時間を入力してください",G1401="1.月給",ROUND(H1401/I1401,0),G1401="2.日給",ROUND(H1401/I1401,0)),"")</f>
        <v/>
      </c>
      <c r="K1401" s="32" t="str" cm="1">
        <f t="array" ref="K1401">IFERROR(_xlfn.IFS(E1401="","",J1401&lt;F1401,"×（法定外・特例等対象外です）",J1401&gt;=F1401,"〇"),"")</f>
        <v/>
      </c>
      <c r="L1401" s="18" t="s">
        <v>86</v>
      </c>
    </row>
    <row r="1402" spans="2:12" ht="22.5" customHeight="1">
      <c r="B1402" s="34">
        <f t="shared" si="21"/>
        <v>1394</v>
      </c>
      <c r="C1402" s="39"/>
      <c r="D1402" s="40"/>
      <c r="E1402" s="35" t="str">
        <f>IFERROR(IF(D1402="","",確認書!$C$22),"")</f>
        <v/>
      </c>
      <c r="F1402" s="43" t="str">
        <f>IFERROR(IF(VLOOKUP(E1402,リスト!$A$2:$E$49,5,FALSE)&gt;'直近月（2026年4月または5月）'!$E$3,VLOOKUP(E1402,リスト!$A$2:$E$49,2,FALSE),VLOOKUP(E1402,リスト!$A$2:$E$49,4,FALSE)),"")</f>
        <v/>
      </c>
      <c r="G1402" s="39"/>
      <c r="H1402" s="33"/>
      <c r="I1402" s="47"/>
      <c r="J1402" s="44" t="str" cm="1">
        <f t="array" ref="J1402">IFERROR(_xlfn.IFS(COUNTBLANK(G1402:I1402)=3,"",H1402="","H列に金額を入力してください",G1402="3.時間給",H1402,I1402="","I列に労働時間を入力してください",G1402="1.月給",ROUND(H1402/I1402,0),G1402="2.日給",ROUND(H1402/I1402,0)),"")</f>
        <v/>
      </c>
      <c r="K1402" s="32" t="str" cm="1">
        <f t="array" ref="K1402">IFERROR(_xlfn.IFS(E1402="","",J1402&lt;F1402,"×（法定外・特例等対象外です）",J1402&gt;=F1402,"〇"),"")</f>
        <v/>
      </c>
      <c r="L1402" s="18" t="s">
        <v>86</v>
      </c>
    </row>
    <row r="1403" spans="2:12" ht="22.5" customHeight="1">
      <c r="B1403" s="34">
        <f t="shared" si="21"/>
        <v>1395</v>
      </c>
      <c r="C1403" s="39"/>
      <c r="D1403" s="40"/>
      <c r="E1403" s="35" t="str">
        <f>IFERROR(IF(D1403="","",確認書!$C$22),"")</f>
        <v/>
      </c>
      <c r="F1403" s="43" t="str">
        <f>IFERROR(IF(VLOOKUP(E1403,リスト!$A$2:$E$49,5,FALSE)&gt;'直近月（2026年4月または5月）'!$E$3,VLOOKUP(E1403,リスト!$A$2:$E$49,2,FALSE),VLOOKUP(E1403,リスト!$A$2:$E$49,4,FALSE)),"")</f>
        <v/>
      </c>
      <c r="G1403" s="39"/>
      <c r="H1403" s="33"/>
      <c r="I1403" s="47"/>
      <c r="J1403" s="44" t="str" cm="1">
        <f t="array" ref="J1403">IFERROR(_xlfn.IFS(COUNTBLANK(G1403:I1403)=3,"",H1403="","H列に金額を入力してください",G1403="3.時間給",H1403,I1403="","I列に労働時間を入力してください",G1403="1.月給",ROUND(H1403/I1403,0),G1403="2.日給",ROUND(H1403/I1403,0)),"")</f>
        <v/>
      </c>
      <c r="K1403" s="32" t="str" cm="1">
        <f t="array" ref="K1403">IFERROR(_xlfn.IFS(E1403="","",J1403&lt;F1403,"×（法定外・特例等対象外です）",J1403&gt;=F1403,"〇"),"")</f>
        <v/>
      </c>
      <c r="L1403" s="18" t="s">
        <v>86</v>
      </c>
    </row>
    <row r="1404" spans="2:12" ht="22.5" customHeight="1">
      <c r="B1404" s="34">
        <f t="shared" si="21"/>
        <v>1396</v>
      </c>
      <c r="C1404" s="39"/>
      <c r="D1404" s="40"/>
      <c r="E1404" s="35" t="str">
        <f>IFERROR(IF(D1404="","",確認書!$C$22),"")</f>
        <v/>
      </c>
      <c r="F1404" s="43" t="str">
        <f>IFERROR(IF(VLOOKUP(E1404,リスト!$A$2:$E$49,5,FALSE)&gt;'直近月（2026年4月または5月）'!$E$3,VLOOKUP(E1404,リスト!$A$2:$E$49,2,FALSE),VLOOKUP(E1404,リスト!$A$2:$E$49,4,FALSE)),"")</f>
        <v/>
      </c>
      <c r="G1404" s="39"/>
      <c r="H1404" s="33"/>
      <c r="I1404" s="47"/>
      <c r="J1404" s="44" t="str" cm="1">
        <f t="array" ref="J1404">IFERROR(_xlfn.IFS(COUNTBLANK(G1404:I1404)=3,"",H1404="","H列に金額を入力してください",G1404="3.時間給",H1404,I1404="","I列に労働時間を入力してください",G1404="1.月給",ROUND(H1404/I1404,0),G1404="2.日給",ROUND(H1404/I1404,0)),"")</f>
        <v/>
      </c>
      <c r="K1404" s="32" t="str" cm="1">
        <f t="array" ref="K1404">IFERROR(_xlfn.IFS(E1404="","",J1404&lt;F1404,"×（法定外・特例等対象外です）",J1404&gt;=F1404,"〇"),"")</f>
        <v/>
      </c>
      <c r="L1404" s="18" t="s">
        <v>86</v>
      </c>
    </row>
    <row r="1405" spans="2:12" ht="22.5" customHeight="1">
      <c r="B1405" s="34">
        <f t="shared" si="21"/>
        <v>1397</v>
      </c>
      <c r="C1405" s="39"/>
      <c r="D1405" s="40"/>
      <c r="E1405" s="35" t="str">
        <f>IFERROR(IF(D1405="","",確認書!$C$22),"")</f>
        <v/>
      </c>
      <c r="F1405" s="43" t="str">
        <f>IFERROR(IF(VLOOKUP(E1405,リスト!$A$2:$E$49,5,FALSE)&gt;'直近月（2026年4月または5月）'!$E$3,VLOOKUP(E1405,リスト!$A$2:$E$49,2,FALSE),VLOOKUP(E1405,リスト!$A$2:$E$49,4,FALSE)),"")</f>
        <v/>
      </c>
      <c r="G1405" s="39"/>
      <c r="H1405" s="33"/>
      <c r="I1405" s="47"/>
      <c r="J1405" s="44" t="str" cm="1">
        <f t="array" ref="J1405">IFERROR(_xlfn.IFS(COUNTBLANK(G1405:I1405)=3,"",H1405="","H列に金額を入力してください",G1405="3.時間給",H1405,I1405="","I列に労働時間を入力してください",G1405="1.月給",ROUND(H1405/I1405,0),G1405="2.日給",ROUND(H1405/I1405,0)),"")</f>
        <v/>
      </c>
      <c r="K1405" s="32" t="str" cm="1">
        <f t="array" ref="K1405">IFERROR(_xlfn.IFS(E1405="","",J1405&lt;F1405,"×（法定外・特例等対象外です）",J1405&gt;=F1405,"〇"),"")</f>
        <v/>
      </c>
      <c r="L1405" s="18" t="s">
        <v>86</v>
      </c>
    </row>
    <row r="1406" spans="2:12" ht="22.5" customHeight="1">
      <c r="B1406" s="34">
        <f t="shared" si="21"/>
        <v>1398</v>
      </c>
      <c r="C1406" s="39"/>
      <c r="D1406" s="40"/>
      <c r="E1406" s="35" t="str">
        <f>IFERROR(IF(D1406="","",確認書!$C$22),"")</f>
        <v/>
      </c>
      <c r="F1406" s="43" t="str">
        <f>IFERROR(IF(VLOOKUP(E1406,リスト!$A$2:$E$49,5,FALSE)&gt;'直近月（2026年4月または5月）'!$E$3,VLOOKUP(E1406,リスト!$A$2:$E$49,2,FALSE),VLOOKUP(E1406,リスト!$A$2:$E$49,4,FALSE)),"")</f>
        <v/>
      </c>
      <c r="G1406" s="39"/>
      <c r="H1406" s="33"/>
      <c r="I1406" s="47"/>
      <c r="J1406" s="44" t="str" cm="1">
        <f t="array" ref="J1406">IFERROR(_xlfn.IFS(COUNTBLANK(G1406:I1406)=3,"",H1406="","H列に金額を入力してください",G1406="3.時間給",H1406,I1406="","I列に労働時間を入力してください",G1406="1.月給",ROUND(H1406/I1406,0),G1406="2.日給",ROUND(H1406/I1406,0)),"")</f>
        <v/>
      </c>
      <c r="K1406" s="32" t="str" cm="1">
        <f t="array" ref="K1406">IFERROR(_xlfn.IFS(E1406="","",J1406&lt;F1406,"×（法定外・特例等対象外です）",J1406&gt;=F1406,"〇"),"")</f>
        <v/>
      </c>
      <c r="L1406" s="18" t="s">
        <v>86</v>
      </c>
    </row>
    <row r="1407" spans="2:12" ht="22.5" customHeight="1">
      <c r="B1407" s="34">
        <f t="shared" si="21"/>
        <v>1399</v>
      </c>
      <c r="C1407" s="39"/>
      <c r="D1407" s="40"/>
      <c r="E1407" s="35" t="str">
        <f>IFERROR(IF(D1407="","",確認書!$C$22),"")</f>
        <v/>
      </c>
      <c r="F1407" s="43" t="str">
        <f>IFERROR(IF(VLOOKUP(E1407,リスト!$A$2:$E$49,5,FALSE)&gt;'直近月（2026年4月または5月）'!$E$3,VLOOKUP(E1407,リスト!$A$2:$E$49,2,FALSE),VLOOKUP(E1407,リスト!$A$2:$E$49,4,FALSE)),"")</f>
        <v/>
      </c>
      <c r="G1407" s="39"/>
      <c r="H1407" s="33"/>
      <c r="I1407" s="47"/>
      <c r="J1407" s="44" t="str" cm="1">
        <f t="array" ref="J1407">IFERROR(_xlfn.IFS(COUNTBLANK(G1407:I1407)=3,"",H1407="","H列に金額を入力してください",G1407="3.時間給",H1407,I1407="","I列に労働時間を入力してください",G1407="1.月給",ROUND(H1407/I1407,0),G1407="2.日給",ROUND(H1407/I1407,0)),"")</f>
        <v/>
      </c>
      <c r="K1407" s="32" t="str" cm="1">
        <f t="array" ref="K1407">IFERROR(_xlfn.IFS(E1407="","",J1407&lt;F1407,"×（法定外・特例等対象外です）",J1407&gt;=F1407,"〇"),"")</f>
        <v/>
      </c>
      <c r="L1407" s="18" t="s">
        <v>86</v>
      </c>
    </row>
    <row r="1408" spans="2:12" ht="22.5" customHeight="1">
      <c r="B1408" s="34">
        <f t="shared" si="21"/>
        <v>1400</v>
      </c>
      <c r="C1408" s="39"/>
      <c r="D1408" s="40"/>
      <c r="E1408" s="35" t="str">
        <f>IFERROR(IF(D1408="","",確認書!$C$22),"")</f>
        <v/>
      </c>
      <c r="F1408" s="43" t="str">
        <f>IFERROR(IF(VLOOKUP(E1408,リスト!$A$2:$E$49,5,FALSE)&gt;'直近月（2026年4月または5月）'!$E$3,VLOOKUP(E1408,リスト!$A$2:$E$49,2,FALSE),VLOOKUP(E1408,リスト!$A$2:$E$49,4,FALSE)),"")</f>
        <v/>
      </c>
      <c r="G1408" s="39"/>
      <c r="H1408" s="33"/>
      <c r="I1408" s="47"/>
      <c r="J1408" s="44" t="str" cm="1">
        <f t="array" ref="J1408">IFERROR(_xlfn.IFS(COUNTBLANK(G1408:I1408)=3,"",H1408="","H列に金額を入力してください",G1408="3.時間給",H1408,I1408="","I列に労働時間を入力してください",G1408="1.月給",ROUND(H1408/I1408,0),G1408="2.日給",ROUND(H1408/I1408,0)),"")</f>
        <v/>
      </c>
      <c r="K1408" s="32" t="str" cm="1">
        <f t="array" ref="K1408">IFERROR(_xlfn.IFS(E1408="","",J1408&lt;F1408,"×（法定外・特例等対象外です）",J1408&gt;=F1408,"〇"),"")</f>
        <v/>
      </c>
      <c r="L1408" s="18" t="s">
        <v>86</v>
      </c>
    </row>
    <row r="1409" spans="2:12" ht="22.5" customHeight="1">
      <c r="B1409" s="34">
        <f t="shared" si="21"/>
        <v>1401</v>
      </c>
      <c r="C1409" s="39"/>
      <c r="D1409" s="40"/>
      <c r="E1409" s="35" t="str">
        <f>IFERROR(IF(D1409="","",確認書!$C$22),"")</f>
        <v/>
      </c>
      <c r="F1409" s="43" t="str">
        <f>IFERROR(IF(VLOOKUP(E1409,リスト!$A$2:$E$49,5,FALSE)&gt;'直近月（2026年4月または5月）'!$E$3,VLOOKUP(E1409,リスト!$A$2:$E$49,2,FALSE),VLOOKUP(E1409,リスト!$A$2:$E$49,4,FALSE)),"")</f>
        <v/>
      </c>
      <c r="G1409" s="39"/>
      <c r="H1409" s="33"/>
      <c r="I1409" s="47"/>
      <c r="J1409" s="44" t="str" cm="1">
        <f t="array" ref="J1409">IFERROR(_xlfn.IFS(COUNTBLANK(G1409:I1409)=3,"",H1409="","H列に金額を入力してください",G1409="3.時間給",H1409,I1409="","I列に労働時間を入力してください",G1409="1.月給",ROUND(H1409/I1409,0),G1409="2.日給",ROUND(H1409/I1409,0)),"")</f>
        <v/>
      </c>
      <c r="K1409" s="32" t="str" cm="1">
        <f t="array" ref="K1409">IFERROR(_xlfn.IFS(E1409="","",J1409&lt;F1409,"×（法定外・特例等対象外です）",J1409&gt;=F1409,"〇"),"")</f>
        <v/>
      </c>
      <c r="L1409" s="18" t="s">
        <v>86</v>
      </c>
    </row>
    <row r="1410" spans="2:12" ht="22.5" customHeight="1">
      <c r="B1410" s="34">
        <f t="shared" si="21"/>
        <v>1402</v>
      </c>
      <c r="C1410" s="39"/>
      <c r="D1410" s="40"/>
      <c r="E1410" s="35" t="str">
        <f>IFERROR(IF(D1410="","",確認書!$C$22),"")</f>
        <v/>
      </c>
      <c r="F1410" s="43" t="str">
        <f>IFERROR(IF(VLOOKUP(E1410,リスト!$A$2:$E$49,5,FALSE)&gt;'直近月（2026年4月または5月）'!$E$3,VLOOKUP(E1410,リスト!$A$2:$E$49,2,FALSE),VLOOKUP(E1410,リスト!$A$2:$E$49,4,FALSE)),"")</f>
        <v/>
      </c>
      <c r="G1410" s="39"/>
      <c r="H1410" s="33"/>
      <c r="I1410" s="47"/>
      <c r="J1410" s="44" t="str" cm="1">
        <f t="array" ref="J1410">IFERROR(_xlfn.IFS(COUNTBLANK(G1410:I1410)=3,"",H1410="","H列に金額を入力してください",G1410="3.時間給",H1410,I1410="","I列に労働時間を入力してください",G1410="1.月給",ROUND(H1410/I1410,0),G1410="2.日給",ROUND(H1410/I1410,0)),"")</f>
        <v/>
      </c>
      <c r="K1410" s="32" t="str" cm="1">
        <f t="array" ref="K1410">IFERROR(_xlfn.IFS(E1410="","",J1410&lt;F1410,"×（法定外・特例等対象外です）",J1410&gt;=F1410,"〇"),"")</f>
        <v/>
      </c>
      <c r="L1410" s="18" t="s">
        <v>86</v>
      </c>
    </row>
    <row r="1411" spans="2:12" ht="22.5" customHeight="1">
      <c r="B1411" s="34">
        <f t="shared" si="21"/>
        <v>1403</v>
      </c>
      <c r="C1411" s="39"/>
      <c r="D1411" s="40"/>
      <c r="E1411" s="35" t="str">
        <f>IFERROR(IF(D1411="","",確認書!$C$22),"")</f>
        <v/>
      </c>
      <c r="F1411" s="43" t="str">
        <f>IFERROR(IF(VLOOKUP(E1411,リスト!$A$2:$E$49,5,FALSE)&gt;'直近月（2026年4月または5月）'!$E$3,VLOOKUP(E1411,リスト!$A$2:$E$49,2,FALSE),VLOOKUP(E1411,リスト!$A$2:$E$49,4,FALSE)),"")</f>
        <v/>
      </c>
      <c r="G1411" s="39"/>
      <c r="H1411" s="33"/>
      <c r="I1411" s="47"/>
      <c r="J1411" s="44" t="str" cm="1">
        <f t="array" ref="J1411">IFERROR(_xlfn.IFS(COUNTBLANK(G1411:I1411)=3,"",H1411="","H列に金額を入力してください",G1411="3.時間給",H1411,I1411="","I列に労働時間を入力してください",G1411="1.月給",ROUND(H1411/I1411,0),G1411="2.日給",ROUND(H1411/I1411,0)),"")</f>
        <v/>
      </c>
      <c r="K1411" s="32" t="str" cm="1">
        <f t="array" ref="K1411">IFERROR(_xlfn.IFS(E1411="","",J1411&lt;F1411,"×（法定外・特例等対象外です）",J1411&gt;=F1411,"〇"),"")</f>
        <v/>
      </c>
      <c r="L1411" s="18" t="s">
        <v>86</v>
      </c>
    </row>
    <row r="1412" spans="2:12" ht="22.5" customHeight="1">
      <c r="B1412" s="34">
        <f t="shared" si="21"/>
        <v>1404</v>
      </c>
      <c r="C1412" s="39"/>
      <c r="D1412" s="40"/>
      <c r="E1412" s="35" t="str">
        <f>IFERROR(IF(D1412="","",確認書!$C$22),"")</f>
        <v/>
      </c>
      <c r="F1412" s="43" t="str">
        <f>IFERROR(IF(VLOOKUP(E1412,リスト!$A$2:$E$49,5,FALSE)&gt;'直近月（2026年4月または5月）'!$E$3,VLOOKUP(E1412,リスト!$A$2:$E$49,2,FALSE),VLOOKUP(E1412,リスト!$A$2:$E$49,4,FALSE)),"")</f>
        <v/>
      </c>
      <c r="G1412" s="39"/>
      <c r="H1412" s="33"/>
      <c r="I1412" s="47"/>
      <c r="J1412" s="44" t="str" cm="1">
        <f t="array" ref="J1412">IFERROR(_xlfn.IFS(COUNTBLANK(G1412:I1412)=3,"",H1412="","H列に金額を入力してください",G1412="3.時間給",H1412,I1412="","I列に労働時間を入力してください",G1412="1.月給",ROUND(H1412/I1412,0),G1412="2.日給",ROUND(H1412/I1412,0)),"")</f>
        <v/>
      </c>
      <c r="K1412" s="32" t="str" cm="1">
        <f t="array" ref="K1412">IFERROR(_xlfn.IFS(E1412="","",J1412&lt;F1412,"×（法定外・特例等対象外です）",J1412&gt;=F1412,"〇"),"")</f>
        <v/>
      </c>
      <c r="L1412" s="18" t="s">
        <v>86</v>
      </c>
    </row>
    <row r="1413" spans="2:12" ht="22.5" customHeight="1">
      <c r="B1413" s="34">
        <f t="shared" si="21"/>
        <v>1405</v>
      </c>
      <c r="C1413" s="39"/>
      <c r="D1413" s="40"/>
      <c r="E1413" s="35" t="str">
        <f>IFERROR(IF(D1413="","",確認書!$C$22),"")</f>
        <v/>
      </c>
      <c r="F1413" s="43" t="str">
        <f>IFERROR(IF(VLOOKUP(E1413,リスト!$A$2:$E$49,5,FALSE)&gt;'直近月（2026年4月または5月）'!$E$3,VLOOKUP(E1413,リスト!$A$2:$E$49,2,FALSE),VLOOKUP(E1413,リスト!$A$2:$E$49,4,FALSE)),"")</f>
        <v/>
      </c>
      <c r="G1413" s="39"/>
      <c r="H1413" s="33"/>
      <c r="I1413" s="47"/>
      <c r="J1413" s="44" t="str" cm="1">
        <f t="array" ref="J1413">IFERROR(_xlfn.IFS(COUNTBLANK(G1413:I1413)=3,"",H1413="","H列に金額を入力してください",G1413="3.時間給",H1413,I1413="","I列に労働時間を入力してください",G1413="1.月給",ROUND(H1413/I1413,0),G1413="2.日給",ROUND(H1413/I1413,0)),"")</f>
        <v/>
      </c>
      <c r="K1413" s="32" t="str" cm="1">
        <f t="array" ref="K1413">IFERROR(_xlfn.IFS(E1413="","",J1413&lt;F1413,"×（法定外・特例等対象外です）",J1413&gt;=F1413,"〇"),"")</f>
        <v/>
      </c>
      <c r="L1413" s="18" t="s">
        <v>86</v>
      </c>
    </row>
    <row r="1414" spans="2:12" ht="22.5" customHeight="1">
      <c r="B1414" s="34">
        <f t="shared" si="21"/>
        <v>1406</v>
      </c>
      <c r="C1414" s="39"/>
      <c r="D1414" s="40"/>
      <c r="E1414" s="35" t="str">
        <f>IFERROR(IF(D1414="","",確認書!$C$22),"")</f>
        <v/>
      </c>
      <c r="F1414" s="43" t="str">
        <f>IFERROR(IF(VLOOKUP(E1414,リスト!$A$2:$E$49,5,FALSE)&gt;'直近月（2026年4月または5月）'!$E$3,VLOOKUP(E1414,リスト!$A$2:$E$49,2,FALSE),VLOOKUP(E1414,リスト!$A$2:$E$49,4,FALSE)),"")</f>
        <v/>
      </c>
      <c r="G1414" s="39"/>
      <c r="H1414" s="33"/>
      <c r="I1414" s="47"/>
      <c r="J1414" s="44" t="str" cm="1">
        <f t="array" ref="J1414">IFERROR(_xlfn.IFS(COUNTBLANK(G1414:I1414)=3,"",H1414="","H列に金額を入力してください",G1414="3.時間給",H1414,I1414="","I列に労働時間を入力してください",G1414="1.月給",ROUND(H1414/I1414,0),G1414="2.日給",ROUND(H1414/I1414,0)),"")</f>
        <v/>
      </c>
      <c r="K1414" s="32" t="str" cm="1">
        <f t="array" ref="K1414">IFERROR(_xlfn.IFS(E1414="","",J1414&lt;F1414,"×（法定外・特例等対象外です）",J1414&gt;=F1414,"〇"),"")</f>
        <v/>
      </c>
      <c r="L1414" s="18" t="s">
        <v>86</v>
      </c>
    </row>
    <row r="1415" spans="2:12" ht="22.5" customHeight="1">
      <c r="B1415" s="34">
        <f t="shared" si="21"/>
        <v>1407</v>
      </c>
      <c r="C1415" s="39"/>
      <c r="D1415" s="40"/>
      <c r="E1415" s="35" t="str">
        <f>IFERROR(IF(D1415="","",確認書!$C$22),"")</f>
        <v/>
      </c>
      <c r="F1415" s="43" t="str">
        <f>IFERROR(IF(VLOOKUP(E1415,リスト!$A$2:$E$49,5,FALSE)&gt;'直近月（2026年4月または5月）'!$E$3,VLOOKUP(E1415,リスト!$A$2:$E$49,2,FALSE),VLOOKUP(E1415,リスト!$A$2:$E$49,4,FALSE)),"")</f>
        <v/>
      </c>
      <c r="G1415" s="39"/>
      <c r="H1415" s="33"/>
      <c r="I1415" s="47"/>
      <c r="J1415" s="44" t="str" cm="1">
        <f t="array" ref="J1415">IFERROR(_xlfn.IFS(COUNTBLANK(G1415:I1415)=3,"",H1415="","H列に金額を入力してください",G1415="3.時間給",H1415,I1415="","I列に労働時間を入力してください",G1415="1.月給",ROUND(H1415/I1415,0),G1415="2.日給",ROUND(H1415/I1415,0)),"")</f>
        <v/>
      </c>
      <c r="K1415" s="32" t="str" cm="1">
        <f t="array" ref="K1415">IFERROR(_xlfn.IFS(E1415="","",J1415&lt;F1415,"×（法定外・特例等対象外です）",J1415&gt;=F1415,"〇"),"")</f>
        <v/>
      </c>
      <c r="L1415" s="18" t="s">
        <v>86</v>
      </c>
    </row>
    <row r="1416" spans="2:12" ht="22.5" customHeight="1">
      <c r="B1416" s="34">
        <f t="shared" si="21"/>
        <v>1408</v>
      </c>
      <c r="C1416" s="39"/>
      <c r="D1416" s="40"/>
      <c r="E1416" s="35" t="str">
        <f>IFERROR(IF(D1416="","",確認書!$C$22),"")</f>
        <v/>
      </c>
      <c r="F1416" s="43" t="str">
        <f>IFERROR(IF(VLOOKUP(E1416,リスト!$A$2:$E$49,5,FALSE)&gt;'直近月（2026年4月または5月）'!$E$3,VLOOKUP(E1416,リスト!$A$2:$E$49,2,FALSE),VLOOKUP(E1416,リスト!$A$2:$E$49,4,FALSE)),"")</f>
        <v/>
      </c>
      <c r="G1416" s="39"/>
      <c r="H1416" s="33"/>
      <c r="I1416" s="47"/>
      <c r="J1416" s="44" t="str" cm="1">
        <f t="array" ref="J1416">IFERROR(_xlfn.IFS(COUNTBLANK(G1416:I1416)=3,"",H1416="","H列に金額を入力してください",G1416="3.時間給",H1416,I1416="","I列に労働時間を入力してください",G1416="1.月給",ROUND(H1416/I1416,0),G1416="2.日給",ROUND(H1416/I1416,0)),"")</f>
        <v/>
      </c>
      <c r="K1416" s="32" t="str" cm="1">
        <f t="array" ref="K1416">IFERROR(_xlfn.IFS(E1416="","",J1416&lt;F1416,"×（法定外・特例等対象外です）",J1416&gt;=F1416,"〇"),"")</f>
        <v/>
      </c>
      <c r="L1416" s="18" t="s">
        <v>86</v>
      </c>
    </row>
    <row r="1417" spans="2:12" ht="22.5" customHeight="1">
      <c r="B1417" s="34">
        <f t="shared" si="21"/>
        <v>1409</v>
      </c>
      <c r="C1417" s="39"/>
      <c r="D1417" s="40"/>
      <c r="E1417" s="35" t="str">
        <f>IFERROR(IF(D1417="","",確認書!$C$22),"")</f>
        <v/>
      </c>
      <c r="F1417" s="43" t="str">
        <f>IFERROR(IF(VLOOKUP(E1417,リスト!$A$2:$E$49,5,FALSE)&gt;'直近月（2026年4月または5月）'!$E$3,VLOOKUP(E1417,リスト!$A$2:$E$49,2,FALSE),VLOOKUP(E1417,リスト!$A$2:$E$49,4,FALSE)),"")</f>
        <v/>
      </c>
      <c r="G1417" s="39"/>
      <c r="H1417" s="33"/>
      <c r="I1417" s="47"/>
      <c r="J1417" s="44" t="str" cm="1">
        <f t="array" ref="J1417">IFERROR(_xlfn.IFS(COUNTBLANK(G1417:I1417)=3,"",H1417="","H列に金額を入力してください",G1417="3.時間給",H1417,I1417="","I列に労働時間を入力してください",G1417="1.月給",ROUND(H1417/I1417,0),G1417="2.日給",ROUND(H1417/I1417,0)),"")</f>
        <v/>
      </c>
      <c r="K1417" s="32" t="str" cm="1">
        <f t="array" ref="K1417">IFERROR(_xlfn.IFS(E1417="","",J1417&lt;F1417,"×（法定外・特例等対象外です）",J1417&gt;=F1417,"〇"),"")</f>
        <v/>
      </c>
      <c r="L1417" s="18" t="s">
        <v>86</v>
      </c>
    </row>
    <row r="1418" spans="2:12" ht="22.5" customHeight="1">
      <c r="B1418" s="34">
        <f t="shared" ref="B1418:B1481" si="22">ROW()-8</f>
        <v>1410</v>
      </c>
      <c r="C1418" s="39"/>
      <c r="D1418" s="40"/>
      <c r="E1418" s="35" t="str">
        <f>IFERROR(IF(D1418="","",確認書!$C$22),"")</f>
        <v/>
      </c>
      <c r="F1418" s="43" t="str">
        <f>IFERROR(IF(VLOOKUP(E1418,リスト!$A$2:$E$49,5,FALSE)&gt;'直近月（2026年4月または5月）'!$E$3,VLOOKUP(E1418,リスト!$A$2:$E$49,2,FALSE),VLOOKUP(E1418,リスト!$A$2:$E$49,4,FALSE)),"")</f>
        <v/>
      </c>
      <c r="G1418" s="39"/>
      <c r="H1418" s="33"/>
      <c r="I1418" s="47"/>
      <c r="J1418" s="44" t="str" cm="1">
        <f t="array" ref="J1418">IFERROR(_xlfn.IFS(COUNTBLANK(G1418:I1418)=3,"",H1418="","H列に金額を入力してください",G1418="3.時間給",H1418,I1418="","I列に労働時間を入力してください",G1418="1.月給",ROUND(H1418/I1418,0),G1418="2.日給",ROUND(H1418/I1418,0)),"")</f>
        <v/>
      </c>
      <c r="K1418" s="32" t="str" cm="1">
        <f t="array" ref="K1418">IFERROR(_xlfn.IFS(E1418="","",J1418&lt;F1418,"×（法定外・特例等対象外です）",J1418&gt;=F1418,"〇"),"")</f>
        <v/>
      </c>
      <c r="L1418" s="18" t="s">
        <v>86</v>
      </c>
    </row>
    <row r="1419" spans="2:12" ht="22.5" customHeight="1">
      <c r="B1419" s="34">
        <f t="shared" si="22"/>
        <v>1411</v>
      </c>
      <c r="C1419" s="39"/>
      <c r="D1419" s="40"/>
      <c r="E1419" s="35" t="str">
        <f>IFERROR(IF(D1419="","",確認書!$C$22),"")</f>
        <v/>
      </c>
      <c r="F1419" s="43" t="str">
        <f>IFERROR(IF(VLOOKUP(E1419,リスト!$A$2:$E$49,5,FALSE)&gt;'直近月（2026年4月または5月）'!$E$3,VLOOKUP(E1419,リスト!$A$2:$E$49,2,FALSE),VLOOKUP(E1419,リスト!$A$2:$E$49,4,FALSE)),"")</f>
        <v/>
      </c>
      <c r="G1419" s="39"/>
      <c r="H1419" s="33"/>
      <c r="I1419" s="47"/>
      <c r="J1419" s="44" t="str" cm="1">
        <f t="array" ref="J1419">IFERROR(_xlfn.IFS(COUNTBLANK(G1419:I1419)=3,"",H1419="","H列に金額を入力してください",G1419="3.時間給",H1419,I1419="","I列に労働時間を入力してください",G1419="1.月給",ROUND(H1419/I1419,0),G1419="2.日給",ROUND(H1419/I1419,0)),"")</f>
        <v/>
      </c>
      <c r="K1419" s="32" t="str" cm="1">
        <f t="array" ref="K1419">IFERROR(_xlfn.IFS(E1419="","",J1419&lt;F1419,"×（法定外・特例等対象外です）",J1419&gt;=F1419,"〇"),"")</f>
        <v/>
      </c>
      <c r="L1419" s="18" t="s">
        <v>86</v>
      </c>
    </row>
    <row r="1420" spans="2:12" ht="22.5" customHeight="1">
      <c r="B1420" s="34">
        <f t="shared" si="22"/>
        <v>1412</v>
      </c>
      <c r="C1420" s="39"/>
      <c r="D1420" s="40"/>
      <c r="E1420" s="35" t="str">
        <f>IFERROR(IF(D1420="","",確認書!$C$22),"")</f>
        <v/>
      </c>
      <c r="F1420" s="43" t="str">
        <f>IFERROR(IF(VLOOKUP(E1420,リスト!$A$2:$E$49,5,FALSE)&gt;'直近月（2026年4月または5月）'!$E$3,VLOOKUP(E1420,リスト!$A$2:$E$49,2,FALSE),VLOOKUP(E1420,リスト!$A$2:$E$49,4,FALSE)),"")</f>
        <v/>
      </c>
      <c r="G1420" s="39"/>
      <c r="H1420" s="33"/>
      <c r="I1420" s="47"/>
      <c r="J1420" s="44" t="str" cm="1">
        <f t="array" ref="J1420">IFERROR(_xlfn.IFS(COUNTBLANK(G1420:I1420)=3,"",H1420="","H列に金額を入力してください",G1420="3.時間給",H1420,I1420="","I列に労働時間を入力してください",G1420="1.月給",ROUND(H1420/I1420,0),G1420="2.日給",ROUND(H1420/I1420,0)),"")</f>
        <v/>
      </c>
      <c r="K1420" s="32" t="str" cm="1">
        <f t="array" ref="K1420">IFERROR(_xlfn.IFS(E1420="","",J1420&lt;F1420,"×（法定外・特例等対象外です）",J1420&gt;=F1420,"〇"),"")</f>
        <v/>
      </c>
      <c r="L1420" s="18" t="s">
        <v>86</v>
      </c>
    </row>
    <row r="1421" spans="2:12" ht="22.5" customHeight="1">
      <c r="B1421" s="34">
        <f t="shared" si="22"/>
        <v>1413</v>
      </c>
      <c r="C1421" s="39"/>
      <c r="D1421" s="40"/>
      <c r="E1421" s="35" t="str">
        <f>IFERROR(IF(D1421="","",確認書!$C$22),"")</f>
        <v/>
      </c>
      <c r="F1421" s="43" t="str">
        <f>IFERROR(IF(VLOOKUP(E1421,リスト!$A$2:$E$49,5,FALSE)&gt;'直近月（2026年4月または5月）'!$E$3,VLOOKUP(E1421,リスト!$A$2:$E$49,2,FALSE),VLOOKUP(E1421,リスト!$A$2:$E$49,4,FALSE)),"")</f>
        <v/>
      </c>
      <c r="G1421" s="39"/>
      <c r="H1421" s="33"/>
      <c r="I1421" s="47"/>
      <c r="J1421" s="44" t="str" cm="1">
        <f t="array" ref="J1421">IFERROR(_xlfn.IFS(COUNTBLANK(G1421:I1421)=3,"",H1421="","H列に金額を入力してください",G1421="3.時間給",H1421,I1421="","I列に労働時間を入力してください",G1421="1.月給",ROUND(H1421/I1421,0),G1421="2.日給",ROUND(H1421/I1421,0)),"")</f>
        <v/>
      </c>
      <c r="K1421" s="32" t="str" cm="1">
        <f t="array" ref="K1421">IFERROR(_xlfn.IFS(E1421="","",J1421&lt;F1421,"×（法定外・特例等対象外です）",J1421&gt;=F1421,"〇"),"")</f>
        <v/>
      </c>
      <c r="L1421" s="18" t="s">
        <v>86</v>
      </c>
    </row>
    <row r="1422" spans="2:12" ht="22.5" customHeight="1">
      <c r="B1422" s="34">
        <f t="shared" si="22"/>
        <v>1414</v>
      </c>
      <c r="C1422" s="39"/>
      <c r="D1422" s="40"/>
      <c r="E1422" s="35" t="str">
        <f>IFERROR(IF(D1422="","",確認書!$C$22),"")</f>
        <v/>
      </c>
      <c r="F1422" s="43" t="str">
        <f>IFERROR(IF(VLOOKUP(E1422,リスト!$A$2:$E$49,5,FALSE)&gt;'直近月（2026年4月または5月）'!$E$3,VLOOKUP(E1422,リスト!$A$2:$E$49,2,FALSE),VLOOKUP(E1422,リスト!$A$2:$E$49,4,FALSE)),"")</f>
        <v/>
      </c>
      <c r="G1422" s="39"/>
      <c r="H1422" s="33"/>
      <c r="I1422" s="47"/>
      <c r="J1422" s="44" t="str" cm="1">
        <f t="array" ref="J1422">IFERROR(_xlfn.IFS(COUNTBLANK(G1422:I1422)=3,"",H1422="","H列に金額を入力してください",G1422="3.時間給",H1422,I1422="","I列に労働時間を入力してください",G1422="1.月給",ROUND(H1422/I1422,0),G1422="2.日給",ROUND(H1422/I1422,0)),"")</f>
        <v/>
      </c>
      <c r="K1422" s="32" t="str" cm="1">
        <f t="array" ref="K1422">IFERROR(_xlfn.IFS(E1422="","",J1422&lt;F1422,"×（法定外・特例等対象外です）",J1422&gt;=F1422,"〇"),"")</f>
        <v/>
      </c>
      <c r="L1422" s="18" t="s">
        <v>86</v>
      </c>
    </row>
    <row r="1423" spans="2:12" ht="22.5" customHeight="1">
      <c r="B1423" s="34">
        <f t="shared" si="22"/>
        <v>1415</v>
      </c>
      <c r="C1423" s="39"/>
      <c r="D1423" s="40"/>
      <c r="E1423" s="35" t="str">
        <f>IFERROR(IF(D1423="","",確認書!$C$22),"")</f>
        <v/>
      </c>
      <c r="F1423" s="43" t="str">
        <f>IFERROR(IF(VLOOKUP(E1423,リスト!$A$2:$E$49,5,FALSE)&gt;'直近月（2026年4月または5月）'!$E$3,VLOOKUP(E1423,リスト!$A$2:$E$49,2,FALSE),VLOOKUP(E1423,リスト!$A$2:$E$49,4,FALSE)),"")</f>
        <v/>
      </c>
      <c r="G1423" s="39"/>
      <c r="H1423" s="33"/>
      <c r="I1423" s="47"/>
      <c r="J1423" s="44" t="str" cm="1">
        <f t="array" ref="J1423">IFERROR(_xlfn.IFS(COUNTBLANK(G1423:I1423)=3,"",H1423="","H列に金額を入力してください",G1423="3.時間給",H1423,I1423="","I列に労働時間を入力してください",G1423="1.月給",ROUND(H1423/I1423,0),G1423="2.日給",ROUND(H1423/I1423,0)),"")</f>
        <v/>
      </c>
      <c r="K1423" s="32" t="str" cm="1">
        <f t="array" ref="K1423">IFERROR(_xlfn.IFS(E1423="","",J1423&lt;F1423,"×（法定外・特例等対象外です）",J1423&gt;=F1423,"〇"),"")</f>
        <v/>
      </c>
      <c r="L1423" s="18" t="s">
        <v>86</v>
      </c>
    </row>
    <row r="1424" spans="2:12" ht="22.5" customHeight="1">
      <c r="B1424" s="34">
        <f t="shared" si="22"/>
        <v>1416</v>
      </c>
      <c r="C1424" s="39"/>
      <c r="D1424" s="40"/>
      <c r="E1424" s="35" t="str">
        <f>IFERROR(IF(D1424="","",確認書!$C$22),"")</f>
        <v/>
      </c>
      <c r="F1424" s="43" t="str">
        <f>IFERROR(IF(VLOOKUP(E1424,リスト!$A$2:$E$49,5,FALSE)&gt;'直近月（2026年4月または5月）'!$E$3,VLOOKUP(E1424,リスト!$A$2:$E$49,2,FALSE),VLOOKUP(E1424,リスト!$A$2:$E$49,4,FALSE)),"")</f>
        <v/>
      </c>
      <c r="G1424" s="39"/>
      <c r="H1424" s="33"/>
      <c r="I1424" s="47"/>
      <c r="J1424" s="44" t="str" cm="1">
        <f t="array" ref="J1424">IFERROR(_xlfn.IFS(COUNTBLANK(G1424:I1424)=3,"",H1424="","H列に金額を入力してください",G1424="3.時間給",H1424,I1424="","I列に労働時間を入力してください",G1424="1.月給",ROUND(H1424/I1424,0),G1424="2.日給",ROUND(H1424/I1424,0)),"")</f>
        <v/>
      </c>
      <c r="K1424" s="32" t="str" cm="1">
        <f t="array" ref="K1424">IFERROR(_xlfn.IFS(E1424="","",J1424&lt;F1424,"×（法定外・特例等対象外です）",J1424&gt;=F1424,"〇"),"")</f>
        <v/>
      </c>
      <c r="L1424" s="18" t="s">
        <v>86</v>
      </c>
    </row>
    <row r="1425" spans="2:12" ht="22.5" customHeight="1">
      <c r="B1425" s="34">
        <f t="shared" si="22"/>
        <v>1417</v>
      </c>
      <c r="C1425" s="39"/>
      <c r="D1425" s="40"/>
      <c r="E1425" s="35" t="str">
        <f>IFERROR(IF(D1425="","",確認書!$C$22),"")</f>
        <v/>
      </c>
      <c r="F1425" s="43" t="str">
        <f>IFERROR(IF(VLOOKUP(E1425,リスト!$A$2:$E$49,5,FALSE)&gt;'直近月（2026年4月または5月）'!$E$3,VLOOKUP(E1425,リスト!$A$2:$E$49,2,FALSE),VLOOKUP(E1425,リスト!$A$2:$E$49,4,FALSE)),"")</f>
        <v/>
      </c>
      <c r="G1425" s="39"/>
      <c r="H1425" s="33"/>
      <c r="I1425" s="47"/>
      <c r="J1425" s="44" t="str" cm="1">
        <f t="array" ref="J1425">IFERROR(_xlfn.IFS(COUNTBLANK(G1425:I1425)=3,"",H1425="","H列に金額を入力してください",G1425="3.時間給",H1425,I1425="","I列に労働時間を入力してください",G1425="1.月給",ROUND(H1425/I1425,0),G1425="2.日給",ROUND(H1425/I1425,0)),"")</f>
        <v/>
      </c>
      <c r="K1425" s="32" t="str" cm="1">
        <f t="array" ref="K1425">IFERROR(_xlfn.IFS(E1425="","",J1425&lt;F1425,"×（法定外・特例等対象外です）",J1425&gt;=F1425,"〇"),"")</f>
        <v/>
      </c>
      <c r="L1425" s="18" t="s">
        <v>86</v>
      </c>
    </row>
    <row r="1426" spans="2:12" ht="22.5" customHeight="1">
      <c r="B1426" s="34">
        <f t="shared" si="22"/>
        <v>1418</v>
      </c>
      <c r="C1426" s="39"/>
      <c r="D1426" s="40"/>
      <c r="E1426" s="35" t="str">
        <f>IFERROR(IF(D1426="","",確認書!$C$22),"")</f>
        <v/>
      </c>
      <c r="F1426" s="43" t="str">
        <f>IFERROR(IF(VLOOKUP(E1426,リスト!$A$2:$E$49,5,FALSE)&gt;'直近月（2026年4月または5月）'!$E$3,VLOOKUP(E1426,リスト!$A$2:$E$49,2,FALSE),VLOOKUP(E1426,リスト!$A$2:$E$49,4,FALSE)),"")</f>
        <v/>
      </c>
      <c r="G1426" s="39"/>
      <c r="H1426" s="33"/>
      <c r="I1426" s="47"/>
      <c r="J1426" s="44" t="str" cm="1">
        <f t="array" ref="J1426">IFERROR(_xlfn.IFS(COUNTBLANK(G1426:I1426)=3,"",H1426="","H列に金額を入力してください",G1426="3.時間給",H1426,I1426="","I列に労働時間を入力してください",G1426="1.月給",ROUND(H1426/I1426,0),G1426="2.日給",ROUND(H1426/I1426,0)),"")</f>
        <v/>
      </c>
      <c r="K1426" s="32" t="str" cm="1">
        <f t="array" ref="K1426">IFERROR(_xlfn.IFS(E1426="","",J1426&lt;F1426,"×（法定外・特例等対象外です）",J1426&gt;=F1426,"〇"),"")</f>
        <v/>
      </c>
      <c r="L1426" s="18" t="s">
        <v>86</v>
      </c>
    </row>
    <row r="1427" spans="2:12" ht="22.5" customHeight="1">
      <c r="B1427" s="34">
        <f t="shared" si="22"/>
        <v>1419</v>
      </c>
      <c r="C1427" s="39"/>
      <c r="D1427" s="40"/>
      <c r="E1427" s="35" t="str">
        <f>IFERROR(IF(D1427="","",確認書!$C$22),"")</f>
        <v/>
      </c>
      <c r="F1427" s="43" t="str">
        <f>IFERROR(IF(VLOOKUP(E1427,リスト!$A$2:$E$49,5,FALSE)&gt;'直近月（2026年4月または5月）'!$E$3,VLOOKUP(E1427,リスト!$A$2:$E$49,2,FALSE),VLOOKUP(E1427,リスト!$A$2:$E$49,4,FALSE)),"")</f>
        <v/>
      </c>
      <c r="G1427" s="39"/>
      <c r="H1427" s="33"/>
      <c r="I1427" s="47"/>
      <c r="J1427" s="44" t="str" cm="1">
        <f t="array" ref="J1427">IFERROR(_xlfn.IFS(COUNTBLANK(G1427:I1427)=3,"",H1427="","H列に金額を入力してください",G1427="3.時間給",H1427,I1427="","I列に労働時間を入力してください",G1427="1.月給",ROUND(H1427/I1427,0),G1427="2.日給",ROUND(H1427/I1427,0)),"")</f>
        <v/>
      </c>
      <c r="K1427" s="32" t="str" cm="1">
        <f t="array" ref="K1427">IFERROR(_xlfn.IFS(E1427="","",J1427&lt;F1427,"×（法定外・特例等対象外です）",J1427&gt;=F1427,"〇"),"")</f>
        <v/>
      </c>
      <c r="L1427" s="18" t="s">
        <v>86</v>
      </c>
    </row>
    <row r="1428" spans="2:12" ht="22.5" customHeight="1">
      <c r="B1428" s="34">
        <f t="shared" si="22"/>
        <v>1420</v>
      </c>
      <c r="C1428" s="39"/>
      <c r="D1428" s="40"/>
      <c r="E1428" s="35" t="str">
        <f>IFERROR(IF(D1428="","",確認書!$C$22),"")</f>
        <v/>
      </c>
      <c r="F1428" s="43" t="str">
        <f>IFERROR(IF(VLOOKUP(E1428,リスト!$A$2:$E$49,5,FALSE)&gt;'直近月（2026年4月または5月）'!$E$3,VLOOKUP(E1428,リスト!$A$2:$E$49,2,FALSE),VLOOKUP(E1428,リスト!$A$2:$E$49,4,FALSE)),"")</f>
        <v/>
      </c>
      <c r="G1428" s="39"/>
      <c r="H1428" s="33"/>
      <c r="I1428" s="47"/>
      <c r="J1428" s="44" t="str" cm="1">
        <f t="array" ref="J1428">IFERROR(_xlfn.IFS(COUNTBLANK(G1428:I1428)=3,"",H1428="","H列に金額を入力してください",G1428="3.時間給",H1428,I1428="","I列に労働時間を入力してください",G1428="1.月給",ROUND(H1428/I1428,0),G1428="2.日給",ROUND(H1428/I1428,0)),"")</f>
        <v/>
      </c>
      <c r="K1428" s="32" t="str" cm="1">
        <f t="array" ref="K1428">IFERROR(_xlfn.IFS(E1428="","",J1428&lt;F1428,"×（法定外・特例等対象外です）",J1428&gt;=F1428,"〇"),"")</f>
        <v/>
      </c>
      <c r="L1428" s="18" t="s">
        <v>86</v>
      </c>
    </row>
    <row r="1429" spans="2:12" ht="22.5" customHeight="1">
      <c r="B1429" s="34">
        <f t="shared" si="22"/>
        <v>1421</v>
      </c>
      <c r="C1429" s="39"/>
      <c r="D1429" s="40"/>
      <c r="E1429" s="35" t="str">
        <f>IFERROR(IF(D1429="","",確認書!$C$22),"")</f>
        <v/>
      </c>
      <c r="F1429" s="43" t="str">
        <f>IFERROR(IF(VLOOKUP(E1429,リスト!$A$2:$E$49,5,FALSE)&gt;'直近月（2026年4月または5月）'!$E$3,VLOOKUP(E1429,リスト!$A$2:$E$49,2,FALSE),VLOOKUP(E1429,リスト!$A$2:$E$49,4,FALSE)),"")</f>
        <v/>
      </c>
      <c r="G1429" s="39"/>
      <c r="H1429" s="33"/>
      <c r="I1429" s="47"/>
      <c r="J1429" s="44" t="str" cm="1">
        <f t="array" ref="J1429">IFERROR(_xlfn.IFS(COUNTBLANK(G1429:I1429)=3,"",H1429="","H列に金額を入力してください",G1429="3.時間給",H1429,I1429="","I列に労働時間を入力してください",G1429="1.月給",ROUND(H1429/I1429,0),G1429="2.日給",ROUND(H1429/I1429,0)),"")</f>
        <v/>
      </c>
      <c r="K1429" s="32" t="str" cm="1">
        <f t="array" ref="K1429">IFERROR(_xlfn.IFS(E1429="","",J1429&lt;F1429,"×（法定外・特例等対象外です）",J1429&gt;=F1429,"〇"),"")</f>
        <v/>
      </c>
      <c r="L1429" s="18" t="s">
        <v>86</v>
      </c>
    </row>
    <row r="1430" spans="2:12" ht="22.5" customHeight="1">
      <c r="B1430" s="34">
        <f t="shared" si="22"/>
        <v>1422</v>
      </c>
      <c r="C1430" s="39"/>
      <c r="D1430" s="40"/>
      <c r="E1430" s="35" t="str">
        <f>IFERROR(IF(D1430="","",確認書!$C$22),"")</f>
        <v/>
      </c>
      <c r="F1430" s="43" t="str">
        <f>IFERROR(IF(VLOOKUP(E1430,リスト!$A$2:$E$49,5,FALSE)&gt;'直近月（2026年4月または5月）'!$E$3,VLOOKUP(E1430,リスト!$A$2:$E$49,2,FALSE),VLOOKUP(E1430,リスト!$A$2:$E$49,4,FALSE)),"")</f>
        <v/>
      </c>
      <c r="G1430" s="39"/>
      <c r="H1430" s="33"/>
      <c r="I1430" s="47"/>
      <c r="J1430" s="44" t="str" cm="1">
        <f t="array" ref="J1430">IFERROR(_xlfn.IFS(COUNTBLANK(G1430:I1430)=3,"",H1430="","H列に金額を入力してください",G1430="3.時間給",H1430,I1430="","I列に労働時間を入力してください",G1430="1.月給",ROUND(H1430/I1430,0),G1430="2.日給",ROUND(H1430/I1430,0)),"")</f>
        <v/>
      </c>
      <c r="K1430" s="32" t="str" cm="1">
        <f t="array" ref="K1430">IFERROR(_xlfn.IFS(E1430="","",J1430&lt;F1430,"×（法定外・特例等対象外です）",J1430&gt;=F1430,"〇"),"")</f>
        <v/>
      </c>
      <c r="L1430" s="18" t="s">
        <v>86</v>
      </c>
    </row>
    <row r="1431" spans="2:12" ht="22.5" customHeight="1">
      <c r="B1431" s="34">
        <f t="shared" si="22"/>
        <v>1423</v>
      </c>
      <c r="C1431" s="39"/>
      <c r="D1431" s="40"/>
      <c r="E1431" s="35" t="str">
        <f>IFERROR(IF(D1431="","",確認書!$C$22),"")</f>
        <v/>
      </c>
      <c r="F1431" s="43" t="str">
        <f>IFERROR(IF(VLOOKUP(E1431,リスト!$A$2:$E$49,5,FALSE)&gt;'直近月（2026年4月または5月）'!$E$3,VLOOKUP(E1431,リスト!$A$2:$E$49,2,FALSE),VLOOKUP(E1431,リスト!$A$2:$E$49,4,FALSE)),"")</f>
        <v/>
      </c>
      <c r="G1431" s="39"/>
      <c r="H1431" s="33"/>
      <c r="I1431" s="47"/>
      <c r="J1431" s="44" t="str" cm="1">
        <f t="array" ref="J1431">IFERROR(_xlfn.IFS(COUNTBLANK(G1431:I1431)=3,"",H1431="","H列に金額を入力してください",G1431="3.時間給",H1431,I1431="","I列に労働時間を入力してください",G1431="1.月給",ROUND(H1431/I1431,0),G1431="2.日給",ROUND(H1431/I1431,0)),"")</f>
        <v/>
      </c>
      <c r="K1431" s="32" t="str" cm="1">
        <f t="array" ref="K1431">IFERROR(_xlfn.IFS(E1431="","",J1431&lt;F1431,"×（法定外・特例等対象外です）",J1431&gt;=F1431,"〇"),"")</f>
        <v/>
      </c>
      <c r="L1431" s="18" t="s">
        <v>86</v>
      </c>
    </row>
    <row r="1432" spans="2:12" ht="22.5" customHeight="1">
      <c r="B1432" s="34">
        <f t="shared" si="22"/>
        <v>1424</v>
      </c>
      <c r="C1432" s="39"/>
      <c r="D1432" s="40"/>
      <c r="E1432" s="35" t="str">
        <f>IFERROR(IF(D1432="","",確認書!$C$22),"")</f>
        <v/>
      </c>
      <c r="F1432" s="43" t="str">
        <f>IFERROR(IF(VLOOKUP(E1432,リスト!$A$2:$E$49,5,FALSE)&gt;'直近月（2026年4月または5月）'!$E$3,VLOOKUP(E1432,リスト!$A$2:$E$49,2,FALSE),VLOOKUP(E1432,リスト!$A$2:$E$49,4,FALSE)),"")</f>
        <v/>
      </c>
      <c r="G1432" s="39"/>
      <c r="H1432" s="33"/>
      <c r="I1432" s="47"/>
      <c r="J1432" s="44" t="str" cm="1">
        <f t="array" ref="J1432">IFERROR(_xlfn.IFS(COUNTBLANK(G1432:I1432)=3,"",H1432="","H列に金額を入力してください",G1432="3.時間給",H1432,I1432="","I列に労働時間を入力してください",G1432="1.月給",ROUND(H1432/I1432,0),G1432="2.日給",ROUND(H1432/I1432,0)),"")</f>
        <v/>
      </c>
      <c r="K1432" s="32" t="str" cm="1">
        <f t="array" ref="K1432">IFERROR(_xlfn.IFS(E1432="","",J1432&lt;F1432,"×（法定外・特例等対象外です）",J1432&gt;=F1432,"〇"),"")</f>
        <v/>
      </c>
      <c r="L1432" s="18" t="s">
        <v>86</v>
      </c>
    </row>
    <row r="1433" spans="2:12" ht="22.5" customHeight="1">
      <c r="B1433" s="34">
        <f t="shared" si="22"/>
        <v>1425</v>
      </c>
      <c r="C1433" s="39"/>
      <c r="D1433" s="40"/>
      <c r="E1433" s="35" t="str">
        <f>IFERROR(IF(D1433="","",確認書!$C$22),"")</f>
        <v/>
      </c>
      <c r="F1433" s="43" t="str">
        <f>IFERROR(IF(VLOOKUP(E1433,リスト!$A$2:$E$49,5,FALSE)&gt;'直近月（2026年4月または5月）'!$E$3,VLOOKUP(E1433,リスト!$A$2:$E$49,2,FALSE),VLOOKUP(E1433,リスト!$A$2:$E$49,4,FALSE)),"")</f>
        <v/>
      </c>
      <c r="G1433" s="39"/>
      <c r="H1433" s="33"/>
      <c r="I1433" s="47"/>
      <c r="J1433" s="44" t="str" cm="1">
        <f t="array" ref="J1433">IFERROR(_xlfn.IFS(COUNTBLANK(G1433:I1433)=3,"",H1433="","H列に金額を入力してください",G1433="3.時間給",H1433,I1433="","I列に労働時間を入力してください",G1433="1.月給",ROUND(H1433/I1433,0),G1433="2.日給",ROUND(H1433/I1433,0)),"")</f>
        <v/>
      </c>
      <c r="K1433" s="32" t="str" cm="1">
        <f t="array" ref="K1433">IFERROR(_xlfn.IFS(E1433="","",J1433&lt;F1433,"×（法定外・特例等対象外です）",J1433&gt;=F1433,"〇"),"")</f>
        <v/>
      </c>
      <c r="L1433" s="18" t="s">
        <v>86</v>
      </c>
    </row>
    <row r="1434" spans="2:12" ht="22.5" customHeight="1">
      <c r="B1434" s="34">
        <f t="shared" si="22"/>
        <v>1426</v>
      </c>
      <c r="C1434" s="39"/>
      <c r="D1434" s="40"/>
      <c r="E1434" s="35" t="str">
        <f>IFERROR(IF(D1434="","",確認書!$C$22),"")</f>
        <v/>
      </c>
      <c r="F1434" s="43" t="str">
        <f>IFERROR(IF(VLOOKUP(E1434,リスト!$A$2:$E$49,5,FALSE)&gt;'直近月（2026年4月または5月）'!$E$3,VLOOKUP(E1434,リスト!$A$2:$E$49,2,FALSE),VLOOKUP(E1434,リスト!$A$2:$E$49,4,FALSE)),"")</f>
        <v/>
      </c>
      <c r="G1434" s="39"/>
      <c r="H1434" s="33"/>
      <c r="I1434" s="47"/>
      <c r="J1434" s="44" t="str" cm="1">
        <f t="array" ref="J1434">IFERROR(_xlfn.IFS(COUNTBLANK(G1434:I1434)=3,"",H1434="","H列に金額を入力してください",G1434="3.時間給",H1434,I1434="","I列に労働時間を入力してください",G1434="1.月給",ROUND(H1434/I1434,0),G1434="2.日給",ROUND(H1434/I1434,0)),"")</f>
        <v/>
      </c>
      <c r="K1434" s="32" t="str" cm="1">
        <f t="array" ref="K1434">IFERROR(_xlfn.IFS(E1434="","",J1434&lt;F1434,"×（法定外・特例等対象外です）",J1434&gt;=F1434,"〇"),"")</f>
        <v/>
      </c>
      <c r="L1434" s="18" t="s">
        <v>86</v>
      </c>
    </row>
    <row r="1435" spans="2:12" ht="22.5" customHeight="1">
      <c r="B1435" s="34">
        <f t="shared" si="22"/>
        <v>1427</v>
      </c>
      <c r="C1435" s="39"/>
      <c r="D1435" s="40"/>
      <c r="E1435" s="35" t="str">
        <f>IFERROR(IF(D1435="","",確認書!$C$22),"")</f>
        <v/>
      </c>
      <c r="F1435" s="43" t="str">
        <f>IFERROR(IF(VLOOKUP(E1435,リスト!$A$2:$E$49,5,FALSE)&gt;'直近月（2026年4月または5月）'!$E$3,VLOOKUP(E1435,リスト!$A$2:$E$49,2,FALSE),VLOOKUP(E1435,リスト!$A$2:$E$49,4,FALSE)),"")</f>
        <v/>
      </c>
      <c r="G1435" s="39"/>
      <c r="H1435" s="33"/>
      <c r="I1435" s="47"/>
      <c r="J1435" s="44" t="str" cm="1">
        <f t="array" ref="J1435">IFERROR(_xlfn.IFS(COUNTBLANK(G1435:I1435)=3,"",H1435="","H列に金額を入力してください",G1435="3.時間給",H1435,I1435="","I列に労働時間を入力してください",G1435="1.月給",ROUND(H1435/I1435,0),G1435="2.日給",ROUND(H1435/I1435,0)),"")</f>
        <v/>
      </c>
      <c r="K1435" s="32" t="str" cm="1">
        <f t="array" ref="K1435">IFERROR(_xlfn.IFS(E1435="","",J1435&lt;F1435,"×（法定外・特例等対象外です）",J1435&gt;=F1435,"〇"),"")</f>
        <v/>
      </c>
      <c r="L1435" s="18" t="s">
        <v>86</v>
      </c>
    </row>
    <row r="1436" spans="2:12" ht="22.5" customHeight="1">
      <c r="B1436" s="34">
        <f t="shared" si="22"/>
        <v>1428</v>
      </c>
      <c r="C1436" s="39"/>
      <c r="D1436" s="40"/>
      <c r="E1436" s="35" t="str">
        <f>IFERROR(IF(D1436="","",確認書!$C$22),"")</f>
        <v/>
      </c>
      <c r="F1436" s="43" t="str">
        <f>IFERROR(IF(VLOOKUP(E1436,リスト!$A$2:$E$49,5,FALSE)&gt;'直近月（2026年4月または5月）'!$E$3,VLOOKUP(E1436,リスト!$A$2:$E$49,2,FALSE),VLOOKUP(E1436,リスト!$A$2:$E$49,4,FALSE)),"")</f>
        <v/>
      </c>
      <c r="G1436" s="39"/>
      <c r="H1436" s="33"/>
      <c r="I1436" s="47"/>
      <c r="J1436" s="44" t="str" cm="1">
        <f t="array" ref="J1436">IFERROR(_xlfn.IFS(COUNTBLANK(G1436:I1436)=3,"",H1436="","H列に金額を入力してください",G1436="3.時間給",H1436,I1436="","I列に労働時間を入力してください",G1436="1.月給",ROUND(H1436/I1436,0),G1436="2.日給",ROUND(H1436/I1436,0)),"")</f>
        <v/>
      </c>
      <c r="K1436" s="32" t="str" cm="1">
        <f t="array" ref="K1436">IFERROR(_xlfn.IFS(E1436="","",J1436&lt;F1436,"×（法定外・特例等対象外です）",J1436&gt;=F1436,"〇"),"")</f>
        <v/>
      </c>
      <c r="L1436" s="18" t="s">
        <v>86</v>
      </c>
    </row>
    <row r="1437" spans="2:12" ht="22.5" customHeight="1">
      <c r="B1437" s="34">
        <f t="shared" si="22"/>
        <v>1429</v>
      </c>
      <c r="C1437" s="39"/>
      <c r="D1437" s="40"/>
      <c r="E1437" s="35" t="str">
        <f>IFERROR(IF(D1437="","",確認書!$C$22),"")</f>
        <v/>
      </c>
      <c r="F1437" s="43" t="str">
        <f>IFERROR(IF(VLOOKUP(E1437,リスト!$A$2:$E$49,5,FALSE)&gt;'直近月（2026年4月または5月）'!$E$3,VLOOKUP(E1437,リスト!$A$2:$E$49,2,FALSE),VLOOKUP(E1437,リスト!$A$2:$E$49,4,FALSE)),"")</f>
        <v/>
      </c>
      <c r="G1437" s="39"/>
      <c r="H1437" s="33"/>
      <c r="I1437" s="47"/>
      <c r="J1437" s="44" t="str" cm="1">
        <f t="array" ref="J1437">IFERROR(_xlfn.IFS(COUNTBLANK(G1437:I1437)=3,"",H1437="","H列に金額を入力してください",G1437="3.時間給",H1437,I1437="","I列に労働時間を入力してください",G1437="1.月給",ROUND(H1437/I1437,0),G1437="2.日給",ROUND(H1437/I1437,0)),"")</f>
        <v/>
      </c>
      <c r="K1437" s="32" t="str" cm="1">
        <f t="array" ref="K1437">IFERROR(_xlfn.IFS(E1437="","",J1437&lt;F1437,"×（法定外・特例等対象外です）",J1437&gt;=F1437,"〇"),"")</f>
        <v/>
      </c>
      <c r="L1437" s="18" t="s">
        <v>86</v>
      </c>
    </row>
    <row r="1438" spans="2:12" ht="22.5" customHeight="1">
      <c r="B1438" s="34">
        <f t="shared" si="22"/>
        <v>1430</v>
      </c>
      <c r="C1438" s="39"/>
      <c r="D1438" s="40"/>
      <c r="E1438" s="35" t="str">
        <f>IFERROR(IF(D1438="","",確認書!$C$22),"")</f>
        <v/>
      </c>
      <c r="F1438" s="43" t="str">
        <f>IFERROR(IF(VLOOKUP(E1438,リスト!$A$2:$E$49,5,FALSE)&gt;'直近月（2026年4月または5月）'!$E$3,VLOOKUP(E1438,リスト!$A$2:$E$49,2,FALSE),VLOOKUP(E1438,リスト!$A$2:$E$49,4,FALSE)),"")</f>
        <v/>
      </c>
      <c r="G1438" s="39"/>
      <c r="H1438" s="33"/>
      <c r="I1438" s="47"/>
      <c r="J1438" s="44" t="str" cm="1">
        <f t="array" ref="J1438">IFERROR(_xlfn.IFS(COUNTBLANK(G1438:I1438)=3,"",H1438="","H列に金額を入力してください",G1438="3.時間給",H1438,I1438="","I列に労働時間を入力してください",G1438="1.月給",ROUND(H1438/I1438,0),G1438="2.日給",ROUND(H1438/I1438,0)),"")</f>
        <v/>
      </c>
      <c r="K1438" s="32" t="str" cm="1">
        <f t="array" ref="K1438">IFERROR(_xlfn.IFS(E1438="","",J1438&lt;F1438,"×（法定外・特例等対象外です）",J1438&gt;=F1438,"〇"),"")</f>
        <v/>
      </c>
      <c r="L1438" s="18" t="s">
        <v>86</v>
      </c>
    </row>
    <row r="1439" spans="2:12" ht="22.5" customHeight="1">
      <c r="B1439" s="34">
        <f t="shared" si="22"/>
        <v>1431</v>
      </c>
      <c r="C1439" s="39"/>
      <c r="D1439" s="40"/>
      <c r="E1439" s="35" t="str">
        <f>IFERROR(IF(D1439="","",確認書!$C$22),"")</f>
        <v/>
      </c>
      <c r="F1439" s="43" t="str">
        <f>IFERROR(IF(VLOOKUP(E1439,リスト!$A$2:$E$49,5,FALSE)&gt;'直近月（2026年4月または5月）'!$E$3,VLOOKUP(E1439,リスト!$A$2:$E$49,2,FALSE),VLOOKUP(E1439,リスト!$A$2:$E$49,4,FALSE)),"")</f>
        <v/>
      </c>
      <c r="G1439" s="39"/>
      <c r="H1439" s="33"/>
      <c r="I1439" s="47"/>
      <c r="J1439" s="44" t="str" cm="1">
        <f t="array" ref="J1439">IFERROR(_xlfn.IFS(COUNTBLANK(G1439:I1439)=3,"",H1439="","H列に金額を入力してください",G1439="3.時間給",H1439,I1439="","I列に労働時間を入力してください",G1439="1.月給",ROUND(H1439/I1439,0),G1439="2.日給",ROUND(H1439/I1439,0)),"")</f>
        <v/>
      </c>
      <c r="K1439" s="32" t="str" cm="1">
        <f t="array" ref="K1439">IFERROR(_xlfn.IFS(E1439="","",J1439&lt;F1439,"×（法定外・特例等対象外です）",J1439&gt;=F1439,"〇"),"")</f>
        <v/>
      </c>
      <c r="L1439" s="18" t="s">
        <v>86</v>
      </c>
    </row>
    <row r="1440" spans="2:12" ht="22.5" customHeight="1">
      <c r="B1440" s="34">
        <f t="shared" si="22"/>
        <v>1432</v>
      </c>
      <c r="C1440" s="39"/>
      <c r="D1440" s="40"/>
      <c r="E1440" s="35" t="str">
        <f>IFERROR(IF(D1440="","",確認書!$C$22),"")</f>
        <v/>
      </c>
      <c r="F1440" s="43" t="str">
        <f>IFERROR(IF(VLOOKUP(E1440,リスト!$A$2:$E$49,5,FALSE)&gt;'直近月（2026年4月または5月）'!$E$3,VLOOKUP(E1440,リスト!$A$2:$E$49,2,FALSE),VLOOKUP(E1440,リスト!$A$2:$E$49,4,FALSE)),"")</f>
        <v/>
      </c>
      <c r="G1440" s="39"/>
      <c r="H1440" s="33"/>
      <c r="I1440" s="47"/>
      <c r="J1440" s="44" t="str" cm="1">
        <f t="array" ref="J1440">IFERROR(_xlfn.IFS(COUNTBLANK(G1440:I1440)=3,"",H1440="","H列に金額を入力してください",G1440="3.時間給",H1440,I1440="","I列に労働時間を入力してください",G1440="1.月給",ROUND(H1440/I1440,0),G1440="2.日給",ROUND(H1440/I1440,0)),"")</f>
        <v/>
      </c>
      <c r="K1440" s="32" t="str" cm="1">
        <f t="array" ref="K1440">IFERROR(_xlfn.IFS(E1440="","",J1440&lt;F1440,"×（法定外・特例等対象外です）",J1440&gt;=F1440,"〇"),"")</f>
        <v/>
      </c>
      <c r="L1440" s="18" t="s">
        <v>86</v>
      </c>
    </row>
    <row r="1441" spans="2:12" ht="22.5" customHeight="1">
      <c r="B1441" s="34">
        <f t="shared" si="22"/>
        <v>1433</v>
      </c>
      <c r="C1441" s="39"/>
      <c r="D1441" s="40"/>
      <c r="E1441" s="35" t="str">
        <f>IFERROR(IF(D1441="","",確認書!$C$22),"")</f>
        <v/>
      </c>
      <c r="F1441" s="43" t="str">
        <f>IFERROR(IF(VLOOKUP(E1441,リスト!$A$2:$E$49,5,FALSE)&gt;'直近月（2026年4月または5月）'!$E$3,VLOOKUP(E1441,リスト!$A$2:$E$49,2,FALSE),VLOOKUP(E1441,リスト!$A$2:$E$49,4,FALSE)),"")</f>
        <v/>
      </c>
      <c r="G1441" s="39"/>
      <c r="H1441" s="33"/>
      <c r="I1441" s="47"/>
      <c r="J1441" s="44" t="str" cm="1">
        <f t="array" ref="J1441">IFERROR(_xlfn.IFS(COUNTBLANK(G1441:I1441)=3,"",H1441="","H列に金額を入力してください",G1441="3.時間給",H1441,I1441="","I列に労働時間を入力してください",G1441="1.月給",ROUND(H1441/I1441,0),G1441="2.日給",ROUND(H1441/I1441,0)),"")</f>
        <v/>
      </c>
      <c r="K1441" s="32" t="str" cm="1">
        <f t="array" ref="K1441">IFERROR(_xlfn.IFS(E1441="","",J1441&lt;F1441,"×（法定外・特例等対象外です）",J1441&gt;=F1441,"〇"),"")</f>
        <v/>
      </c>
      <c r="L1441" s="18" t="s">
        <v>86</v>
      </c>
    </row>
    <row r="1442" spans="2:12" ht="22.5" customHeight="1">
      <c r="B1442" s="34">
        <f t="shared" si="22"/>
        <v>1434</v>
      </c>
      <c r="C1442" s="39"/>
      <c r="D1442" s="40"/>
      <c r="E1442" s="35" t="str">
        <f>IFERROR(IF(D1442="","",確認書!$C$22),"")</f>
        <v/>
      </c>
      <c r="F1442" s="43" t="str">
        <f>IFERROR(IF(VLOOKUP(E1442,リスト!$A$2:$E$49,5,FALSE)&gt;'直近月（2026年4月または5月）'!$E$3,VLOOKUP(E1442,リスト!$A$2:$E$49,2,FALSE),VLOOKUP(E1442,リスト!$A$2:$E$49,4,FALSE)),"")</f>
        <v/>
      </c>
      <c r="G1442" s="39"/>
      <c r="H1442" s="33"/>
      <c r="I1442" s="47"/>
      <c r="J1442" s="44" t="str" cm="1">
        <f t="array" ref="J1442">IFERROR(_xlfn.IFS(COUNTBLANK(G1442:I1442)=3,"",H1442="","H列に金額を入力してください",G1442="3.時間給",H1442,I1442="","I列に労働時間を入力してください",G1442="1.月給",ROUND(H1442/I1442,0),G1442="2.日給",ROUND(H1442/I1442,0)),"")</f>
        <v/>
      </c>
      <c r="K1442" s="32" t="str" cm="1">
        <f t="array" ref="K1442">IFERROR(_xlfn.IFS(E1442="","",J1442&lt;F1442,"×（法定外・特例等対象外です）",J1442&gt;=F1442,"〇"),"")</f>
        <v/>
      </c>
      <c r="L1442" s="18" t="s">
        <v>86</v>
      </c>
    </row>
    <row r="1443" spans="2:12" ht="22.5" customHeight="1">
      <c r="B1443" s="34">
        <f t="shared" si="22"/>
        <v>1435</v>
      </c>
      <c r="C1443" s="39"/>
      <c r="D1443" s="40"/>
      <c r="E1443" s="35" t="str">
        <f>IFERROR(IF(D1443="","",確認書!$C$22),"")</f>
        <v/>
      </c>
      <c r="F1443" s="43" t="str">
        <f>IFERROR(IF(VLOOKUP(E1443,リスト!$A$2:$E$49,5,FALSE)&gt;'直近月（2026年4月または5月）'!$E$3,VLOOKUP(E1443,リスト!$A$2:$E$49,2,FALSE),VLOOKUP(E1443,リスト!$A$2:$E$49,4,FALSE)),"")</f>
        <v/>
      </c>
      <c r="G1443" s="39"/>
      <c r="H1443" s="33"/>
      <c r="I1443" s="47"/>
      <c r="J1443" s="44" t="str" cm="1">
        <f t="array" ref="J1443">IFERROR(_xlfn.IFS(COUNTBLANK(G1443:I1443)=3,"",H1443="","H列に金額を入力してください",G1443="3.時間給",H1443,I1443="","I列に労働時間を入力してください",G1443="1.月給",ROUND(H1443/I1443,0),G1443="2.日給",ROUND(H1443/I1443,0)),"")</f>
        <v/>
      </c>
      <c r="K1443" s="32" t="str" cm="1">
        <f t="array" ref="K1443">IFERROR(_xlfn.IFS(E1443="","",J1443&lt;F1443,"×（法定外・特例等対象外です）",J1443&gt;=F1443,"〇"),"")</f>
        <v/>
      </c>
      <c r="L1443" s="18" t="s">
        <v>86</v>
      </c>
    </row>
    <row r="1444" spans="2:12" ht="22.5" customHeight="1">
      <c r="B1444" s="34">
        <f t="shared" si="22"/>
        <v>1436</v>
      </c>
      <c r="C1444" s="39"/>
      <c r="D1444" s="40"/>
      <c r="E1444" s="35" t="str">
        <f>IFERROR(IF(D1444="","",確認書!$C$22),"")</f>
        <v/>
      </c>
      <c r="F1444" s="43" t="str">
        <f>IFERROR(IF(VLOOKUP(E1444,リスト!$A$2:$E$49,5,FALSE)&gt;'直近月（2026年4月または5月）'!$E$3,VLOOKUP(E1444,リスト!$A$2:$E$49,2,FALSE),VLOOKUP(E1444,リスト!$A$2:$E$49,4,FALSE)),"")</f>
        <v/>
      </c>
      <c r="G1444" s="39"/>
      <c r="H1444" s="33"/>
      <c r="I1444" s="47"/>
      <c r="J1444" s="44" t="str" cm="1">
        <f t="array" ref="J1444">IFERROR(_xlfn.IFS(COUNTBLANK(G1444:I1444)=3,"",H1444="","H列に金額を入力してください",G1444="3.時間給",H1444,I1444="","I列に労働時間を入力してください",G1444="1.月給",ROUND(H1444/I1444,0),G1444="2.日給",ROUND(H1444/I1444,0)),"")</f>
        <v/>
      </c>
      <c r="K1444" s="32" t="str" cm="1">
        <f t="array" ref="K1444">IFERROR(_xlfn.IFS(E1444="","",J1444&lt;F1444,"×（法定外・特例等対象外です）",J1444&gt;=F1444,"〇"),"")</f>
        <v/>
      </c>
      <c r="L1444" s="18" t="s">
        <v>86</v>
      </c>
    </row>
    <row r="1445" spans="2:12" ht="22.5" customHeight="1">
      <c r="B1445" s="34">
        <f t="shared" si="22"/>
        <v>1437</v>
      </c>
      <c r="C1445" s="39"/>
      <c r="D1445" s="40"/>
      <c r="E1445" s="35" t="str">
        <f>IFERROR(IF(D1445="","",確認書!$C$22),"")</f>
        <v/>
      </c>
      <c r="F1445" s="43" t="str">
        <f>IFERROR(IF(VLOOKUP(E1445,リスト!$A$2:$E$49,5,FALSE)&gt;'直近月（2026年4月または5月）'!$E$3,VLOOKUP(E1445,リスト!$A$2:$E$49,2,FALSE),VLOOKUP(E1445,リスト!$A$2:$E$49,4,FALSE)),"")</f>
        <v/>
      </c>
      <c r="G1445" s="39"/>
      <c r="H1445" s="33"/>
      <c r="I1445" s="47"/>
      <c r="J1445" s="44" t="str" cm="1">
        <f t="array" ref="J1445">IFERROR(_xlfn.IFS(COUNTBLANK(G1445:I1445)=3,"",H1445="","H列に金額を入力してください",G1445="3.時間給",H1445,I1445="","I列に労働時間を入力してください",G1445="1.月給",ROUND(H1445/I1445,0),G1445="2.日給",ROUND(H1445/I1445,0)),"")</f>
        <v/>
      </c>
      <c r="K1445" s="32" t="str" cm="1">
        <f t="array" ref="K1445">IFERROR(_xlfn.IFS(E1445="","",J1445&lt;F1445,"×（法定外・特例等対象外です）",J1445&gt;=F1445,"〇"),"")</f>
        <v/>
      </c>
      <c r="L1445" s="18" t="s">
        <v>86</v>
      </c>
    </row>
    <row r="1446" spans="2:12" ht="22.5" customHeight="1">
      <c r="B1446" s="34">
        <f t="shared" si="22"/>
        <v>1438</v>
      </c>
      <c r="C1446" s="39"/>
      <c r="D1446" s="40"/>
      <c r="E1446" s="35" t="str">
        <f>IFERROR(IF(D1446="","",確認書!$C$22),"")</f>
        <v/>
      </c>
      <c r="F1446" s="43" t="str">
        <f>IFERROR(IF(VLOOKUP(E1446,リスト!$A$2:$E$49,5,FALSE)&gt;'直近月（2026年4月または5月）'!$E$3,VLOOKUP(E1446,リスト!$A$2:$E$49,2,FALSE),VLOOKUP(E1446,リスト!$A$2:$E$49,4,FALSE)),"")</f>
        <v/>
      </c>
      <c r="G1446" s="39"/>
      <c r="H1446" s="33"/>
      <c r="I1446" s="47"/>
      <c r="J1446" s="44" t="str" cm="1">
        <f t="array" ref="J1446">IFERROR(_xlfn.IFS(COUNTBLANK(G1446:I1446)=3,"",H1446="","H列に金額を入力してください",G1446="3.時間給",H1446,I1446="","I列に労働時間を入力してください",G1446="1.月給",ROUND(H1446/I1446,0),G1446="2.日給",ROUND(H1446/I1446,0)),"")</f>
        <v/>
      </c>
      <c r="K1446" s="32" t="str" cm="1">
        <f t="array" ref="K1446">IFERROR(_xlfn.IFS(E1446="","",J1446&lt;F1446,"×（法定外・特例等対象外です）",J1446&gt;=F1446,"〇"),"")</f>
        <v/>
      </c>
      <c r="L1446" s="18" t="s">
        <v>86</v>
      </c>
    </row>
    <row r="1447" spans="2:12" ht="22.5" customHeight="1">
      <c r="B1447" s="34">
        <f t="shared" si="22"/>
        <v>1439</v>
      </c>
      <c r="C1447" s="39"/>
      <c r="D1447" s="40"/>
      <c r="E1447" s="35" t="str">
        <f>IFERROR(IF(D1447="","",確認書!$C$22),"")</f>
        <v/>
      </c>
      <c r="F1447" s="43" t="str">
        <f>IFERROR(IF(VLOOKUP(E1447,リスト!$A$2:$E$49,5,FALSE)&gt;'直近月（2026年4月または5月）'!$E$3,VLOOKUP(E1447,リスト!$A$2:$E$49,2,FALSE),VLOOKUP(E1447,リスト!$A$2:$E$49,4,FALSE)),"")</f>
        <v/>
      </c>
      <c r="G1447" s="39"/>
      <c r="H1447" s="33"/>
      <c r="I1447" s="47"/>
      <c r="J1447" s="44" t="str" cm="1">
        <f t="array" ref="J1447">IFERROR(_xlfn.IFS(COUNTBLANK(G1447:I1447)=3,"",H1447="","H列に金額を入力してください",G1447="3.時間給",H1447,I1447="","I列に労働時間を入力してください",G1447="1.月給",ROUND(H1447/I1447,0),G1447="2.日給",ROUND(H1447/I1447,0)),"")</f>
        <v/>
      </c>
      <c r="K1447" s="32" t="str" cm="1">
        <f t="array" ref="K1447">IFERROR(_xlfn.IFS(E1447="","",J1447&lt;F1447,"×（法定外・特例等対象外です）",J1447&gt;=F1447,"〇"),"")</f>
        <v/>
      </c>
      <c r="L1447" s="18" t="s">
        <v>86</v>
      </c>
    </row>
    <row r="1448" spans="2:12" ht="22.5" customHeight="1">
      <c r="B1448" s="34">
        <f t="shared" si="22"/>
        <v>1440</v>
      </c>
      <c r="C1448" s="39"/>
      <c r="D1448" s="40"/>
      <c r="E1448" s="35" t="str">
        <f>IFERROR(IF(D1448="","",確認書!$C$22),"")</f>
        <v/>
      </c>
      <c r="F1448" s="43" t="str">
        <f>IFERROR(IF(VLOOKUP(E1448,リスト!$A$2:$E$49,5,FALSE)&gt;'直近月（2026年4月または5月）'!$E$3,VLOOKUP(E1448,リスト!$A$2:$E$49,2,FALSE),VLOOKUP(E1448,リスト!$A$2:$E$49,4,FALSE)),"")</f>
        <v/>
      </c>
      <c r="G1448" s="39"/>
      <c r="H1448" s="33"/>
      <c r="I1448" s="47"/>
      <c r="J1448" s="44" t="str" cm="1">
        <f t="array" ref="J1448">IFERROR(_xlfn.IFS(COUNTBLANK(G1448:I1448)=3,"",H1448="","H列に金額を入力してください",G1448="3.時間給",H1448,I1448="","I列に労働時間を入力してください",G1448="1.月給",ROUND(H1448/I1448,0),G1448="2.日給",ROUND(H1448/I1448,0)),"")</f>
        <v/>
      </c>
      <c r="K1448" s="32" t="str" cm="1">
        <f t="array" ref="K1448">IFERROR(_xlfn.IFS(E1448="","",J1448&lt;F1448,"×（法定外・特例等対象外です）",J1448&gt;=F1448,"〇"),"")</f>
        <v/>
      </c>
      <c r="L1448" s="18" t="s">
        <v>86</v>
      </c>
    </row>
    <row r="1449" spans="2:12" ht="22.5" customHeight="1">
      <c r="B1449" s="34">
        <f t="shared" si="22"/>
        <v>1441</v>
      </c>
      <c r="C1449" s="39"/>
      <c r="D1449" s="40"/>
      <c r="E1449" s="35" t="str">
        <f>IFERROR(IF(D1449="","",確認書!$C$22),"")</f>
        <v/>
      </c>
      <c r="F1449" s="43" t="str">
        <f>IFERROR(IF(VLOOKUP(E1449,リスト!$A$2:$E$49,5,FALSE)&gt;'直近月（2026年4月または5月）'!$E$3,VLOOKUP(E1449,リスト!$A$2:$E$49,2,FALSE),VLOOKUP(E1449,リスト!$A$2:$E$49,4,FALSE)),"")</f>
        <v/>
      </c>
      <c r="G1449" s="39"/>
      <c r="H1449" s="33"/>
      <c r="I1449" s="47"/>
      <c r="J1449" s="44" t="str" cm="1">
        <f t="array" ref="J1449">IFERROR(_xlfn.IFS(COUNTBLANK(G1449:I1449)=3,"",H1449="","H列に金額を入力してください",G1449="3.時間給",H1449,I1449="","I列に労働時間を入力してください",G1449="1.月給",ROUND(H1449/I1449,0),G1449="2.日給",ROUND(H1449/I1449,0)),"")</f>
        <v/>
      </c>
      <c r="K1449" s="32" t="str" cm="1">
        <f t="array" ref="K1449">IFERROR(_xlfn.IFS(E1449="","",J1449&lt;F1449,"×（法定外・特例等対象外です）",J1449&gt;=F1449,"〇"),"")</f>
        <v/>
      </c>
      <c r="L1449" s="18" t="s">
        <v>86</v>
      </c>
    </row>
    <row r="1450" spans="2:12" ht="22.5" customHeight="1">
      <c r="B1450" s="34">
        <f t="shared" si="22"/>
        <v>1442</v>
      </c>
      <c r="C1450" s="39"/>
      <c r="D1450" s="40"/>
      <c r="E1450" s="35" t="str">
        <f>IFERROR(IF(D1450="","",確認書!$C$22),"")</f>
        <v/>
      </c>
      <c r="F1450" s="43" t="str">
        <f>IFERROR(IF(VLOOKUP(E1450,リスト!$A$2:$E$49,5,FALSE)&gt;'直近月（2026年4月または5月）'!$E$3,VLOOKUP(E1450,リスト!$A$2:$E$49,2,FALSE),VLOOKUP(E1450,リスト!$A$2:$E$49,4,FALSE)),"")</f>
        <v/>
      </c>
      <c r="G1450" s="39"/>
      <c r="H1450" s="33"/>
      <c r="I1450" s="47"/>
      <c r="J1450" s="44" t="str" cm="1">
        <f t="array" ref="J1450">IFERROR(_xlfn.IFS(COUNTBLANK(G1450:I1450)=3,"",H1450="","H列に金額を入力してください",G1450="3.時間給",H1450,I1450="","I列に労働時間を入力してください",G1450="1.月給",ROUND(H1450/I1450,0),G1450="2.日給",ROUND(H1450/I1450,0)),"")</f>
        <v/>
      </c>
      <c r="K1450" s="32" t="str" cm="1">
        <f t="array" ref="K1450">IFERROR(_xlfn.IFS(E1450="","",J1450&lt;F1450,"×（法定外・特例等対象外です）",J1450&gt;=F1450,"〇"),"")</f>
        <v/>
      </c>
      <c r="L1450" s="18" t="s">
        <v>86</v>
      </c>
    </row>
    <row r="1451" spans="2:12" ht="22.5" customHeight="1">
      <c r="B1451" s="34">
        <f t="shared" si="22"/>
        <v>1443</v>
      </c>
      <c r="C1451" s="39"/>
      <c r="D1451" s="40"/>
      <c r="E1451" s="35" t="str">
        <f>IFERROR(IF(D1451="","",確認書!$C$22),"")</f>
        <v/>
      </c>
      <c r="F1451" s="43" t="str">
        <f>IFERROR(IF(VLOOKUP(E1451,リスト!$A$2:$E$49,5,FALSE)&gt;'直近月（2026年4月または5月）'!$E$3,VLOOKUP(E1451,リスト!$A$2:$E$49,2,FALSE),VLOOKUP(E1451,リスト!$A$2:$E$49,4,FALSE)),"")</f>
        <v/>
      </c>
      <c r="G1451" s="39"/>
      <c r="H1451" s="33"/>
      <c r="I1451" s="47"/>
      <c r="J1451" s="44" t="str" cm="1">
        <f t="array" ref="J1451">IFERROR(_xlfn.IFS(COUNTBLANK(G1451:I1451)=3,"",H1451="","H列に金額を入力してください",G1451="3.時間給",H1451,I1451="","I列に労働時間を入力してください",G1451="1.月給",ROUND(H1451/I1451,0),G1451="2.日給",ROUND(H1451/I1451,0)),"")</f>
        <v/>
      </c>
      <c r="K1451" s="32" t="str" cm="1">
        <f t="array" ref="K1451">IFERROR(_xlfn.IFS(E1451="","",J1451&lt;F1451,"×（法定外・特例等対象外です）",J1451&gt;=F1451,"〇"),"")</f>
        <v/>
      </c>
      <c r="L1451" s="18" t="s">
        <v>86</v>
      </c>
    </row>
    <row r="1452" spans="2:12" ht="22.5" customHeight="1">
      <c r="B1452" s="34">
        <f t="shared" si="22"/>
        <v>1444</v>
      </c>
      <c r="C1452" s="39"/>
      <c r="D1452" s="40"/>
      <c r="E1452" s="35" t="str">
        <f>IFERROR(IF(D1452="","",確認書!$C$22),"")</f>
        <v/>
      </c>
      <c r="F1452" s="43" t="str">
        <f>IFERROR(IF(VLOOKUP(E1452,リスト!$A$2:$E$49,5,FALSE)&gt;'直近月（2026年4月または5月）'!$E$3,VLOOKUP(E1452,リスト!$A$2:$E$49,2,FALSE),VLOOKUP(E1452,リスト!$A$2:$E$49,4,FALSE)),"")</f>
        <v/>
      </c>
      <c r="G1452" s="39"/>
      <c r="H1452" s="33"/>
      <c r="I1452" s="47"/>
      <c r="J1452" s="44" t="str" cm="1">
        <f t="array" ref="J1452">IFERROR(_xlfn.IFS(COUNTBLANK(G1452:I1452)=3,"",H1452="","H列に金額を入力してください",G1452="3.時間給",H1452,I1452="","I列に労働時間を入力してください",G1452="1.月給",ROUND(H1452/I1452,0),G1452="2.日給",ROUND(H1452/I1452,0)),"")</f>
        <v/>
      </c>
      <c r="K1452" s="32" t="str" cm="1">
        <f t="array" ref="K1452">IFERROR(_xlfn.IFS(E1452="","",J1452&lt;F1452,"×（法定外・特例等対象外です）",J1452&gt;=F1452,"〇"),"")</f>
        <v/>
      </c>
      <c r="L1452" s="18" t="s">
        <v>86</v>
      </c>
    </row>
    <row r="1453" spans="2:12" ht="22.5" customHeight="1">
      <c r="B1453" s="34">
        <f t="shared" si="22"/>
        <v>1445</v>
      </c>
      <c r="C1453" s="39"/>
      <c r="D1453" s="40"/>
      <c r="E1453" s="35" t="str">
        <f>IFERROR(IF(D1453="","",確認書!$C$22),"")</f>
        <v/>
      </c>
      <c r="F1453" s="43" t="str">
        <f>IFERROR(IF(VLOOKUP(E1453,リスト!$A$2:$E$49,5,FALSE)&gt;'直近月（2026年4月または5月）'!$E$3,VLOOKUP(E1453,リスト!$A$2:$E$49,2,FALSE),VLOOKUP(E1453,リスト!$A$2:$E$49,4,FALSE)),"")</f>
        <v/>
      </c>
      <c r="G1453" s="39"/>
      <c r="H1453" s="33"/>
      <c r="I1453" s="47"/>
      <c r="J1453" s="44" t="str" cm="1">
        <f t="array" ref="J1453">IFERROR(_xlfn.IFS(COUNTBLANK(G1453:I1453)=3,"",H1453="","H列に金額を入力してください",G1453="3.時間給",H1453,I1453="","I列に労働時間を入力してください",G1453="1.月給",ROUND(H1453/I1453,0),G1453="2.日給",ROUND(H1453/I1453,0)),"")</f>
        <v/>
      </c>
      <c r="K1453" s="32" t="str" cm="1">
        <f t="array" ref="K1453">IFERROR(_xlfn.IFS(E1453="","",J1453&lt;F1453,"×（法定外・特例等対象外です）",J1453&gt;=F1453,"〇"),"")</f>
        <v/>
      </c>
      <c r="L1453" s="18" t="s">
        <v>86</v>
      </c>
    </row>
    <row r="1454" spans="2:12" ht="22.5" customHeight="1">
      <c r="B1454" s="34">
        <f t="shared" si="22"/>
        <v>1446</v>
      </c>
      <c r="C1454" s="39"/>
      <c r="D1454" s="40"/>
      <c r="E1454" s="35" t="str">
        <f>IFERROR(IF(D1454="","",確認書!$C$22),"")</f>
        <v/>
      </c>
      <c r="F1454" s="43" t="str">
        <f>IFERROR(IF(VLOOKUP(E1454,リスト!$A$2:$E$49,5,FALSE)&gt;'直近月（2026年4月または5月）'!$E$3,VLOOKUP(E1454,リスト!$A$2:$E$49,2,FALSE),VLOOKUP(E1454,リスト!$A$2:$E$49,4,FALSE)),"")</f>
        <v/>
      </c>
      <c r="G1454" s="39"/>
      <c r="H1454" s="33"/>
      <c r="I1454" s="47"/>
      <c r="J1454" s="44" t="str" cm="1">
        <f t="array" ref="J1454">IFERROR(_xlfn.IFS(COUNTBLANK(G1454:I1454)=3,"",H1454="","H列に金額を入力してください",G1454="3.時間給",H1454,I1454="","I列に労働時間を入力してください",G1454="1.月給",ROUND(H1454/I1454,0),G1454="2.日給",ROUND(H1454/I1454,0)),"")</f>
        <v/>
      </c>
      <c r="K1454" s="32" t="str" cm="1">
        <f t="array" ref="K1454">IFERROR(_xlfn.IFS(E1454="","",J1454&lt;F1454,"×（法定外・特例等対象外です）",J1454&gt;=F1454,"〇"),"")</f>
        <v/>
      </c>
      <c r="L1454" s="18" t="s">
        <v>86</v>
      </c>
    </row>
    <row r="1455" spans="2:12" ht="22.5" customHeight="1">
      <c r="B1455" s="34">
        <f t="shared" si="22"/>
        <v>1447</v>
      </c>
      <c r="C1455" s="39"/>
      <c r="D1455" s="40"/>
      <c r="E1455" s="35" t="str">
        <f>IFERROR(IF(D1455="","",確認書!$C$22),"")</f>
        <v/>
      </c>
      <c r="F1455" s="43" t="str">
        <f>IFERROR(IF(VLOOKUP(E1455,リスト!$A$2:$E$49,5,FALSE)&gt;'直近月（2026年4月または5月）'!$E$3,VLOOKUP(E1455,リスト!$A$2:$E$49,2,FALSE),VLOOKUP(E1455,リスト!$A$2:$E$49,4,FALSE)),"")</f>
        <v/>
      </c>
      <c r="G1455" s="39"/>
      <c r="H1455" s="33"/>
      <c r="I1455" s="47"/>
      <c r="J1455" s="44" t="str" cm="1">
        <f t="array" ref="J1455">IFERROR(_xlfn.IFS(COUNTBLANK(G1455:I1455)=3,"",H1455="","H列に金額を入力してください",G1455="3.時間給",H1455,I1455="","I列に労働時間を入力してください",G1455="1.月給",ROUND(H1455/I1455,0),G1455="2.日給",ROUND(H1455/I1455,0)),"")</f>
        <v/>
      </c>
      <c r="K1455" s="32" t="str" cm="1">
        <f t="array" ref="K1455">IFERROR(_xlfn.IFS(E1455="","",J1455&lt;F1455,"×（法定外・特例等対象外です）",J1455&gt;=F1455,"〇"),"")</f>
        <v/>
      </c>
      <c r="L1455" s="18" t="s">
        <v>86</v>
      </c>
    </row>
    <row r="1456" spans="2:12" ht="22.5" customHeight="1">
      <c r="B1456" s="34">
        <f t="shared" si="22"/>
        <v>1448</v>
      </c>
      <c r="C1456" s="39"/>
      <c r="D1456" s="40"/>
      <c r="E1456" s="35" t="str">
        <f>IFERROR(IF(D1456="","",確認書!$C$22),"")</f>
        <v/>
      </c>
      <c r="F1456" s="43" t="str">
        <f>IFERROR(IF(VLOOKUP(E1456,リスト!$A$2:$E$49,5,FALSE)&gt;'直近月（2026年4月または5月）'!$E$3,VLOOKUP(E1456,リスト!$A$2:$E$49,2,FALSE),VLOOKUP(E1456,リスト!$A$2:$E$49,4,FALSE)),"")</f>
        <v/>
      </c>
      <c r="G1456" s="39"/>
      <c r="H1456" s="33"/>
      <c r="I1456" s="47"/>
      <c r="J1456" s="44" t="str" cm="1">
        <f t="array" ref="J1456">IFERROR(_xlfn.IFS(COUNTBLANK(G1456:I1456)=3,"",H1456="","H列に金額を入力してください",G1456="3.時間給",H1456,I1456="","I列に労働時間を入力してください",G1456="1.月給",ROUND(H1456/I1456,0),G1456="2.日給",ROUND(H1456/I1456,0)),"")</f>
        <v/>
      </c>
      <c r="K1456" s="32" t="str" cm="1">
        <f t="array" ref="K1456">IFERROR(_xlfn.IFS(E1456="","",J1456&lt;F1456,"×（法定外・特例等対象外です）",J1456&gt;=F1456,"〇"),"")</f>
        <v/>
      </c>
      <c r="L1456" s="18" t="s">
        <v>86</v>
      </c>
    </row>
    <row r="1457" spans="2:12" ht="22.5" customHeight="1">
      <c r="B1457" s="34">
        <f t="shared" si="22"/>
        <v>1449</v>
      </c>
      <c r="C1457" s="39"/>
      <c r="D1457" s="40"/>
      <c r="E1457" s="35" t="str">
        <f>IFERROR(IF(D1457="","",確認書!$C$22),"")</f>
        <v/>
      </c>
      <c r="F1457" s="43" t="str">
        <f>IFERROR(IF(VLOOKUP(E1457,リスト!$A$2:$E$49,5,FALSE)&gt;'直近月（2026年4月または5月）'!$E$3,VLOOKUP(E1457,リスト!$A$2:$E$49,2,FALSE),VLOOKUP(E1457,リスト!$A$2:$E$49,4,FALSE)),"")</f>
        <v/>
      </c>
      <c r="G1457" s="39"/>
      <c r="H1457" s="33"/>
      <c r="I1457" s="47"/>
      <c r="J1457" s="44" t="str" cm="1">
        <f t="array" ref="J1457">IFERROR(_xlfn.IFS(COUNTBLANK(G1457:I1457)=3,"",H1457="","H列に金額を入力してください",G1457="3.時間給",H1457,I1457="","I列に労働時間を入力してください",G1457="1.月給",ROUND(H1457/I1457,0),G1457="2.日給",ROUND(H1457/I1457,0)),"")</f>
        <v/>
      </c>
      <c r="K1457" s="32" t="str" cm="1">
        <f t="array" ref="K1457">IFERROR(_xlfn.IFS(E1457="","",J1457&lt;F1457,"×（法定外・特例等対象外です）",J1457&gt;=F1457,"〇"),"")</f>
        <v/>
      </c>
      <c r="L1457" s="18" t="s">
        <v>86</v>
      </c>
    </row>
    <row r="1458" spans="2:12" ht="22.5" customHeight="1">
      <c r="B1458" s="34">
        <f t="shared" si="22"/>
        <v>1450</v>
      </c>
      <c r="C1458" s="39"/>
      <c r="D1458" s="40"/>
      <c r="E1458" s="35" t="str">
        <f>IFERROR(IF(D1458="","",確認書!$C$22),"")</f>
        <v/>
      </c>
      <c r="F1458" s="43" t="str">
        <f>IFERROR(IF(VLOOKUP(E1458,リスト!$A$2:$E$49,5,FALSE)&gt;'直近月（2026年4月または5月）'!$E$3,VLOOKUP(E1458,リスト!$A$2:$E$49,2,FALSE),VLOOKUP(E1458,リスト!$A$2:$E$49,4,FALSE)),"")</f>
        <v/>
      </c>
      <c r="G1458" s="39"/>
      <c r="H1458" s="33"/>
      <c r="I1458" s="47"/>
      <c r="J1458" s="44" t="str" cm="1">
        <f t="array" ref="J1458">IFERROR(_xlfn.IFS(COUNTBLANK(G1458:I1458)=3,"",H1458="","H列に金額を入力してください",G1458="3.時間給",H1458,I1458="","I列に労働時間を入力してください",G1458="1.月給",ROUND(H1458/I1458,0),G1458="2.日給",ROUND(H1458/I1458,0)),"")</f>
        <v/>
      </c>
      <c r="K1458" s="32" t="str" cm="1">
        <f t="array" ref="K1458">IFERROR(_xlfn.IFS(E1458="","",J1458&lt;F1458,"×（法定外・特例等対象外です）",J1458&gt;=F1458,"〇"),"")</f>
        <v/>
      </c>
      <c r="L1458" s="18" t="s">
        <v>86</v>
      </c>
    </row>
    <row r="1459" spans="2:12" ht="22.5" customHeight="1">
      <c r="B1459" s="34">
        <f t="shared" si="22"/>
        <v>1451</v>
      </c>
      <c r="C1459" s="39"/>
      <c r="D1459" s="40"/>
      <c r="E1459" s="35" t="str">
        <f>IFERROR(IF(D1459="","",確認書!$C$22),"")</f>
        <v/>
      </c>
      <c r="F1459" s="43" t="str">
        <f>IFERROR(IF(VLOOKUP(E1459,リスト!$A$2:$E$49,5,FALSE)&gt;'直近月（2026年4月または5月）'!$E$3,VLOOKUP(E1459,リスト!$A$2:$E$49,2,FALSE),VLOOKUP(E1459,リスト!$A$2:$E$49,4,FALSE)),"")</f>
        <v/>
      </c>
      <c r="G1459" s="39"/>
      <c r="H1459" s="33"/>
      <c r="I1459" s="47"/>
      <c r="J1459" s="44" t="str" cm="1">
        <f t="array" ref="J1459">IFERROR(_xlfn.IFS(COUNTBLANK(G1459:I1459)=3,"",H1459="","H列に金額を入力してください",G1459="3.時間給",H1459,I1459="","I列に労働時間を入力してください",G1459="1.月給",ROUND(H1459/I1459,0),G1459="2.日給",ROUND(H1459/I1459,0)),"")</f>
        <v/>
      </c>
      <c r="K1459" s="32" t="str" cm="1">
        <f t="array" ref="K1459">IFERROR(_xlfn.IFS(E1459="","",J1459&lt;F1459,"×（法定外・特例等対象外です）",J1459&gt;=F1459,"〇"),"")</f>
        <v/>
      </c>
      <c r="L1459" s="18" t="s">
        <v>86</v>
      </c>
    </row>
    <row r="1460" spans="2:12" ht="22.5" customHeight="1">
      <c r="B1460" s="34">
        <f t="shared" si="22"/>
        <v>1452</v>
      </c>
      <c r="C1460" s="39"/>
      <c r="D1460" s="40"/>
      <c r="E1460" s="35" t="str">
        <f>IFERROR(IF(D1460="","",確認書!$C$22),"")</f>
        <v/>
      </c>
      <c r="F1460" s="43" t="str">
        <f>IFERROR(IF(VLOOKUP(E1460,リスト!$A$2:$E$49,5,FALSE)&gt;'直近月（2026年4月または5月）'!$E$3,VLOOKUP(E1460,リスト!$A$2:$E$49,2,FALSE),VLOOKUP(E1460,リスト!$A$2:$E$49,4,FALSE)),"")</f>
        <v/>
      </c>
      <c r="G1460" s="39"/>
      <c r="H1460" s="33"/>
      <c r="I1460" s="47"/>
      <c r="J1460" s="44" t="str" cm="1">
        <f t="array" ref="J1460">IFERROR(_xlfn.IFS(COUNTBLANK(G1460:I1460)=3,"",H1460="","H列に金額を入力してください",G1460="3.時間給",H1460,I1460="","I列に労働時間を入力してください",G1460="1.月給",ROUND(H1460/I1460,0),G1460="2.日給",ROUND(H1460/I1460,0)),"")</f>
        <v/>
      </c>
      <c r="K1460" s="32" t="str" cm="1">
        <f t="array" ref="K1460">IFERROR(_xlfn.IFS(E1460="","",J1460&lt;F1460,"×（法定外・特例等対象外です）",J1460&gt;=F1460,"〇"),"")</f>
        <v/>
      </c>
      <c r="L1460" s="18" t="s">
        <v>86</v>
      </c>
    </row>
    <row r="1461" spans="2:12" ht="22.5" customHeight="1">
      <c r="B1461" s="34">
        <f t="shared" si="22"/>
        <v>1453</v>
      </c>
      <c r="C1461" s="39"/>
      <c r="D1461" s="40"/>
      <c r="E1461" s="35" t="str">
        <f>IFERROR(IF(D1461="","",確認書!$C$22),"")</f>
        <v/>
      </c>
      <c r="F1461" s="43" t="str">
        <f>IFERROR(IF(VLOOKUP(E1461,リスト!$A$2:$E$49,5,FALSE)&gt;'直近月（2026年4月または5月）'!$E$3,VLOOKUP(E1461,リスト!$A$2:$E$49,2,FALSE),VLOOKUP(E1461,リスト!$A$2:$E$49,4,FALSE)),"")</f>
        <v/>
      </c>
      <c r="G1461" s="39"/>
      <c r="H1461" s="33"/>
      <c r="I1461" s="47"/>
      <c r="J1461" s="44" t="str" cm="1">
        <f t="array" ref="J1461">IFERROR(_xlfn.IFS(COUNTBLANK(G1461:I1461)=3,"",H1461="","H列に金額を入力してください",G1461="3.時間給",H1461,I1461="","I列に労働時間を入力してください",G1461="1.月給",ROUND(H1461/I1461,0),G1461="2.日給",ROUND(H1461/I1461,0)),"")</f>
        <v/>
      </c>
      <c r="K1461" s="32" t="str" cm="1">
        <f t="array" ref="K1461">IFERROR(_xlfn.IFS(E1461="","",J1461&lt;F1461,"×（法定外・特例等対象外です）",J1461&gt;=F1461,"〇"),"")</f>
        <v/>
      </c>
      <c r="L1461" s="18" t="s">
        <v>86</v>
      </c>
    </row>
    <row r="1462" spans="2:12" ht="22.5" customHeight="1">
      <c r="B1462" s="34">
        <f t="shared" si="22"/>
        <v>1454</v>
      </c>
      <c r="C1462" s="39"/>
      <c r="D1462" s="40"/>
      <c r="E1462" s="35" t="str">
        <f>IFERROR(IF(D1462="","",確認書!$C$22),"")</f>
        <v/>
      </c>
      <c r="F1462" s="43" t="str">
        <f>IFERROR(IF(VLOOKUP(E1462,リスト!$A$2:$E$49,5,FALSE)&gt;'直近月（2026年4月または5月）'!$E$3,VLOOKUP(E1462,リスト!$A$2:$E$49,2,FALSE),VLOOKUP(E1462,リスト!$A$2:$E$49,4,FALSE)),"")</f>
        <v/>
      </c>
      <c r="G1462" s="39"/>
      <c r="H1462" s="33"/>
      <c r="I1462" s="47"/>
      <c r="J1462" s="44" t="str" cm="1">
        <f t="array" ref="J1462">IFERROR(_xlfn.IFS(COUNTBLANK(G1462:I1462)=3,"",H1462="","H列に金額を入力してください",G1462="3.時間給",H1462,I1462="","I列に労働時間を入力してください",G1462="1.月給",ROUND(H1462/I1462,0),G1462="2.日給",ROUND(H1462/I1462,0)),"")</f>
        <v/>
      </c>
      <c r="K1462" s="32" t="str" cm="1">
        <f t="array" ref="K1462">IFERROR(_xlfn.IFS(E1462="","",J1462&lt;F1462,"×（法定外・特例等対象外です）",J1462&gt;=F1462,"〇"),"")</f>
        <v/>
      </c>
      <c r="L1462" s="18" t="s">
        <v>86</v>
      </c>
    </row>
    <row r="1463" spans="2:12" ht="22.5" customHeight="1">
      <c r="B1463" s="34">
        <f t="shared" si="22"/>
        <v>1455</v>
      </c>
      <c r="C1463" s="39"/>
      <c r="D1463" s="40"/>
      <c r="E1463" s="35" t="str">
        <f>IFERROR(IF(D1463="","",確認書!$C$22),"")</f>
        <v/>
      </c>
      <c r="F1463" s="43" t="str">
        <f>IFERROR(IF(VLOOKUP(E1463,リスト!$A$2:$E$49,5,FALSE)&gt;'直近月（2026年4月または5月）'!$E$3,VLOOKUP(E1463,リスト!$A$2:$E$49,2,FALSE),VLOOKUP(E1463,リスト!$A$2:$E$49,4,FALSE)),"")</f>
        <v/>
      </c>
      <c r="G1463" s="39"/>
      <c r="H1463" s="33"/>
      <c r="I1463" s="47"/>
      <c r="J1463" s="44" t="str" cm="1">
        <f t="array" ref="J1463">IFERROR(_xlfn.IFS(COUNTBLANK(G1463:I1463)=3,"",H1463="","H列に金額を入力してください",G1463="3.時間給",H1463,I1463="","I列に労働時間を入力してください",G1463="1.月給",ROUND(H1463/I1463,0),G1463="2.日給",ROUND(H1463/I1463,0)),"")</f>
        <v/>
      </c>
      <c r="K1463" s="32" t="str" cm="1">
        <f t="array" ref="K1463">IFERROR(_xlfn.IFS(E1463="","",J1463&lt;F1463,"×（法定外・特例等対象外です）",J1463&gt;=F1463,"〇"),"")</f>
        <v/>
      </c>
      <c r="L1463" s="18" t="s">
        <v>86</v>
      </c>
    </row>
    <row r="1464" spans="2:12" ht="22.5" customHeight="1">
      <c r="B1464" s="34">
        <f t="shared" si="22"/>
        <v>1456</v>
      </c>
      <c r="C1464" s="39"/>
      <c r="D1464" s="40"/>
      <c r="E1464" s="35" t="str">
        <f>IFERROR(IF(D1464="","",確認書!$C$22),"")</f>
        <v/>
      </c>
      <c r="F1464" s="43" t="str">
        <f>IFERROR(IF(VLOOKUP(E1464,リスト!$A$2:$E$49,5,FALSE)&gt;'直近月（2026年4月または5月）'!$E$3,VLOOKUP(E1464,リスト!$A$2:$E$49,2,FALSE),VLOOKUP(E1464,リスト!$A$2:$E$49,4,FALSE)),"")</f>
        <v/>
      </c>
      <c r="G1464" s="39"/>
      <c r="H1464" s="33"/>
      <c r="I1464" s="47"/>
      <c r="J1464" s="44" t="str" cm="1">
        <f t="array" ref="J1464">IFERROR(_xlfn.IFS(COUNTBLANK(G1464:I1464)=3,"",H1464="","H列に金額を入力してください",G1464="3.時間給",H1464,I1464="","I列に労働時間を入力してください",G1464="1.月給",ROUND(H1464/I1464,0),G1464="2.日給",ROUND(H1464/I1464,0)),"")</f>
        <v/>
      </c>
      <c r="K1464" s="32" t="str" cm="1">
        <f t="array" ref="K1464">IFERROR(_xlfn.IFS(E1464="","",J1464&lt;F1464,"×（法定外・特例等対象外です）",J1464&gt;=F1464,"〇"),"")</f>
        <v/>
      </c>
      <c r="L1464" s="18" t="s">
        <v>86</v>
      </c>
    </row>
    <row r="1465" spans="2:12" ht="22.5" customHeight="1">
      <c r="B1465" s="34">
        <f t="shared" si="22"/>
        <v>1457</v>
      </c>
      <c r="C1465" s="39"/>
      <c r="D1465" s="40"/>
      <c r="E1465" s="35" t="str">
        <f>IFERROR(IF(D1465="","",確認書!$C$22),"")</f>
        <v/>
      </c>
      <c r="F1465" s="43" t="str">
        <f>IFERROR(IF(VLOOKUP(E1465,リスト!$A$2:$E$49,5,FALSE)&gt;'直近月（2026年4月または5月）'!$E$3,VLOOKUP(E1465,リスト!$A$2:$E$49,2,FALSE),VLOOKUP(E1465,リスト!$A$2:$E$49,4,FALSE)),"")</f>
        <v/>
      </c>
      <c r="G1465" s="39"/>
      <c r="H1465" s="33"/>
      <c r="I1465" s="47"/>
      <c r="J1465" s="44" t="str" cm="1">
        <f t="array" ref="J1465">IFERROR(_xlfn.IFS(COUNTBLANK(G1465:I1465)=3,"",H1465="","H列に金額を入力してください",G1465="3.時間給",H1465,I1465="","I列に労働時間を入力してください",G1465="1.月給",ROUND(H1465/I1465,0),G1465="2.日給",ROUND(H1465/I1465,0)),"")</f>
        <v/>
      </c>
      <c r="K1465" s="32" t="str" cm="1">
        <f t="array" ref="K1465">IFERROR(_xlfn.IFS(E1465="","",J1465&lt;F1465,"×（法定外・特例等対象外です）",J1465&gt;=F1465,"〇"),"")</f>
        <v/>
      </c>
      <c r="L1465" s="18" t="s">
        <v>86</v>
      </c>
    </row>
    <row r="1466" spans="2:12" ht="22.5" customHeight="1">
      <c r="B1466" s="34">
        <f t="shared" si="22"/>
        <v>1458</v>
      </c>
      <c r="C1466" s="39"/>
      <c r="D1466" s="40"/>
      <c r="E1466" s="35" t="str">
        <f>IFERROR(IF(D1466="","",確認書!$C$22),"")</f>
        <v/>
      </c>
      <c r="F1466" s="43" t="str">
        <f>IFERROR(IF(VLOOKUP(E1466,リスト!$A$2:$E$49,5,FALSE)&gt;'直近月（2026年4月または5月）'!$E$3,VLOOKUP(E1466,リスト!$A$2:$E$49,2,FALSE),VLOOKUP(E1466,リスト!$A$2:$E$49,4,FALSE)),"")</f>
        <v/>
      </c>
      <c r="G1466" s="39"/>
      <c r="H1466" s="33"/>
      <c r="I1466" s="47"/>
      <c r="J1466" s="44" t="str" cm="1">
        <f t="array" ref="J1466">IFERROR(_xlfn.IFS(COUNTBLANK(G1466:I1466)=3,"",H1466="","H列に金額を入力してください",G1466="3.時間給",H1466,I1466="","I列に労働時間を入力してください",G1466="1.月給",ROUND(H1466/I1466,0),G1466="2.日給",ROUND(H1466/I1466,0)),"")</f>
        <v/>
      </c>
      <c r="K1466" s="32" t="str" cm="1">
        <f t="array" ref="K1466">IFERROR(_xlfn.IFS(E1466="","",J1466&lt;F1466,"×（法定外・特例等対象外です）",J1466&gt;=F1466,"〇"),"")</f>
        <v/>
      </c>
      <c r="L1466" s="18" t="s">
        <v>86</v>
      </c>
    </row>
    <row r="1467" spans="2:12" ht="22.5" customHeight="1">
      <c r="B1467" s="34">
        <f t="shared" si="22"/>
        <v>1459</v>
      </c>
      <c r="C1467" s="39"/>
      <c r="D1467" s="40"/>
      <c r="E1467" s="35" t="str">
        <f>IFERROR(IF(D1467="","",確認書!$C$22),"")</f>
        <v/>
      </c>
      <c r="F1467" s="43" t="str">
        <f>IFERROR(IF(VLOOKUP(E1467,リスト!$A$2:$E$49,5,FALSE)&gt;'直近月（2026年4月または5月）'!$E$3,VLOOKUP(E1467,リスト!$A$2:$E$49,2,FALSE),VLOOKUP(E1467,リスト!$A$2:$E$49,4,FALSE)),"")</f>
        <v/>
      </c>
      <c r="G1467" s="39"/>
      <c r="H1467" s="33"/>
      <c r="I1467" s="47"/>
      <c r="J1467" s="44" t="str" cm="1">
        <f t="array" ref="J1467">IFERROR(_xlfn.IFS(COUNTBLANK(G1467:I1467)=3,"",H1467="","H列に金額を入力してください",G1467="3.時間給",H1467,I1467="","I列に労働時間を入力してください",G1467="1.月給",ROUND(H1467/I1467,0),G1467="2.日給",ROUND(H1467/I1467,0)),"")</f>
        <v/>
      </c>
      <c r="K1467" s="32" t="str" cm="1">
        <f t="array" ref="K1467">IFERROR(_xlfn.IFS(E1467="","",J1467&lt;F1467,"×（法定外・特例等対象外です）",J1467&gt;=F1467,"〇"),"")</f>
        <v/>
      </c>
      <c r="L1467" s="18" t="s">
        <v>86</v>
      </c>
    </row>
    <row r="1468" spans="2:12" ht="22.5" customHeight="1">
      <c r="B1468" s="34">
        <f t="shared" si="22"/>
        <v>1460</v>
      </c>
      <c r="C1468" s="39"/>
      <c r="D1468" s="40"/>
      <c r="E1468" s="35" t="str">
        <f>IFERROR(IF(D1468="","",確認書!$C$22),"")</f>
        <v/>
      </c>
      <c r="F1468" s="43" t="str">
        <f>IFERROR(IF(VLOOKUP(E1468,リスト!$A$2:$E$49,5,FALSE)&gt;'直近月（2026年4月または5月）'!$E$3,VLOOKUP(E1468,リスト!$A$2:$E$49,2,FALSE),VLOOKUP(E1468,リスト!$A$2:$E$49,4,FALSE)),"")</f>
        <v/>
      </c>
      <c r="G1468" s="39"/>
      <c r="H1468" s="33"/>
      <c r="I1468" s="47"/>
      <c r="J1468" s="44" t="str" cm="1">
        <f t="array" ref="J1468">IFERROR(_xlfn.IFS(COUNTBLANK(G1468:I1468)=3,"",H1468="","H列に金額を入力してください",G1468="3.時間給",H1468,I1468="","I列に労働時間を入力してください",G1468="1.月給",ROUND(H1468/I1468,0),G1468="2.日給",ROUND(H1468/I1468,0)),"")</f>
        <v/>
      </c>
      <c r="K1468" s="32" t="str" cm="1">
        <f t="array" ref="K1468">IFERROR(_xlfn.IFS(E1468="","",J1468&lt;F1468,"×（法定外・特例等対象外です）",J1468&gt;=F1468,"〇"),"")</f>
        <v/>
      </c>
      <c r="L1468" s="18" t="s">
        <v>86</v>
      </c>
    </row>
    <row r="1469" spans="2:12" ht="22.5" customHeight="1">
      <c r="B1469" s="34">
        <f t="shared" si="22"/>
        <v>1461</v>
      </c>
      <c r="C1469" s="39"/>
      <c r="D1469" s="40"/>
      <c r="E1469" s="35" t="str">
        <f>IFERROR(IF(D1469="","",確認書!$C$22),"")</f>
        <v/>
      </c>
      <c r="F1469" s="43" t="str">
        <f>IFERROR(IF(VLOOKUP(E1469,リスト!$A$2:$E$49,5,FALSE)&gt;'直近月（2026年4月または5月）'!$E$3,VLOOKUP(E1469,リスト!$A$2:$E$49,2,FALSE),VLOOKUP(E1469,リスト!$A$2:$E$49,4,FALSE)),"")</f>
        <v/>
      </c>
      <c r="G1469" s="39"/>
      <c r="H1469" s="33"/>
      <c r="I1469" s="47"/>
      <c r="J1469" s="44" t="str" cm="1">
        <f t="array" ref="J1469">IFERROR(_xlfn.IFS(COUNTBLANK(G1469:I1469)=3,"",H1469="","H列に金額を入力してください",G1469="3.時間給",H1469,I1469="","I列に労働時間を入力してください",G1469="1.月給",ROUND(H1469/I1469,0),G1469="2.日給",ROUND(H1469/I1469,0)),"")</f>
        <v/>
      </c>
      <c r="K1469" s="32" t="str" cm="1">
        <f t="array" ref="K1469">IFERROR(_xlfn.IFS(E1469="","",J1469&lt;F1469,"×（法定外・特例等対象外です）",J1469&gt;=F1469,"〇"),"")</f>
        <v/>
      </c>
      <c r="L1469" s="18" t="s">
        <v>86</v>
      </c>
    </row>
    <row r="1470" spans="2:12" ht="22.5" customHeight="1">
      <c r="B1470" s="34">
        <f t="shared" si="22"/>
        <v>1462</v>
      </c>
      <c r="C1470" s="39"/>
      <c r="D1470" s="40"/>
      <c r="E1470" s="35" t="str">
        <f>IFERROR(IF(D1470="","",確認書!$C$22),"")</f>
        <v/>
      </c>
      <c r="F1470" s="43" t="str">
        <f>IFERROR(IF(VLOOKUP(E1470,リスト!$A$2:$E$49,5,FALSE)&gt;'直近月（2026年4月または5月）'!$E$3,VLOOKUP(E1470,リスト!$A$2:$E$49,2,FALSE),VLOOKUP(E1470,リスト!$A$2:$E$49,4,FALSE)),"")</f>
        <v/>
      </c>
      <c r="G1470" s="39"/>
      <c r="H1470" s="33"/>
      <c r="I1470" s="47"/>
      <c r="J1470" s="44" t="str" cm="1">
        <f t="array" ref="J1470">IFERROR(_xlfn.IFS(COUNTBLANK(G1470:I1470)=3,"",H1470="","H列に金額を入力してください",G1470="3.時間給",H1470,I1470="","I列に労働時間を入力してください",G1470="1.月給",ROUND(H1470/I1470,0),G1470="2.日給",ROUND(H1470/I1470,0)),"")</f>
        <v/>
      </c>
      <c r="K1470" s="32" t="str" cm="1">
        <f t="array" ref="K1470">IFERROR(_xlfn.IFS(E1470="","",J1470&lt;F1470,"×（法定外・特例等対象外です）",J1470&gt;=F1470,"〇"),"")</f>
        <v/>
      </c>
      <c r="L1470" s="18" t="s">
        <v>86</v>
      </c>
    </row>
    <row r="1471" spans="2:12" ht="22.5" customHeight="1">
      <c r="B1471" s="34">
        <f t="shared" si="22"/>
        <v>1463</v>
      </c>
      <c r="C1471" s="39"/>
      <c r="D1471" s="40"/>
      <c r="E1471" s="35" t="str">
        <f>IFERROR(IF(D1471="","",確認書!$C$22),"")</f>
        <v/>
      </c>
      <c r="F1471" s="43" t="str">
        <f>IFERROR(IF(VLOOKUP(E1471,リスト!$A$2:$E$49,5,FALSE)&gt;'直近月（2026年4月または5月）'!$E$3,VLOOKUP(E1471,リスト!$A$2:$E$49,2,FALSE),VLOOKUP(E1471,リスト!$A$2:$E$49,4,FALSE)),"")</f>
        <v/>
      </c>
      <c r="G1471" s="39"/>
      <c r="H1471" s="33"/>
      <c r="I1471" s="47"/>
      <c r="J1471" s="44" t="str" cm="1">
        <f t="array" ref="J1471">IFERROR(_xlfn.IFS(COUNTBLANK(G1471:I1471)=3,"",H1471="","H列に金額を入力してください",G1471="3.時間給",H1471,I1471="","I列に労働時間を入力してください",G1471="1.月給",ROUND(H1471/I1471,0),G1471="2.日給",ROUND(H1471/I1471,0)),"")</f>
        <v/>
      </c>
      <c r="K1471" s="32" t="str" cm="1">
        <f t="array" ref="K1471">IFERROR(_xlfn.IFS(E1471="","",J1471&lt;F1471,"×（法定外・特例等対象外です）",J1471&gt;=F1471,"〇"),"")</f>
        <v/>
      </c>
      <c r="L1471" s="18" t="s">
        <v>86</v>
      </c>
    </row>
    <row r="1472" spans="2:12" ht="22.5" customHeight="1">
      <c r="B1472" s="34">
        <f t="shared" si="22"/>
        <v>1464</v>
      </c>
      <c r="C1472" s="39"/>
      <c r="D1472" s="40"/>
      <c r="E1472" s="35" t="str">
        <f>IFERROR(IF(D1472="","",確認書!$C$22),"")</f>
        <v/>
      </c>
      <c r="F1472" s="43" t="str">
        <f>IFERROR(IF(VLOOKUP(E1472,リスト!$A$2:$E$49,5,FALSE)&gt;'直近月（2026年4月または5月）'!$E$3,VLOOKUP(E1472,リスト!$A$2:$E$49,2,FALSE),VLOOKUP(E1472,リスト!$A$2:$E$49,4,FALSE)),"")</f>
        <v/>
      </c>
      <c r="G1472" s="39"/>
      <c r="H1472" s="33"/>
      <c r="I1472" s="47"/>
      <c r="J1472" s="44" t="str" cm="1">
        <f t="array" ref="J1472">IFERROR(_xlfn.IFS(COUNTBLANK(G1472:I1472)=3,"",H1472="","H列に金額を入力してください",G1472="3.時間給",H1472,I1472="","I列に労働時間を入力してください",G1472="1.月給",ROUND(H1472/I1472,0),G1472="2.日給",ROUND(H1472/I1472,0)),"")</f>
        <v/>
      </c>
      <c r="K1472" s="32" t="str" cm="1">
        <f t="array" ref="K1472">IFERROR(_xlfn.IFS(E1472="","",J1472&lt;F1472,"×（法定外・特例等対象外です）",J1472&gt;=F1472,"〇"),"")</f>
        <v/>
      </c>
      <c r="L1472" s="18" t="s">
        <v>86</v>
      </c>
    </row>
    <row r="1473" spans="2:12" ht="22.5" customHeight="1">
      <c r="B1473" s="34">
        <f t="shared" si="22"/>
        <v>1465</v>
      </c>
      <c r="C1473" s="39"/>
      <c r="D1473" s="40"/>
      <c r="E1473" s="35" t="str">
        <f>IFERROR(IF(D1473="","",確認書!$C$22),"")</f>
        <v/>
      </c>
      <c r="F1473" s="43" t="str">
        <f>IFERROR(IF(VLOOKUP(E1473,リスト!$A$2:$E$49,5,FALSE)&gt;'直近月（2026年4月または5月）'!$E$3,VLOOKUP(E1473,リスト!$A$2:$E$49,2,FALSE),VLOOKUP(E1473,リスト!$A$2:$E$49,4,FALSE)),"")</f>
        <v/>
      </c>
      <c r="G1473" s="39"/>
      <c r="H1473" s="33"/>
      <c r="I1473" s="47"/>
      <c r="J1473" s="44" t="str" cm="1">
        <f t="array" ref="J1473">IFERROR(_xlfn.IFS(COUNTBLANK(G1473:I1473)=3,"",H1473="","H列に金額を入力してください",G1473="3.時間給",H1473,I1473="","I列に労働時間を入力してください",G1473="1.月給",ROUND(H1473/I1473,0),G1473="2.日給",ROUND(H1473/I1473,0)),"")</f>
        <v/>
      </c>
      <c r="K1473" s="32" t="str" cm="1">
        <f t="array" ref="K1473">IFERROR(_xlfn.IFS(E1473="","",J1473&lt;F1473,"×（法定外・特例等対象外です）",J1473&gt;=F1473,"〇"),"")</f>
        <v/>
      </c>
      <c r="L1473" s="18" t="s">
        <v>86</v>
      </c>
    </row>
    <row r="1474" spans="2:12" ht="22.5" customHeight="1">
      <c r="B1474" s="34">
        <f t="shared" si="22"/>
        <v>1466</v>
      </c>
      <c r="C1474" s="39"/>
      <c r="D1474" s="40"/>
      <c r="E1474" s="35" t="str">
        <f>IFERROR(IF(D1474="","",確認書!$C$22),"")</f>
        <v/>
      </c>
      <c r="F1474" s="43" t="str">
        <f>IFERROR(IF(VLOOKUP(E1474,リスト!$A$2:$E$49,5,FALSE)&gt;'直近月（2026年4月または5月）'!$E$3,VLOOKUP(E1474,リスト!$A$2:$E$49,2,FALSE),VLOOKUP(E1474,リスト!$A$2:$E$49,4,FALSE)),"")</f>
        <v/>
      </c>
      <c r="G1474" s="39"/>
      <c r="H1474" s="33"/>
      <c r="I1474" s="47"/>
      <c r="J1474" s="44" t="str" cm="1">
        <f t="array" ref="J1474">IFERROR(_xlfn.IFS(COUNTBLANK(G1474:I1474)=3,"",H1474="","H列に金額を入力してください",G1474="3.時間給",H1474,I1474="","I列に労働時間を入力してください",G1474="1.月給",ROUND(H1474/I1474,0),G1474="2.日給",ROUND(H1474/I1474,0)),"")</f>
        <v/>
      </c>
      <c r="K1474" s="32" t="str" cm="1">
        <f t="array" ref="K1474">IFERROR(_xlfn.IFS(E1474="","",J1474&lt;F1474,"×（法定外・特例等対象外です）",J1474&gt;=F1474,"〇"),"")</f>
        <v/>
      </c>
      <c r="L1474" s="18" t="s">
        <v>86</v>
      </c>
    </row>
    <row r="1475" spans="2:12" ht="22.5" customHeight="1">
      <c r="B1475" s="34">
        <f t="shared" si="22"/>
        <v>1467</v>
      </c>
      <c r="C1475" s="39"/>
      <c r="D1475" s="40"/>
      <c r="E1475" s="35" t="str">
        <f>IFERROR(IF(D1475="","",確認書!$C$22),"")</f>
        <v/>
      </c>
      <c r="F1475" s="43" t="str">
        <f>IFERROR(IF(VLOOKUP(E1475,リスト!$A$2:$E$49,5,FALSE)&gt;'直近月（2026年4月または5月）'!$E$3,VLOOKUP(E1475,リスト!$A$2:$E$49,2,FALSE),VLOOKUP(E1475,リスト!$A$2:$E$49,4,FALSE)),"")</f>
        <v/>
      </c>
      <c r="G1475" s="39"/>
      <c r="H1475" s="33"/>
      <c r="I1475" s="47"/>
      <c r="J1475" s="44" t="str" cm="1">
        <f t="array" ref="J1475">IFERROR(_xlfn.IFS(COUNTBLANK(G1475:I1475)=3,"",H1475="","H列に金額を入力してください",G1475="3.時間給",H1475,I1475="","I列に労働時間を入力してください",G1475="1.月給",ROUND(H1475/I1475,0),G1475="2.日給",ROUND(H1475/I1475,0)),"")</f>
        <v/>
      </c>
      <c r="K1475" s="32" t="str" cm="1">
        <f t="array" ref="K1475">IFERROR(_xlfn.IFS(E1475="","",J1475&lt;F1475,"×（法定外・特例等対象外です）",J1475&gt;=F1475,"〇"),"")</f>
        <v/>
      </c>
      <c r="L1475" s="18" t="s">
        <v>86</v>
      </c>
    </row>
    <row r="1476" spans="2:12" ht="22.5" customHeight="1">
      <c r="B1476" s="34">
        <f t="shared" si="22"/>
        <v>1468</v>
      </c>
      <c r="C1476" s="39"/>
      <c r="D1476" s="40"/>
      <c r="E1476" s="35" t="str">
        <f>IFERROR(IF(D1476="","",確認書!$C$22),"")</f>
        <v/>
      </c>
      <c r="F1476" s="43" t="str">
        <f>IFERROR(IF(VLOOKUP(E1476,リスト!$A$2:$E$49,5,FALSE)&gt;'直近月（2026年4月または5月）'!$E$3,VLOOKUP(E1476,リスト!$A$2:$E$49,2,FALSE),VLOOKUP(E1476,リスト!$A$2:$E$49,4,FALSE)),"")</f>
        <v/>
      </c>
      <c r="G1476" s="39"/>
      <c r="H1476" s="33"/>
      <c r="I1476" s="47"/>
      <c r="J1476" s="44" t="str" cm="1">
        <f t="array" ref="J1476">IFERROR(_xlfn.IFS(COUNTBLANK(G1476:I1476)=3,"",H1476="","H列に金額を入力してください",G1476="3.時間給",H1476,I1476="","I列に労働時間を入力してください",G1476="1.月給",ROUND(H1476/I1476,0),G1476="2.日給",ROUND(H1476/I1476,0)),"")</f>
        <v/>
      </c>
      <c r="K1476" s="32" t="str" cm="1">
        <f t="array" ref="K1476">IFERROR(_xlfn.IFS(E1476="","",J1476&lt;F1476,"×（法定外・特例等対象外です）",J1476&gt;=F1476,"〇"),"")</f>
        <v/>
      </c>
      <c r="L1476" s="18" t="s">
        <v>86</v>
      </c>
    </row>
    <row r="1477" spans="2:12" ht="22.5" customHeight="1">
      <c r="B1477" s="34">
        <f t="shared" si="22"/>
        <v>1469</v>
      </c>
      <c r="C1477" s="39"/>
      <c r="D1477" s="40"/>
      <c r="E1477" s="35" t="str">
        <f>IFERROR(IF(D1477="","",確認書!$C$22),"")</f>
        <v/>
      </c>
      <c r="F1477" s="43" t="str">
        <f>IFERROR(IF(VLOOKUP(E1477,リスト!$A$2:$E$49,5,FALSE)&gt;'直近月（2026年4月または5月）'!$E$3,VLOOKUP(E1477,リスト!$A$2:$E$49,2,FALSE),VLOOKUP(E1477,リスト!$A$2:$E$49,4,FALSE)),"")</f>
        <v/>
      </c>
      <c r="G1477" s="39"/>
      <c r="H1477" s="33"/>
      <c r="I1477" s="47"/>
      <c r="J1477" s="44" t="str" cm="1">
        <f t="array" ref="J1477">IFERROR(_xlfn.IFS(COUNTBLANK(G1477:I1477)=3,"",H1477="","H列に金額を入力してください",G1477="3.時間給",H1477,I1477="","I列に労働時間を入力してください",G1477="1.月給",ROUND(H1477/I1477,0),G1477="2.日給",ROUND(H1477/I1477,0)),"")</f>
        <v/>
      </c>
      <c r="K1477" s="32" t="str" cm="1">
        <f t="array" ref="K1477">IFERROR(_xlfn.IFS(E1477="","",J1477&lt;F1477,"×（法定外・特例等対象外です）",J1477&gt;=F1477,"〇"),"")</f>
        <v/>
      </c>
      <c r="L1477" s="18" t="s">
        <v>86</v>
      </c>
    </row>
    <row r="1478" spans="2:12" ht="22.5" customHeight="1">
      <c r="B1478" s="34">
        <f t="shared" si="22"/>
        <v>1470</v>
      </c>
      <c r="C1478" s="39"/>
      <c r="D1478" s="40"/>
      <c r="E1478" s="35" t="str">
        <f>IFERROR(IF(D1478="","",確認書!$C$22),"")</f>
        <v/>
      </c>
      <c r="F1478" s="43" t="str">
        <f>IFERROR(IF(VLOOKUP(E1478,リスト!$A$2:$E$49,5,FALSE)&gt;'直近月（2026年4月または5月）'!$E$3,VLOOKUP(E1478,リスト!$A$2:$E$49,2,FALSE),VLOOKUP(E1478,リスト!$A$2:$E$49,4,FALSE)),"")</f>
        <v/>
      </c>
      <c r="G1478" s="39"/>
      <c r="H1478" s="33"/>
      <c r="I1478" s="47"/>
      <c r="J1478" s="44" t="str" cm="1">
        <f t="array" ref="J1478">IFERROR(_xlfn.IFS(COUNTBLANK(G1478:I1478)=3,"",H1478="","H列に金額を入力してください",G1478="3.時間給",H1478,I1478="","I列に労働時間を入力してください",G1478="1.月給",ROUND(H1478/I1478,0),G1478="2.日給",ROUND(H1478/I1478,0)),"")</f>
        <v/>
      </c>
      <c r="K1478" s="32" t="str" cm="1">
        <f t="array" ref="K1478">IFERROR(_xlfn.IFS(E1478="","",J1478&lt;F1478,"×（法定外・特例等対象外です）",J1478&gt;=F1478,"〇"),"")</f>
        <v/>
      </c>
      <c r="L1478" s="18" t="s">
        <v>86</v>
      </c>
    </row>
    <row r="1479" spans="2:12" ht="22.5" customHeight="1">
      <c r="B1479" s="34">
        <f t="shared" si="22"/>
        <v>1471</v>
      </c>
      <c r="C1479" s="39"/>
      <c r="D1479" s="40"/>
      <c r="E1479" s="35" t="str">
        <f>IFERROR(IF(D1479="","",確認書!$C$22),"")</f>
        <v/>
      </c>
      <c r="F1479" s="43" t="str">
        <f>IFERROR(IF(VLOOKUP(E1479,リスト!$A$2:$E$49,5,FALSE)&gt;'直近月（2026年4月または5月）'!$E$3,VLOOKUP(E1479,リスト!$A$2:$E$49,2,FALSE),VLOOKUP(E1479,リスト!$A$2:$E$49,4,FALSE)),"")</f>
        <v/>
      </c>
      <c r="G1479" s="39"/>
      <c r="H1479" s="33"/>
      <c r="I1479" s="47"/>
      <c r="J1479" s="44" t="str" cm="1">
        <f t="array" ref="J1479">IFERROR(_xlfn.IFS(COUNTBLANK(G1479:I1479)=3,"",H1479="","H列に金額を入力してください",G1479="3.時間給",H1479,I1479="","I列に労働時間を入力してください",G1479="1.月給",ROUND(H1479/I1479,0),G1479="2.日給",ROUND(H1479/I1479,0)),"")</f>
        <v/>
      </c>
      <c r="K1479" s="32" t="str" cm="1">
        <f t="array" ref="K1479">IFERROR(_xlfn.IFS(E1479="","",J1479&lt;F1479,"×（法定外・特例等対象外です）",J1479&gt;=F1479,"〇"),"")</f>
        <v/>
      </c>
      <c r="L1479" s="18" t="s">
        <v>86</v>
      </c>
    </row>
    <row r="1480" spans="2:12" ht="22.5" customHeight="1">
      <c r="B1480" s="34">
        <f t="shared" si="22"/>
        <v>1472</v>
      </c>
      <c r="C1480" s="39"/>
      <c r="D1480" s="40"/>
      <c r="E1480" s="35" t="str">
        <f>IFERROR(IF(D1480="","",確認書!$C$22),"")</f>
        <v/>
      </c>
      <c r="F1480" s="43" t="str">
        <f>IFERROR(IF(VLOOKUP(E1480,リスト!$A$2:$E$49,5,FALSE)&gt;'直近月（2026年4月または5月）'!$E$3,VLOOKUP(E1480,リスト!$A$2:$E$49,2,FALSE),VLOOKUP(E1480,リスト!$A$2:$E$49,4,FALSE)),"")</f>
        <v/>
      </c>
      <c r="G1480" s="39"/>
      <c r="H1480" s="33"/>
      <c r="I1480" s="47"/>
      <c r="J1480" s="44" t="str" cm="1">
        <f t="array" ref="J1480">IFERROR(_xlfn.IFS(COUNTBLANK(G1480:I1480)=3,"",H1480="","H列に金額を入力してください",G1480="3.時間給",H1480,I1480="","I列に労働時間を入力してください",G1480="1.月給",ROUND(H1480/I1480,0),G1480="2.日給",ROUND(H1480/I1480,0)),"")</f>
        <v/>
      </c>
      <c r="K1480" s="32" t="str" cm="1">
        <f t="array" ref="K1480">IFERROR(_xlfn.IFS(E1480="","",J1480&lt;F1480,"×（法定外・特例等対象外です）",J1480&gt;=F1480,"〇"),"")</f>
        <v/>
      </c>
      <c r="L1480" s="18" t="s">
        <v>86</v>
      </c>
    </row>
    <row r="1481" spans="2:12" ht="22.5" customHeight="1">
      <c r="B1481" s="34">
        <f t="shared" si="22"/>
        <v>1473</v>
      </c>
      <c r="C1481" s="39"/>
      <c r="D1481" s="40"/>
      <c r="E1481" s="35" t="str">
        <f>IFERROR(IF(D1481="","",確認書!$C$22),"")</f>
        <v/>
      </c>
      <c r="F1481" s="43" t="str">
        <f>IFERROR(IF(VLOOKUP(E1481,リスト!$A$2:$E$49,5,FALSE)&gt;'直近月（2026年4月または5月）'!$E$3,VLOOKUP(E1481,リスト!$A$2:$E$49,2,FALSE),VLOOKUP(E1481,リスト!$A$2:$E$49,4,FALSE)),"")</f>
        <v/>
      </c>
      <c r="G1481" s="39"/>
      <c r="H1481" s="33"/>
      <c r="I1481" s="47"/>
      <c r="J1481" s="44" t="str" cm="1">
        <f t="array" ref="J1481">IFERROR(_xlfn.IFS(COUNTBLANK(G1481:I1481)=3,"",H1481="","H列に金額を入力してください",G1481="3.時間給",H1481,I1481="","I列に労働時間を入力してください",G1481="1.月給",ROUND(H1481/I1481,0),G1481="2.日給",ROUND(H1481/I1481,0)),"")</f>
        <v/>
      </c>
      <c r="K1481" s="32" t="str" cm="1">
        <f t="array" ref="K1481">IFERROR(_xlfn.IFS(E1481="","",J1481&lt;F1481,"×（法定外・特例等対象外です）",J1481&gt;=F1481,"〇"),"")</f>
        <v/>
      </c>
      <c r="L1481" s="18" t="s">
        <v>86</v>
      </c>
    </row>
    <row r="1482" spans="2:12" ht="22.5" customHeight="1">
      <c r="B1482" s="34">
        <f t="shared" ref="B1482:B1545" si="23">ROW()-8</f>
        <v>1474</v>
      </c>
      <c r="C1482" s="39"/>
      <c r="D1482" s="40"/>
      <c r="E1482" s="35" t="str">
        <f>IFERROR(IF(D1482="","",確認書!$C$22),"")</f>
        <v/>
      </c>
      <c r="F1482" s="43" t="str">
        <f>IFERROR(IF(VLOOKUP(E1482,リスト!$A$2:$E$49,5,FALSE)&gt;'直近月（2026年4月または5月）'!$E$3,VLOOKUP(E1482,リスト!$A$2:$E$49,2,FALSE),VLOOKUP(E1482,リスト!$A$2:$E$49,4,FALSE)),"")</f>
        <v/>
      </c>
      <c r="G1482" s="39"/>
      <c r="H1482" s="33"/>
      <c r="I1482" s="47"/>
      <c r="J1482" s="44" t="str" cm="1">
        <f t="array" ref="J1482">IFERROR(_xlfn.IFS(COUNTBLANK(G1482:I1482)=3,"",H1482="","H列に金額を入力してください",G1482="3.時間給",H1482,I1482="","I列に労働時間を入力してください",G1482="1.月給",ROUND(H1482/I1482,0),G1482="2.日給",ROUND(H1482/I1482,0)),"")</f>
        <v/>
      </c>
      <c r="K1482" s="32" t="str" cm="1">
        <f t="array" ref="K1482">IFERROR(_xlfn.IFS(E1482="","",J1482&lt;F1482,"×（法定外・特例等対象外です）",J1482&gt;=F1482,"〇"),"")</f>
        <v/>
      </c>
      <c r="L1482" s="18" t="s">
        <v>86</v>
      </c>
    </row>
    <row r="1483" spans="2:12" ht="22.5" customHeight="1">
      <c r="B1483" s="34">
        <f t="shared" si="23"/>
        <v>1475</v>
      </c>
      <c r="C1483" s="39"/>
      <c r="D1483" s="40"/>
      <c r="E1483" s="35" t="str">
        <f>IFERROR(IF(D1483="","",確認書!$C$22),"")</f>
        <v/>
      </c>
      <c r="F1483" s="43" t="str">
        <f>IFERROR(IF(VLOOKUP(E1483,リスト!$A$2:$E$49,5,FALSE)&gt;'直近月（2026年4月または5月）'!$E$3,VLOOKUP(E1483,リスト!$A$2:$E$49,2,FALSE),VLOOKUP(E1483,リスト!$A$2:$E$49,4,FALSE)),"")</f>
        <v/>
      </c>
      <c r="G1483" s="39"/>
      <c r="H1483" s="33"/>
      <c r="I1483" s="47"/>
      <c r="J1483" s="44" t="str" cm="1">
        <f t="array" ref="J1483">IFERROR(_xlfn.IFS(COUNTBLANK(G1483:I1483)=3,"",H1483="","H列に金額を入力してください",G1483="3.時間給",H1483,I1483="","I列に労働時間を入力してください",G1483="1.月給",ROUND(H1483/I1483,0),G1483="2.日給",ROUND(H1483/I1483,0)),"")</f>
        <v/>
      </c>
      <c r="K1483" s="32" t="str" cm="1">
        <f t="array" ref="K1483">IFERROR(_xlfn.IFS(E1483="","",J1483&lt;F1483,"×（法定外・特例等対象外です）",J1483&gt;=F1483,"〇"),"")</f>
        <v/>
      </c>
      <c r="L1483" s="18" t="s">
        <v>86</v>
      </c>
    </row>
    <row r="1484" spans="2:12" ht="22.5" customHeight="1">
      <c r="B1484" s="34">
        <f t="shared" si="23"/>
        <v>1476</v>
      </c>
      <c r="C1484" s="39"/>
      <c r="D1484" s="40"/>
      <c r="E1484" s="35" t="str">
        <f>IFERROR(IF(D1484="","",確認書!$C$22),"")</f>
        <v/>
      </c>
      <c r="F1484" s="43" t="str">
        <f>IFERROR(IF(VLOOKUP(E1484,リスト!$A$2:$E$49,5,FALSE)&gt;'直近月（2026年4月または5月）'!$E$3,VLOOKUP(E1484,リスト!$A$2:$E$49,2,FALSE),VLOOKUP(E1484,リスト!$A$2:$E$49,4,FALSE)),"")</f>
        <v/>
      </c>
      <c r="G1484" s="39"/>
      <c r="H1484" s="33"/>
      <c r="I1484" s="47"/>
      <c r="J1484" s="44" t="str" cm="1">
        <f t="array" ref="J1484">IFERROR(_xlfn.IFS(COUNTBLANK(G1484:I1484)=3,"",H1484="","H列に金額を入力してください",G1484="3.時間給",H1484,I1484="","I列に労働時間を入力してください",G1484="1.月給",ROUND(H1484/I1484,0),G1484="2.日給",ROUND(H1484/I1484,0)),"")</f>
        <v/>
      </c>
      <c r="K1484" s="32" t="str" cm="1">
        <f t="array" ref="K1484">IFERROR(_xlfn.IFS(E1484="","",J1484&lt;F1484,"×（法定外・特例等対象外です）",J1484&gt;=F1484,"〇"),"")</f>
        <v/>
      </c>
      <c r="L1484" s="18" t="s">
        <v>86</v>
      </c>
    </row>
    <row r="1485" spans="2:12" ht="22.5" customHeight="1">
      <c r="B1485" s="34">
        <f t="shared" si="23"/>
        <v>1477</v>
      </c>
      <c r="C1485" s="39"/>
      <c r="D1485" s="40"/>
      <c r="E1485" s="35" t="str">
        <f>IFERROR(IF(D1485="","",確認書!$C$22),"")</f>
        <v/>
      </c>
      <c r="F1485" s="43" t="str">
        <f>IFERROR(IF(VLOOKUP(E1485,リスト!$A$2:$E$49,5,FALSE)&gt;'直近月（2026年4月または5月）'!$E$3,VLOOKUP(E1485,リスト!$A$2:$E$49,2,FALSE),VLOOKUP(E1485,リスト!$A$2:$E$49,4,FALSE)),"")</f>
        <v/>
      </c>
      <c r="G1485" s="39"/>
      <c r="H1485" s="33"/>
      <c r="I1485" s="47"/>
      <c r="J1485" s="44" t="str" cm="1">
        <f t="array" ref="J1485">IFERROR(_xlfn.IFS(COUNTBLANK(G1485:I1485)=3,"",H1485="","H列に金額を入力してください",G1485="3.時間給",H1485,I1485="","I列に労働時間を入力してください",G1485="1.月給",ROUND(H1485/I1485,0),G1485="2.日給",ROUND(H1485/I1485,0)),"")</f>
        <v/>
      </c>
      <c r="K1485" s="32" t="str" cm="1">
        <f t="array" ref="K1485">IFERROR(_xlfn.IFS(E1485="","",J1485&lt;F1485,"×（法定外・特例等対象外です）",J1485&gt;=F1485,"〇"),"")</f>
        <v/>
      </c>
      <c r="L1485" s="18" t="s">
        <v>86</v>
      </c>
    </row>
    <row r="1486" spans="2:12" ht="22.5" customHeight="1">
      <c r="B1486" s="34">
        <f t="shared" si="23"/>
        <v>1478</v>
      </c>
      <c r="C1486" s="39"/>
      <c r="D1486" s="40"/>
      <c r="E1486" s="35" t="str">
        <f>IFERROR(IF(D1486="","",確認書!$C$22),"")</f>
        <v/>
      </c>
      <c r="F1486" s="43" t="str">
        <f>IFERROR(IF(VLOOKUP(E1486,リスト!$A$2:$E$49,5,FALSE)&gt;'直近月（2026年4月または5月）'!$E$3,VLOOKUP(E1486,リスト!$A$2:$E$49,2,FALSE),VLOOKUP(E1486,リスト!$A$2:$E$49,4,FALSE)),"")</f>
        <v/>
      </c>
      <c r="G1486" s="39"/>
      <c r="H1486" s="33"/>
      <c r="I1486" s="47"/>
      <c r="J1486" s="44" t="str" cm="1">
        <f t="array" ref="J1486">IFERROR(_xlfn.IFS(COUNTBLANK(G1486:I1486)=3,"",H1486="","H列に金額を入力してください",G1486="3.時間給",H1486,I1486="","I列に労働時間を入力してください",G1486="1.月給",ROUND(H1486/I1486,0),G1486="2.日給",ROUND(H1486/I1486,0)),"")</f>
        <v/>
      </c>
      <c r="K1486" s="32" t="str" cm="1">
        <f t="array" ref="K1486">IFERROR(_xlfn.IFS(E1486="","",J1486&lt;F1486,"×（法定外・特例等対象外です）",J1486&gt;=F1486,"〇"),"")</f>
        <v/>
      </c>
      <c r="L1486" s="18" t="s">
        <v>86</v>
      </c>
    </row>
    <row r="1487" spans="2:12" ht="22.5" customHeight="1">
      <c r="B1487" s="34">
        <f t="shared" si="23"/>
        <v>1479</v>
      </c>
      <c r="C1487" s="39"/>
      <c r="D1487" s="40"/>
      <c r="E1487" s="35" t="str">
        <f>IFERROR(IF(D1487="","",確認書!$C$22),"")</f>
        <v/>
      </c>
      <c r="F1487" s="43" t="str">
        <f>IFERROR(IF(VLOOKUP(E1487,リスト!$A$2:$E$49,5,FALSE)&gt;'直近月（2026年4月または5月）'!$E$3,VLOOKUP(E1487,リスト!$A$2:$E$49,2,FALSE),VLOOKUP(E1487,リスト!$A$2:$E$49,4,FALSE)),"")</f>
        <v/>
      </c>
      <c r="G1487" s="39"/>
      <c r="H1487" s="33"/>
      <c r="I1487" s="47"/>
      <c r="J1487" s="44" t="str" cm="1">
        <f t="array" ref="J1487">IFERROR(_xlfn.IFS(COUNTBLANK(G1487:I1487)=3,"",H1487="","H列に金額を入力してください",G1487="3.時間給",H1487,I1487="","I列に労働時間を入力してください",G1487="1.月給",ROUND(H1487/I1487,0),G1487="2.日給",ROUND(H1487/I1487,0)),"")</f>
        <v/>
      </c>
      <c r="K1487" s="32" t="str" cm="1">
        <f t="array" ref="K1487">IFERROR(_xlfn.IFS(E1487="","",J1487&lt;F1487,"×（法定外・特例等対象外です）",J1487&gt;=F1487,"〇"),"")</f>
        <v/>
      </c>
      <c r="L1487" s="18" t="s">
        <v>86</v>
      </c>
    </row>
    <row r="1488" spans="2:12" ht="22.5" customHeight="1">
      <c r="B1488" s="34">
        <f t="shared" si="23"/>
        <v>1480</v>
      </c>
      <c r="C1488" s="39"/>
      <c r="D1488" s="40"/>
      <c r="E1488" s="35" t="str">
        <f>IFERROR(IF(D1488="","",確認書!$C$22),"")</f>
        <v/>
      </c>
      <c r="F1488" s="43" t="str">
        <f>IFERROR(IF(VLOOKUP(E1488,リスト!$A$2:$E$49,5,FALSE)&gt;'直近月（2026年4月または5月）'!$E$3,VLOOKUP(E1488,リスト!$A$2:$E$49,2,FALSE),VLOOKUP(E1488,リスト!$A$2:$E$49,4,FALSE)),"")</f>
        <v/>
      </c>
      <c r="G1488" s="39"/>
      <c r="H1488" s="33"/>
      <c r="I1488" s="47"/>
      <c r="J1488" s="44" t="str" cm="1">
        <f t="array" ref="J1488">IFERROR(_xlfn.IFS(COUNTBLANK(G1488:I1488)=3,"",H1488="","H列に金額を入力してください",G1488="3.時間給",H1488,I1488="","I列に労働時間を入力してください",G1488="1.月給",ROUND(H1488/I1488,0),G1488="2.日給",ROUND(H1488/I1488,0)),"")</f>
        <v/>
      </c>
      <c r="K1488" s="32" t="str" cm="1">
        <f t="array" ref="K1488">IFERROR(_xlfn.IFS(E1488="","",J1488&lt;F1488,"×（法定外・特例等対象外です）",J1488&gt;=F1488,"〇"),"")</f>
        <v/>
      </c>
      <c r="L1488" s="18" t="s">
        <v>86</v>
      </c>
    </row>
    <row r="1489" spans="2:12" ht="22.5" customHeight="1">
      <c r="B1489" s="34">
        <f t="shared" si="23"/>
        <v>1481</v>
      </c>
      <c r="C1489" s="39"/>
      <c r="D1489" s="40"/>
      <c r="E1489" s="35" t="str">
        <f>IFERROR(IF(D1489="","",確認書!$C$22),"")</f>
        <v/>
      </c>
      <c r="F1489" s="43" t="str">
        <f>IFERROR(IF(VLOOKUP(E1489,リスト!$A$2:$E$49,5,FALSE)&gt;'直近月（2026年4月または5月）'!$E$3,VLOOKUP(E1489,リスト!$A$2:$E$49,2,FALSE),VLOOKUP(E1489,リスト!$A$2:$E$49,4,FALSE)),"")</f>
        <v/>
      </c>
      <c r="G1489" s="39"/>
      <c r="H1489" s="33"/>
      <c r="I1489" s="47"/>
      <c r="J1489" s="44" t="str" cm="1">
        <f t="array" ref="J1489">IFERROR(_xlfn.IFS(COUNTBLANK(G1489:I1489)=3,"",H1489="","H列に金額を入力してください",G1489="3.時間給",H1489,I1489="","I列に労働時間を入力してください",G1489="1.月給",ROUND(H1489/I1489,0),G1489="2.日給",ROUND(H1489/I1489,0)),"")</f>
        <v/>
      </c>
      <c r="K1489" s="32" t="str" cm="1">
        <f t="array" ref="K1489">IFERROR(_xlfn.IFS(E1489="","",J1489&lt;F1489,"×（法定外・特例等対象外です）",J1489&gt;=F1489,"〇"),"")</f>
        <v/>
      </c>
      <c r="L1489" s="18" t="s">
        <v>86</v>
      </c>
    </row>
    <row r="1490" spans="2:12" ht="22.5" customHeight="1">
      <c r="B1490" s="34">
        <f t="shared" si="23"/>
        <v>1482</v>
      </c>
      <c r="C1490" s="39"/>
      <c r="D1490" s="40"/>
      <c r="E1490" s="35" t="str">
        <f>IFERROR(IF(D1490="","",確認書!$C$22),"")</f>
        <v/>
      </c>
      <c r="F1490" s="43" t="str">
        <f>IFERROR(IF(VLOOKUP(E1490,リスト!$A$2:$E$49,5,FALSE)&gt;'直近月（2026年4月または5月）'!$E$3,VLOOKUP(E1490,リスト!$A$2:$E$49,2,FALSE),VLOOKUP(E1490,リスト!$A$2:$E$49,4,FALSE)),"")</f>
        <v/>
      </c>
      <c r="G1490" s="39"/>
      <c r="H1490" s="33"/>
      <c r="I1490" s="47"/>
      <c r="J1490" s="44" t="str" cm="1">
        <f t="array" ref="J1490">IFERROR(_xlfn.IFS(COUNTBLANK(G1490:I1490)=3,"",H1490="","H列に金額を入力してください",G1490="3.時間給",H1490,I1490="","I列に労働時間を入力してください",G1490="1.月給",ROUND(H1490/I1490,0),G1490="2.日給",ROUND(H1490/I1490,0)),"")</f>
        <v/>
      </c>
      <c r="K1490" s="32" t="str" cm="1">
        <f t="array" ref="K1490">IFERROR(_xlfn.IFS(E1490="","",J1490&lt;F1490,"×（法定外・特例等対象外です）",J1490&gt;=F1490,"〇"),"")</f>
        <v/>
      </c>
      <c r="L1490" s="18" t="s">
        <v>86</v>
      </c>
    </row>
    <row r="1491" spans="2:12" ht="22.5" customHeight="1">
      <c r="B1491" s="34">
        <f t="shared" si="23"/>
        <v>1483</v>
      </c>
      <c r="C1491" s="39"/>
      <c r="D1491" s="40"/>
      <c r="E1491" s="35" t="str">
        <f>IFERROR(IF(D1491="","",確認書!$C$22),"")</f>
        <v/>
      </c>
      <c r="F1491" s="43" t="str">
        <f>IFERROR(IF(VLOOKUP(E1491,リスト!$A$2:$E$49,5,FALSE)&gt;'直近月（2026年4月または5月）'!$E$3,VLOOKUP(E1491,リスト!$A$2:$E$49,2,FALSE),VLOOKUP(E1491,リスト!$A$2:$E$49,4,FALSE)),"")</f>
        <v/>
      </c>
      <c r="G1491" s="39"/>
      <c r="H1491" s="33"/>
      <c r="I1491" s="47"/>
      <c r="J1491" s="44" t="str" cm="1">
        <f t="array" ref="J1491">IFERROR(_xlfn.IFS(COUNTBLANK(G1491:I1491)=3,"",H1491="","H列に金額を入力してください",G1491="3.時間給",H1491,I1491="","I列に労働時間を入力してください",G1491="1.月給",ROUND(H1491/I1491,0),G1491="2.日給",ROUND(H1491/I1491,0)),"")</f>
        <v/>
      </c>
      <c r="K1491" s="32" t="str" cm="1">
        <f t="array" ref="K1491">IFERROR(_xlfn.IFS(E1491="","",J1491&lt;F1491,"×（法定外・特例等対象外です）",J1491&gt;=F1491,"〇"),"")</f>
        <v/>
      </c>
      <c r="L1491" s="18" t="s">
        <v>86</v>
      </c>
    </row>
    <row r="1492" spans="2:12" ht="22.5" customHeight="1">
      <c r="B1492" s="34">
        <f t="shared" si="23"/>
        <v>1484</v>
      </c>
      <c r="C1492" s="39"/>
      <c r="D1492" s="40"/>
      <c r="E1492" s="35" t="str">
        <f>IFERROR(IF(D1492="","",確認書!$C$22),"")</f>
        <v/>
      </c>
      <c r="F1492" s="43" t="str">
        <f>IFERROR(IF(VLOOKUP(E1492,リスト!$A$2:$E$49,5,FALSE)&gt;'直近月（2026年4月または5月）'!$E$3,VLOOKUP(E1492,リスト!$A$2:$E$49,2,FALSE),VLOOKUP(E1492,リスト!$A$2:$E$49,4,FALSE)),"")</f>
        <v/>
      </c>
      <c r="G1492" s="39"/>
      <c r="H1492" s="33"/>
      <c r="I1492" s="47"/>
      <c r="J1492" s="44" t="str" cm="1">
        <f t="array" ref="J1492">IFERROR(_xlfn.IFS(COUNTBLANK(G1492:I1492)=3,"",H1492="","H列に金額を入力してください",G1492="3.時間給",H1492,I1492="","I列に労働時間を入力してください",G1492="1.月給",ROUND(H1492/I1492,0),G1492="2.日給",ROUND(H1492/I1492,0)),"")</f>
        <v/>
      </c>
      <c r="K1492" s="32" t="str" cm="1">
        <f t="array" ref="K1492">IFERROR(_xlfn.IFS(E1492="","",J1492&lt;F1492,"×（法定外・特例等対象外です）",J1492&gt;=F1492,"〇"),"")</f>
        <v/>
      </c>
      <c r="L1492" s="18" t="s">
        <v>86</v>
      </c>
    </row>
    <row r="1493" spans="2:12" ht="22.5" customHeight="1">
      <c r="B1493" s="34">
        <f t="shared" si="23"/>
        <v>1485</v>
      </c>
      <c r="C1493" s="39"/>
      <c r="D1493" s="40"/>
      <c r="E1493" s="35" t="str">
        <f>IFERROR(IF(D1493="","",確認書!$C$22),"")</f>
        <v/>
      </c>
      <c r="F1493" s="43" t="str">
        <f>IFERROR(IF(VLOOKUP(E1493,リスト!$A$2:$E$49,5,FALSE)&gt;'直近月（2026年4月または5月）'!$E$3,VLOOKUP(E1493,リスト!$A$2:$E$49,2,FALSE),VLOOKUP(E1493,リスト!$A$2:$E$49,4,FALSE)),"")</f>
        <v/>
      </c>
      <c r="G1493" s="39"/>
      <c r="H1493" s="33"/>
      <c r="I1493" s="47"/>
      <c r="J1493" s="44" t="str" cm="1">
        <f t="array" ref="J1493">IFERROR(_xlfn.IFS(COUNTBLANK(G1493:I1493)=3,"",H1493="","H列に金額を入力してください",G1493="3.時間給",H1493,I1493="","I列に労働時間を入力してください",G1493="1.月給",ROUND(H1493/I1493,0),G1493="2.日給",ROUND(H1493/I1493,0)),"")</f>
        <v/>
      </c>
      <c r="K1493" s="32" t="str" cm="1">
        <f t="array" ref="K1493">IFERROR(_xlfn.IFS(E1493="","",J1493&lt;F1493,"×（法定外・特例等対象外です）",J1493&gt;=F1493,"〇"),"")</f>
        <v/>
      </c>
      <c r="L1493" s="18" t="s">
        <v>86</v>
      </c>
    </row>
    <row r="1494" spans="2:12" ht="22.5" customHeight="1">
      <c r="B1494" s="34">
        <f t="shared" si="23"/>
        <v>1486</v>
      </c>
      <c r="C1494" s="39"/>
      <c r="D1494" s="40"/>
      <c r="E1494" s="35" t="str">
        <f>IFERROR(IF(D1494="","",確認書!$C$22),"")</f>
        <v/>
      </c>
      <c r="F1494" s="43" t="str">
        <f>IFERROR(IF(VLOOKUP(E1494,リスト!$A$2:$E$49,5,FALSE)&gt;'直近月（2026年4月または5月）'!$E$3,VLOOKUP(E1494,リスト!$A$2:$E$49,2,FALSE),VLOOKUP(E1494,リスト!$A$2:$E$49,4,FALSE)),"")</f>
        <v/>
      </c>
      <c r="G1494" s="39"/>
      <c r="H1494" s="33"/>
      <c r="I1494" s="47"/>
      <c r="J1494" s="44" t="str" cm="1">
        <f t="array" ref="J1494">IFERROR(_xlfn.IFS(COUNTBLANK(G1494:I1494)=3,"",H1494="","H列に金額を入力してください",G1494="3.時間給",H1494,I1494="","I列に労働時間を入力してください",G1494="1.月給",ROUND(H1494/I1494,0),G1494="2.日給",ROUND(H1494/I1494,0)),"")</f>
        <v/>
      </c>
      <c r="K1494" s="32" t="str" cm="1">
        <f t="array" ref="K1494">IFERROR(_xlfn.IFS(E1494="","",J1494&lt;F1494,"×（法定外・特例等対象外です）",J1494&gt;=F1494,"〇"),"")</f>
        <v/>
      </c>
      <c r="L1494" s="18" t="s">
        <v>86</v>
      </c>
    </row>
    <row r="1495" spans="2:12" ht="22.5" customHeight="1">
      <c r="B1495" s="34">
        <f t="shared" si="23"/>
        <v>1487</v>
      </c>
      <c r="C1495" s="39"/>
      <c r="D1495" s="40"/>
      <c r="E1495" s="35" t="str">
        <f>IFERROR(IF(D1495="","",確認書!$C$22),"")</f>
        <v/>
      </c>
      <c r="F1495" s="43" t="str">
        <f>IFERROR(IF(VLOOKUP(E1495,リスト!$A$2:$E$49,5,FALSE)&gt;'直近月（2026年4月または5月）'!$E$3,VLOOKUP(E1495,リスト!$A$2:$E$49,2,FALSE),VLOOKUP(E1495,リスト!$A$2:$E$49,4,FALSE)),"")</f>
        <v/>
      </c>
      <c r="G1495" s="39"/>
      <c r="H1495" s="33"/>
      <c r="I1495" s="47"/>
      <c r="J1495" s="44" t="str" cm="1">
        <f t="array" ref="J1495">IFERROR(_xlfn.IFS(COUNTBLANK(G1495:I1495)=3,"",H1495="","H列に金額を入力してください",G1495="3.時間給",H1495,I1495="","I列に労働時間を入力してください",G1495="1.月給",ROUND(H1495/I1495,0),G1495="2.日給",ROUND(H1495/I1495,0)),"")</f>
        <v/>
      </c>
      <c r="K1495" s="32" t="str" cm="1">
        <f t="array" ref="K1495">IFERROR(_xlfn.IFS(E1495="","",J1495&lt;F1495,"×（法定外・特例等対象外です）",J1495&gt;=F1495,"〇"),"")</f>
        <v/>
      </c>
      <c r="L1495" s="18" t="s">
        <v>86</v>
      </c>
    </row>
    <row r="1496" spans="2:12" ht="22.5" customHeight="1">
      <c r="B1496" s="34">
        <f t="shared" si="23"/>
        <v>1488</v>
      </c>
      <c r="C1496" s="39"/>
      <c r="D1496" s="40"/>
      <c r="E1496" s="35" t="str">
        <f>IFERROR(IF(D1496="","",確認書!$C$22),"")</f>
        <v/>
      </c>
      <c r="F1496" s="43" t="str">
        <f>IFERROR(IF(VLOOKUP(E1496,リスト!$A$2:$E$49,5,FALSE)&gt;'直近月（2026年4月または5月）'!$E$3,VLOOKUP(E1496,リスト!$A$2:$E$49,2,FALSE),VLOOKUP(E1496,リスト!$A$2:$E$49,4,FALSE)),"")</f>
        <v/>
      </c>
      <c r="G1496" s="39"/>
      <c r="H1496" s="33"/>
      <c r="I1496" s="47"/>
      <c r="J1496" s="44" t="str" cm="1">
        <f t="array" ref="J1496">IFERROR(_xlfn.IFS(COUNTBLANK(G1496:I1496)=3,"",H1496="","H列に金額を入力してください",G1496="3.時間給",H1496,I1496="","I列に労働時間を入力してください",G1496="1.月給",ROUND(H1496/I1496,0),G1496="2.日給",ROUND(H1496/I1496,0)),"")</f>
        <v/>
      </c>
      <c r="K1496" s="32" t="str" cm="1">
        <f t="array" ref="K1496">IFERROR(_xlfn.IFS(E1496="","",J1496&lt;F1496,"×（法定外・特例等対象外です）",J1496&gt;=F1496,"〇"),"")</f>
        <v/>
      </c>
      <c r="L1496" s="18" t="s">
        <v>86</v>
      </c>
    </row>
    <row r="1497" spans="2:12" ht="22.5" customHeight="1">
      <c r="B1497" s="34">
        <f t="shared" si="23"/>
        <v>1489</v>
      </c>
      <c r="C1497" s="39"/>
      <c r="D1497" s="40"/>
      <c r="E1497" s="35" t="str">
        <f>IFERROR(IF(D1497="","",確認書!$C$22),"")</f>
        <v/>
      </c>
      <c r="F1497" s="43" t="str">
        <f>IFERROR(IF(VLOOKUP(E1497,リスト!$A$2:$E$49,5,FALSE)&gt;'直近月（2026年4月または5月）'!$E$3,VLOOKUP(E1497,リスト!$A$2:$E$49,2,FALSE),VLOOKUP(E1497,リスト!$A$2:$E$49,4,FALSE)),"")</f>
        <v/>
      </c>
      <c r="G1497" s="39"/>
      <c r="H1497" s="33"/>
      <c r="I1497" s="47"/>
      <c r="J1497" s="44" t="str" cm="1">
        <f t="array" ref="J1497">IFERROR(_xlfn.IFS(COUNTBLANK(G1497:I1497)=3,"",H1497="","H列に金額を入力してください",G1497="3.時間給",H1497,I1497="","I列に労働時間を入力してください",G1497="1.月給",ROUND(H1497/I1497,0),G1497="2.日給",ROUND(H1497/I1497,0)),"")</f>
        <v/>
      </c>
      <c r="K1497" s="32" t="str" cm="1">
        <f t="array" ref="K1497">IFERROR(_xlfn.IFS(E1497="","",J1497&lt;F1497,"×（法定外・特例等対象外です）",J1497&gt;=F1497,"〇"),"")</f>
        <v/>
      </c>
      <c r="L1497" s="18" t="s">
        <v>86</v>
      </c>
    </row>
    <row r="1498" spans="2:12" ht="22.5" customHeight="1">
      <c r="B1498" s="34">
        <f t="shared" si="23"/>
        <v>1490</v>
      </c>
      <c r="C1498" s="39"/>
      <c r="D1498" s="40"/>
      <c r="E1498" s="35" t="str">
        <f>IFERROR(IF(D1498="","",確認書!$C$22),"")</f>
        <v/>
      </c>
      <c r="F1498" s="43" t="str">
        <f>IFERROR(IF(VLOOKUP(E1498,リスト!$A$2:$E$49,5,FALSE)&gt;'直近月（2026年4月または5月）'!$E$3,VLOOKUP(E1498,リスト!$A$2:$E$49,2,FALSE),VLOOKUP(E1498,リスト!$A$2:$E$49,4,FALSE)),"")</f>
        <v/>
      </c>
      <c r="G1498" s="39"/>
      <c r="H1498" s="33"/>
      <c r="I1498" s="47"/>
      <c r="J1498" s="44" t="str" cm="1">
        <f t="array" ref="J1498">IFERROR(_xlfn.IFS(COUNTBLANK(G1498:I1498)=3,"",H1498="","H列に金額を入力してください",G1498="3.時間給",H1498,I1498="","I列に労働時間を入力してください",G1498="1.月給",ROUND(H1498/I1498,0),G1498="2.日給",ROUND(H1498/I1498,0)),"")</f>
        <v/>
      </c>
      <c r="K1498" s="32" t="str" cm="1">
        <f t="array" ref="K1498">IFERROR(_xlfn.IFS(E1498="","",J1498&lt;F1498,"×（法定外・特例等対象外です）",J1498&gt;=F1498,"〇"),"")</f>
        <v/>
      </c>
      <c r="L1498" s="18" t="s">
        <v>86</v>
      </c>
    </row>
    <row r="1499" spans="2:12" ht="22.5" customHeight="1">
      <c r="B1499" s="34">
        <f t="shared" si="23"/>
        <v>1491</v>
      </c>
      <c r="C1499" s="39"/>
      <c r="D1499" s="40"/>
      <c r="E1499" s="35" t="str">
        <f>IFERROR(IF(D1499="","",確認書!$C$22),"")</f>
        <v/>
      </c>
      <c r="F1499" s="43" t="str">
        <f>IFERROR(IF(VLOOKUP(E1499,リスト!$A$2:$E$49,5,FALSE)&gt;'直近月（2026年4月または5月）'!$E$3,VLOOKUP(E1499,リスト!$A$2:$E$49,2,FALSE),VLOOKUP(E1499,リスト!$A$2:$E$49,4,FALSE)),"")</f>
        <v/>
      </c>
      <c r="G1499" s="39"/>
      <c r="H1499" s="33"/>
      <c r="I1499" s="47"/>
      <c r="J1499" s="44" t="str" cm="1">
        <f t="array" ref="J1499">IFERROR(_xlfn.IFS(COUNTBLANK(G1499:I1499)=3,"",H1499="","H列に金額を入力してください",G1499="3.時間給",H1499,I1499="","I列に労働時間を入力してください",G1499="1.月給",ROUND(H1499/I1499,0),G1499="2.日給",ROUND(H1499/I1499,0)),"")</f>
        <v/>
      </c>
      <c r="K1499" s="32" t="str" cm="1">
        <f t="array" ref="K1499">IFERROR(_xlfn.IFS(E1499="","",J1499&lt;F1499,"×（法定外・特例等対象外です）",J1499&gt;=F1499,"〇"),"")</f>
        <v/>
      </c>
      <c r="L1499" s="18" t="s">
        <v>86</v>
      </c>
    </row>
    <row r="1500" spans="2:12" ht="22.5" customHeight="1">
      <c r="B1500" s="34">
        <f t="shared" si="23"/>
        <v>1492</v>
      </c>
      <c r="C1500" s="39"/>
      <c r="D1500" s="40"/>
      <c r="E1500" s="35" t="str">
        <f>IFERROR(IF(D1500="","",確認書!$C$22),"")</f>
        <v/>
      </c>
      <c r="F1500" s="43" t="str">
        <f>IFERROR(IF(VLOOKUP(E1500,リスト!$A$2:$E$49,5,FALSE)&gt;'直近月（2026年4月または5月）'!$E$3,VLOOKUP(E1500,リスト!$A$2:$E$49,2,FALSE),VLOOKUP(E1500,リスト!$A$2:$E$49,4,FALSE)),"")</f>
        <v/>
      </c>
      <c r="G1500" s="39"/>
      <c r="H1500" s="33"/>
      <c r="I1500" s="47"/>
      <c r="J1500" s="44" t="str" cm="1">
        <f t="array" ref="J1500">IFERROR(_xlfn.IFS(COUNTBLANK(G1500:I1500)=3,"",H1500="","H列に金額を入力してください",G1500="3.時間給",H1500,I1500="","I列に労働時間を入力してください",G1500="1.月給",ROUND(H1500/I1500,0),G1500="2.日給",ROUND(H1500/I1500,0)),"")</f>
        <v/>
      </c>
      <c r="K1500" s="32" t="str" cm="1">
        <f t="array" ref="K1500">IFERROR(_xlfn.IFS(E1500="","",J1500&lt;F1500,"×（法定外・特例等対象外です）",J1500&gt;=F1500,"〇"),"")</f>
        <v/>
      </c>
      <c r="L1500" s="18" t="s">
        <v>86</v>
      </c>
    </row>
    <row r="1501" spans="2:12" ht="22.5" customHeight="1">
      <c r="B1501" s="34">
        <f t="shared" si="23"/>
        <v>1493</v>
      </c>
      <c r="C1501" s="39"/>
      <c r="D1501" s="40"/>
      <c r="E1501" s="35" t="str">
        <f>IFERROR(IF(D1501="","",確認書!$C$22),"")</f>
        <v/>
      </c>
      <c r="F1501" s="43" t="str">
        <f>IFERROR(IF(VLOOKUP(E1501,リスト!$A$2:$E$49,5,FALSE)&gt;'直近月（2026年4月または5月）'!$E$3,VLOOKUP(E1501,リスト!$A$2:$E$49,2,FALSE),VLOOKUP(E1501,リスト!$A$2:$E$49,4,FALSE)),"")</f>
        <v/>
      </c>
      <c r="G1501" s="39"/>
      <c r="H1501" s="33"/>
      <c r="I1501" s="47"/>
      <c r="J1501" s="44" t="str" cm="1">
        <f t="array" ref="J1501">IFERROR(_xlfn.IFS(COUNTBLANK(G1501:I1501)=3,"",H1501="","H列に金額を入力してください",G1501="3.時間給",H1501,I1501="","I列に労働時間を入力してください",G1501="1.月給",ROUND(H1501/I1501,0),G1501="2.日給",ROUND(H1501/I1501,0)),"")</f>
        <v/>
      </c>
      <c r="K1501" s="32" t="str" cm="1">
        <f t="array" ref="K1501">IFERROR(_xlfn.IFS(E1501="","",J1501&lt;F1501,"×（法定外・特例等対象外です）",J1501&gt;=F1501,"〇"),"")</f>
        <v/>
      </c>
      <c r="L1501" s="18" t="s">
        <v>86</v>
      </c>
    </row>
    <row r="1502" spans="2:12" ht="22.5" customHeight="1">
      <c r="B1502" s="34">
        <f t="shared" si="23"/>
        <v>1494</v>
      </c>
      <c r="C1502" s="39"/>
      <c r="D1502" s="40"/>
      <c r="E1502" s="35" t="str">
        <f>IFERROR(IF(D1502="","",確認書!$C$22),"")</f>
        <v/>
      </c>
      <c r="F1502" s="43" t="str">
        <f>IFERROR(IF(VLOOKUP(E1502,リスト!$A$2:$E$49,5,FALSE)&gt;'直近月（2026年4月または5月）'!$E$3,VLOOKUP(E1502,リスト!$A$2:$E$49,2,FALSE),VLOOKUP(E1502,リスト!$A$2:$E$49,4,FALSE)),"")</f>
        <v/>
      </c>
      <c r="G1502" s="39"/>
      <c r="H1502" s="33"/>
      <c r="I1502" s="47"/>
      <c r="J1502" s="44" t="str" cm="1">
        <f t="array" ref="J1502">IFERROR(_xlfn.IFS(COUNTBLANK(G1502:I1502)=3,"",H1502="","H列に金額を入力してください",G1502="3.時間給",H1502,I1502="","I列に労働時間を入力してください",G1502="1.月給",ROUND(H1502/I1502,0),G1502="2.日給",ROUND(H1502/I1502,0)),"")</f>
        <v/>
      </c>
      <c r="K1502" s="32" t="str" cm="1">
        <f t="array" ref="K1502">IFERROR(_xlfn.IFS(E1502="","",J1502&lt;F1502,"×（法定外・特例等対象外です）",J1502&gt;=F1502,"〇"),"")</f>
        <v/>
      </c>
      <c r="L1502" s="18" t="s">
        <v>86</v>
      </c>
    </row>
    <row r="1503" spans="2:12" ht="22.5" customHeight="1">
      <c r="B1503" s="34">
        <f t="shared" si="23"/>
        <v>1495</v>
      </c>
      <c r="C1503" s="39"/>
      <c r="D1503" s="40"/>
      <c r="E1503" s="35" t="str">
        <f>IFERROR(IF(D1503="","",確認書!$C$22),"")</f>
        <v/>
      </c>
      <c r="F1503" s="43" t="str">
        <f>IFERROR(IF(VLOOKUP(E1503,リスト!$A$2:$E$49,5,FALSE)&gt;'直近月（2026年4月または5月）'!$E$3,VLOOKUP(E1503,リスト!$A$2:$E$49,2,FALSE),VLOOKUP(E1503,リスト!$A$2:$E$49,4,FALSE)),"")</f>
        <v/>
      </c>
      <c r="G1503" s="39"/>
      <c r="H1503" s="33"/>
      <c r="I1503" s="47"/>
      <c r="J1503" s="44" t="str" cm="1">
        <f t="array" ref="J1503">IFERROR(_xlfn.IFS(COUNTBLANK(G1503:I1503)=3,"",H1503="","H列に金額を入力してください",G1503="3.時間給",H1503,I1503="","I列に労働時間を入力してください",G1503="1.月給",ROUND(H1503/I1503,0),G1503="2.日給",ROUND(H1503/I1503,0)),"")</f>
        <v/>
      </c>
      <c r="K1503" s="32" t="str" cm="1">
        <f t="array" ref="K1503">IFERROR(_xlfn.IFS(E1503="","",J1503&lt;F1503,"×（法定外・特例等対象外です）",J1503&gt;=F1503,"〇"),"")</f>
        <v/>
      </c>
      <c r="L1503" s="18" t="s">
        <v>86</v>
      </c>
    </row>
    <row r="1504" spans="2:12" ht="22.5" customHeight="1">
      <c r="B1504" s="34">
        <f t="shared" si="23"/>
        <v>1496</v>
      </c>
      <c r="C1504" s="39"/>
      <c r="D1504" s="40"/>
      <c r="E1504" s="35" t="str">
        <f>IFERROR(IF(D1504="","",確認書!$C$22),"")</f>
        <v/>
      </c>
      <c r="F1504" s="43" t="str">
        <f>IFERROR(IF(VLOOKUP(E1504,リスト!$A$2:$E$49,5,FALSE)&gt;'直近月（2026年4月または5月）'!$E$3,VLOOKUP(E1504,リスト!$A$2:$E$49,2,FALSE),VLOOKUP(E1504,リスト!$A$2:$E$49,4,FALSE)),"")</f>
        <v/>
      </c>
      <c r="G1504" s="39"/>
      <c r="H1504" s="33"/>
      <c r="I1504" s="47"/>
      <c r="J1504" s="44" t="str" cm="1">
        <f t="array" ref="J1504">IFERROR(_xlfn.IFS(COUNTBLANK(G1504:I1504)=3,"",H1504="","H列に金額を入力してください",G1504="3.時間給",H1504,I1504="","I列に労働時間を入力してください",G1504="1.月給",ROUND(H1504/I1504,0),G1504="2.日給",ROUND(H1504/I1504,0)),"")</f>
        <v/>
      </c>
      <c r="K1504" s="32" t="str" cm="1">
        <f t="array" ref="K1504">IFERROR(_xlfn.IFS(E1504="","",J1504&lt;F1504,"×（法定外・特例等対象外です）",J1504&gt;=F1504,"〇"),"")</f>
        <v/>
      </c>
      <c r="L1504" s="18" t="s">
        <v>86</v>
      </c>
    </row>
    <row r="1505" spans="2:12" ht="22.5" customHeight="1">
      <c r="B1505" s="34">
        <f t="shared" si="23"/>
        <v>1497</v>
      </c>
      <c r="C1505" s="39"/>
      <c r="D1505" s="40"/>
      <c r="E1505" s="35" t="str">
        <f>IFERROR(IF(D1505="","",確認書!$C$22),"")</f>
        <v/>
      </c>
      <c r="F1505" s="43" t="str">
        <f>IFERROR(IF(VLOOKUP(E1505,リスト!$A$2:$E$49,5,FALSE)&gt;'直近月（2026年4月または5月）'!$E$3,VLOOKUP(E1505,リスト!$A$2:$E$49,2,FALSE),VLOOKUP(E1505,リスト!$A$2:$E$49,4,FALSE)),"")</f>
        <v/>
      </c>
      <c r="G1505" s="39"/>
      <c r="H1505" s="33"/>
      <c r="I1505" s="47"/>
      <c r="J1505" s="44" t="str" cm="1">
        <f t="array" ref="J1505">IFERROR(_xlfn.IFS(COUNTBLANK(G1505:I1505)=3,"",H1505="","H列に金額を入力してください",G1505="3.時間給",H1505,I1505="","I列に労働時間を入力してください",G1505="1.月給",ROUND(H1505/I1505,0),G1505="2.日給",ROUND(H1505/I1505,0)),"")</f>
        <v/>
      </c>
      <c r="K1505" s="32" t="str" cm="1">
        <f t="array" ref="K1505">IFERROR(_xlfn.IFS(E1505="","",J1505&lt;F1505,"×（法定外・特例等対象外です）",J1505&gt;=F1505,"〇"),"")</f>
        <v/>
      </c>
      <c r="L1505" s="18" t="s">
        <v>86</v>
      </c>
    </row>
    <row r="1506" spans="2:12" ht="22.5" customHeight="1">
      <c r="B1506" s="34">
        <f t="shared" si="23"/>
        <v>1498</v>
      </c>
      <c r="C1506" s="39"/>
      <c r="D1506" s="40"/>
      <c r="E1506" s="35" t="str">
        <f>IFERROR(IF(D1506="","",確認書!$C$22),"")</f>
        <v/>
      </c>
      <c r="F1506" s="43" t="str">
        <f>IFERROR(IF(VLOOKUP(E1506,リスト!$A$2:$E$49,5,FALSE)&gt;'直近月（2026年4月または5月）'!$E$3,VLOOKUP(E1506,リスト!$A$2:$E$49,2,FALSE),VLOOKUP(E1506,リスト!$A$2:$E$49,4,FALSE)),"")</f>
        <v/>
      </c>
      <c r="G1506" s="39"/>
      <c r="H1506" s="33"/>
      <c r="I1506" s="47"/>
      <c r="J1506" s="44" t="str" cm="1">
        <f t="array" ref="J1506">IFERROR(_xlfn.IFS(COUNTBLANK(G1506:I1506)=3,"",H1506="","H列に金額を入力してください",G1506="3.時間給",H1506,I1506="","I列に労働時間を入力してください",G1506="1.月給",ROUND(H1506/I1506,0),G1506="2.日給",ROUND(H1506/I1506,0)),"")</f>
        <v/>
      </c>
      <c r="K1506" s="32" t="str" cm="1">
        <f t="array" ref="K1506">IFERROR(_xlfn.IFS(E1506="","",J1506&lt;F1506,"×（法定外・特例等対象外です）",J1506&gt;=F1506,"〇"),"")</f>
        <v/>
      </c>
      <c r="L1506" s="18" t="s">
        <v>86</v>
      </c>
    </row>
    <row r="1507" spans="2:12" ht="22.5" customHeight="1">
      <c r="B1507" s="34">
        <f t="shared" si="23"/>
        <v>1499</v>
      </c>
      <c r="C1507" s="39"/>
      <c r="D1507" s="40"/>
      <c r="E1507" s="35" t="str">
        <f>IFERROR(IF(D1507="","",確認書!$C$22),"")</f>
        <v/>
      </c>
      <c r="F1507" s="43" t="str">
        <f>IFERROR(IF(VLOOKUP(E1507,リスト!$A$2:$E$49,5,FALSE)&gt;'直近月（2026年4月または5月）'!$E$3,VLOOKUP(E1507,リスト!$A$2:$E$49,2,FALSE),VLOOKUP(E1507,リスト!$A$2:$E$49,4,FALSE)),"")</f>
        <v/>
      </c>
      <c r="G1507" s="39"/>
      <c r="H1507" s="33"/>
      <c r="I1507" s="47"/>
      <c r="J1507" s="44" t="str" cm="1">
        <f t="array" ref="J1507">IFERROR(_xlfn.IFS(COUNTBLANK(G1507:I1507)=3,"",H1507="","H列に金額を入力してください",G1507="3.時間給",H1507,I1507="","I列に労働時間を入力してください",G1507="1.月給",ROUND(H1507/I1507,0),G1507="2.日給",ROUND(H1507/I1507,0)),"")</f>
        <v/>
      </c>
      <c r="K1507" s="32" t="str" cm="1">
        <f t="array" ref="K1507">IFERROR(_xlfn.IFS(E1507="","",J1507&lt;F1507,"×（法定外・特例等対象外です）",J1507&gt;=F1507,"〇"),"")</f>
        <v/>
      </c>
      <c r="L1507" s="18" t="s">
        <v>86</v>
      </c>
    </row>
    <row r="1508" spans="2:12" ht="22.5" customHeight="1">
      <c r="B1508" s="34">
        <f t="shared" si="23"/>
        <v>1500</v>
      </c>
      <c r="C1508" s="39"/>
      <c r="D1508" s="40"/>
      <c r="E1508" s="35" t="str">
        <f>IFERROR(IF(D1508="","",確認書!$C$22),"")</f>
        <v/>
      </c>
      <c r="F1508" s="43" t="str">
        <f>IFERROR(IF(VLOOKUP(E1508,リスト!$A$2:$E$49,5,FALSE)&gt;'直近月（2026年4月または5月）'!$E$3,VLOOKUP(E1508,リスト!$A$2:$E$49,2,FALSE),VLOOKUP(E1508,リスト!$A$2:$E$49,4,FALSE)),"")</f>
        <v/>
      </c>
      <c r="G1508" s="39"/>
      <c r="H1508" s="33"/>
      <c r="I1508" s="47"/>
      <c r="J1508" s="44" t="str" cm="1">
        <f t="array" ref="J1508">IFERROR(_xlfn.IFS(COUNTBLANK(G1508:I1508)=3,"",H1508="","H列に金額を入力してください",G1508="3.時間給",H1508,I1508="","I列に労働時間を入力してください",G1508="1.月給",ROUND(H1508/I1508,0),G1508="2.日給",ROUND(H1508/I1508,0)),"")</f>
        <v/>
      </c>
      <c r="K1508" s="32" t="str" cm="1">
        <f t="array" ref="K1508">IFERROR(_xlfn.IFS(E1508="","",J1508&lt;F1508,"×（法定外・特例等対象外です）",J1508&gt;=F1508,"〇"),"")</f>
        <v/>
      </c>
      <c r="L1508" s="18" t="s">
        <v>86</v>
      </c>
    </row>
    <row r="1509" spans="2:12" ht="22.5" customHeight="1">
      <c r="B1509" s="34">
        <f t="shared" si="23"/>
        <v>1501</v>
      </c>
      <c r="C1509" s="39"/>
      <c r="D1509" s="40"/>
      <c r="E1509" s="35" t="str">
        <f>IFERROR(IF(D1509="","",確認書!$C$22),"")</f>
        <v/>
      </c>
      <c r="F1509" s="43" t="str">
        <f>IFERROR(IF(VLOOKUP(E1509,リスト!$A$2:$E$49,5,FALSE)&gt;'直近月（2026年4月または5月）'!$E$3,VLOOKUP(E1509,リスト!$A$2:$E$49,2,FALSE),VLOOKUP(E1509,リスト!$A$2:$E$49,4,FALSE)),"")</f>
        <v/>
      </c>
      <c r="G1509" s="39"/>
      <c r="H1509" s="33"/>
      <c r="I1509" s="47"/>
      <c r="J1509" s="44" t="str" cm="1">
        <f t="array" ref="J1509">IFERROR(_xlfn.IFS(COUNTBLANK(G1509:I1509)=3,"",H1509="","H列に金額を入力してください",G1509="3.時間給",H1509,I1509="","I列に労働時間を入力してください",G1509="1.月給",ROUND(H1509/I1509,0),G1509="2.日給",ROUND(H1509/I1509,0)),"")</f>
        <v/>
      </c>
      <c r="K1509" s="32" t="str" cm="1">
        <f t="array" ref="K1509">IFERROR(_xlfn.IFS(E1509="","",J1509&lt;F1509,"×（法定外・特例等対象外です）",J1509&gt;=F1509,"〇"),"")</f>
        <v/>
      </c>
      <c r="L1509" s="18" t="s">
        <v>86</v>
      </c>
    </row>
    <row r="1510" spans="2:12" ht="22.5" customHeight="1">
      <c r="B1510" s="34">
        <f t="shared" si="23"/>
        <v>1502</v>
      </c>
      <c r="C1510" s="39"/>
      <c r="D1510" s="40"/>
      <c r="E1510" s="35" t="str">
        <f>IFERROR(IF(D1510="","",確認書!$C$22),"")</f>
        <v/>
      </c>
      <c r="F1510" s="43" t="str">
        <f>IFERROR(IF(VLOOKUP(E1510,リスト!$A$2:$E$49,5,FALSE)&gt;'直近月（2026年4月または5月）'!$E$3,VLOOKUP(E1510,リスト!$A$2:$E$49,2,FALSE),VLOOKUP(E1510,リスト!$A$2:$E$49,4,FALSE)),"")</f>
        <v/>
      </c>
      <c r="G1510" s="39"/>
      <c r="H1510" s="33"/>
      <c r="I1510" s="47"/>
      <c r="J1510" s="44" t="str" cm="1">
        <f t="array" ref="J1510">IFERROR(_xlfn.IFS(COUNTBLANK(G1510:I1510)=3,"",H1510="","H列に金額を入力してください",G1510="3.時間給",H1510,I1510="","I列に労働時間を入力してください",G1510="1.月給",ROUND(H1510/I1510,0),G1510="2.日給",ROUND(H1510/I1510,0)),"")</f>
        <v/>
      </c>
      <c r="K1510" s="32" t="str" cm="1">
        <f t="array" ref="K1510">IFERROR(_xlfn.IFS(E1510="","",J1510&lt;F1510,"×（法定外・特例等対象外です）",J1510&gt;=F1510,"〇"),"")</f>
        <v/>
      </c>
      <c r="L1510" s="18" t="s">
        <v>86</v>
      </c>
    </row>
    <row r="1511" spans="2:12" ht="22.5" customHeight="1">
      <c r="B1511" s="34">
        <f t="shared" si="23"/>
        <v>1503</v>
      </c>
      <c r="C1511" s="39"/>
      <c r="D1511" s="40"/>
      <c r="E1511" s="35" t="str">
        <f>IFERROR(IF(D1511="","",確認書!$C$22),"")</f>
        <v/>
      </c>
      <c r="F1511" s="43" t="str">
        <f>IFERROR(IF(VLOOKUP(E1511,リスト!$A$2:$E$49,5,FALSE)&gt;'直近月（2026年4月または5月）'!$E$3,VLOOKUP(E1511,リスト!$A$2:$E$49,2,FALSE),VLOOKUP(E1511,リスト!$A$2:$E$49,4,FALSE)),"")</f>
        <v/>
      </c>
      <c r="G1511" s="39"/>
      <c r="H1511" s="33"/>
      <c r="I1511" s="47"/>
      <c r="J1511" s="44" t="str" cm="1">
        <f t="array" ref="J1511">IFERROR(_xlfn.IFS(COUNTBLANK(G1511:I1511)=3,"",H1511="","H列に金額を入力してください",G1511="3.時間給",H1511,I1511="","I列に労働時間を入力してください",G1511="1.月給",ROUND(H1511/I1511,0),G1511="2.日給",ROUND(H1511/I1511,0)),"")</f>
        <v/>
      </c>
      <c r="K1511" s="32" t="str" cm="1">
        <f t="array" ref="K1511">IFERROR(_xlfn.IFS(E1511="","",J1511&lt;F1511,"×（法定外・特例等対象外です）",J1511&gt;=F1511,"〇"),"")</f>
        <v/>
      </c>
      <c r="L1511" s="18" t="s">
        <v>86</v>
      </c>
    </row>
    <row r="1512" spans="2:12" ht="22.5" customHeight="1">
      <c r="B1512" s="34">
        <f t="shared" si="23"/>
        <v>1504</v>
      </c>
      <c r="C1512" s="39"/>
      <c r="D1512" s="40"/>
      <c r="E1512" s="35" t="str">
        <f>IFERROR(IF(D1512="","",確認書!$C$22),"")</f>
        <v/>
      </c>
      <c r="F1512" s="43" t="str">
        <f>IFERROR(IF(VLOOKUP(E1512,リスト!$A$2:$E$49,5,FALSE)&gt;'直近月（2026年4月または5月）'!$E$3,VLOOKUP(E1512,リスト!$A$2:$E$49,2,FALSE),VLOOKUP(E1512,リスト!$A$2:$E$49,4,FALSE)),"")</f>
        <v/>
      </c>
      <c r="G1512" s="39"/>
      <c r="H1512" s="33"/>
      <c r="I1512" s="47"/>
      <c r="J1512" s="44" t="str" cm="1">
        <f t="array" ref="J1512">IFERROR(_xlfn.IFS(COUNTBLANK(G1512:I1512)=3,"",H1512="","H列に金額を入力してください",G1512="3.時間給",H1512,I1512="","I列に労働時間を入力してください",G1512="1.月給",ROUND(H1512/I1512,0),G1512="2.日給",ROUND(H1512/I1512,0)),"")</f>
        <v/>
      </c>
      <c r="K1512" s="32" t="str" cm="1">
        <f t="array" ref="K1512">IFERROR(_xlfn.IFS(E1512="","",J1512&lt;F1512,"×（法定外・特例等対象外です）",J1512&gt;=F1512,"〇"),"")</f>
        <v/>
      </c>
      <c r="L1512" s="18" t="s">
        <v>86</v>
      </c>
    </row>
    <row r="1513" spans="2:12" ht="22.5" customHeight="1">
      <c r="B1513" s="34">
        <f t="shared" si="23"/>
        <v>1505</v>
      </c>
      <c r="C1513" s="39"/>
      <c r="D1513" s="40"/>
      <c r="E1513" s="35" t="str">
        <f>IFERROR(IF(D1513="","",確認書!$C$22),"")</f>
        <v/>
      </c>
      <c r="F1513" s="43" t="str">
        <f>IFERROR(IF(VLOOKUP(E1513,リスト!$A$2:$E$49,5,FALSE)&gt;'直近月（2026年4月または5月）'!$E$3,VLOOKUP(E1513,リスト!$A$2:$E$49,2,FALSE),VLOOKUP(E1513,リスト!$A$2:$E$49,4,FALSE)),"")</f>
        <v/>
      </c>
      <c r="G1513" s="39"/>
      <c r="H1513" s="33"/>
      <c r="I1513" s="47"/>
      <c r="J1513" s="44" t="str" cm="1">
        <f t="array" ref="J1513">IFERROR(_xlfn.IFS(COUNTBLANK(G1513:I1513)=3,"",H1513="","H列に金額を入力してください",G1513="3.時間給",H1513,I1513="","I列に労働時間を入力してください",G1513="1.月給",ROUND(H1513/I1513,0),G1513="2.日給",ROUND(H1513/I1513,0)),"")</f>
        <v/>
      </c>
      <c r="K1513" s="32" t="str" cm="1">
        <f t="array" ref="K1513">IFERROR(_xlfn.IFS(E1513="","",J1513&lt;F1513,"×（法定外・特例等対象外です）",J1513&gt;=F1513,"〇"),"")</f>
        <v/>
      </c>
      <c r="L1513" s="18" t="s">
        <v>86</v>
      </c>
    </row>
    <row r="1514" spans="2:12" ht="22.5" customHeight="1">
      <c r="B1514" s="34">
        <f t="shared" si="23"/>
        <v>1506</v>
      </c>
      <c r="C1514" s="39"/>
      <c r="D1514" s="40"/>
      <c r="E1514" s="35" t="str">
        <f>IFERROR(IF(D1514="","",確認書!$C$22),"")</f>
        <v/>
      </c>
      <c r="F1514" s="43" t="str">
        <f>IFERROR(IF(VLOOKUP(E1514,リスト!$A$2:$E$49,5,FALSE)&gt;'直近月（2026年4月または5月）'!$E$3,VLOOKUP(E1514,リスト!$A$2:$E$49,2,FALSE),VLOOKUP(E1514,リスト!$A$2:$E$49,4,FALSE)),"")</f>
        <v/>
      </c>
      <c r="G1514" s="39"/>
      <c r="H1514" s="33"/>
      <c r="I1514" s="47"/>
      <c r="J1514" s="44" t="str" cm="1">
        <f t="array" ref="J1514">IFERROR(_xlfn.IFS(COUNTBLANK(G1514:I1514)=3,"",H1514="","H列に金額を入力してください",G1514="3.時間給",H1514,I1514="","I列に労働時間を入力してください",G1514="1.月給",ROUND(H1514/I1514,0),G1514="2.日給",ROUND(H1514/I1514,0)),"")</f>
        <v/>
      </c>
      <c r="K1514" s="32" t="str" cm="1">
        <f t="array" ref="K1514">IFERROR(_xlfn.IFS(E1514="","",J1514&lt;F1514,"×（法定外・特例等対象外です）",J1514&gt;=F1514,"〇"),"")</f>
        <v/>
      </c>
      <c r="L1514" s="18" t="s">
        <v>86</v>
      </c>
    </row>
    <row r="1515" spans="2:12" ht="22.5" customHeight="1">
      <c r="B1515" s="34">
        <f t="shared" si="23"/>
        <v>1507</v>
      </c>
      <c r="C1515" s="39"/>
      <c r="D1515" s="40"/>
      <c r="E1515" s="35" t="str">
        <f>IFERROR(IF(D1515="","",確認書!$C$22),"")</f>
        <v/>
      </c>
      <c r="F1515" s="43" t="str">
        <f>IFERROR(IF(VLOOKUP(E1515,リスト!$A$2:$E$49,5,FALSE)&gt;'直近月（2026年4月または5月）'!$E$3,VLOOKUP(E1515,リスト!$A$2:$E$49,2,FALSE),VLOOKUP(E1515,リスト!$A$2:$E$49,4,FALSE)),"")</f>
        <v/>
      </c>
      <c r="G1515" s="39"/>
      <c r="H1515" s="33"/>
      <c r="I1515" s="47"/>
      <c r="J1515" s="44" t="str" cm="1">
        <f t="array" ref="J1515">IFERROR(_xlfn.IFS(COUNTBLANK(G1515:I1515)=3,"",H1515="","H列に金額を入力してください",G1515="3.時間給",H1515,I1515="","I列に労働時間を入力してください",G1515="1.月給",ROUND(H1515/I1515,0),G1515="2.日給",ROUND(H1515/I1515,0)),"")</f>
        <v/>
      </c>
      <c r="K1515" s="32" t="str" cm="1">
        <f t="array" ref="K1515">IFERROR(_xlfn.IFS(E1515="","",J1515&lt;F1515,"×（法定外・特例等対象外です）",J1515&gt;=F1515,"〇"),"")</f>
        <v/>
      </c>
      <c r="L1515" s="18" t="s">
        <v>86</v>
      </c>
    </row>
    <row r="1516" spans="2:12" ht="22.5" customHeight="1">
      <c r="B1516" s="34">
        <f t="shared" si="23"/>
        <v>1508</v>
      </c>
      <c r="C1516" s="39"/>
      <c r="D1516" s="40"/>
      <c r="E1516" s="35" t="str">
        <f>IFERROR(IF(D1516="","",確認書!$C$22),"")</f>
        <v/>
      </c>
      <c r="F1516" s="43" t="str">
        <f>IFERROR(IF(VLOOKUP(E1516,リスト!$A$2:$E$49,5,FALSE)&gt;'直近月（2026年4月または5月）'!$E$3,VLOOKUP(E1516,リスト!$A$2:$E$49,2,FALSE),VLOOKUP(E1516,リスト!$A$2:$E$49,4,FALSE)),"")</f>
        <v/>
      </c>
      <c r="G1516" s="39"/>
      <c r="H1516" s="33"/>
      <c r="I1516" s="47"/>
      <c r="J1516" s="44" t="str" cm="1">
        <f t="array" ref="J1516">IFERROR(_xlfn.IFS(COUNTBLANK(G1516:I1516)=3,"",H1516="","H列に金額を入力してください",G1516="3.時間給",H1516,I1516="","I列に労働時間を入力してください",G1516="1.月給",ROUND(H1516/I1516,0),G1516="2.日給",ROUND(H1516/I1516,0)),"")</f>
        <v/>
      </c>
      <c r="K1516" s="32" t="str" cm="1">
        <f t="array" ref="K1516">IFERROR(_xlfn.IFS(E1516="","",J1516&lt;F1516,"×（法定外・特例等対象外です）",J1516&gt;=F1516,"〇"),"")</f>
        <v/>
      </c>
      <c r="L1516" s="18" t="s">
        <v>86</v>
      </c>
    </row>
    <row r="1517" spans="2:12" ht="22.5" customHeight="1">
      <c r="B1517" s="34">
        <f t="shared" si="23"/>
        <v>1509</v>
      </c>
      <c r="C1517" s="39"/>
      <c r="D1517" s="40"/>
      <c r="E1517" s="35" t="str">
        <f>IFERROR(IF(D1517="","",確認書!$C$22),"")</f>
        <v/>
      </c>
      <c r="F1517" s="43" t="str">
        <f>IFERROR(IF(VLOOKUP(E1517,リスト!$A$2:$E$49,5,FALSE)&gt;'直近月（2026年4月または5月）'!$E$3,VLOOKUP(E1517,リスト!$A$2:$E$49,2,FALSE),VLOOKUP(E1517,リスト!$A$2:$E$49,4,FALSE)),"")</f>
        <v/>
      </c>
      <c r="G1517" s="39"/>
      <c r="H1517" s="33"/>
      <c r="I1517" s="47"/>
      <c r="J1517" s="44" t="str" cm="1">
        <f t="array" ref="J1517">IFERROR(_xlfn.IFS(COUNTBLANK(G1517:I1517)=3,"",H1517="","H列に金額を入力してください",G1517="3.時間給",H1517,I1517="","I列に労働時間を入力してください",G1517="1.月給",ROUND(H1517/I1517,0),G1517="2.日給",ROUND(H1517/I1517,0)),"")</f>
        <v/>
      </c>
      <c r="K1517" s="32" t="str" cm="1">
        <f t="array" ref="K1517">IFERROR(_xlfn.IFS(E1517="","",J1517&lt;F1517,"×（法定外・特例等対象外です）",J1517&gt;=F1517,"〇"),"")</f>
        <v/>
      </c>
      <c r="L1517" s="18" t="s">
        <v>86</v>
      </c>
    </row>
    <row r="1518" spans="2:12" ht="22.5" customHeight="1">
      <c r="B1518" s="34">
        <f t="shared" si="23"/>
        <v>1510</v>
      </c>
      <c r="C1518" s="39"/>
      <c r="D1518" s="40"/>
      <c r="E1518" s="35" t="str">
        <f>IFERROR(IF(D1518="","",確認書!$C$22),"")</f>
        <v/>
      </c>
      <c r="F1518" s="43" t="str">
        <f>IFERROR(IF(VLOOKUP(E1518,リスト!$A$2:$E$49,5,FALSE)&gt;'直近月（2026年4月または5月）'!$E$3,VLOOKUP(E1518,リスト!$A$2:$E$49,2,FALSE),VLOOKUP(E1518,リスト!$A$2:$E$49,4,FALSE)),"")</f>
        <v/>
      </c>
      <c r="G1518" s="39"/>
      <c r="H1518" s="33"/>
      <c r="I1518" s="47"/>
      <c r="J1518" s="44" t="str" cm="1">
        <f t="array" ref="J1518">IFERROR(_xlfn.IFS(COUNTBLANK(G1518:I1518)=3,"",H1518="","H列に金額を入力してください",G1518="3.時間給",H1518,I1518="","I列に労働時間を入力してください",G1518="1.月給",ROUND(H1518/I1518,0),G1518="2.日給",ROUND(H1518/I1518,0)),"")</f>
        <v/>
      </c>
      <c r="K1518" s="32" t="str" cm="1">
        <f t="array" ref="K1518">IFERROR(_xlfn.IFS(E1518="","",J1518&lt;F1518,"×（法定外・特例等対象外です）",J1518&gt;=F1518,"〇"),"")</f>
        <v/>
      </c>
      <c r="L1518" s="18" t="s">
        <v>86</v>
      </c>
    </row>
    <row r="1519" spans="2:12" ht="22.5" customHeight="1">
      <c r="B1519" s="34">
        <f t="shared" si="23"/>
        <v>1511</v>
      </c>
      <c r="C1519" s="39"/>
      <c r="D1519" s="40"/>
      <c r="E1519" s="35" t="str">
        <f>IFERROR(IF(D1519="","",確認書!$C$22),"")</f>
        <v/>
      </c>
      <c r="F1519" s="43" t="str">
        <f>IFERROR(IF(VLOOKUP(E1519,リスト!$A$2:$E$49,5,FALSE)&gt;'直近月（2026年4月または5月）'!$E$3,VLOOKUP(E1519,リスト!$A$2:$E$49,2,FALSE),VLOOKUP(E1519,リスト!$A$2:$E$49,4,FALSE)),"")</f>
        <v/>
      </c>
      <c r="G1519" s="39"/>
      <c r="H1519" s="33"/>
      <c r="I1519" s="47"/>
      <c r="J1519" s="44" t="str" cm="1">
        <f t="array" ref="J1519">IFERROR(_xlfn.IFS(COUNTBLANK(G1519:I1519)=3,"",H1519="","H列に金額を入力してください",G1519="3.時間給",H1519,I1519="","I列に労働時間を入力してください",G1519="1.月給",ROUND(H1519/I1519,0),G1519="2.日給",ROUND(H1519/I1519,0)),"")</f>
        <v/>
      </c>
      <c r="K1519" s="32" t="str" cm="1">
        <f t="array" ref="K1519">IFERROR(_xlfn.IFS(E1519="","",J1519&lt;F1519,"×（法定外・特例等対象外です）",J1519&gt;=F1519,"〇"),"")</f>
        <v/>
      </c>
      <c r="L1519" s="18" t="s">
        <v>86</v>
      </c>
    </row>
    <row r="1520" spans="2:12" ht="22.5" customHeight="1">
      <c r="B1520" s="34">
        <f t="shared" si="23"/>
        <v>1512</v>
      </c>
      <c r="C1520" s="39"/>
      <c r="D1520" s="40"/>
      <c r="E1520" s="35" t="str">
        <f>IFERROR(IF(D1520="","",確認書!$C$22),"")</f>
        <v/>
      </c>
      <c r="F1520" s="43" t="str">
        <f>IFERROR(IF(VLOOKUP(E1520,リスト!$A$2:$E$49,5,FALSE)&gt;'直近月（2026年4月または5月）'!$E$3,VLOOKUP(E1520,リスト!$A$2:$E$49,2,FALSE),VLOOKUP(E1520,リスト!$A$2:$E$49,4,FALSE)),"")</f>
        <v/>
      </c>
      <c r="G1520" s="39"/>
      <c r="H1520" s="33"/>
      <c r="I1520" s="47"/>
      <c r="J1520" s="44" t="str" cm="1">
        <f t="array" ref="J1520">IFERROR(_xlfn.IFS(COUNTBLANK(G1520:I1520)=3,"",H1520="","H列に金額を入力してください",G1520="3.時間給",H1520,I1520="","I列に労働時間を入力してください",G1520="1.月給",ROUND(H1520/I1520,0),G1520="2.日給",ROUND(H1520/I1520,0)),"")</f>
        <v/>
      </c>
      <c r="K1520" s="32" t="str" cm="1">
        <f t="array" ref="K1520">IFERROR(_xlfn.IFS(E1520="","",J1520&lt;F1520,"×（法定外・特例等対象外です）",J1520&gt;=F1520,"〇"),"")</f>
        <v/>
      </c>
      <c r="L1520" s="18" t="s">
        <v>86</v>
      </c>
    </row>
    <row r="1521" spans="2:12" ht="22.5" customHeight="1">
      <c r="B1521" s="34">
        <f t="shared" si="23"/>
        <v>1513</v>
      </c>
      <c r="C1521" s="39"/>
      <c r="D1521" s="40"/>
      <c r="E1521" s="35" t="str">
        <f>IFERROR(IF(D1521="","",確認書!$C$22),"")</f>
        <v/>
      </c>
      <c r="F1521" s="43" t="str">
        <f>IFERROR(IF(VLOOKUP(E1521,リスト!$A$2:$E$49,5,FALSE)&gt;'直近月（2026年4月または5月）'!$E$3,VLOOKUP(E1521,リスト!$A$2:$E$49,2,FALSE),VLOOKUP(E1521,リスト!$A$2:$E$49,4,FALSE)),"")</f>
        <v/>
      </c>
      <c r="G1521" s="39"/>
      <c r="H1521" s="33"/>
      <c r="I1521" s="47"/>
      <c r="J1521" s="44" t="str" cm="1">
        <f t="array" ref="J1521">IFERROR(_xlfn.IFS(COUNTBLANK(G1521:I1521)=3,"",H1521="","H列に金額を入力してください",G1521="3.時間給",H1521,I1521="","I列に労働時間を入力してください",G1521="1.月給",ROUND(H1521/I1521,0),G1521="2.日給",ROUND(H1521/I1521,0)),"")</f>
        <v/>
      </c>
      <c r="K1521" s="32" t="str" cm="1">
        <f t="array" ref="K1521">IFERROR(_xlfn.IFS(E1521="","",J1521&lt;F1521,"×（法定外・特例等対象外です）",J1521&gt;=F1521,"〇"),"")</f>
        <v/>
      </c>
      <c r="L1521" s="18" t="s">
        <v>86</v>
      </c>
    </row>
    <row r="1522" spans="2:12" ht="22.5" customHeight="1">
      <c r="B1522" s="34">
        <f t="shared" si="23"/>
        <v>1514</v>
      </c>
      <c r="C1522" s="39"/>
      <c r="D1522" s="40"/>
      <c r="E1522" s="35" t="str">
        <f>IFERROR(IF(D1522="","",確認書!$C$22),"")</f>
        <v/>
      </c>
      <c r="F1522" s="43" t="str">
        <f>IFERROR(IF(VLOOKUP(E1522,リスト!$A$2:$E$49,5,FALSE)&gt;'直近月（2026年4月または5月）'!$E$3,VLOOKUP(E1522,リスト!$A$2:$E$49,2,FALSE),VLOOKUP(E1522,リスト!$A$2:$E$49,4,FALSE)),"")</f>
        <v/>
      </c>
      <c r="G1522" s="39"/>
      <c r="H1522" s="33"/>
      <c r="I1522" s="47"/>
      <c r="J1522" s="44" t="str" cm="1">
        <f t="array" ref="J1522">IFERROR(_xlfn.IFS(COUNTBLANK(G1522:I1522)=3,"",H1522="","H列に金額を入力してください",G1522="3.時間給",H1522,I1522="","I列に労働時間を入力してください",G1522="1.月給",ROUND(H1522/I1522,0),G1522="2.日給",ROUND(H1522/I1522,0)),"")</f>
        <v/>
      </c>
      <c r="K1522" s="32" t="str" cm="1">
        <f t="array" ref="K1522">IFERROR(_xlfn.IFS(E1522="","",J1522&lt;F1522,"×（法定外・特例等対象外です）",J1522&gt;=F1522,"〇"),"")</f>
        <v/>
      </c>
      <c r="L1522" s="18" t="s">
        <v>86</v>
      </c>
    </row>
    <row r="1523" spans="2:12" ht="22.5" customHeight="1">
      <c r="B1523" s="34">
        <f t="shared" si="23"/>
        <v>1515</v>
      </c>
      <c r="C1523" s="39"/>
      <c r="D1523" s="40"/>
      <c r="E1523" s="35" t="str">
        <f>IFERROR(IF(D1523="","",確認書!$C$22),"")</f>
        <v/>
      </c>
      <c r="F1523" s="43" t="str">
        <f>IFERROR(IF(VLOOKUP(E1523,リスト!$A$2:$E$49,5,FALSE)&gt;'直近月（2026年4月または5月）'!$E$3,VLOOKUP(E1523,リスト!$A$2:$E$49,2,FALSE),VLOOKUP(E1523,リスト!$A$2:$E$49,4,FALSE)),"")</f>
        <v/>
      </c>
      <c r="G1523" s="39"/>
      <c r="H1523" s="33"/>
      <c r="I1523" s="47"/>
      <c r="J1523" s="44" t="str" cm="1">
        <f t="array" ref="J1523">IFERROR(_xlfn.IFS(COUNTBLANK(G1523:I1523)=3,"",H1523="","H列に金額を入力してください",G1523="3.時間給",H1523,I1523="","I列に労働時間を入力してください",G1523="1.月給",ROUND(H1523/I1523,0),G1523="2.日給",ROUND(H1523/I1523,0)),"")</f>
        <v/>
      </c>
      <c r="K1523" s="32" t="str" cm="1">
        <f t="array" ref="K1523">IFERROR(_xlfn.IFS(E1523="","",J1523&lt;F1523,"×（法定外・特例等対象外です）",J1523&gt;=F1523,"〇"),"")</f>
        <v/>
      </c>
      <c r="L1523" s="18" t="s">
        <v>86</v>
      </c>
    </row>
    <row r="1524" spans="2:12" ht="22.5" customHeight="1">
      <c r="B1524" s="34">
        <f t="shared" si="23"/>
        <v>1516</v>
      </c>
      <c r="C1524" s="39"/>
      <c r="D1524" s="40"/>
      <c r="E1524" s="35" t="str">
        <f>IFERROR(IF(D1524="","",確認書!$C$22),"")</f>
        <v/>
      </c>
      <c r="F1524" s="43" t="str">
        <f>IFERROR(IF(VLOOKUP(E1524,リスト!$A$2:$E$49,5,FALSE)&gt;'直近月（2026年4月または5月）'!$E$3,VLOOKUP(E1524,リスト!$A$2:$E$49,2,FALSE),VLOOKUP(E1524,リスト!$A$2:$E$49,4,FALSE)),"")</f>
        <v/>
      </c>
      <c r="G1524" s="39"/>
      <c r="H1524" s="33"/>
      <c r="I1524" s="47"/>
      <c r="J1524" s="44" t="str" cm="1">
        <f t="array" ref="J1524">IFERROR(_xlfn.IFS(COUNTBLANK(G1524:I1524)=3,"",H1524="","H列に金額を入力してください",G1524="3.時間給",H1524,I1524="","I列に労働時間を入力してください",G1524="1.月給",ROUND(H1524/I1524,0),G1524="2.日給",ROUND(H1524/I1524,0)),"")</f>
        <v/>
      </c>
      <c r="K1524" s="32" t="str" cm="1">
        <f t="array" ref="K1524">IFERROR(_xlfn.IFS(E1524="","",J1524&lt;F1524,"×（法定外・特例等対象外です）",J1524&gt;=F1524,"〇"),"")</f>
        <v/>
      </c>
      <c r="L1524" s="18" t="s">
        <v>86</v>
      </c>
    </row>
    <row r="1525" spans="2:12" ht="22.5" customHeight="1">
      <c r="B1525" s="34">
        <f t="shared" si="23"/>
        <v>1517</v>
      </c>
      <c r="C1525" s="39"/>
      <c r="D1525" s="40"/>
      <c r="E1525" s="35" t="str">
        <f>IFERROR(IF(D1525="","",確認書!$C$22),"")</f>
        <v/>
      </c>
      <c r="F1525" s="43" t="str">
        <f>IFERROR(IF(VLOOKUP(E1525,リスト!$A$2:$E$49,5,FALSE)&gt;'直近月（2026年4月または5月）'!$E$3,VLOOKUP(E1525,リスト!$A$2:$E$49,2,FALSE),VLOOKUP(E1525,リスト!$A$2:$E$49,4,FALSE)),"")</f>
        <v/>
      </c>
      <c r="G1525" s="39"/>
      <c r="H1525" s="33"/>
      <c r="I1525" s="47"/>
      <c r="J1525" s="44" t="str" cm="1">
        <f t="array" ref="J1525">IFERROR(_xlfn.IFS(COUNTBLANK(G1525:I1525)=3,"",H1525="","H列に金額を入力してください",G1525="3.時間給",H1525,I1525="","I列に労働時間を入力してください",G1525="1.月給",ROUND(H1525/I1525,0),G1525="2.日給",ROUND(H1525/I1525,0)),"")</f>
        <v/>
      </c>
      <c r="K1525" s="32" t="str" cm="1">
        <f t="array" ref="K1525">IFERROR(_xlfn.IFS(E1525="","",J1525&lt;F1525,"×（法定外・特例等対象外です）",J1525&gt;=F1525,"〇"),"")</f>
        <v/>
      </c>
      <c r="L1525" s="18" t="s">
        <v>86</v>
      </c>
    </row>
    <row r="1526" spans="2:12" ht="22.5" customHeight="1">
      <c r="B1526" s="34">
        <f t="shared" si="23"/>
        <v>1518</v>
      </c>
      <c r="C1526" s="39"/>
      <c r="D1526" s="40"/>
      <c r="E1526" s="35" t="str">
        <f>IFERROR(IF(D1526="","",確認書!$C$22),"")</f>
        <v/>
      </c>
      <c r="F1526" s="43" t="str">
        <f>IFERROR(IF(VLOOKUP(E1526,リスト!$A$2:$E$49,5,FALSE)&gt;'直近月（2026年4月または5月）'!$E$3,VLOOKUP(E1526,リスト!$A$2:$E$49,2,FALSE),VLOOKUP(E1526,リスト!$A$2:$E$49,4,FALSE)),"")</f>
        <v/>
      </c>
      <c r="G1526" s="39"/>
      <c r="H1526" s="33"/>
      <c r="I1526" s="47"/>
      <c r="J1526" s="44" t="str" cm="1">
        <f t="array" ref="J1526">IFERROR(_xlfn.IFS(COUNTBLANK(G1526:I1526)=3,"",H1526="","H列に金額を入力してください",G1526="3.時間給",H1526,I1526="","I列に労働時間を入力してください",G1526="1.月給",ROUND(H1526/I1526,0),G1526="2.日給",ROUND(H1526/I1526,0)),"")</f>
        <v/>
      </c>
      <c r="K1526" s="32" t="str" cm="1">
        <f t="array" ref="K1526">IFERROR(_xlfn.IFS(E1526="","",J1526&lt;F1526,"×（法定外・特例等対象外です）",J1526&gt;=F1526,"〇"),"")</f>
        <v/>
      </c>
      <c r="L1526" s="18" t="s">
        <v>86</v>
      </c>
    </row>
    <row r="1527" spans="2:12" ht="22.5" customHeight="1">
      <c r="B1527" s="34">
        <f t="shared" si="23"/>
        <v>1519</v>
      </c>
      <c r="C1527" s="39"/>
      <c r="D1527" s="40"/>
      <c r="E1527" s="35" t="str">
        <f>IFERROR(IF(D1527="","",確認書!$C$22),"")</f>
        <v/>
      </c>
      <c r="F1527" s="43" t="str">
        <f>IFERROR(IF(VLOOKUP(E1527,リスト!$A$2:$E$49,5,FALSE)&gt;'直近月（2026年4月または5月）'!$E$3,VLOOKUP(E1527,リスト!$A$2:$E$49,2,FALSE),VLOOKUP(E1527,リスト!$A$2:$E$49,4,FALSE)),"")</f>
        <v/>
      </c>
      <c r="G1527" s="39"/>
      <c r="H1527" s="33"/>
      <c r="I1527" s="47"/>
      <c r="J1527" s="44" t="str" cm="1">
        <f t="array" ref="J1527">IFERROR(_xlfn.IFS(COUNTBLANK(G1527:I1527)=3,"",H1527="","H列に金額を入力してください",G1527="3.時間給",H1527,I1527="","I列に労働時間を入力してください",G1527="1.月給",ROUND(H1527/I1527,0),G1527="2.日給",ROUND(H1527/I1527,0)),"")</f>
        <v/>
      </c>
      <c r="K1527" s="32" t="str" cm="1">
        <f t="array" ref="K1527">IFERROR(_xlfn.IFS(E1527="","",J1527&lt;F1527,"×（法定外・特例等対象外です）",J1527&gt;=F1527,"〇"),"")</f>
        <v/>
      </c>
      <c r="L1527" s="18" t="s">
        <v>86</v>
      </c>
    </row>
    <row r="1528" spans="2:12" ht="22.5" customHeight="1">
      <c r="B1528" s="34">
        <f t="shared" si="23"/>
        <v>1520</v>
      </c>
      <c r="C1528" s="39"/>
      <c r="D1528" s="40"/>
      <c r="E1528" s="35" t="str">
        <f>IFERROR(IF(D1528="","",確認書!$C$22),"")</f>
        <v/>
      </c>
      <c r="F1528" s="43" t="str">
        <f>IFERROR(IF(VLOOKUP(E1528,リスト!$A$2:$E$49,5,FALSE)&gt;'直近月（2026年4月または5月）'!$E$3,VLOOKUP(E1528,リスト!$A$2:$E$49,2,FALSE),VLOOKUP(E1528,リスト!$A$2:$E$49,4,FALSE)),"")</f>
        <v/>
      </c>
      <c r="G1528" s="39"/>
      <c r="H1528" s="33"/>
      <c r="I1528" s="47"/>
      <c r="J1528" s="44" t="str" cm="1">
        <f t="array" ref="J1528">IFERROR(_xlfn.IFS(COUNTBLANK(G1528:I1528)=3,"",H1528="","H列に金額を入力してください",G1528="3.時間給",H1528,I1528="","I列に労働時間を入力してください",G1528="1.月給",ROUND(H1528/I1528,0),G1528="2.日給",ROUND(H1528/I1528,0)),"")</f>
        <v/>
      </c>
      <c r="K1528" s="32" t="str" cm="1">
        <f t="array" ref="K1528">IFERROR(_xlfn.IFS(E1528="","",J1528&lt;F1528,"×（法定外・特例等対象外です）",J1528&gt;=F1528,"〇"),"")</f>
        <v/>
      </c>
      <c r="L1528" s="18" t="s">
        <v>86</v>
      </c>
    </row>
    <row r="1529" spans="2:12" ht="22.5" customHeight="1">
      <c r="B1529" s="34">
        <f t="shared" si="23"/>
        <v>1521</v>
      </c>
      <c r="C1529" s="39"/>
      <c r="D1529" s="40"/>
      <c r="E1529" s="35" t="str">
        <f>IFERROR(IF(D1529="","",確認書!$C$22),"")</f>
        <v/>
      </c>
      <c r="F1529" s="43" t="str">
        <f>IFERROR(IF(VLOOKUP(E1529,リスト!$A$2:$E$49,5,FALSE)&gt;'直近月（2026年4月または5月）'!$E$3,VLOOKUP(E1529,リスト!$A$2:$E$49,2,FALSE),VLOOKUP(E1529,リスト!$A$2:$E$49,4,FALSE)),"")</f>
        <v/>
      </c>
      <c r="G1529" s="39"/>
      <c r="H1529" s="33"/>
      <c r="I1529" s="47"/>
      <c r="J1529" s="44" t="str" cm="1">
        <f t="array" ref="J1529">IFERROR(_xlfn.IFS(COUNTBLANK(G1529:I1529)=3,"",H1529="","H列に金額を入力してください",G1529="3.時間給",H1529,I1529="","I列に労働時間を入力してください",G1529="1.月給",ROUND(H1529/I1529,0),G1529="2.日給",ROUND(H1529/I1529,0)),"")</f>
        <v/>
      </c>
      <c r="K1529" s="32" t="str" cm="1">
        <f t="array" ref="K1529">IFERROR(_xlfn.IFS(E1529="","",J1529&lt;F1529,"×（法定外・特例等対象外です）",J1529&gt;=F1529,"〇"),"")</f>
        <v/>
      </c>
      <c r="L1529" s="18" t="s">
        <v>86</v>
      </c>
    </row>
    <row r="1530" spans="2:12" ht="22.5" customHeight="1">
      <c r="B1530" s="34">
        <f t="shared" si="23"/>
        <v>1522</v>
      </c>
      <c r="C1530" s="39"/>
      <c r="D1530" s="40"/>
      <c r="E1530" s="35" t="str">
        <f>IFERROR(IF(D1530="","",確認書!$C$22),"")</f>
        <v/>
      </c>
      <c r="F1530" s="43" t="str">
        <f>IFERROR(IF(VLOOKUP(E1530,リスト!$A$2:$E$49,5,FALSE)&gt;'直近月（2026年4月または5月）'!$E$3,VLOOKUP(E1530,リスト!$A$2:$E$49,2,FALSE),VLOOKUP(E1530,リスト!$A$2:$E$49,4,FALSE)),"")</f>
        <v/>
      </c>
      <c r="G1530" s="39"/>
      <c r="H1530" s="33"/>
      <c r="I1530" s="47"/>
      <c r="J1530" s="44" t="str" cm="1">
        <f t="array" ref="J1530">IFERROR(_xlfn.IFS(COUNTBLANK(G1530:I1530)=3,"",H1530="","H列に金額を入力してください",G1530="3.時間給",H1530,I1530="","I列に労働時間を入力してください",G1530="1.月給",ROUND(H1530/I1530,0),G1530="2.日給",ROUND(H1530/I1530,0)),"")</f>
        <v/>
      </c>
      <c r="K1530" s="32" t="str" cm="1">
        <f t="array" ref="K1530">IFERROR(_xlfn.IFS(E1530="","",J1530&lt;F1530,"×（法定外・特例等対象外です）",J1530&gt;=F1530,"〇"),"")</f>
        <v/>
      </c>
      <c r="L1530" s="18" t="s">
        <v>86</v>
      </c>
    </row>
    <row r="1531" spans="2:12" ht="22.5" customHeight="1">
      <c r="B1531" s="34">
        <f t="shared" si="23"/>
        <v>1523</v>
      </c>
      <c r="C1531" s="39"/>
      <c r="D1531" s="40"/>
      <c r="E1531" s="35" t="str">
        <f>IFERROR(IF(D1531="","",確認書!$C$22),"")</f>
        <v/>
      </c>
      <c r="F1531" s="43" t="str">
        <f>IFERROR(IF(VLOOKUP(E1531,リスト!$A$2:$E$49,5,FALSE)&gt;'直近月（2026年4月または5月）'!$E$3,VLOOKUP(E1531,リスト!$A$2:$E$49,2,FALSE),VLOOKUP(E1531,リスト!$A$2:$E$49,4,FALSE)),"")</f>
        <v/>
      </c>
      <c r="G1531" s="39"/>
      <c r="H1531" s="33"/>
      <c r="I1531" s="47"/>
      <c r="J1531" s="44" t="str" cm="1">
        <f t="array" ref="J1531">IFERROR(_xlfn.IFS(COUNTBLANK(G1531:I1531)=3,"",H1531="","H列に金額を入力してください",G1531="3.時間給",H1531,I1531="","I列に労働時間を入力してください",G1531="1.月給",ROUND(H1531/I1531,0),G1531="2.日給",ROUND(H1531/I1531,0)),"")</f>
        <v/>
      </c>
      <c r="K1531" s="32" t="str" cm="1">
        <f t="array" ref="K1531">IFERROR(_xlfn.IFS(E1531="","",J1531&lt;F1531,"×（法定外・特例等対象外です）",J1531&gt;=F1531,"〇"),"")</f>
        <v/>
      </c>
      <c r="L1531" s="18" t="s">
        <v>86</v>
      </c>
    </row>
    <row r="1532" spans="2:12" ht="22.5" customHeight="1">
      <c r="B1532" s="34">
        <f t="shared" si="23"/>
        <v>1524</v>
      </c>
      <c r="C1532" s="39"/>
      <c r="D1532" s="40"/>
      <c r="E1532" s="35" t="str">
        <f>IFERROR(IF(D1532="","",確認書!$C$22),"")</f>
        <v/>
      </c>
      <c r="F1532" s="43" t="str">
        <f>IFERROR(IF(VLOOKUP(E1532,リスト!$A$2:$E$49,5,FALSE)&gt;'直近月（2026年4月または5月）'!$E$3,VLOOKUP(E1532,リスト!$A$2:$E$49,2,FALSE),VLOOKUP(E1532,リスト!$A$2:$E$49,4,FALSE)),"")</f>
        <v/>
      </c>
      <c r="G1532" s="39"/>
      <c r="H1532" s="33"/>
      <c r="I1532" s="47"/>
      <c r="J1532" s="44" t="str" cm="1">
        <f t="array" ref="J1532">IFERROR(_xlfn.IFS(COUNTBLANK(G1532:I1532)=3,"",H1532="","H列に金額を入力してください",G1532="3.時間給",H1532,I1532="","I列に労働時間を入力してください",G1532="1.月給",ROUND(H1532/I1532,0),G1532="2.日給",ROUND(H1532/I1532,0)),"")</f>
        <v/>
      </c>
      <c r="K1532" s="32" t="str" cm="1">
        <f t="array" ref="K1532">IFERROR(_xlfn.IFS(E1532="","",J1532&lt;F1532,"×（法定外・特例等対象外です）",J1532&gt;=F1532,"〇"),"")</f>
        <v/>
      </c>
      <c r="L1532" s="18" t="s">
        <v>86</v>
      </c>
    </row>
    <row r="1533" spans="2:12" ht="22.5" customHeight="1">
      <c r="B1533" s="34">
        <f t="shared" si="23"/>
        <v>1525</v>
      </c>
      <c r="C1533" s="39"/>
      <c r="D1533" s="40"/>
      <c r="E1533" s="35" t="str">
        <f>IFERROR(IF(D1533="","",確認書!$C$22),"")</f>
        <v/>
      </c>
      <c r="F1533" s="43" t="str">
        <f>IFERROR(IF(VLOOKUP(E1533,リスト!$A$2:$E$49,5,FALSE)&gt;'直近月（2026年4月または5月）'!$E$3,VLOOKUP(E1533,リスト!$A$2:$E$49,2,FALSE),VLOOKUP(E1533,リスト!$A$2:$E$49,4,FALSE)),"")</f>
        <v/>
      </c>
      <c r="G1533" s="39"/>
      <c r="H1533" s="33"/>
      <c r="I1533" s="47"/>
      <c r="J1533" s="44" t="str" cm="1">
        <f t="array" ref="J1533">IFERROR(_xlfn.IFS(COUNTBLANK(G1533:I1533)=3,"",H1533="","H列に金額を入力してください",G1533="3.時間給",H1533,I1533="","I列に労働時間を入力してください",G1533="1.月給",ROUND(H1533/I1533,0),G1533="2.日給",ROUND(H1533/I1533,0)),"")</f>
        <v/>
      </c>
      <c r="K1533" s="32" t="str" cm="1">
        <f t="array" ref="K1533">IFERROR(_xlfn.IFS(E1533="","",J1533&lt;F1533,"×（法定外・特例等対象外です）",J1533&gt;=F1533,"〇"),"")</f>
        <v/>
      </c>
      <c r="L1533" s="18" t="s">
        <v>86</v>
      </c>
    </row>
    <row r="1534" spans="2:12" ht="22.5" customHeight="1">
      <c r="B1534" s="34">
        <f t="shared" si="23"/>
        <v>1526</v>
      </c>
      <c r="C1534" s="39"/>
      <c r="D1534" s="40"/>
      <c r="E1534" s="35" t="str">
        <f>IFERROR(IF(D1534="","",確認書!$C$22),"")</f>
        <v/>
      </c>
      <c r="F1534" s="43" t="str">
        <f>IFERROR(IF(VLOOKUP(E1534,リスト!$A$2:$E$49,5,FALSE)&gt;'直近月（2026年4月または5月）'!$E$3,VLOOKUP(E1534,リスト!$A$2:$E$49,2,FALSE),VLOOKUP(E1534,リスト!$A$2:$E$49,4,FALSE)),"")</f>
        <v/>
      </c>
      <c r="G1534" s="39"/>
      <c r="H1534" s="33"/>
      <c r="I1534" s="47"/>
      <c r="J1534" s="44" t="str" cm="1">
        <f t="array" ref="J1534">IFERROR(_xlfn.IFS(COUNTBLANK(G1534:I1534)=3,"",H1534="","H列に金額を入力してください",G1534="3.時間給",H1534,I1534="","I列に労働時間を入力してください",G1534="1.月給",ROUND(H1534/I1534,0),G1534="2.日給",ROUND(H1534/I1534,0)),"")</f>
        <v/>
      </c>
      <c r="K1534" s="32" t="str" cm="1">
        <f t="array" ref="K1534">IFERROR(_xlfn.IFS(E1534="","",J1534&lt;F1534,"×（法定外・特例等対象外です）",J1534&gt;=F1534,"〇"),"")</f>
        <v/>
      </c>
      <c r="L1534" s="18" t="s">
        <v>86</v>
      </c>
    </row>
    <row r="1535" spans="2:12" ht="22.5" customHeight="1">
      <c r="B1535" s="34">
        <f t="shared" si="23"/>
        <v>1527</v>
      </c>
      <c r="C1535" s="39"/>
      <c r="D1535" s="40"/>
      <c r="E1535" s="35" t="str">
        <f>IFERROR(IF(D1535="","",確認書!$C$22),"")</f>
        <v/>
      </c>
      <c r="F1535" s="43" t="str">
        <f>IFERROR(IF(VLOOKUP(E1535,リスト!$A$2:$E$49,5,FALSE)&gt;'直近月（2026年4月または5月）'!$E$3,VLOOKUP(E1535,リスト!$A$2:$E$49,2,FALSE),VLOOKUP(E1535,リスト!$A$2:$E$49,4,FALSE)),"")</f>
        <v/>
      </c>
      <c r="G1535" s="39"/>
      <c r="H1535" s="33"/>
      <c r="I1535" s="47"/>
      <c r="J1535" s="44" t="str" cm="1">
        <f t="array" ref="J1535">IFERROR(_xlfn.IFS(COUNTBLANK(G1535:I1535)=3,"",H1535="","H列に金額を入力してください",G1535="3.時間給",H1535,I1535="","I列に労働時間を入力してください",G1535="1.月給",ROUND(H1535/I1535,0),G1535="2.日給",ROUND(H1535/I1535,0)),"")</f>
        <v/>
      </c>
      <c r="K1535" s="32" t="str" cm="1">
        <f t="array" ref="K1535">IFERROR(_xlfn.IFS(E1535="","",J1535&lt;F1535,"×（法定外・特例等対象外です）",J1535&gt;=F1535,"〇"),"")</f>
        <v/>
      </c>
      <c r="L1535" s="18" t="s">
        <v>86</v>
      </c>
    </row>
    <row r="1536" spans="2:12" ht="22.5" customHeight="1">
      <c r="B1536" s="34">
        <f t="shared" si="23"/>
        <v>1528</v>
      </c>
      <c r="C1536" s="39"/>
      <c r="D1536" s="40"/>
      <c r="E1536" s="35" t="str">
        <f>IFERROR(IF(D1536="","",確認書!$C$22),"")</f>
        <v/>
      </c>
      <c r="F1536" s="43" t="str">
        <f>IFERROR(IF(VLOOKUP(E1536,リスト!$A$2:$E$49,5,FALSE)&gt;'直近月（2026年4月または5月）'!$E$3,VLOOKUP(E1536,リスト!$A$2:$E$49,2,FALSE),VLOOKUP(E1536,リスト!$A$2:$E$49,4,FALSE)),"")</f>
        <v/>
      </c>
      <c r="G1536" s="39"/>
      <c r="H1536" s="33"/>
      <c r="I1536" s="47"/>
      <c r="J1536" s="44" t="str" cm="1">
        <f t="array" ref="J1536">IFERROR(_xlfn.IFS(COUNTBLANK(G1536:I1536)=3,"",H1536="","H列に金額を入力してください",G1536="3.時間給",H1536,I1536="","I列に労働時間を入力してください",G1536="1.月給",ROUND(H1536/I1536,0),G1536="2.日給",ROUND(H1536/I1536,0)),"")</f>
        <v/>
      </c>
      <c r="K1536" s="32" t="str" cm="1">
        <f t="array" ref="K1536">IFERROR(_xlfn.IFS(E1536="","",J1536&lt;F1536,"×（法定外・特例等対象外です）",J1536&gt;=F1536,"〇"),"")</f>
        <v/>
      </c>
      <c r="L1536" s="18" t="s">
        <v>86</v>
      </c>
    </row>
    <row r="1537" spans="2:12" ht="22.5" customHeight="1">
      <c r="B1537" s="34">
        <f t="shared" si="23"/>
        <v>1529</v>
      </c>
      <c r="C1537" s="39"/>
      <c r="D1537" s="40"/>
      <c r="E1537" s="35" t="str">
        <f>IFERROR(IF(D1537="","",確認書!$C$22),"")</f>
        <v/>
      </c>
      <c r="F1537" s="43" t="str">
        <f>IFERROR(IF(VLOOKUP(E1537,リスト!$A$2:$E$49,5,FALSE)&gt;'直近月（2026年4月または5月）'!$E$3,VLOOKUP(E1537,リスト!$A$2:$E$49,2,FALSE),VLOOKUP(E1537,リスト!$A$2:$E$49,4,FALSE)),"")</f>
        <v/>
      </c>
      <c r="G1537" s="39"/>
      <c r="H1537" s="33"/>
      <c r="I1537" s="47"/>
      <c r="J1537" s="44" t="str" cm="1">
        <f t="array" ref="J1537">IFERROR(_xlfn.IFS(COUNTBLANK(G1537:I1537)=3,"",H1537="","H列に金額を入力してください",G1537="3.時間給",H1537,I1537="","I列に労働時間を入力してください",G1537="1.月給",ROUND(H1537/I1537,0),G1537="2.日給",ROUND(H1537/I1537,0)),"")</f>
        <v/>
      </c>
      <c r="K1537" s="32" t="str" cm="1">
        <f t="array" ref="K1537">IFERROR(_xlfn.IFS(E1537="","",J1537&lt;F1537,"×（法定外・特例等対象外です）",J1537&gt;=F1537,"〇"),"")</f>
        <v/>
      </c>
      <c r="L1537" s="18" t="s">
        <v>86</v>
      </c>
    </row>
    <row r="1538" spans="2:12" ht="22.5" customHeight="1">
      <c r="B1538" s="34">
        <f t="shared" si="23"/>
        <v>1530</v>
      </c>
      <c r="C1538" s="39"/>
      <c r="D1538" s="40"/>
      <c r="E1538" s="35" t="str">
        <f>IFERROR(IF(D1538="","",確認書!$C$22),"")</f>
        <v/>
      </c>
      <c r="F1538" s="43" t="str">
        <f>IFERROR(IF(VLOOKUP(E1538,リスト!$A$2:$E$49,5,FALSE)&gt;'直近月（2026年4月または5月）'!$E$3,VLOOKUP(E1538,リスト!$A$2:$E$49,2,FALSE),VLOOKUP(E1538,リスト!$A$2:$E$49,4,FALSE)),"")</f>
        <v/>
      </c>
      <c r="G1538" s="39"/>
      <c r="H1538" s="33"/>
      <c r="I1538" s="47"/>
      <c r="J1538" s="44" t="str" cm="1">
        <f t="array" ref="J1538">IFERROR(_xlfn.IFS(COUNTBLANK(G1538:I1538)=3,"",H1538="","H列に金額を入力してください",G1538="3.時間給",H1538,I1538="","I列に労働時間を入力してください",G1538="1.月給",ROUND(H1538/I1538,0),G1538="2.日給",ROUND(H1538/I1538,0)),"")</f>
        <v/>
      </c>
      <c r="K1538" s="32" t="str" cm="1">
        <f t="array" ref="K1538">IFERROR(_xlfn.IFS(E1538="","",J1538&lt;F1538,"×（法定外・特例等対象外です）",J1538&gt;=F1538,"〇"),"")</f>
        <v/>
      </c>
      <c r="L1538" s="18" t="s">
        <v>86</v>
      </c>
    </row>
    <row r="1539" spans="2:12" ht="22.5" customHeight="1">
      <c r="B1539" s="34">
        <f t="shared" si="23"/>
        <v>1531</v>
      </c>
      <c r="C1539" s="39"/>
      <c r="D1539" s="40"/>
      <c r="E1539" s="35" t="str">
        <f>IFERROR(IF(D1539="","",確認書!$C$22),"")</f>
        <v/>
      </c>
      <c r="F1539" s="43" t="str">
        <f>IFERROR(IF(VLOOKUP(E1539,リスト!$A$2:$E$49,5,FALSE)&gt;'直近月（2026年4月または5月）'!$E$3,VLOOKUP(E1539,リスト!$A$2:$E$49,2,FALSE),VLOOKUP(E1539,リスト!$A$2:$E$49,4,FALSE)),"")</f>
        <v/>
      </c>
      <c r="G1539" s="39"/>
      <c r="H1539" s="33"/>
      <c r="I1539" s="47"/>
      <c r="J1539" s="44" t="str" cm="1">
        <f t="array" ref="J1539">IFERROR(_xlfn.IFS(COUNTBLANK(G1539:I1539)=3,"",H1539="","H列に金額を入力してください",G1539="3.時間給",H1539,I1539="","I列に労働時間を入力してください",G1539="1.月給",ROUND(H1539/I1539,0),G1539="2.日給",ROUND(H1539/I1539,0)),"")</f>
        <v/>
      </c>
      <c r="K1539" s="32" t="str" cm="1">
        <f t="array" ref="K1539">IFERROR(_xlfn.IFS(E1539="","",J1539&lt;F1539,"×（法定外・特例等対象外です）",J1539&gt;=F1539,"〇"),"")</f>
        <v/>
      </c>
      <c r="L1539" s="18" t="s">
        <v>86</v>
      </c>
    </row>
    <row r="1540" spans="2:12" ht="22.5" customHeight="1">
      <c r="B1540" s="34">
        <f t="shared" si="23"/>
        <v>1532</v>
      </c>
      <c r="C1540" s="39"/>
      <c r="D1540" s="40"/>
      <c r="E1540" s="35" t="str">
        <f>IFERROR(IF(D1540="","",確認書!$C$22),"")</f>
        <v/>
      </c>
      <c r="F1540" s="43" t="str">
        <f>IFERROR(IF(VLOOKUP(E1540,リスト!$A$2:$E$49,5,FALSE)&gt;'直近月（2026年4月または5月）'!$E$3,VLOOKUP(E1540,リスト!$A$2:$E$49,2,FALSE),VLOOKUP(E1540,リスト!$A$2:$E$49,4,FALSE)),"")</f>
        <v/>
      </c>
      <c r="G1540" s="39"/>
      <c r="H1540" s="33"/>
      <c r="I1540" s="47"/>
      <c r="J1540" s="44" t="str" cm="1">
        <f t="array" ref="J1540">IFERROR(_xlfn.IFS(COUNTBLANK(G1540:I1540)=3,"",H1540="","H列に金額を入力してください",G1540="3.時間給",H1540,I1540="","I列に労働時間を入力してください",G1540="1.月給",ROUND(H1540/I1540,0),G1540="2.日給",ROUND(H1540/I1540,0)),"")</f>
        <v/>
      </c>
      <c r="K1540" s="32" t="str" cm="1">
        <f t="array" ref="K1540">IFERROR(_xlfn.IFS(E1540="","",J1540&lt;F1540,"×（法定外・特例等対象外です）",J1540&gt;=F1540,"〇"),"")</f>
        <v/>
      </c>
      <c r="L1540" s="18" t="s">
        <v>86</v>
      </c>
    </row>
    <row r="1541" spans="2:12" ht="22.5" customHeight="1">
      <c r="B1541" s="34">
        <f t="shared" si="23"/>
        <v>1533</v>
      </c>
      <c r="C1541" s="39"/>
      <c r="D1541" s="40"/>
      <c r="E1541" s="35" t="str">
        <f>IFERROR(IF(D1541="","",確認書!$C$22),"")</f>
        <v/>
      </c>
      <c r="F1541" s="43" t="str">
        <f>IFERROR(IF(VLOOKUP(E1541,リスト!$A$2:$E$49,5,FALSE)&gt;'直近月（2026年4月または5月）'!$E$3,VLOOKUP(E1541,リスト!$A$2:$E$49,2,FALSE),VLOOKUP(E1541,リスト!$A$2:$E$49,4,FALSE)),"")</f>
        <v/>
      </c>
      <c r="G1541" s="39"/>
      <c r="H1541" s="33"/>
      <c r="I1541" s="47"/>
      <c r="J1541" s="44" t="str" cm="1">
        <f t="array" ref="J1541">IFERROR(_xlfn.IFS(COUNTBLANK(G1541:I1541)=3,"",H1541="","H列に金額を入力してください",G1541="3.時間給",H1541,I1541="","I列に労働時間を入力してください",G1541="1.月給",ROUND(H1541/I1541,0),G1541="2.日給",ROUND(H1541/I1541,0)),"")</f>
        <v/>
      </c>
      <c r="K1541" s="32" t="str" cm="1">
        <f t="array" ref="K1541">IFERROR(_xlfn.IFS(E1541="","",J1541&lt;F1541,"×（法定外・特例等対象外です）",J1541&gt;=F1541,"〇"),"")</f>
        <v/>
      </c>
      <c r="L1541" s="18" t="s">
        <v>86</v>
      </c>
    </row>
    <row r="1542" spans="2:12" ht="22.5" customHeight="1">
      <c r="B1542" s="34">
        <f t="shared" si="23"/>
        <v>1534</v>
      </c>
      <c r="C1542" s="39"/>
      <c r="D1542" s="40"/>
      <c r="E1542" s="35" t="str">
        <f>IFERROR(IF(D1542="","",確認書!$C$22),"")</f>
        <v/>
      </c>
      <c r="F1542" s="43" t="str">
        <f>IFERROR(IF(VLOOKUP(E1542,リスト!$A$2:$E$49,5,FALSE)&gt;'直近月（2026年4月または5月）'!$E$3,VLOOKUP(E1542,リスト!$A$2:$E$49,2,FALSE),VLOOKUP(E1542,リスト!$A$2:$E$49,4,FALSE)),"")</f>
        <v/>
      </c>
      <c r="G1542" s="39"/>
      <c r="H1542" s="33"/>
      <c r="I1542" s="47"/>
      <c r="J1542" s="44" t="str" cm="1">
        <f t="array" ref="J1542">IFERROR(_xlfn.IFS(COUNTBLANK(G1542:I1542)=3,"",H1542="","H列に金額を入力してください",G1542="3.時間給",H1542,I1542="","I列に労働時間を入力してください",G1542="1.月給",ROUND(H1542/I1542,0),G1542="2.日給",ROUND(H1542/I1542,0)),"")</f>
        <v/>
      </c>
      <c r="K1542" s="32" t="str" cm="1">
        <f t="array" ref="K1542">IFERROR(_xlfn.IFS(E1542="","",J1542&lt;F1542,"×（法定外・特例等対象外です）",J1542&gt;=F1542,"〇"),"")</f>
        <v/>
      </c>
      <c r="L1542" s="18" t="s">
        <v>86</v>
      </c>
    </row>
    <row r="1543" spans="2:12" ht="22.5" customHeight="1">
      <c r="B1543" s="34">
        <f t="shared" si="23"/>
        <v>1535</v>
      </c>
      <c r="C1543" s="39"/>
      <c r="D1543" s="40"/>
      <c r="E1543" s="35" t="str">
        <f>IFERROR(IF(D1543="","",確認書!$C$22),"")</f>
        <v/>
      </c>
      <c r="F1543" s="43" t="str">
        <f>IFERROR(IF(VLOOKUP(E1543,リスト!$A$2:$E$49,5,FALSE)&gt;'直近月（2026年4月または5月）'!$E$3,VLOOKUP(E1543,リスト!$A$2:$E$49,2,FALSE),VLOOKUP(E1543,リスト!$A$2:$E$49,4,FALSE)),"")</f>
        <v/>
      </c>
      <c r="G1543" s="39"/>
      <c r="H1543" s="33"/>
      <c r="I1543" s="47"/>
      <c r="J1543" s="44" t="str" cm="1">
        <f t="array" ref="J1543">IFERROR(_xlfn.IFS(COUNTBLANK(G1543:I1543)=3,"",H1543="","H列に金額を入力してください",G1543="3.時間給",H1543,I1543="","I列に労働時間を入力してください",G1543="1.月給",ROUND(H1543/I1543,0),G1543="2.日給",ROUND(H1543/I1543,0)),"")</f>
        <v/>
      </c>
      <c r="K1543" s="32" t="str" cm="1">
        <f t="array" ref="K1543">IFERROR(_xlfn.IFS(E1543="","",J1543&lt;F1543,"×（法定外・特例等対象外です）",J1543&gt;=F1543,"〇"),"")</f>
        <v/>
      </c>
      <c r="L1543" s="18" t="s">
        <v>86</v>
      </c>
    </row>
    <row r="1544" spans="2:12" ht="22.5" customHeight="1">
      <c r="B1544" s="34">
        <f t="shared" si="23"/>
        <v>1536</v>
      </c>
      <c r="C1544" s="39"/>
      <c r="D1544" s="40"/>
      <c r="E1544" s="35" t="str">
        <f>IFERROR(IF(D1544="","",確認書!$C$22),"")</f>
        <v/>
      </c>
      <c r="F1544" s="43" t="str">
        <f>IFERROR(IF(VLOOKUP(E1544,リスト!$A$2:$E$49,5,FALSE)&gt;'直近月（2026年4月または5月）'!$E$3,VLOOKUP(E1544,リスト!$A$2:$E$49,2,FALSE),VLOOKUP(E1544,リスト!$A$2:$E$49,4,FALSE)),"")</f>
        <v/>
      </c>
      <c r="G1544" s="39"/>
      <c r="H1544" s="33"/>
      <c r="I1544" s="47"/>
      <c r="J1544" s="44" t="str" cm="1">
        <f t="array" ref="J1544">IFERROR(_xlfn.IFS(COUNTBLANK(G1544:I1544)=3,"",H1544="","H列に金額を入力してください",G1544="3.時間給",H1544,I1544="","I列に労働時間を入力してください",G1544="1.月給",ROUND(H1544/I1544,0),G1544="2.日給",ROUND(H1544/I1544,0)),"")</f>
        <v/>
      </c>
      <c r="K1544" s="32" t="str" cm="1">
        <f t="array" ref="K1544">IFERROR(_xlfn.IFS(E1544="","",J1544&lt;F1544,"×（法定外・特例等対象外です）",J1544&gt;=F1544,"〇"),"")</f>
        <v/>
      </c>
      <c r="L1544" s="18" t="s">
        <v>86</v>
      </c>
    </row>
    <row r="1545" spans="2:12" ht="22.5" customHeight="1">
      <c r="B1545" s="34">
        <f t="shared" si="23"/>
        <v>1537</v>
      </c>
      <c r="C1545" s="39"/>
      <c r="D1545" s="40"/>
      <c r="E1545" s="35" t="str">
        <f>IFERROR(IF(D1545="","",確認書!$C$22),"")</f>
        <v/>
      </c>
      <c r="F1545" s="43" t="str">
        <f>IFERROR(IF(VLOOKUP(E1545,リスト!$A$2:$E$49,5,FALSE)&gt;'直近月（2026年4月または5月）'!$E$3,VLOOKUP(E1545,リスト!$A$2:$E$49,2,FALSE),VLOOKUP(E1545,リスト!$A$2:$E$49,4,FALSE)),"")</f>
        <v/>
      </c>
      <c r="G1545" s="39"/>
      <c r="H1545" s="33"/>
      <c r="I1545" s="47"/>
      <c r="J1545" s="44" t="str" cm="1">
        <f t="array" ref="J1545">IFERROR(_xlfn.IFS(COUNTBLANK(G1545:I1545)=3,"",H1545="","H列に金額を入力してください",G1545="3.時間給",H1545,I1545="","I列に労働時間を入力してください",G1545="1.月給",ROUND(H1545/I1545,0),G1545="2.日給",ROUND(H1545/I1545,0)),"")</f>
        <v/>
      </c>
      <c r="K1545" s="32" t="str" cm="1">
        <f t="array" ref="K1545">IFERROR(_xlfn.IFS(E1545="","",J1545&lt;F1545,"×（法定外・特例等対象外です）",J1545&gt;=F1545,"〇"),"")</f>
        <v/>
      </c>
      <c r="L1545" s="18" t="s">
        <v>86</v>
      </c>
    </row>
    <row r="1546" spans="2:12" ht="22.5" customHeight="1">
      <c r="B1546" s="34">
        <f t="shared" ref="B1546:B1609" si="24">ROW()-8</f>
        <v>1538</v>
      </c>
      <c r="C1546" s="39"/>
      <c r="D1546" s="40"/>
      <c r="E1546" s="35" t="str">
        <f>IFERROR(IF(D1546="","",確認書!$C$22),"")</f>
        <v/>
      </c>
      <c r="F1546" s="43" t="str">
        <f>IFERROR(IF(VLOOKUP(E1546,リスト!$A$2:$E$49,5,FALSE)&gt;'直近月（2026年4月または5月）'!$E$3,VLOOKUP(E1546,リスト!$A$2:$E$49,2,FALSE),VLOOKUP(E1546,リスト!$A$2:$E$49,4,FALSE)),"")</f>
        <v/>
      </c>
      <c r="G1546" s="39"/>
      <c r="H1546" s="33"/>
      <c r="I1546" s="47"/>
      <c r="J1546" s="44" t="str" cm="1">
        <f t="array" ref="J1546">IFERROR(_xlfn.IFS(COUNTBLANK(G1546:I1546)=3,"",H1546="","H列に金額を入力してください",G1546="3.時間給",H1546,I1546="","I列に労働時間を入力してください",G1546="1.月給",ROUND(H1546/I1546,0),G1546="2.日給",ROUND(H1546/I1546,0)),"")</f>
        <v/>
      </c>
      <c r="K1546" s="32" t="str" cm="1">
        <f t="array" ref="K1546">IFERROR(_xlfn.IFS(E1546="","",J1546&lt;F1546,"×（法定外・特例等対象外です）",J1546&gt;=F1546,"〇"),"")</f>
        <v/>
      </c>
      <c r="L1546" s="18" t="s">
        <v>86</v>
      </c>
    </row>
    <row r="1547" spans="2:12" ht="22.5" customHeight="1">
      <c r="B1547" s="34">
        <f t="shared" si="24"/>
        <v>1539</v>
      </c>
      <c r="C1547" s="39"/>
      <c r="D1547" s="40"/>
      <c r="E1547" s="35" t="str">
        <f>IFERROR(IF(D1547="","",確認書!$C$22),"")</f>
        <v/>
      </c>
      <c r="F1547" s="43" t="str">
        <f>IFERROR(IF(VLOOKUP(E1547,リスト!$A$2:$E$49,5,FALSE)&gt;'直近月（2026年4月または5月）'!$E$3,VLOOKUP(E1547,リスト!$A$2:$E$49,2,FALSE),VLOOKUP(E1547,リスト!$A$2:$E$49,4,FALSE)),"")</f>
        <v/>
      </c>
      <c r="G1547" s="39"/>
      <c r="H1547" s="33"/>
      <c r="I1547" s="47"/>
      <c r="J1547" s="44" t="str" cm="1">
        <f t="array" ref="J1547">IFERROR(_xlfn.IFS(COUNTBLANK(G1547:I1547)=3,"",H1547="","H列に金額を入力してください",G1547="3.時間給",H1547,I1547="","I列に労働時間を入力してください",G1547="1.月給",ROUND(H1547/I1547,0),G1547="2.日給",ROUND(H1547/I1547,0)),"")</f>
        <v/>
      </c>
      <c r="K1547" s="32" t="str" cm="1">
        <f t="array" ref="K1547">IFERROR(_xlfn.IFS(E1547="","",J1547&lt;F1547,"×（法定外・特例等対象外です）",J1547&gt;=F1547,"〇"),"")</f>
        <v/>
      </c>
      <c r="L1547" s="18" t="s">
        <v>86</v>
      </c>
    </row>
    <row r="1548" spans="2:12" ht="22.5" customHeight="1">
      <c r="B1548" s="34">
        <f t="shared" si="24"/>
        <v>1540</v>
      </c>
      <c r="C1548" s="39"/>
      <c r="D1548" s="40"/>
      <c r="E1548" s="35" t="str">
        <f>IFERROR(IF(D1548="","",確認書!$C$22),"")</f>
        <v/>
      </c>
      <c r="F1548" s="43" t="str">
        <f>IFERROR(IF(VLOOKUP(E1548,リスト!$A$2:$E$49,5,FALSE)&gt;'直近月（2026年4月または5月）'!$E$3,VLOOKUP(E1548,リスト!$A$2:$E$49,2,FALSE),VLOOKUP(E1548,リスト!$A$2:$E$49,4,FALSE)),"")</f>
        <v/>
      </c>
      <c r="G1548" s="39"/>
      <c r="H1548" s="33"/>
      <c r="I1548" s="47"/>
      <c r="J1548" s="44" t="str" cm="1">
        <f t="array" ref="J1548">IFERROR(_xlfn.IFS(COUNTBLANK(G1548:I1548)=3,"",H1548="","H列に金額を入力してください",G1548="3.時間給",H1548,I1548="","I列に労働時間を入力してください",G1548="1.月給",ROUND(H1548/I1548,0),G1548="2.日給",ROUND(H1548/I1548,0)),"")</f>
        <v/>
      </c>
      <c r="K1548" s="32" t="str" cm="1">
        <f t="array" ref="K1548">IFERROR(_xlfn.IFS(E1548="","",J1548&lt;F1548,"×（法定外・特例等対象外です）",J1548&gt;=F1548,"〇"),"")</f>
        <v/>
      </c>
      <c r="L1548" s="18" t="s">
        <v>86</v>
      </c>
    </row>
    <row r="1549" spans="2:12" ht="22.5" customHeight="1">
      <c r="B1549" s="34">
        <f t="shared" si="24"/>
        <v>1541</v>
      </c>
      <c r="C1549" s="39"/>
      <c r="D1549" s="40"/>
      <c r="E1549" s="35" t="str">
        <f>IFERROR(IF(D1549="","",確認書!$C$22),"")</f>
        <v/>
      </c>
      <c r="F1549" s="43" t="str">
        <f>IFERROR(IF(VLOOKUP(E1549,リスト!$A$2:$E$49,5,FALSE)&gt;'直近月（2026年4月または5月）'!$E$3,VLOOKUP(E1549,リスト!$A$2:$E$49,2,FALSE),VLOOKUP(E1549,リスト!$A$2:$E$49,4,FALSE)),"")</f>
        <v/>
      </c>
      <c r="G1549" s="39"/>
      <c r="H1549" s="33"/>
      <c r="I1549" s="47"/>
      <c r="J1549" s="44" t="str" cm="1">
        <f t="array" ref="J1549">IFERROR(_xlfn.IFS(COUNTBLANK(G1549:I1549)=3,"",H1549="","H列に金額を入力してください",G1549="3.時間給",H1549,I1549="","I列に労働時間を入力してください",G1549="1.月給",ROUND(H1549/I1549,0),G1549="2.日給",ROUND(H1549/I1549,0)),"")</f>
        <v/>
      </c>
      <c r="K1549" s="32" t="str" cm="1">
        <f t="array" ref="K1549">IFERROR(_xlfn.IFS(E1549="","",J1549&lt;F1549,"×（法定外・特例等対象外です）",J1549&gt;=F1549,"〇"),"")</f>
        <v/>
      </c>
      <c r="L1549" s="18" t="s">
        <v>86</v>
      </c>
    </row>
    <row r="1550" spans="2:12" ht="22.5" customHeight="1">
      <c r="B1550" s="34">
        <f t="shared" si="24"/>
        <v>1542</v>
      </c>
      <c r="C1550" s="39"/>
      <c r="D1550" s="40"/>
      <c r="E1550" s="35" t="str">
        <f>IFERROR(IF(D1550="","",確認書!$C$22),"")</f>
        <v/>
      </c>
      <c r="F1550" s="43" t="str">
        <f>IFERROR(IF(VLOOKUP(E1550,リスト!$A$2:$E$49,5,FALSE)&gt;'直近月（2026年4月または5月）'!$E$3,VLOOKUP(E1550,リスト!$A$2:$E$49,2,FALSE),VLOOKUP(E1550,リスト!$A$2:$E$49,4,FALSE)),"")</f>
        <v/>
      </c>
      <c r="G1550" s="39"/>
      <c r="H1550" s="33"/>
      <c r="I1550" s="47"/>
      <c r="J1550" s="44" t="str" cm="1">
        <f t="array" ref="J1550">IFERROR(_xlfn.IFS(COUNTBLANK(G1550:I1550)=3,"",H1550="","H列に金額を入力してください",G1550="3.時間給",H1550,I1550="","I列に労働時間を入力してください",G1550="1.月給",ROUND(H1550/I1550,0),G1550="2.日給",ROUND(H1550/I1550,0)),"")</f>
        <v/>
      </c>
      <c r="K1550" s="32" t="str" cm="1">
        <f t="array" ref="K1550">IFERROR(_xlfn.IFS(E1550="","",J1550&lt;F1550,"×（法定外・特例等対象外です）",J1550&gt;=F1550,"〇"),"")</f>
        <v/>
      </c>
      <c r="L1550" s="18" t="s">
        <v>86</v>
      </c>
    </row>
    <row r="1551" spans="2:12" ht="22.5" customHeight="1">
      <c r="B1551" s="34">
        <f t="shared" si="24"/>
        <v>1543</v>
      </c>
      <c r="C1551" s="39"/>
      <c r="D1551" s="40"/>
      <c r="E1551" s="35" t="str">
        <f>IFERROR(IF(D1551="","",確認書!$C$22),"")</f>
        <v/>
      </c>
      <c r="F1551" s="43" t="str">
        <f>IFERROR(IF(VLOOKUP(E1551,リスト!$A$2:$E$49,5,FALSE)&gt;'直近月（2026年4月または5月）'!$E$3,VLOOKUP(E1551,リスト!$A$2:$E$49,2,FALSE),VLOOKUP(E1551,リスト!$A$2:$E$49,4,FALSE)),"")</f>
        <v/>
      </c>
      <c r="G1551" s="39"/>
      <c r="H1551" s="33"/>
      <c r="I1551" s="47"/>
      <c r="J1551" s="44" t="str" cm="1">
        <f t="array" ref="J1551">IFERROR(_xlfn.IFS(COUNTBLANK(G1551:I1551)=3,"",H1551="","H列に金額を入力してください",G1551="3.時間給",H1551,I1551="","I列に労働時間を入力してください",G1551="1.月給",ROUND(H1551/I1551,0),G1551="2.日給",ROUND(H1551/I1551,0)),"")</f>
        <v/>
      </c>
      <c r="K1551" s="32" t="str" cm="1">
        <f t="array" ref="K1551">IFERROR(_xlfn.IFS(E1551="","",J1551&lt;F1551,"×（法定外・特例等対象外です）",J1551&gt;=F1551,"〇"),"")</f>
        <v/>
      </c>
      <c r="L1551" s="18" t="s">
        <v>86</v>
      </c>
    </row>
    <row r="1552" spans="2:12" ht="22.5" customHeight="1">
      <c r="B1552" s="34">
        <f t="shared" si="24"/>
        <v>1544</v>
      </c>
      <c r="C1552" s="39"/>
      <c r="D1552" s="40"/>
      <c r="E1552" s="35" t="str">
        <f>IFERROR(IF(D1552="","",確認書!$C$22),"")</f>
        <v/>
      </c>
      <c r="F1552" s="43" t="str">
        <f>IFERROR(IF(VLOOKUP(E1552,リスト!$A$2:$E$49,5,FALSE)&gt;'直近月（2026年4月または5月）'!$E$3,VLOOKUP(E1552,リスト!$A$2:$E$49,2,FALSE),VLOOKUP(E1552,リスト!$A$2:$E$49,4,FALSE)),"")</f>
        <v/>
      </c>
      <c r="G1552" s="39"/>
      <c r="H1552" s="33"/>
      <c r="I1552" s="47"/>
      <c r="J1552" s="44" t="str" cm="1">
        <f t="array" ref="J1552">IFERROR(_xlfn.IFS(COUNTBLANK(G1552:I1552)=3,"",H1552="","H列に金額を入力してください",G1552="3.時間給",H1552,I1552="","I列に労働時間を入力してください",G1552="1.月給",ROUND(H1552/I1552,0),G1552="2.日給",ROUND(H1552/I1552,0)),"")</f>
        <v/>
      </c>
      <c r="K1552" s="32" t="str" cm="1">
        <f t="array" ref="K1552">IFERROR(_xlfn.IFS(E1552="","",J1552&lt;F1552,"×（法定外・特例等対象外です）",J1552&gt;=F1552,"〇"),"")</f>
        <v/>
      </c>
      <c r="L1552" s="18" t="s">
        <v>86</v>
      </c>
    </row>
    <row r="1553" spans="2:12" ht="22.5" customHeight="1">
      <c r="B1553" s="34">
        <f t="shared" si="24"/>
        <v>1545</v>
      </c>
      <c r="C1553" s="39"/>
      <c r="D1553" s="40"/>
      <c r="E1553" s="35" t="str">
        <f>IFERROR(IF(D1553="","",確認書!$C$22),"")</f>
        <v/>
      </c>
      <c r="F1553" s="43" t="str">
        <f>IFERROR(IF(VLOOKUP(E1553,リスト!$A$2:$E$49,5,FALSE)&gt;'直近月（2026年4月または5月）'!$E$3,VLOOKUP(E1553,リスト!$A$2:$E$49,2,FALSE),VLOOKUP(E1553,リスト!$A$2:$E$49,4,FALSE)),"")</f>
        <v/>
      </c>
      <c r="G1553" s="39"/>
      <c r="H1553" s="33"/>
      <c r="I1553" s="47"/>
      <c r="J1553" s="44" t="str" cm="1">
        <f t="array" ref="J1553">IFERROR(_xlfn.IFS(COUNTBLANK(G1553:I1553)=3,"",H1553="","H列に金額を入力してください",G1553="3.時間給",H1553,I1553="","I列に労働時間を入力してください",G1553="1.月給",ROUND(H1553/I1553,0),G1553="2.日給",ROUND(H1553/I1553,0)),"")</f>
        <v/>
      </c>
      <c r="K1553" s="32" t="str" cm="1">
        <f t="array" ref="K1553">IFERROR(_xlfn.IFS(E1553="","",J1553&lt;F1553,"×（法定外・特例等対象外です）",J1553&gt;=F1553,"〇"),"")</f>
        <v/>
      </c>
      <c r="L1553" s="18" t="s">
        <v>86</v>
      </c>
    </row>
    <row r="1554" spans="2:12" ht="22.5" customHeight="1">
      <c r="B1554" s="34">
        <f t="shared" si="24"/>
        <v>1546</v>
      </c>
      <c r="C1554" s="39"/>
      <c r="D1554" s="40"/>
      <c r="E1554" s="35" t="str">
        <f>IFERROR(IF(D1554="","",確認書!$C$22),"")</f>
        <v/>
      </c>
      <c r="F1554" s="43" t="str">
        <f>IFERROR(IF(VLOOKUP(E1554,リスト!$A$2:$E$49,5,FALSE)&gt;'直近月（2026年4月または5月）'!$E$3,VLOOKUP(E1554,リスト!$A$2:$E$49,2,FALSE),VLOOKUP(E1554,リスト!$A$2:$E$49,4,FALSE)),"")</f>
        <v/>
      </c>
      <c r="G1554" s="39"/>
      <c r="H1554" s="33"/>
      <c r="I1554" s="47"/>
      <c r="J1554" s="44" t="str" cm="1">
        <f t="array" ref="J1554">IFERROR(_xlfn.IFS(COUNTBLANK(G1554:I1554)=3,"",H1554="","H列に金額を入力してください",G1554="3.時間給",H1554,I1554="","I列に労働時間を入力してください",G1554="1.月給",ROUND(H1554/I1554,0),G1554="2.日給",ROUND(H1554/I1554,0)),"")</f>
        <v/>
      </c>
      <c r="K1554" s="32" t="str" cm="1">
        <f t="array" ref="K1554">IFERROR(_xlfn.IFS(E1554="","",J1554&lt;F1554,"×（法定外・特例等対象外です）",J1554&gt;=F1554,"〇"),"")</f>
        <v/>
      </c>
      <c r="L1554" s="18" t="s">
        <v>86</v>
      </c>
    </row>
    <row r="1555" spans="2:12" ht="22.5" customHeight="1">
      <c r="B1555" s="34">
        <f t="shared" si="24"/>
        <v>1547</v>
      </c>
      <c r="C1555" s="39"/>
      <c r="D1555" s="40"/>
      <c r="E1555" s="35" t="str">
        <f>IFERROR(IF(D1555="","",確認書!$C$22),"")</f>
        <v/>
      </c>
      <c r="F1555" s="43" t="str">
        <f>IFERROR(IF(VLOOKUP(E1555,リスト!$A$2:$E$49,5,FALSE)&gt;'直近月（2026年4月または5月）'!$E$3,VLOOKUP(E1555,リスト!$A$2:$E$49,2,FALSE),VLOOKUP(E1555,リスト!$A$2:$E$49,4,FALSE)),"")</f>
        <v/>
      </c>
      <c r="G1555" s="39"/>
      <c r="H1555" s="33"/>
      <c r="I1555" s="47"/>
      <c r="J1555" s="44" t="str" cm="1">
        <f t="array" ref="J1555">IFERROR(_xlfn.IFS(COUNTBLANK(G1555:I1555)=3,"",H1555="","H列に金額を入力してください",G1555="3.時間給",H1555,I1555="","I列に労働時間を入力してください",G1555="1.月給",ROUND(H1555/I1555,0),G1555="2.日給",ROUND(H1555/I1555,0)),"")</f>
        <v/>
      </c>
      <c r="K1555" s="32" t="str" cm="1">
        <f t="array" ref="K1555">IFERROR(_xlfn.IFS(E1555="","",J1555&lt;F1555,"×（法定外・特例等対象外です）",J1555&gt;=F1555,"〇"),"")</f>
        <v/>
      </c>
      <c r="L1555" s="18" t="s">
        <v>86</v>
      </c>
    </row>
    <row r="1556" spans="2:12" ht="22.5" customHeight="1">
      <c r="B1556" s="34">
        <f t="shared" si="24"/>
        <v>1548</v>
      </c>
      <c r="C1556" s="39"/>
      <c r="D1556" s="40"/>
      <c r="E1556" s="35" t="str">
        <f>IFERROR(IF(D1556="","",確認書!$C$22),"")</f>
        <v/>
      </c>
      <c r="F1556" s="43" t="str">
        <f>IFERROR(IF(VLOOKUP(E1556,リスト!$A$2:$E$49,5,FALSE)&gt;'直近月（2026年4月または5月）'!$E$3,VLOOKUP(E1556,リスト!$A$2:$E$49,2,FALSE),VLOOKUP(E1556,リスト!$A$2:$E$49,4,FALSE)),"")</f>
        <v/>
      </c>
      <c r="G1556" s="39"/>
      <c r="H1556" s="33"/>
      <c r="I1556" s="47"/>
      <c r="J1556" s="44" t="str" cm="1">
        <f t="array" ref="J1556">IFERROR(_xlfn.IFS(COUNTBLANK(G1556:I1556)=3,"",H1556="","H列に金額を入力してください",G1556="3.時間給",H1556,I1556="","I列に労働時間を入力してください",G1556="1.月給",ROUND(H1556/I1556,0),G1556="2.日給",ROUND(H1556/I1556,0)),"")</f>
        <v/>
      </c>
      <c r="K1556" s="32" t="str" cm="1">
        <f t="array" ref="K1556">IFERROR(_xlfn.IFS(E1556="","",J1556&lt;F1556,"×（法定外・特例等対象外です）",J1556&gt;=F1556,"〇"),"")</f>
        <v/>
      </c>
      <c r="L1556" s="18" t="s">
        <v>86</v>
      </c>
    </row>
    <row r="1557" spans="2:12" ht="22.5" customHeight="1">
      <c r="B1557" s="34">
        <f t="shared" si="24"/>
        <v>1549</v>
      </c>
      <c r="C1557" s="39"/>
      <c r="D1557" s="40"/>
      <c r="E1557" s="35" t="str">
        <f>IFERROR(IF(D1557="","",確認書!$C$22),"")</f>
        <v/>
      </c>
      <c r="F1557" s="43" t="str">
        <f>IFERROR(IF(VLOOKUP(E1557,リスト!$A$2:$E$49,5,FALSE)&gt;'直近月（2026年4月または5月）'!$E$3,VLOOKUP(E1557,リスト!$A$2:$E$49,2,FALSE),VLOOKUP(E1557,リスト!$A$2:$E$49,4,FALSE)),"")</f>
        <v/>
      </c>
      <c r="G1557" s="39"/>
      <c r="H1557" s="33"/>
      <c r="I1557" s="47"/>
      <c r="J1557" s="44" t="str" cm="1">
        <f t="array" ref="J1557">IFERROR(_xlfn.IFS(COUNTBLANK(G1557:I1557)=3,"",H1557="","H列に金額を入力してください",G1557="3.時間給",H1557,I1557="","I列に労働時間を入力してください",G1557="1.月給",ROUND(H1557/I1557,0),G1557="2.日給",ROUND(H1557/I1557,0)),"")</f>
        <v/>
      </c>
      <c r="K1557" s="32" t="str" cm="1">
        <f t="array" ref="K1557">IFERROR(_xlfn.IFS(E1557="","",J1557&lt;F1557,"×（法定外・特例等対象外です）",J1557&gt;=F1557,"〇"),"")</f>
        <v/>
      </c>
      <c r="L1557" s="18" t="s">
        <v>86</v>
      </c>
    </row>
    <row r="1558" spans="2:12" ht="22.5" customHeight="1">
      <c r="B1558" s="34">
        <f t="shared" si="24"/>
        <v>1550</v>
      </c>
      <c r="C1558" s="39"/>
      <c r="D1558" s="40"/>
      <c r="E1558" s="35" t="str">
        <f>IFERROR(IF(D1558="","",確認書!$C$22),"")</f>
        <v/>
      </c>
      <c r="F1558" s="43" t="str">
        <f>IFERROR(IF(VLOOKUP(E1558,リスト!$A$2:$E$49,5,FALSE)&gt;'直近月（2026年4月または5月）'!$E$3,VLOOKUP(E1558,リスト!$A$2:$E$49,2,FALSE),VLOOKUP(E1558,リスト!$A$2:$E$49,4,FALSE)),"")</f>
        <v/>
      </c>
      <c r="G1558" s="39"/>
      <c r="H1558" s="33"/>
      <c r="I1558" s="47"/>
      <c r="J1558" s="44" t="str" cm="1">
        <f t="array" ref="J1558">IFERROR(_xlfn.IFS(COUNTBLANK(G1558:I1558)=3,"",H1558="","H列に金額を入力してください",G1558="3.時間給",H1558,I1558="","I列に労働時間を入力してください",G1558="1.月給",ROUND(H1558/I1558,0),G1558="2.日給",ROUND(H1558/I1558,0)),"")</f>
        <v/>
      </c>
      <c r="K1558" s="32" t="str" cm="1">
        <f t="array" ref="K1558">IFERROR(_xlfn.IFS(E1558="","",J1558&lt;F1558,"×（法定外・特例等対象外です）",J1558&gt;=F1558,"〇"),"")</f>
        <v/>
      </c>
      <c r="L1558" s="18" t="s">
        <v>86</v>
      </c>
    </row>
    <row r="1559" spans="2:12" ht="22.5" customHeight="1">
      <c r="B1559" s="34">
        <f t="shared" si="24"/>
        <v>1551</v>
      </c>
      <c r="C1559" s="39"/>
      <c r="D1559" s="40"/>
      <c r="E1559" s="35" t="str">
        <f>IFERROR(IF(D1559="","",確認書!$C$22),"")</f>
        <v/>
      </c>
      <c r="F1559" s="43" t="str">
        <f>IFERROR(IF(VLOOKUP(E1559,リスト!$A$2:$E$49,5,FALSE)&gt;'直近月（2026年4月または5月）'!$E$3,VLOOKUP(E1559,リスト!$A$2:$E$49,2,FALSE),VLOOKUP(E1559,リスト!$A$2:$E$49,4,FALSE)),"")</f>
        <v/>
      </c>
      <c r="G1559" s="39"/>
      <c r="H1559" s="33"/>
      <c r="I1559" s="47"/>
      <c r="J1559" s="44" t="str" cm="1">
        <f t="array" ref="J1559">IFERROR(_xlfn.IFS(COUNTBLANK(G1559:I1559)=3,"",H1559="","H列に金額を入力してください",G1559="3.時間給",H1559,I1559="","I列に労働時間を入力してください",G1559="1.月給",ROUND(H1559/I1559,0),G1559="2.日給",ROUND(H1559/I1559,0)),"")</f>
        <v/>
      </c>
      <c r="K1559" s="32" t="str" cm="1">
        <f t="array" ref="K1559">IFERROR(_xlfn.IFS(E1559="","",J1559&lt;F1559,"×（法定外・特例等対象外です）",J1559&gt;=F1559,"〇"),"")</f>
        <v/>
      </c>
      <c r="L1559" s="18" t="s">
        <v>86</v>
      </c>
    </row>
    <row r="1560" spans="2:12" ht="22.5" customHeight="1">
      <c r="B1560" s="34">
        <f t="shared" si="24"/>
        <v>1552</v>
      </c>
      <c r="C1560" s="39"/>
      <c r="D1560" s="40"/>
      <c r="E1560" s="35" t="str">
        <f>IFERROR(IF(D1560="","",確認書!$C$22),"")</f>
        <v/>
      </c>
      <c r="F1560" s="43" t="str">
        <f>IFERROR(IF(VLOOKUP(E1560,リスト!$A$2:$E$49,5,FALSE)&gt;'直近月（2026年4月または5月）'!$E$3,VLOOKUP(E1560,リスト!$A$2:$E$49,2,FALSE),VLOOKUP(E1560,リスト!$A$2:$E$49,4,FALSE)),"")</f>
        <v/>
      </c>
      <c r="G1560" s="39"/>
      <c r="H1560" s="33"/>
      <c r="I1560" s="47"/>
      <c r="J1560" s="44" t="str" cm="1">
        <f t="array" ref="J1560">IFERROR(_xlfn.IFS(COUNTBLANK(G1560:I1560)=3,"",H1560="","H列に金額を入力してください",G1560="3.時間給",H1560,I1560="","I列に労働時間を入力してください",G1560="1.月給",ROUND(H1560/I1560,0),G1560="2.日給",ROUND(H1560/I1560,0)),"")</f>
        <v/>
      </c>
      <c r="K1560" s="32" t="str" cm="1">
        <f t="array" ref="K1560">IFERROR(_xlfn.IFS(E1560="","",J1560&lt;F1560,"×（法定外・特例等対象外です）",J1560&gt;=F1560,"〇"),"")</f>
        <v/>
      </c>
      <c r="L1560" s="18" t="s">
        <v>86</v>
      </c>
    </row>
    <row r="1561" spans="2:12" ht="22.5" customHeight="1">
      <c r="B1561" s="34">
        <f t="shared" si="24"/>
        <v>1553</v>
      </c>
      <c r="C1561" s="39"/>
      <c r="D1561" s="40"/>
      <c r="E1561" s="35" t="str">
        <f>IFERROR(IF(D1561="","",確認書!$C$22),"")</f>
        <v/>
      </c>
      <c r="F1561" s="43" t="str">
        <f>IFERROR(IF(VLOOKUP(E1561,リスト!$A$2:$E$49,5,FALSE)&gt;'直近月（2026年4月または5月）'!$E$3,VLOOKUP(E1561,リスト!$A$2:$E$49,2,FALSE),VLOOKUP(E1561,リスト!$A$2:$E$49,4,FALSE)),"")</f>
        <v/>
      </c>
      <c r="G1561" s="39"/>
      <c r="H1561" s="33"/>
      <c r="I1561" s="47"/>
      <c r="J1561" s="44" t="str" cm="1">
        <f t="array" ref="J1561">IFERROR(_xlfn.IFS(COUNTBLANK(G1561:I1561)=3,"",H1561="","H列に金額を入力してください",G1561="3.時間給",H1561,I1561="","I列に労働時間を入力してください",G1561="1.月給",ROUND(H1561/I1561,0),G1561="2.日給",ROUND(H1561/I1561,0)),"")</f>
        <v/>
      </c>
      <c r="K1561" s="32" t="str" cm="1">
        <f t="array" ref="K1561">IFERROR(_xlfn.IFS(E1561="","",J1561&lt;F1561,"×（法定外・特例等対象外です）",J1561&gt;=F1561,"〇"),"")</f>
        <v/>
      </c>
      <c r="L1561" s="18" t="s">
        <v>86</v>
      </c>
    </row>
    <row r="1562" spans="2:12" ht="22.5" customHeight="1">
      <c r="B1562" s="34">
        <f t="shared" si="24"/>
        <v>1554</v>
      </c>
      <c r="C1562" s="39"/>
      <c r="D1562" s="40"/>
      <c r="E1562" s="35" t="str">
        <f>IFERROR(IF(D1562="","",確認書!$C$22),"")</f>
        <v/>
      </c>
      <c r="F1562" s="43" t="str">
        <f>IFERROR(IF(VLOOKUP(E1562,リスト!$A$2:$E$49,5,FALSE)&gt;'直近月（2026年4月または5月）'!$E$3,VLOOKUP(E1562,リスト!$A$2:$E$49,2,FALSE),VLOOKUP(E1562,リスト!$A$2:$E$49,4,FALSE)),"")</f>
        <v/>
      </c>
      <c r="G1562" s="39"/>
      <c r="H1562" s="33"/>
      <c r="I1562" s="47"/>
      <c r="J1562" s="44" t="str" cm="1">
        <f t="array" ref="J1562">IFERROR(_xlfn.IFS(COUNTBLANK(G1562:I1562)=3,"",H1562="","H列に金額を入力してください",G1562="3.時間給",H1562,I1562="","I列に労働時間を入力してください",G1562="1.月給",ROUND(H1562/I1562,0),G1562="2.日給",ROUND(H1562/I1562,0)),"")</f>
        <v/>
      </c>
      <c r="K1562" s="32" t="str" cm="1">
        <f t="array" ref="K1562">IFERROR(_xlfn.IFS(E1562="","",J1562&lt;F1562,"×（法定外・特例等対象外です）",J1562&gt;=F1562,"〇"),"")</f>
        <v/>
      </c>
      <c r="L1562" s="18" t="s">
        <v>86</v>
      </c>
    </row>
    <row r="1563" spans="2:12" ht="22.5" customHeight="1">
      <c r="B1563" s="34">
        <f t="shared" si="24"/>
        <v>1555</v>
      </c>
      <c r="C1563" s="39"/>
      <c r="D1563" s="40"/>
      <c r="E1563" s="35" t="str">
        <f>IFERROR(IF(D1563="","",確認書!$C$22),"")</f>
        <v/>
      </c>
      <c r="F1563" s="43" t="str">
        <f>IFERROR(IF(VLOOKUP(E1563,リスト!$A$2:$E$49,5,FALSE)&gt;'直近月（2026年4月または5月）'!$E$3,VLOOKUP(E1563,リスト!$A$2:$E$49,2,FALSE),VLOOKUP(E1563,リスト!$A$2:$E$49,4,FALSE)),"")</f>
        <v/>
      </c>
      <c r="G1563" s="39"/>
      <c r="H1563" s="33"/>
      <c r="I1563" s="47"/>
      <c r="J1563" s="44" t="str" cm="1">
        <f t="array" ref="J1563">IFERROR(_xlfn.IFS(COUNTBLANK(G1563:I1563)=3,"",H1563="","H列に金額を入力してください",G1563="3.時間給",H1563,I1563="","I列に労働時間を入力してください",G1563="1.月給",ROUND(H1563/I1563,0),G1563="2.日給",ROUND(H1563/I1563,0)),"")</f>
        <v/>
      </c>
      <c r="K1563" s="32" t="str" cm="1">
        <f t="array" ref="K1563">IFERROR(_xlfn.IFS(E1563="","",J1563&lt;F1563,"×（法定外・特例等対象外です）",J1563&gt;=F1563,"〇"),"")</f>
        <v/>
      </c>
      <c r="L1563" s="18" t="s">
        <v>86</v>
      </c>
    </row>
    <row r="1564" spans="2:12" ht="22.5" customHeight="1">
      <c r="B1564" s="34">
        <f t="shared" si="24"/>
        <v>1556</v>
      </c>
      <c r="C1564" s="39"/>
      <c r="D1564" s="40"/>
      <c r="E1564" s="35" t="str">
        <f>IFERROR(IF(D1564="","",確認書!$C$22),"")</f>
        <v/>
      </c>
      <c r="F1564" s="43" t="str">
        <f>IFERROR(IF(VLOOKUP(E1564,リスト!$A$2:$E$49,5,FALSE)&gt;'直近月（2026年4月または5月）'!$E$3,VLOOKUP(E1564,リスト!$A$2:$E$49,2,FALSE),VLOOKUP(E1564,リスト!$A$2:$E$49,4,FALSE)),"")</f>
        <v/>
      </c>
      <c r="G1564" s="39"/>
      <c r="H1564" s="33"/>
      <c r="I1564" s="47"/>
      <c r="J1564" s="44" t="str" cm="1">
        <f t="array" ref="J1564">IFERROR(_xlfn.IFS(COUNTBLANK(G1564:I1564)=3,"",H1564="","H列に金額を入力してください",G1564="3.時間給",H1564,I1564="","I列に労働時間を入力してください",G1564="1.月給",ROUND(H1564/I1564,0),G1564="2.日給",ROUND(H1564/I1564,0)),"")</f>
        <v/>
      </c>
      <c r="K1564" s="32" t="str" cm="1">
        <f t="array" ref="K1564">IFERROR(_xlfn.IFS(E1564="","",J1564&lt;F1564,"×（法定外・特例等対象外です）",J1564&gt;=F1564,"〇"),"")</f>
        <v/>
      </c>
      <c r="L1564" s="18" t="s">
        <v>86</v>
      </c>
    </row>
    <row r="1565" spans="2:12" ht="22.5" customHeight="1">
      <c r="B1565" s="34">
        <f t="shared" si="24"/>
        <v>1557</v>
      </c>
      <c r="C1565" s="39"/>
      <c r="D1565" s="40"/>
      <c r="E1565" s="35" t="str">
        <f>IFERROR(IF(D1565="","",確認書!$C$22),"")</f>
        <v/>
      </c>
      <c r="F1565" s="43" t="str">
        <f>IFERROR(IF(VLOOKUP(E1565,リスト!$A$2:$E$49,5,FALSE)&gt;'直近月（2026年4月または5月）'!$E$3,VLOOKUP(E1565,リスト!$A$2:$E$49,2,FALSE),VLOOKUP(E1565,リスト!$A$2:$E$49,4,FALSE)),"")</f>
        <v/>
      </c>
      <c r="G1565" s="39"/>
      <c r="H1565" s="33"/>
      <c r="I1565" s="47"/>
      <c r="J1565" s="44" t="str" cm="1">
        <f t="array" ref="J1565">IFERROR(_xlfn.IFS(COUNTBLANK(G1565:I1565)=3,"",H1565="","H列に金額を入力してください",G1565="3.時間給",H1565,I1565="","I列に労働時間を入力してください",G1565="1.月給",ROUND(H1565/I1565,0),G1565="2.日給",ROUND(H1565/I1565,0)),"")</f>
        <v/>
      </c>
      <c r="K1565" s="32" t="str" cm="1">
        <f t="array" ref="K1565">IFERROR(_xlfn.IFS(E1565="","",J1565&lt;F1565,"×（法定外・特例等対象外です）",J1565&gt;=F1565,"〇"),"")</f>
        <v/>
      </c>
      <c r="L1565" s="18" t="s">
        <v>86</v>
      </c>
    </row>
    <row r="1566" spans="2:12" ht="22.5" customHeight="1">
      <c r="B1566" s="34">
        <f t="shared" si="24"/>
        <v>1558</v>
      </c>
      <c r="C1566" s="39"/>
      <c r="D1566" s="40"/>
      <c r="E1566" s="35" t="str">
        <f>IFERROR(IF(D1566="","",確認書!$C$22),"")</f>
        <v/>
      </c>
      <c r="F1566" s="43" t="str">
        <f>IFERROR(IF(VLOOKUP(E1566,リスト!$A$2:$E$49,5,FALSE)&gt;'直近月（2026年4月または5月）'!$E$3,VLOOKUP(E1566,リスト!$A$2:$E$49,2,FALSE),VLOOKUP(E1566,リスト!$A$2:$E$49,4,FALSE)),"")</f>
        <v/>
      </c>
      <c r="G1566" s="39"/>
      <c r="H1566" s="33"/>
      <c r="I1566" s="47"/>
      <c r="J1566" s="44" t="str" cm="1">
        <f t="array" ref="J1566">IFERROR(_xlfn.IFS(COUNTBLANK(G1566:I1566)=3,"",H1566="","H列に金額を入力してください",G1566="3.時間給",H1566,I1566="","I列に労働時間を入力してください",G1566="1.月給",ROUND(H1566/I1566,0),G1566="2.日給",ROUND(H1566/I1566,0)),"")</f>
        <v/>
      </c>
      <c r="K1566" s="32" t="str" cm="1">
        <f t="array" ref="K1566">IFERROR(_xlfn.IFS(E1566="","",J1566&lt;F1566,"×（法定外・特例等対象外です）",J1566&gt;=F1566,"〇"),"")</f>
        <v/>
      </c>
      <c r="L1566" s="18" t="s">
        <v>86</v>
      </c>
    </row>
    <row r="1567" spans="2:12" ht="22.5" customHeight="1">
      <c r="B1567" s="34">
        <f t="shared" si="24"/>
        <v>1559</v>
      </c>
      <c r="C1567" s="39"/>
      <c r="D1567" s="40"/>
      <c r="E1567" s="35" t="str">
        <f>IFERROR(IF(D1567="","",確認書!$C$22),"")</f>
        <v/>
      </c>
      <c r="F1567" s="43" t="str">
        <f>IFERROR(IF(VLOOKUP(E1567,リスト!$A$2:$E$49,5,FALSE)&gt;'直近月（2026年4月または5月）'!$E$3,VLOOKUP(E1567,リスト!$A$2:$E$49,2,FALSE),VLOOKUP(E1567,リスト!$A$2:$E$49,4,FALSE)),"")</f>
        <v/>
      </c>
      <c r="G1567" s="39"/>
      <c r="H1567" s="33"/>
      <c r="I1567" s="47"/>
      <c r="J1567" s="44" t="str" cm="1">
        <f t="array" ref="J1567">IFERROR(_xlfn.IFS(COUNTBLANK(G1567:I1567)=3,"",H1567="","H列に金額を入力してください",G1567="3.時間給",H1567,I1567="","I列に労働時間を入力してください",G1567="1.月給",ROUND(H1567/I1567,0),G1567="2.日給",ROUND(H1567/I1567,0)),"")</f>
        <v/>
      </c>
      <c r="K1567" s="32" t="str" cm="1">
        <f t="array" ref="K1567">IFERROR(_xlfn.IFS(E1567="","",J1567&lt;F1567,"×（法定外・特例等対象外です）",J1567&gt;=F1567,"〇"),"")</f>
        <v/>
      </c>
      <c r="L1567" s="18" t="s">
        <v>86</v>
      </c>
    </row>
    <row r="1568" spans="2:12" ht="22.5" customHeight="1">
      <c r="B1568" s="34">
        <f t="shared" si="24"/>
        <v>1560</v>
      </c>
      <c r="C1568" s="39"/>
      <c r="D1568" s="40"/>
      <c r="E1568" s="35" t="str">
        <f>IFERROR(IF(D1568="","",確認書!$C$22),"")</f>
        <v/>
      </c>
      <c r="F1568" s="43" t="str">
        <f>IFERROR(IF(VLOOKUP(E1568,リスト!$A$2:$E$49,5,FALSE)&gt;'直近月（2026年4月または5月）'!$E$3,VLOOKUP(E1568,リスト!$A$2:$E$49,2,FALSE),VLOOKUP(E1568,リスト!$A$2:$E$49,4,FALSE)),"")</f>
        <v/>
      </c>
      <c r="G1568" s="39"/>
      <c r="H1568" s="33"/>
      <c r="I1568" s="47"/>
      <c r="J1568" s="44" t="str" cm="1">
        <f t="array" ref="J1568">IFERROR(_xlfn.IFS(COUNTBLANK(G1568:I1568)=3,"",H1568="","H列に金額を入力してください",G1568="3.時間給",H1568,I1568="","I列に労働時間を入力してください",G1568="1.月給",ROUND(H1568/I1568,0),G1568="2.日給",ROUND(H1568/I1568,0)),"")</f>
        <v/>
      </c>
      <c r="K1568" s="32" t="str" cm="1">
        <f t="array" ref="K1568">IFERROR(_xlfn.IFS(E1568="","",J1568&lt;F1568,"×（法定外・特例等対象外です）",J1568&gt;=F1568,"〇"),"")</f>
        <v/>
      </c>
      <c r="L1568" s="18" t="s">
        <v>86</v>
      </c>
    </row>
    <row r="1569" spans="2:12" ht="22.5" customHeight="1">
      <c r="B1569" s="34">
        <f t="shared" si="24"/>
        <v>1561</v>
      </c>
      <c r="C1569" s="39"/>
      <c r="D1569" s="40"/>
      <c r="E1569" s="35" t="str">
        <f>IFERROR(IF(D1569="","",確認書!$C$22),"")</f>
        <v/>
      </c>
      <c r="F1569" s="43" t="str">
        <f>IFERROR(IF(VLOOKUP(E1569,リスト!$A$2:$E$49,5,FALSE)&gt;'直近月（2026年4月または5月）'!$E$3,VLOOKUP(E1569,リスト!$A$2:$E$49,2,FALSE),VLOOKUP(E1569,リスト!$A$2:$E$49,4,FALSE)),"")</f>
        <v/>
      </c>
      <c r="G1569" s="39"/>
      <c r="H1569" s="33"/>
      <c r="I1569" s="47"/>
      <c r="J1569" s="44" t="str" cm="1">
        <f t="array" ref="J1569">IFERROR(_xlfn.IFS(COUNTBLANK(G1569:I1569)=3,"",H1569="","H列に金額を入力してください",G1569="3.時間給",H1569,I1569="","I列に労働時間を入力してください",G1569="1.月給",ROUND(H1569/I1569,0),G1569="2.日給",ROUND(H1569/I1569,0)),"")</f>
        <v/>
      </c>
      <c r="K1569" s="32" t="str" cm="1">
        <f t="array" ref="K1569">IFERROR(_xlfn.IFS(E1569="","",J1569&lt;F1569,"×（法定外・特例等対象外です）",J1569&gt;=F1569,"〇"),"")</f>
        <v/>
      </c>
      <c r="L1569" s="18" t="s">
        <v>86</v>
      </c>
    </row>
    <row r="1570" spans="2:12" ht="22.5" customHeight="1">
      <c r="B1570" s="34">
        <f t="shared" si="24"/>
        <v>1562</v>
      </c>
      <c r="C1570" s="39"/>
      <c r="D1570" s="40"/>
      <c r="E1570" s="35" t="str">
        <f>IFERROR(IF(D1570="","",確認書!$C$22),"")</f>
        <v/>
      </c>
      <c r="F1570" s="43" t="str">
        <f>IFERROR(IF(VLOOKUP(E1570,リスト!$A$2:$E$49,5,FALSE)&gt;'直近月（2026年4月または5月）'!$E$3,VLOOKUP(E1570,リスト!$A$2:$E$49,2,FALSE),VLOOKUP(E1570,リスト!$A$2:$E$49,4,FALSE)),"")</f>
        <v/>
      </c>
      <c r="G1570" s="39"/>
      <c r="H1570" s="33"/>
      <c r="I1570" s="47"/>
      <c r="J1570" s="44" t="str" cm="1">
        <f t="array" ref="J1570">IFERROR(_xlfn.IFS(COUNTBLANK(G1570:I1570)=3,"",H1570="","H列に金額を入力してください",G1570="3.時間給",H1570,I1570="","I列に労働時間を入力してください",G1570="1.月給",ROUND(H1570/I1570,0),G1570="2.日給",ROUND(H1570/I1570,0)),"")</f>
        <v/>
      </c>
      <c r="K1570" s="32" t="str" cm="1">
        <f t="array" ref="K1570">IFERROR(_xlfn.IFS(E1570="","",J1570&lt;F1570,"×（法定外・特例等対象外です）",J1570&gt;=F1570,"〇"),"")</f>
        <v/>
      </c>
      <c r="L1570" s="18" t="s">
        <v>86</v>
      </c>
    </row>
    <row r="1571" spans="2:12" ht="22.5" customHeight="1">
      <c r="B1571" s="34">
        <f t="shared" si="24"/>
        <v>1563</v>
      </c>
      <c r="C1571" s="39"/>
      <c r="D1571" s="40"/>
      <c r="E1571" s="35" t="str">
        <f>IFERROR(IF(D1571="","",確認書!$C$22),"")</f>
        <v/>
      </c>
      <c r="F1571" s="43" t="str">
        <f>IFERROR(IF(VLOOKUP(E1571,リスト!$A$2:$E$49,5,FALSE)&gt;'直近月（2026年4月または5月）'!$E$3,VLOOKUP(E1571,リスト!$A$2:$E$49,2,FALSE),VLOOKUP(E1571,リスト!$A$2:$E$49,4,FALSE)),"")</f>
        <v/>
      </c>
      <c r="G1571" s="39"/>
      <c r="H1571" s="33"/>
      <c r="I1571" s="47"/>
      <c r="J1571" s="44" t="str" cm="1">
        <f t="array" ref="J1571">IFERROR(_xlfn.IFS(COUNTBLANK(G1571:I1571)=3,"",H1571="","H列に金額を入力してください",G1571="3.時間給",H1571,I1571="","I列に労働時間を入力してください",G1571="1.月給",ROUND(H1571/I1571,0),G1571="2.日給",ROUND(H1571/I1571,0)),"")</f>
        <v/>
      </c>
      <c r="K1571" s="32" t="str" cm="1">
        <f t="array" ref="K1571">IFERROR(_xlfn.IFS(E1571="","",J1571&lt;F1571,"×（法定外・特例等対象外です）",J1571&gt;=F1571,"〇"),"")</f>
        <v/>
      </c>
      <c r="L1571" s="18" t="s">
        <v>86</v>
      </c>
    </row>
    <row r="1572" spans="2:12" ht="22.5" customHeight="1">
      <c r="B1572" s="34">
        <f t="shared" si="24"/>
        <v>1564</v>
      </c>
      <c r="C1572" s="39"/>
      <c r="D1572" s="40"/>
      <c r="E1572" s="35" t="str">
        <f>IFERROR(IF(D1572="","",確認書!$C$22),"")</f>
        <v/>
      </c>
      <c r="F1572" s="43" t="str">
        <f>IFERROR(IF(VLOOKUP(E1572,リスト!$A$2:$E$49,5,FALSE)&gt;'直近月（2026年4月または5月）'!$E$3,VLOOKUP(E1572,リスト!$A$2:$E$49,2,FALSE),VLOOKUP(E1572,リスト!$A$2:$E$49,4,FALSE)),"")</f>
        <v/>
      </c>
      <c r="G1572" s="39"/>
      <c r="H1572" s="33"/>
      <c r="I1572" s="47"/>
      <c r="J1572" s="44" t="str" cm="1">
        <f t="array" ref="J1572">IFERROR(_xlfn.IFS(COUNTBLANK(G1572:I1572)=3,"",H1572="","H列に金額を入力してください",G1572="3.時間給",H1572,I1572="","I列に労働時間を入力してください",G1572="1.月給",ROUND(H1572/I1572,0),G1572="2.日給",ROUND(H1572/I1572,0)),"")</f>
        <v/>
      </c>
      <c r="K1572" s="32" t="str" cm="1">
        <f t="array" ref="K1572">IFERROR(_xlfn.IFS(E1572="","",J1572&lt;F1572,"×（法定外・特例等対象外です）",J1572&gt;=F1572,"〇"),"")</f>
        <v/>
      </c>
      <c r="L1572" s="18" t="s">
        <v>86</v>
      </c>
    </row>
    <row r="1573" spans="2:12" ht="22.5" customHeight="1">
      <c r="B1573" s="34">
        <f t="shared" si="24"/>
        <v>1565</v>
      </c>
      <c r="C1573" s="39"/>
      <c r="D1573" s="40"/>
      <c r="E1573" s="35" t="str">
        <f>IFERROR(IF(D1573="","",確認書!$C$22),"")</f>
        <v/>
      </c>
      <c r="F1573" s="43" t="str">
        <f>IFERROR(IF(VLOOKUP(E1573,リスト!$A$2:$E$49,5,FALSE)&gt;'直近月（2026年4月または5月）'!$E$3,VLOOKUP(E1573,リスト!$A$2:$E$49,2,FALSE),VLOOKUP(E1573,リスト!$A$2:$E$49,4,FALSE)),"")</f>
        <v/>
      </c>
      <c r="G1573" s="39"/>
      <c r="H1573" s="33"/>
      <c r="I1573" s="47"/>
      <c r="J1573" s="44" t="str" cm="1">
        <f t="array" ref="J1573">IFERROR(_xlfn.IFS(COUNTBLANK(G1573:I1573)=3,"",H1573="","H列に金額を入力してください",G1573="3.時間給",H1573,I1573="","I列に労働時間を入力してください",G1573="1.月給",ROUND(H1573/I1573,0),G1573="2.日給",ROUND(H1573/I1573,0)),"")</f>
        <v/>
      </c>
      <c r="K1573" s="32" t="str" cm="1">
        <f t="array" ref="K1573">IFERROR(_xlfn.IFS(E1573="","",J1573&lt;F1573,"×（法定外・特例等対象外です）",J1573&gt;=F1573,"〇"),"")</f>
        <v/>
      </c>
      <c r="L1573" s="18" t="s">
        <v>86</v>
      </c>
    </row>
    <row r="1574" spans="2:12" ht="22.5" customHeight="1">
      <c r="B1574" s="34">
        <f t="shared" si="24"/>
        <v>1566</v>
      </c>
      <c r="C1574" s="39"/>
      <c r="D1574" s="40"/>
      <c r="E1574" s="35" t="str">
        <f>IFERROR(IF(D1574="","",確認書!$C$22),"")</f>
        <v/>
      </c>
      <c r="F1574" s="43" t="str">
        <f>IFERROR(IF(VLOOKUP(E1574,リスト!$A$2:$E$49,5,FALSE)&gt;'直近月（2026年4月または5月）'!$E$3,VLOOKUP(E1574,リスト!$A$2:$E$49,2,FALSE),VLOOKUP(E1574,リスト!$A$2:$E$49,4,FALSE)),"")</f>
        <v/>
      </c>
      <c r="G1574" s="39"/>
      <c r="H1574" s="33"/>
      <c r="I1574" s="47"/>
      <c r="J1574" s="44" t="str" cm="1">
        <f t="array" ref="J1574">IFERROR(_xlfn.IFS(COUNTBLANK(G1574:I1574)=3,"",H1574="","H列に金額を入力してください",G1574="3.時間給",H1574,I1574="","I列に労働時間を入力してください",G1574="1.月給",ROUND(H1574/I1574,0),G1574="2.日給",ROUND(H1574/I1574,0)),"")</f>
        <v/>
      </c>
      <c r="K1574" s="32" t="str" cm="1">
        <f t="array" ref="K1574">IFERROR(_xlfn.IFS(E1574="","",J1574&lt;F1574,"×（法定外・特例等対象外です）",J1574&gt;=F1574,"〇"),"")</f>
        <v/>
      </c>
      <c r="L1574" s="18" t="s">
        <v>86</v>
      </c>
    </row>
    <row r="1575" spans="2:12" ht="22.5" customHeight="1">
      <c r="B1575" s="34">
        <f t="shared" si="24"/>
        <v>1567</v>
      </c>
      <c r="C1575" s="39"/>
      <c r="D1575" s="40"/>
      <c r="E1575" s="35" t="str">
        <f>IFERROR(IF(D1575="","",確認書!$C$22),"")</f>
        <v/>
      </c>
      <c r="F1575" s="43" t="str">
        <f>IFERROR(IF(VLOOKUP(E1575,リスト!$A$2:$E$49,5,FALSE)&gt;'直近月（2026年4月または5月）'!$E$3,VLOOKUP(E1575,リスト!$A$2:$E$49,2,FALSE),VLOOKUP(E1575,リスト!$A$2:$E$49,4,FALSE)),"")</f>
        <v/>
      </c>
      <c r="G1575" s="39"/>
      <c r="H1575" s="33"/>
      <c r="I1575" s="47"/>
      <c r="J1575" s="44" t="str" cm="1">
        <f t="array" ref="J1575">IFERROR(_xlfn.IFS(COUNTBLANK(G1575:I1575)=3,"",H1575="","H列に金額を入力してください",G1575="3.時間給",H1575,I1575="","I列に労働時間を入力してください",G1575="1.月給",ROUND(H1575/I1575,0),G1575="2.日給",ROUND(H1575/I1575,0)),"")</f>
        <v/>
      </c>
      <c r="K1575" s="32" t="str" cm="1">
        <f t="array" ref="K1575">IFERROR(_xlfn.IFS(E1575="","",J1575&lt;F1575,"×（法定外・特例等対象外です）",J1575&gt;=F1575,"〇"),"")</f>
        <v/>
      </c>
      <c r="L1575" s="18" t="s">
        <v>86</v>
      </c>
    </row>
    <row r="1576" spans="2:12" ht="22.5" customHeight="1">
      <c r="B1576" s="34">
        <f t="shared" si="24"/>
        <v>1568</v>
      </c>
      <c r="C1576" s="39"/>
      <c r="D1576" s="40"/>
      <c r="E1576" s="35" t="str">
        <f>IFERROR(IF(D1576="","",確認書!$C$22),"")</f>
        <v/>
      </c>
      <c r="F1576" s="43" t="str">
        <f>IFERROR(IF(VLOOKUP(E1576,リスト!$A$2:$E$49,5,FALSE)&gt;'直近月（2026年4月または5月）'!$E$3,VLOOKUP(E1576,リスト!$A$2:$E$49,2,FALSE),VLOOKUP(E1576,リスト!$A$2:$E$49,4,FALSE)),"")</f>
        <v/>
      </c>
      <c r="G1576" s="39"/>
      <c r="H1576" s="33"/>
      <c r="I1576" s="47"/>
      <c r="J1576" s="44" t="str" cm="1">
        <f t="array" ref="J1576">IFERROR(_xlfn.IFS(COUNTBLANK(G1576:I1576)=3,"",H1576="","H列に金額を入力してください",G1576="3.時間給",H1576,I1576="","I列に労働時間を入力してください",G1576="1.月給",ROUND(H1576/I1576,0),G1576="2.日給",ROUND(H1576/I1576,0)),"")</f>
        <v/>
      </c>
      <c r="K1576" s="32" t="str" cm="1">
        <f t="array" ref="K1576">IFERROR(_xlfn.IFS(E1576="","",J1576&lt;F1576,"×（法定外・特例等対象外です）",J1576&gt;=F1576,"〇"),"")</f>
        <v/>
      </c>
      <c r="L1576" s="18" t="s">
        <v>86</v>
      </c>
    </row>
    <row r="1577" spans="2:12" ht="22.5" customHeight="1">
      <c r="B1577" s="34">
        <f t="shared" si="24"/>
        <v>1569</v>
      </c>
      <c r="C1577" s="39"/>
      <c r="D1577" s="40"/>
      <c r="E1577" s="35" t="str">
        <f>IFERROR(IF(D1577="","",確認書!$C$22),"")</f>
        <v/>
      </c>
      <c r="F1577" s="43" t="str">
        <f>IFERROR(IF(VLOOKUP(E1577,リスト!$A$2:$E$49,5,FALSE)&gt;'直近月（2026年4月または5月）'!$E$3,VLOOKUP(E1577,リスト!$A$2:$E$49,2,FALSE),VLOOKUP(E1577,リスト!$A$2:$E$49,4,FALSE)),"")</f>
        <v/>
      </c>
      <c r="G1577" s="39"/>
      <c r="H1577" s="33"/>
      <c r="I1577" s="47"/>
      <c r="J1577" s="44" t="str" cm="1">
        <f t="array" ref="J1577">IFERROR(_xlfn.IFS(COUNTBLANK(G1577:I1577)=3,"",H1577="","H列に金額を入力してください",G1577="3.時間給",H1577,I1577="","I列に労働時間を入力してください",G1577="1.月給",ROUND(H1577/I1577,0),G1577="2.日給",ROUND(H1577/I1577,0)),"")</f>
        <v/>
      </c>
      <c r="K1577" s="32" t="str" cm="1">
        <f t="array" ref="K1577">IFERROR(_xlfn.IFS(E1577="","",J1577&lt;F1577,"×（法定外・特例等対象外です）",J1577&gt;=F1577,"〇"),"")</f>
        <v/>
      </c>
      <c r="L1577" s="18" t="s">
        <v>86</v>
      </c>
    </row>
    <row r="1578" spans="2:12" ht="22.5" customHeight="1">
      <c r="B1578" s="34">
        <f t="shared" si="24"/>
        <v>1570</v>
      </c>
      <c r="C1578" s="39"/>
      <c r="D1578" s="40"/>
      <c r="E1578" s="35" t="str">
        <f>IFERROR(IF(D1578="","",確認書!$C$22),"")</f>
        <v/>
      </c>
      <c r="F1578" s="43" t="str">
        <f>IFERROR(IF(VLOOKUP(E1578,リスト!$A$2:$E$49,5,FALSE)&gt;'直近月（2026年4月または5月）'!$E$3,VLOOKUP(E1578,リスト!$A$2:$E$49,2,FALSE),VLOOKUP(E1578,リスト!$A$2:$E$49,4,FALSE)),"")</f>
        <v/>
      </c>
      <c r="G1578" s="39"/>
      <c r="H1578" s="33"/>
      <c r="I1578" s="47"/>
      <c r="J1578" s="44" t="str" cm="1">
        <f t="array" ref="J1578">IFERROR(_xlfn.IFS(COUNTBLANK(G1578:I1578)=3,"",H1578="","H列に金額を入力してください",G1578="3.時間給",H1578,I1578="","I列に労働時間を入力してください",G1578="1.月給",ROUND(H1578/I1578,0),G1578="2.日給",ROUND(H1578/I1578,0)),"")</f>
        <v/>
      </c>
      <c r="K1578" s="32" t="str" cm="1">
        <f t="array" ref="K1578">IFERROR(_xlfn.IFS(E1578="","",J1578&lt;F1578,"×（法定外・特例等対象外です）",J1578&gt;=F1578,"〇"),"")</f>
        <v/>
      </c>
      <c r="L1578" s="18" t="s">
        <v>86</v>
      </c>
    </row>
    <row r="1579" spans="2:12" ht="22.5" customHeight="1">
      <c r="B1579" s="34">
        <f t="shared" si="24"/>
        <v>1571</v>
      </c>
      <c r="C1579" s="39"/>
      <c r="D1579" s="40"/>
      <c r="E1579" s="35" t="str">
        <f>IFERROR(IF(D1579="","",確認書!$C$22),"")</f>
        <v/>
      </c>
      <c r="F1579" s="43" t="str">
        <f>IFERROR(IF(VLOOKUP(E1579,リスト!$A$2:$E$49,5,FALSE)&gt;'直近月（2026年4月または5月）'!$E$3,VLOOKUP(E1579,リスト!$A$2:$E$49,2,FALSE),VLOOKUP(E1579,リスト!$A$2:$E$49,4,FALSE)),"")</f>
        <v/>
      </c>
      <c r="G1579" s="39"/>
      <c r="H1579" s="33"/>
      <c r="I1579" s="47"/>
      <c r="J1579" s="44" t="str" cm="1">
        <f t="array" ref="J1579">IFERROR(_xlfn.IFS(COUNTBLANK(G1579:I1579)=3,"",H1579="","H列に金額を入力してください",G1579="3.時間給",H1579,I1579="","I列に労働時間を入力してください",G1579="1.月給",ROUND(H1579/I1579,0),G1579="2.日給",ROUND(H1579/I1579,0)),"")</f>
        <v/>
      </c>
      <c r="K1579" s="32" t="str" cm="1">
        <f t="array" ref="K1579">IFERROR(_xlfn.IFS(E1579="","",J1579&lt;F1579,"×（法定外・特例等対象外です）",J1579&gt;=F1579,"〇"),"")</f>
        <v/>
      </c>
      <c r="L1579" s="18" t="s">
        <v>86</v>
      </c>
    </row>
    <row r="1580" spans="2:12" ht="22.5" customHeight="1">
      <c r="B1580" s="34">
        <f t="shared" si="24"/>
        <v>1572</v>
      </c>
      <c r="C1580" s="39"/>
      <c r="D1580" s="40"/>
      <c r="E1580" s="35" t="str">
        <f>IFERROR(IF(D1580="","",確認書!$C$22),"")</f>
        <v/>
      </c>
      <c r="F1580" s="43" t="str">
        <f>IFERROR(IF(VLOOKUP(E1580,リスト!$A$2:$E$49,5,FALSE)&gt;'直近月（2026年4月または5月）'!$E$3,VLOOKUP(E1580,リスト!$A$2:$E$49,2,FALSE),VLOOKUP(E1580,リスト!$A$2:$E$49,4,FALSE)),"")</f>
        <v/>
      </c>
      <c r="G1580" s="39"/>
      <c r="H1580" s="33"/>
      <c r="I1580" s="47"/>
      <c r="J1580" s="44" t="str" cm="1">
        <f t="array" ref="J1580">IFERROR(_xlfn.IFS(COUNTBLANK(G1580:I1580)=3,"",H1580="","H列に金額を入力してください",G1580="3.時間給",H1580,I1580="","I列に労働時間を入力してください",G1580="1.月給",ROUND(H1580/I1580,0),G1580="2.日給",ROUND(H1580/I1580,0)),"")</f>
        <v/>
      </c>
      <c r="K1580" s="32" t="str" cm="1">
        <f t="array" ref="K1580">IFERROR(_xlfn.IFS(E1580="","",J1580&lt;F1580,"×（法定外・特例等対象外です）",J1580&gt;=F1580,"〇"),"")</f>
        <v/>
      </c>
      <c r="L1580" s="18" t="s">
        <v>86</v>
      </c>
    </row>
    <row r="1581" spans="2:12" ht="22.5" customHeight="1">
      <c r="B1581" s="34">
        <f t="shared" si="24"/>
        <v>1573</v>
      </c>
      <c r="C1581" s="39"/>
      <c r="D1581" s="40"/>
      <c r="E1581" s="35" t="str">
        <f>IFERROR(IF(D1581="","",確認書!$C$22),"")</f>
        <v/>
      </c>
      <c r="F1581" s="43" t="str">
        <f>IFERROR(IF(VLOOKUP(E1581,リスト!$A$2:$E$49,5,FALSE)&gt;'直近月（2026年4月または5月）'!$E$3,VLOOKUP(E1581,リスト!$A$2:$E$49,2,FALSE),VLOOKUP(E1581,リスト!$A$2:$E$49,4,FALSE)),"")</f>
        <v/>
      </c>
      <c r="G1581" s="39"/>
      <c r="H1581" s="33"/>
      <c r="I1581" s="47"/>
      <c r="J1581" s="44" t="str" cm="1">
        <f t="array" ref="J1581">IFERROR(_xlfn.IFS(COUNTBLANK(G1581:I1581)=3,"",H1581="","H列に金額を入力してください",G1581="3.時間給",H1581,I1581="","I列に労働時間を入力してください",G1581="1.月給",ROUND(H1581/I1581,0),G1581="2.日給",ROUND(H1581/I1581,0)),"")</f>
        <v/>
      </c>
      <c r="K1581" s="32" t="str" cm="1">
        <f t="array" ref="K1581">IFERROR(_xlfn.IFS(E1581="","",J1581&lt;F1581,"×（法定外・特例等対象外です）",J1581&gt;=F1581,"〇"),"")</f>
        <v/>
      </c>
      <c r="L1581" s="18" t="s">
        <v>86</v>
      </c>
    </row>
    <row r="1582" spans="2:12" ht="22.5" customHeight="1">
      <c r="B1582" s="34">
        <f t="shared" si="24"/>
        <v>1574</v>
      </c>
      <c r="C1582" s="39"/>
      <c r="D1582" s="40"/>
      <c r="E1582" s="35" t="str">
        <f>IFERROR(IF(D1582="","",確認書!$C$22),"")</f>
        <v/>
      </c>
      <c r="F1582" s="43" t="str">
        <f>IFERROR(IF(VLOOKUP(E1582,リスト!$A$2:$E$49,5,FALSE)&gt;'直近月（2026年4月または5月）'!$E$3,VLOOKUP(E1582,リスト!$A$2:$E$49,2,FALSE),VLOOKUP(E1582,リスト!$A$2:$E$49,4,FALSE)),"")</f>
        <v/>
      </c>
      <c r="G1582" s="39"/>
      <c r="H1582" s="33"/>
      <c r="I1582" s="47"/>
      <c r="J1582" s="44" t="str" cm="1">
        <f t="array" ref="J1582">IFERROR(_xlfn.IFS(COUNTBLANK(G1582:I1582)=3,"",H1582="","H列に金額を入力してください",G1582="3.時間給",H1582,I1582="","I列に労働時間を入力してください",G1582="1.月給",ROUND(H1582/I1582,0),G1582="2.日給",ROUND(H1582/I1582,0)),"")</f>
        <v/>
      </c>
      <c r="K1582" s="32" t="str" cm="1">
        <f t="array" ref="K1582">IFERROR(_xlfn.IFS(E1582="","",J1582&lt;F1582,"×（法定外・特例等対象外です）",J1582&gt;=F1582,"〇"),"")</f>
        <v/>
      </c>
      <c r="L1582" s="18" t="s">
        <v>86</v>
      </c>
    </row>
    <row r="1583" spans="2:12" ht="22.5" customHeight="1">
      <c r="B1583" s="34">
        <f t="shared" si="24"/>
        <v>1575</v>
      </c>
      <c r="C1583" s="39"/>
      <c r="D1583" s="40"/>
      <c r="E1583" s="35" t="str">
        <f>IFERROR(IF(D1583="","",確認書!$C$22),"")</f>
        <v/>
      </c>
      <c r="F1583" s="43" t="str">
        <f>IFERROR(IF(VLOOKUP(E1583,リスト!$A$2:$E$49,5,FALSE)&gt;'直近月（2026年4月または5月）'!$E$3,VLOOKUP(E1583,リスト!$A$2:$E$49,2,FALSE),VLOOKUP(E1583,リスト!$A$2:$E$49,4,FALSE)),"")</f>
        <v/>
      </c>
      <c r="G1583" s="39"/>
      <c r="H1583" s="33"/>
      <c r="I1583" s="47"/>
      <c r="J1583" s="44" t="str" cm="1">
        <f t="array" ref="J1583">IFERROR(_xlfn.IFS(COUNTBLANK(G1583:I1583)=3,"",H1583="","H列に金額を入力してください",G1583="3.時間給",H1583,I1583="","I列に労働時間を入力してください",G1583="1.月給",ROUND(H1583/I1583,0),G1583="2.日給",ROUND(H1583/I1583,0)),"")</f>
        <v/>
      </c>
      <c r="K1583" s="32" t="str" cm="1">
        <f t="array" ref="K1583">IFERROR(_xlfn.IFS(E1583="","",J1583&lt;F1583,"×（法定外・特例等対象外です）",J1583&gt;=F1583,"〇"),"")</f>
        <v/>
      </c>
      <c r="L1583" s="18" t="s">
        <v>86</v>
      </c>
    </row>
    <row r="1584" spans="2:12" ht="22.5" customHeight="1">
      <c r="B1584" s="34">
        <f t="shared" si="24"/>
        <v>1576</v>
      </c>
      <c r="C1584" s="39"/>
      <c r="D1584" s="40"/>
      <c r="E1584" s="35" t="str">
        <f>IFERROR(IF(D1584="","",確認書!$C$22),"")</f>
        <v/>
      </c>
      <c r="F1584" s="43" t="str">
        <f>IFERROR(IF(VLOOKUP(E1584,リスト!$A$2:$E$49,5,FALSE)&gt;'直近月（2026年4月または5月）'!$E$3,VLOOKUP(E1584,リスト!$A$2:$E$49,2,FALSE),VLOOKUP(E1584,リスト!$A$2:$E$49,4,FALSE)),"")</f>
        <v/>
      </c>
      <c r="G1584" s="39"/>
      <c r="H1584" s="33"/>
      <c r="I1584" s="47"/>
      <c r="J1584" s="44" t="str" cm="1">
        <f t="array" ref="J1584">IFERROR(_xlfn.IFS(COUNTBLANK(G1584:I1584)=3,"",H1584="","H列に金額を入力してください",G1584="3.時間給",H1584,I1584="","I列に労働時間を入力してください",G1584="1.月給",ROUND(H1584/I1584,0),G1584="2.日給",ROUND(H1584/I1584,0)),"")</f>
        <v/>
      </c>
      <c r="K1584" s="32" t="str" cm="1">
        <f t="array" ref="K1584">IFERROR(_xlfn.IFS(E1584="","",J1584&lt;F1584,"×（法定外・特例等対象外です）",J1584&gt;=F1584,"〇"),"")</f>
        <v/>
      </c>
      <c r="L1584" s="18" t="s">
        <v>86</v>
      </c>
    </row>
    <row r="1585" spans="2:12" ht="22.5" customHeight="1">
      <c r="B1585" s="34">
        <f t="shared" si="24"/>
        <v>1577</v>
      </c>
      <c r="C1585" s="39"/>
      <c r="D1585" s="40"/>
      <c r="E1585" s="35" t="str">
        <f>IFERROR(IF(D1585="","",確認書!$C$22),"")</f>
        <v/>
      </c>
      <c r="F1585" s="43" t="str">
        <f>IFERROR(IF(VLOOKUP(E1585,リスト!$A$2:$E$49,5,FALSE)&gt;'直近月（2026年4月または5月）'!$E$3,VLOOKUP(E1585,リスト!$A$2:$E$49,2,FALSE),VLOOKUP(E1585,リスト!$A$2:$E$49,4,FALSE)),"")</f>
        <v/>
      </c>
      <c r="G1585" s="39"/>
      <c r="H1585" s="33"/>
      <c r="I1585" s="47"/>
      <c r="J1585" s="44" t="str" cm="1">
        <f t="array" ref="J1585">IFERROR(_xlfn.IFS(COUNTBLANK(G1585:I1585)=3,"",H1585="","H列に金額を入力してください",G1585="3.時間給",H1585,I1585="","I列に労働時間を入力してください",G1585="1.月給",ROUND(H1585/I1585,0),G1585="2.日給",ROUND(H1585/I1585,0)),"")</f>
        <v/>
      </c>
      <c r="K1585" s="32" t="str" cm="1">
        <f t="array" ref="K1585">IFERROR(_xlfn.IFS(E1585="","",J1585&lt;F1585,"×（法定外・特例等対象外です）",J1585&gt;=F1585,"〇"),"")</f>
        <v/>
      </c>
      <c r="L1585" s="18" t="s">
        <v>86</v>
      </c>
    </row>
    <row r="1586" spans="2:12" ht="22.5" customHeight="1">
      <c r="B1586" s="34">
        <f t="shared" si="24"/>
        <v>1578</v>
      </c>
      <c r="C1586" s="39"/>
      <c r="D1586" s="40"/>
      <c r="E1586" s="35" t="str">
        <f>IFERROR(IF(D1586="","",確認書!$C$22),"")</f>
        <v/>
      </c>
      <c r="F1586" s="43" t="str">
        <f>IFERROR(IF(VLOOKUP(E1586,リスト!$A$2:$E$49,5,FALSE)&gt;'直近月（2026年4月または5月）'!$E$3,VLOOKUP(E1586,リスト!$A$2:$E$49,2,FALSE),VLOOKUP(E1586,リスト!$A$2:$E$49,4,FALSE)),"")</f>
        <v/>
      </c>
      <c r="G1586" s="39"/>
      <c r="H1586" s="33"/>
      <c r="I1586" s="47"/>
      <c r="J1586" s="44" t="str" cm="1">
        <f t="array" ref="J1586">IFERROR(_xlfn.IFS(COUNTBLANK(G1586:I1586)=3,"",H1586="","H列に金額を入力してください",G1586="3.時間給",H1586,I1586="","I列に労働時間を入力してください",G1586="1.月給",ROUND(H1586/I1586,0),G1586="2.日給",ROUND(H1586/I1586,0)),"")</f>
        <v/>
      </c>
      <c r="K1586" s="32" t="str" cm="1">
        <f t="array" ref="K1586">IFERROR(_xlfn.IFS(E1586="","",J1586&lt;F1586,"×（法定外・特例等対象外です）",J1586&gt;=F1586,"〇"),"")</f>
        <v/>
      </c>
      <c r="L1586" s="18" t="s">
        <v>86</v>
      </c>
    </row>
    <row r="1587" spans="2:12" ht="22.5" customHeight="1">
      <c r="B1587" s="34">
        <f t="shared" si="24"/>
        <v>1579</v>
      </c>
      <c r="C1587" s="39"/>
      <c r="D1587" s="40"/>
      <c r="E1587" s="35" t="str">
        <f>IFERROR(IF(D1587="","",確認書!$C$22),"")</f>
        <v/>
      </c>
      <c r="F1587" s="43" t="str">
        <f>IFERROR(IF(VLOOKUP(E1587,リスト!$A$2:$E$49,5,FALSE)&gt;'直近月（2026年4月または5月）'!$E$3,VLOOKUP(E1587,リスト!$A$2:$E$49,2,FALSE),VLOOKUP(E1587,リスト!$A$2:$E$49,4,FALSE)),"")</f>
        <v/>
      </c>
      <c r="G1587" s="39"/>
      <c r="H1587" s="33"/>
      <c r="I1587" s="47"/>
      <c r="J1587" s="44" t="str" cm="1">
        <f t="array" ref="J1587">IFERROR(_xlfn.IFS(COUNTBLANK(G1587:I1587)=3,"",H1587="","H列に金額を入力してください",G1587="3.時間給",H1587,I1587="","I列に労働時間を入力してください",G1587="1.月給",ROUND(H1587/I1587,0),G1587="2.日給",ROUND(H1587/I1587,0)),"")</f>
        <v/>
      </c>
      <c r="K1587" s="32" t="str" cm="1">
        <f t="array" ref="K1587">IFERROR(_xlfn.IFS(E1587="","",J1587&lt;F1587,"×（法定外・特例等対象外です）",J1587&gt;=F1587,"〇"),"")</f>
        <v/>
      </c>
      <c r="L1587" s="18" t="s">
        <v>86</v>
      </c>
    </row>
    <row r="1588" spans="2:12" ht="22.5" customHeight="1">
      <c r="B1588" s="34">
        <f t="shared" si="24"/>
        <v>1580</v>
      </c>
      <c r="C1588" s="39"/>
      <c r="D1588" s="40"/>
      <c r="E1588" s="35" t="str">
        <f>IFERROR(IF(D1588="","",確認書!$C$22),"")</f>
        <v/>
      </c>
      <c r="F1588" s="43" t="str">
        <f>IFERROR(IF(VLOOKUP(E1588,リスト!$A$2:$E$49,5,FALSE)&gt;'直近月（2026年4月または5月）'!$E$3,VLOOKUP(E1588,リスト!$A$2:$E$49,2,FALSE),VLOOKUP(E1588,リスト!$A$2:$E$49,4,FALSE)),"")</f>
        <v/>
      </c>
      <c r="G1588" s="39"/>
      <c r="H1588" s="33"/>
      <c r="I1588" s="47"/>
      <c r="J1588" s="44" t="str" cm="1">
        <f t="array" ref="J1588">IFERROR(_xlfn.IFS(COUNTBLANK(G1588:I1588)=3,"",H1588="","H列に金額を入力してください",G1588="3.時間給",H1588,I1588="","I列に労働時間を入力してください",G1588="1.月給",ROUND(H1588/I1588,0),G1588="2.日給",ROUND(H1588/I1588,0)),"")</f>
        <v/>
      </c>
      <c r="K1588" s="32" t="str" cm="1">
        <f t="array" ref="K1588">IFERROR(_xlfn.IFS(E1588="","",J1588&lt;F1588,"×（法定外・特例等対象外です）",J1588&gt;=F1588,"〇"),"")</f>
        <v/>
      </c>
      <c r="L1588" s="18" t="s">
        <v>86</v>
      </c>
    </row>
    <row r="1589" spans="2:12" ht="22.5" customHeight="1">
      <c r="B1589" s="34">
        <f t="shared" si="24"/>
        <v>1581</v>
      </c>
      <c r="C1589" s="39"/>
      <c r="D1589" s="40"/>
      <c r="E1589" s="35" t="str">
        <f>IFERROR(IF(D1589="","",確認書!$C$22),"")</f>
        <v/>
      </c>
      <c r="F1589" s="43" t="str">
        <f>IFERROR(IF(VLOOKUP(E1589,リスト!$A$2:$E$49,5,FALSE)&gt;'直近月（2026年4月または5月）'!$E$3,VLOOKUP(E1589,リスト!$A$2:$E$49,2,FALSE),VLOOKUP(E1589,リスト!$A$2:$E$49,4,FALSE)),"")</f>
        <v/>
      </c>
      <c r="G1589" s="39"/>
      <c r="H1589" s="33"/>
      <c r="I1589" s="47"/>
      <c r="J1589" s="44" t="str" cm="1">
        <f t="array" ref="J1589">IFERROR(_xlfn.IFS(COUNTBLANK(G1589:I1589)=3,"",H1589="","H列に金額を入力してください",G1589="3.時間給",H1589,I1589="","I列に労働時間を入力してください",G1589="1.月給",ROUND(H1589/I1589,0),G1589="2.日給",ROUND(H1589/I1589,0)),"")</f>
        <v/>
      </c>
      <c r="K1589" s="32" t="str" cm="1">
        <f t="array" ref="K1589">IFERROR(_xlfn.IFS(E1589="","",J1589&lt;F1589,"×（法定外・特例等対象外です）",J1589&gt;=F1589,"〇"),"")</f>
        <v/>
      </c>
      <c r="L1589" s="18" t="s">
        <v>86</v>
      </c>
    </row>
    <row r="1590" spans="2:12" ht="22.5" customHeight="1">
      <c r="B1590" s="34">
        <f t="shared" si="24"/>
        <v>1582</v>
      </c>
      <c r="C1590" s="39"/>
      <c r="D1590" s="40"/>
      <c r="E1590" s="35" t="str">
        <f>IFERROR(IF(D1590="","",確認書!$C$22),"")</f>
        <v/>
      </c>
      <c r="F1590" s="43" t="str">
        <f>IFERROR(IF(VLOOKUP(E1590,リスト!$A$2:$E$49,5,FALSE)&gt;'直近月（2026年4月または5月）'!$E$3,VLOOKUP(E1590,リスト!$A$2:$E$49,2,FALSE),VLOOKUP(E1590,リスト!$A$2:$E$49,4,FALSE)),"")</f>
        <v/>
      </c>
      <c r="G1590" s="39"/>
      <c r="H1590" s="33"/>
      <c r="I1590" s="47"/>
      <c r="J1590" s="44" t="str" cm="1">
        <f t="array" ref="J1590">IFERROR(_xlfn.IFS(COUNTBLANK(G1590:I1590)=3,"",H1590="","H列に金額を入力してください",G1590="3.時間給",H1590,I1590="","I列に労働時間を入力してください",G1590="1.月給",ROUND(H1590/I1590,0),G1590="2.日給",ROUND(H1590/I1590,0)),"")</f>
        <v/>
      </c>
      <c r="K1590" s="32" t="str" cm="1">
        <f t="array" ref="K1590">IFERROR(_xlfn.IFS(E1590="","",J1590&lt;F1590,"×（法定外・特例等対象外です）",J1590&gt;=F1590,"〇"),"")</f>
        <v/>
      </c>
      <c r="L1590" s="18" t="s">
        <v>86</v>
      </c>
    </row>
    <row r="1591" spans="2:12" ht="22.5" customHeight="1">
      <c r="B1591" s="34">
        <f t="shared" si="24"/>
        <v>1583</v>
      </c>
      <c r="C1591" s="39"/>
      <c r="D1591" s="40"/>
      <c r="E1591" s="35" t="str">
        <f>IFERROR(IF(D1591="","",確認書!$C$22),"")</f>
        <v/>
      </c>
      <c r="F1591" s="43" t="str">
        <f>IFERROR(IF(VLOOKUP(E1591,リスト!$A$2:$E$49,5,FALSE)&gt;'直近月（2026年4月または5月）'!$E$3,VLOOKUP(E1591,リスト!$A$2:$E$49,2,FALSE),VLOOKUP(E1591,リスト!$A$2:$E$49,4,FALSE)),"")</f>
        <v/>
      </c>
      <c r="G1591" s="39"/>
      <c r="H1591" s="33"/>
      <c r="I1591" s="47"/>
      <c r="J1591" s="44" t="str" cm="1">
        <f t="array" ref="J1591">IFERROR(_xlfn.IFS(COUNTBLANK(G1591:I1591)=3,"",H1591="","H列に金額を入力してください",G1591="3.時間給",H1591,I1591="","I列に労働時間を入力してください",G1591="1.月給",ROUND(H1591/I1591,0),G1591="2.日給",ROUND(H1591/I1591,0)),"")</f>
        <v/>
      </c>
      <c r="K1591" s="32" t="str" cm="1">
        <f t="array" ref="K1591">IFERROR(_xlfn.IFS(E1591="","",J1591&lt;F1591,"×（法定外・特例等対象外です）",J1591&gt;=F1591,"〇"),"")</f>
        <v/>
      </c>
      <c r="L1591" s="18" t="s">
        <v>86</v>
      </c>
    </row>
    <row r="1592" spans="2:12" ht="22.5" customHeight="1">
      <c r="B1592" s="34">
        <f t="shared" si="24"/>
        <v>1584</v>
      </c>
      <c r="C1592" s="39"/>
      <c r="D1592" s="40"/>
      <c r="E1592" s="35" t="str">
        <f>IFERROR(IF(D1592="","",確認書!$C$22),"")</f>
        <v/>
      </c>
      <c r="F1592" s="43" t="str">
        <f>IFERROR(IF(VLOOKUP(E1592,リスト!$A$2:$E$49,5,FALSE)&gt;'直近月（2026年4月または5月）'!$E$3,VLOOKUP(E1592,リスト!$A$2:$E$49,2,FALSE),VLOOKUP(E1592,リスト!$A$2:$E$49,4,FALSE)),"")</f>
        <v/>
      </c>
      <c r="G1592" s="39"/>
      <c r="H1592" s="33"/>
      <c r="I1592" s="47"/>
      <c r="J1592" s="44" t="str" cm="1">
        <f t="array" ref="J1592">IFERROR(_xlfn.IFS(COUNTBLANK(G1592:I1592)=3,"",H1592="","H列に金額を入力してください",G1592="3.時間給",H1592,I1592="","I列に労働時間を入力してください",G1592="1.月給",ROUND(H1592/I1592,0),G1592="2.日給",ROUND(H1592/I1592,0)),"")</f>
        <v/>
      </c>
      <c r="K1592" s="32" t="str" cm="1">
        <f t="array" ref="K1592">IFERROR(_xlfn.IFS(E1592="","",J1592&lt;F1592,"×（法定外・特例等対象外です）",J1592&gt;=F1592,"〇"),"")</f>
        <v/>
      </c>
      <c r="L1592" s="18" t="s">
        <v>86</v>
      </c>
    </row>
    <row r="1593" spans="2:12" ht="22.5" customHeight="1">
      <c r="B1593" s="34">
        <f t="shared" si="24"/>
        <v>1585</v>
      </c>
      <c r="C1593" s="39"/>
      <c r="D1593" s="40"/>
      <c r="E1593" s="35" t="str">
        <f>IFERROR(IF(D1593="","",確認書!$C$22),"")</f>
        <v/>
      </c>
      <c r="F1593" s="43" t="str">
        <f>IFERROR(IF(VLOOKUP(E1593,リスト!$A$2:$E$49,5,FALSE)&gt;'直近月（2026年4月または5月）'!$E$3,VLOOKUP(E1593,リスト!$A$2:$E$49,2,FALSE),VLOOKUP(E1593,リスト!$A$2:$E$49,4,FALSE)),"")</f>
        <v/>
      </c>
      <c r="G1593" s="39"/>
      <c r="H1593" s="33"/>
      <c r="I1593" s="47"/>
      <c r="J1593" s="44" t="str" cm="1">
        <f t="array" ref="J1593">IFERROR(_xlfn.IFS(COUNTBLANK(G1593:I1593)=3,"",H1593="","H列に金額を入力してください",G1593="3.時間給",H1593,I1593="","I列に労働時間を入力してください",G1593="1.月給",ROUND(H1593/I1593,0),G1593="2.日給",ROUND(H1593/I1593,0)),"")</f>
        <v/>
      </c>
      <c r="K1593" s="32" t="str" cm="1">
        <f t="array" ref="K1593">IFERROR(_xlfn.IFS(E1593="","",J1593&lt;F1593,"×（法定外・特例等対象外です）",J1593&gt;=F1593,"〇"),"")</f>
        <v/>
      </c>
      <c r="L1593" s="18" t="s">
        <v>86</v>
      </c>
    </row>
    <row r="1594" spans="2:12" ht="22.5" customHeight="1">
      <c r="B1594" s="34">
        <f t="shared" si="24"/>
        <v>1586</v>
      </c>
      <c r="C1594" s="39"/>
      <c r="D1594" s="40"/>
      <c r="E1594" s="35" t="str">
        <f>IFERROR(IF(D1594="","",確認書!$C$22),"")</f>
        <v/>
      </c>
      <c r="F1594" s="43" t="str">
        <f>IFERROR(IF(VLOOKUP(E1594,リスト!$A$2:$E$49,5,FALSE)&gt;'直近月（2026年4月または5月）'!$E$3,VLOOKUP(E1594,リスト!$A$2:$E$49,2,FALSE),VLOOKUP(E1594,リスト!$A$2:$E$49,4,FALSE)),"")</f>
        <v/>
      </c>
      <c r="G1594" s="39"/>
      <c r="H1594" s="33"/>
      <c r="I1594" s="47"/>
      <c r="J1594" s="44" t="str" cm="1">
        <f t="array" ref="J1594">IFERROR(_xlfn.IFS(COUNTBLANK(G1594:I1594)=3,"",H1594="","H列に金額を入力してください",G1594="3.時間給",H1594,I1594="","I列に労働時間を入力してください",G1594="1.月給",ROUND(H1594/I1594,0),G1594="2.日給",ROUND(H1594/I1594,0)),"")</f>
        <v/>
      </c>
      <c r="K1594" s="32" t="str" cm="1">
        <f t="array" ref="K1594">IFERROR(_xlfn.IFS(E1594="","",J1594&lt;F1594,"×（法定外・特例等対象外です）",J1594&gt;=F1594,"〇"),"")</f>
        <v/>
      </c>
      <c r="L1594" s="18" t="s">
        <v>86</v>
      </c>
    </row>
    <row r="1595" spans="2:12" ht="22.5" customHeight="1">
      <c r="B1595" s="34">
        <f t="shared" si="24"/>
        <v>1587</v>
      </c>
      <c r="C1595" s="39"/>
      <c r="D1595" s="40"/>
      <c r="E1595" s="35" t="str">
        <f>IFERROR(IF(D1595="","",確認書!$C$22),"")</f>
        <v/>
      </c>
      <c r="F1595" s="43" t="str">
        <f>IFERROR(IF(VLOOKUP(E1595,リスト!$A$2:$E$49,5,FALSE)&gt;'直近月（2026年4月または5月）'!$E$3,VLOOKUP(E1595,リスト!$A$2:$E$49,2,FALSE),VLOOKUP(E1595,リスト!$A$2:$E$49,4,FALSE)),"")</f>
        <v/>
      </c>
      <c r="G1595" s="39"/>
      <c r="H1595" s="33"/>
      <c r="I1595" s="47"/>
      <c r="J1595" s="44" t="str" cm="1">
        <f t="array" ref="J1595">IFERROR(_xlfn.IFS(COUNTBLANK(G1595:I1595)=3,"",H1595="","H列に金額を入力してください",G1595="3.時間給",H1595,I1595="","I列に労働時間を入力してください",G1595="1.月給",ROUND(H1595/I1595,0),G1595="2.日給",ROUND(H1595/I1595,0)),"")</f>
        <v/>
      </c>
      <c r="K1595" s="32" t="str" cm="1">
        <f t="array" ref="K1595">IFERROR(_xlfn.IFS(E1595="","",J1595&lt;F1595,"×（法定外・特例等対象外です）",J1595&gt;=F1595,"〇"),"")</f>
        <v/>
      </c>
      <c r="L1595" s="18" t="s">
        <v>86</v>
      </c>
    </row>
    <row r="1596" spans="2:12" ht="22.5" customHeight="1">
      <c r="B1596" s="34">
        <f t="shared" si="24"/>
        <v>1588</v>
      </c>
      <c r="C1596" s="39"/>
      <c r="D1596" s="40"/>
      <c r="E1596" s="35" t="str">
        <f>IFERROR(IF(D1596="","",確認書!$C$22),"")</f>
        <v/>
      </c>
      <c r="F1596" s="43" t="str">
        <f>IFERROR(IF(VLOOKUP(E1596,リスト!$A$2:$E$49,5,FALSE)&gt;'直近月（2026年4月または5月）'!$E$3,VLOOKUP(E1596,リスト!$A$2:$E$49,2,FALSE),VLOOKUP(E1596,リスト!$A$2:$E$49,4,FALSE)),"")</f>
        <v/>
      </c>
      <c r="G1596" s="39"/>
      <c r="H1596" s="33"/>
      <c r="I1596" s="47"/>
      <c r="J1596" s="44" t="str" cm="1">
        <f t="array" ref="J1596">IFERROR(_xlfn.IFS(COUNTBLANK(G1596:I1596)=3,"",H1596="","H列に金額を入力してください",G1596="3.時間給",H1596,I1596="","I列に労働時間を入力してください",G1596="1.月給",ROUND(H1596/I1596,0),G1596="2.日給",ROUND(H1596/I1596,0)),"")</f>
        <v/>
      </c>
      <c r="K1596" s="32" t="str" cm="1">
        <f t="array" ref="K1596">IFERROR(_xlfn.IFS(E1596="","",J1596&lt;F1596,"×（法定外・特例等対象外です）",J1596&gt;=F1596,"〇"),"")</f>
        <v/>
      </c>
      <c r="L1596" s="18" t="s">
        <v>86</v>
      </c>
    </row>
    <row r="1597" spans="2:12" ht="22.5" customHeight="1">
      <c r="B1597" s="34">
        <f t="shared" si="24"/>
        <v>1589</v>
      </c>
      <c r="C1597" s="39"/>
      <c r="D1597" s="40"/>
      <c r="E1597" s="35" t="str">
        <f>IFERROR(IF(D1597="","",確認書!$C$22),"")</f>
        <v/>
      </c>
      <c r="F1597" s="43" t="str">
        <f>IFERROR(IF(VLOOKUP(E1597,リスト!$A$2:$E$49,5,FALSE)&gt;'直近月（2026年4月または5月）'!$E$3,VLOOKUP(E1597,リスト!$A$2:$E$49,2,FALSE),VLOOKUP(E1597,リスト!$A$2:$E$49,4,FALSE)),"")</f>
        <v/>
      </c>
      <c r="G1597" s="39"/>
      <c r="H1597" s="33"/>
      <c r="I1597" s="47"/>
      <c r="J1597" s="44" t="str" cm="1">
        <f t="array" ref="J1597">IFERROR(_xlfn.IFS(COUNTBLANK(G1597:I1597)=3,"",H1597="","H列に金額を入力してください",G1597="3.時間給",H1597,I1597="","I列に労働時間を入力してください",G1597="1.月給",ROUND(H1597/I1597,0),G1597="2.日給",ROUND(H1597/I1597,0)),"")</f>
        <v/>
      </c>
      <c r="K1597" s="32" t="str" cm="1">
        <f t="array" ref="K1597">IFERROR(_xlfn.IFS(E1597="","",J1597&lt;F1597,"×（法定外・特例等対象外です）",J1597&gt;=F1597,"〇"),"")</f>
        <v/>
      </c>
      <c r="L1597" s="18" t="s">
        <v>86</v>
      </c>
    </row>
    <row r="1598" spans="2:12" ht="22.5" customHeight="1">
      <c r="B1598" s="34">
        <f t="shared" si="24"/>
        <v>1590</v>
      </c>
      <c r="C1598" s="39"/>
      <c r="D1598" s="40"/>
      <c r="E1598" s="35" t="str">
        <f>IFERROR(IF(D1598="","",確認書!$C$22),"")</f>
        <v/>
      </c>
      <c r="F1598" s="43" t="str">
        <f>IFERROR(IF(VLOOKUP(E1598,リスト!$A$2:$E$49,5,FALSE)&gt;'直近月（2026年4月または5月）'!$E$3,VLOOKUP(E1598,リスト!$A$2:$E$49,2,FALSE),VLOOKUP(E1598,リスト!$A$2:$E$49,4,FALSE)),"")</f>
        <v/>
      </c>
      <c r="G1598" s="39"/>
      <c r="H1598" s="33"/>
      <c r="I1598" s="47"/>
      <c r="J1598" s="44" t="str" cm="1">
        <f t="array" ref="J1598">IFERROR(_xlfn.IFS(COUNTBLANK(G1598:I1598)=3,"",H1598="","H列に金額を入力してください",G1598="3.時間給",H1598,I1598="","I列に労働時間を入力してください",G1598="1.月給",ROUND(H1598/I1598,0),G1598="2.日給",ROUND(H1598/I1598,0)),"")</f>
        <v/>
      </c>
      <c r="K1598" s="32" t="str" cm="1">
        <f t="array" ref="K1598">IFERROR(_xlfn.IFS(E1598="","",J1598&lt;F1598,"×（法定外・特例等対象外です）",J1598&gt;=F1598,"〇"),"")</f>
        <v/>
      </c>
      <c r="L1598" s="18" t="s">
        <v>86</v>
      </c>
    </row>
    <row r="1599" spans="2:12" ht="22.5" customHeight="1">
      <c r="B1599" s="34">
        <f t="shared" si="24"/>
        <v>1591</v>
      </c>
      <c r="C1599" s="39"/>
      <c r="D1599" s="40"/>
      <c r="E1599" s="35" t="str">
        <f>IFERROR(IF(D1599="","",確認書!$C$22),"")</f>
        <v/>
      </c>
      <c r="F1599" s="43" t="str">
        <f>IFERROR(IF(VLOOKUP(E1599,リスト!$A$2:$E$49,5,FALSE)&gt;'直近月（2026年4月または5月）'!$E$3,VLOOKUP(E1599,リスト!$A$2:$E$49,2,FALSE),VLOOKUP(E1599,リスト!$A$2:$E$49,4,FALSE)),"")</f>
        <v/>
      </c>
      <c r="G1599" s="39"/>
      <c r="H1599" s="33"/>
      <c r="I1599" s="47"/>
      <c r="J1599" s="44" t="str" cm="1">
        <f t="array" ref="J1599">IFERROR(_xlfn.IFS(COUNTBLANK(G1599:I1599)=3,"",H1599="","H列に金額を入力してください",G1599="3.時間給",H1599,I1599="","I列に労働時間を入力してください",G1599="1.月給",ROUND(H1599/I1599,0),G1599="2.日給",ROUND(H1599/I1599,0)),"")</f>
        <v/>
      </c>
      <c r="K1599" s="32" t="str" cm="1">
        <f t="array" ref="K1599">IFERROR(_xlfn.IFS(E1599="","",J1599&lt;F1599,"×（法定外・特例等対象外です）",J1599&gt;=F1599,"〇"),"")</f>
        <v/>
      </c>
      <c r="L1599" s="18" t="s">
        <v>86</v>
      </c>
    </row>
    <row r="1600" spans="2:12" ht="22.5" customHeight="1">
      <c r="B1600" s="34">
        <f t="shared" si="24"/>
        <v>1592</v>
      </c>
      <c r="C1600" s="39"/>
      <c r="D1600" s="40"/>
      <c r="E1600" s="35" t="str">
        <f>IFERROR(IF(D1600="","",確認書!$C$22),"")</f>
        <v/>
      </c>
      <c r="F1600" s="43" t="str">
        <f>IFERROR(IF(VLOOKUP(E1600,リスト!$A$2:$E$49,5,FALSE)&gt;'直近月（2026年4月または5月）'!$E$3,VLOOKUP(E1600,リスト!$A$2:$E$49,2,FALSE),VLOOKUP(E1600,リスト!$A$2:$E$49,4,FALSE)),"")</f>
        <v/>
      </c>
      <c r="G1600" s="39"/>
      <c r="H1600" s="33"/>
      <c r="I1600" s="47"/>
      <c r="J1600" s="44" t="str" cm="1">
        <f t="array" ref="J1600">IFERROR(_xlfn.IFS(COUNTBLANK(G1600:I1600)=3,"",H1600="","H列に金額を入力してください",G1600="3.時間給",H1600,I1600="","I列に労働時間を入力してください",G1600="1.月給",ROUND(H1600/I1600,0),G1600="2.日給",ROUND(H1600/I1600,0)),"")</f>
        <v/>
      </c>
      <c r="K1600" s="32" t="str" cm="1">
        <f t="array" ref="K1600">IFERROR(_xlfn.IFS(E1600="","",J1600&lt;F1600,"×（法定外・特例等対象外です）",J1600&gt;=F1600,"〇"),"")</f>
        <v/>
      </c>
      <c r="L1600" s="18" t="s">
        <v>86</v>
      </c>
    </row>
    <row r="1601" spans="2:12" ht="22.5" customHeight="1">
      <c r="B1601" s="34">
        <f t="shared" si="24"/>
        <v>1593</v>
      </c>
      <c r="C1601" s="39"/>
      <c r="D1601" s="40"/>
      <c r="E1601" s="35" t="str">
        <f>IFERROR(IF(D1601="","",確認書!$C$22),"")</f>
        <v/>
      </c>
      <c r="F1601" s="43" t="str">
        <f>IFERROR(IF(VLOOKUP(E1601,リスト!$A$2:$E$49,5,FALSE)&gt;'直近月（2026年4月または5月）'!$E$3,VLOOKUP(E1601,リスト!$A$2:$E$49,2,FALSE),VLOOKUP(E1601,リスト!$A$2:$E$49,4,FALSE)),"")</f>
        <v/>
      </c>
      <c r="G1601" s="39"/>
      <c r="H1601" s="33"/>
      <c r="I1601" s="47"/>
      <c r="J1601" s="44" t="str" cm="1">
        <f t="array" ref="J1601">IFERROR(_xlfn.IFS(COUNTBLANK(G1601:I1601)=3,"",H1601="","H列に金額を入力してください",G1601="3.時間給",H1601,I1601="","I列に労働時間を入力してください",G1601="1.月給",ROUND(H1601/I1601,0),G1601="2.日給",ROUND(H1601/I1601,0)),"")</f>
        <v/>
      </c>
      <c r="K1601" s="32" t="str" cm="1">
        <f t="array" ref="K1601">IFERROR(_xlfn.IFS(E1601="","",J1601&lt;F1601,"×（法定外・特例等対象外です）",J1601&gt;=F1601,"〇"),"")</f>
        <v/>
      </c>
      <c r="L1601" s="18" t="s">
        <v>86</v>
      </c>
    </row>
    <row r="1602" spans="2:12" ht="22.5" customHeight="1">
      <c r="B1602" s="34">
        <f t="shared" si="24"/>
        <v>1594</v>
      </c>
      <c r="C1602" s="39"/>
      <c r="D1602" s="40"/>
      <c r="E1602" s="35" t="str">
        <f>IFERROR(IF(D1602="","",確認書!$C$22),"")</f>
        <v/>
      </c>
      <c r="F1602" s="43" t="str">
        <f>IFERROR(IF(VLOOKUP(E1602,リスト!$A$2:$E$49,5,FALSE)&gt;'直近月（2026年4月または5月）'!$E$3,VLOOKUP(E1602,リスト!$A$2:$E$49,2,FALSE),VLOOKUP(E1602,リスト!$A$2:$E$49,4,FALSE)),"")</f>
        <v/>
      </c>
      <c r="G1602" s="39"/>
      <c r="H1602" s="33"/>
      <c r="I1602" s="47"/>
      <c r="J1602" s="44" t="str" cm="1">
        <f t="array" ref="J1602">IFERROR(_xlfn.IFS(COUNTBLANK(G1602:I1602)=3,"",H1602="","H列に金額を入力してください",G1602="3.時間給",H1602,I1602="","I列に労働時間を入力してください",G1602="1.月給",ROUND(H1602/I1602,0),G1602="2.日給",ROUND(H1602/I1602,0)),"")</f>
        <v/>
      </c>
      <c r="K1602" s="32" t="str" cm="1">
        <f t="array" ref="K1602">IFERROR(_xlfn.IFS(E1602="","",J1602&lt;F1602,"×（法定外・特例等対象外です）",J1602&gt;=F1602,"〇"),"")</f>
        <v/>
      </c>
      <c r="L1602" s="18" t="s">
        <v>86</v>
      </c>
    </row>
    <row r="1603" spans="2:12" ht="22.5" customHeight="1">
      <c r="B1603" s="34">
        <f t="shared" si="24"/>
        <v>1595</v>
      </c>
      <c r="C1603" s="39"/>
      <c r="D1603" s="40"/>
      <c r="E1603" s="35" t="str">
        <f>IFERROR(IF(D1603="","",確認書!$C$22),"")</f>
        <v/>
      </c>
      <c r="F1603" s="43" t="str">
        <f>IFERROR(IF(VLOOKUP(E1603,リスト!$A$2:$E$49,5,FALSE)&gt;'直近月（2026年4月または5月）'!$E$3,VLOOKUP(E1603,リスト!$A$2:$E$49,2,FALSE),VLOOKUP(E1603,リスト!$A$2:$E$49,4,FALSE)),"")</f>
        <v/>
      </c>
      <c r="G1603" s="39"/>
      <c r="H1603" s="33"/>
      <c r="I1603" s="47"/>
      <c r="J1603" s="44" t="str" cm="1">
        <f t="array" ref="J1603">IFERROR(_xlfn.IFS(COUNTBLANK(G1603:I1603)=3,"",H1603="","H列に金額を入力してください",G1603="3.時間給",H1603,I1603="","I列に労働時間を入力してください",G1603="1.月給",ROUND(H1603/I1603,0),G1603="2.日給",ROUND(H1603/I1603,0)),"")</f>
        <v/>
      </c>
      <c r="K1603" s="32" t="str" cm="1">
        <f t="array" ref="K1603">IFERROR(_xlfn.IFS(E1603="","",J1603&lt;F1603,"×（法定外・特例等対象外です）",J1603&gt;=F1603,"〇"),"")</f>
        <v/>
      </c>
      <c r="L1603" s="18" t="s">
        <v>86</v>
      </c>
    </row>
    <row r="1604" spans="2:12" ht="22.5" customHeight="1">
      <c r="B1604" s="34">
        <f t="shared" si="24"/>
        <v>1596</v>
      </c>
      <c r="C1604" s="39"/>
      <c r="D1604" s="40"/>
      <c r="E1604" s="35" t="str">
        <f>IFERROR(IF(D1604="","",確認書!$C$22),"")</f>
        <v/>
      </c>
      <c r="F1604" s="43" t="str">
        <f>IFERROR(IF(VLOOKUP(E1604,リスト!$A$2:$E$49,5,FALSE)&gt;'直近月（2026年4月または5月）'!$E$3,VLOOKUP(E1604,リスト!$A$2:$E$49,2,FALSE),VLOOKUP(E1604,リスト!$A$2:$E$49,4,FALSE)),"")</f>
        <v/>
      </c>
      <c r="G1604" s="39"/>
      <c r="H1604" s="33"/>
      <c r="I1604" s="47"/>
      <c r="J1604" s="44" t="str" cm="1">
        <f t="array" ref="J1604">IFERROR(_xlfn.IFS(COUNTBLANK(G1604:I1604)=3,"",H1604="","H列に金額を入力してください",G1604="3.時間給",H1604,I1604="","I列に労働時間を入力してください",G1604="1.月給",ROUND(H1604/I1604,0),G1604="2.日給",ROUND(H1604/I1604,0)),"")</f>
        <v/>
      </c>
      <c r="K1604" s="32" t="str" cm="1">
        <f t="array" ref="K1604">IFERROR(_xlfn.IFS(E1604="","",J1604&lt;F1604,"×（法定外・特例等対象外です）",J1604&gt;=F1604,"〇"),"")</f>
        <v/>
      </c>
      <c r="L1604" s="18" t="s">
        <v>86</v>
      </c>
    </row>
    <row r="1605" spans="2:12" ht="22.5" customHeight="1">
      <c r="B1605" s="34">
        <f t="shared" si="24"/>
        <v>1597</v>
      </c>
      <c r="C1605" s="39"/>
      <c r="D1605" s="40"/>
      <c r="E1605" s="35" t="str">
        <f>IFERROR(IF(D1605="","",確認書!$C$22),"")</f>
        <v/>
      </c>
      <c r="F1605" s="43" t="str">
        <f>IFERROR(IF(VLOOKUP(E1605,リスト!$A$2:$E$49,5,FALSE)&gt;'直近月（2026年4月または5月）'!$E$3,VLOOKUP(E1605,リスト!$A$2:$E$49,2,FALSE),VLOOKUP(E1605,リスト!$A$2:$E$49,4,FALSE)),"")</f>
        <v/>
      </c>
      <c r="G1605" s="39"/>
      <c r="H1605" s="33"/>
      <c r="I1605" s="47"/>
      <c r="J1605" s="44" t="str" cm="1">
        <f t="array" ref="J1605">IFERROR(_xlfn.IFS(COUNTBLANK(G1605:I1605)=3,"",H1605="","H列に金額を入力してください",G1605="3.時間給",H1605,I1605="","I列に労働時間を入力してください",G1605="1.月給",ROUND(H1605/I1605,0),G1605="2.日給",ROUND(H1605/I1605,0)),"")</f>
        <v/>
      </c>
      <c r="K1605" s="32" t="str" cm="1">
        <f t="array" ref="K1605">IFERROR(_xlfn.IFS(E1605="","",J1605&lt;F1605,"×（法定外・特例等対象外です）",J1605&gt;=F1605,"〇"),"")</f>
        <v/>
      </c>
      <c r="L1605" s="18" t="s">
        <v>86</v>
      </c>
    </row>
    <row r="1606" spans="2:12" ht="22.5" customHeight="1">
      <c r="B1606" s="34">
        <f t="shared" si="24"/>
        <v>1598</v>
      </c>
      <c r="C1606" s="39"/>
      <c r="D1606" s="40"/>
      <c r="E1606" s="35" t="str">
        <f>IFERROR(IF(D1606="","",確認書!$C$22),"")</f>
        <v/>
      </c>
      <c r="F1606" s="43" t="str">
        <f>IFERROR(IF(VLOOKUP(E1606,リスト!$A$2:$E$49,5,FALSE)&gt;'直近月（2026年4月または5月）'!$E$3,VLOOKUP(E1606,リスト!$A$2:$E$49,2,FALSE),VLOOKUP(E1606,リスト!$A$2:$E$49,4,FALSE)),"")</f>
        <v/>
      </c>
      <c r="G1606" s="39"/>
      <c r="H1606" s="33"/>
      <c r="I1606" s="47"/>
      <c r="J1606" s="44" t="str" cm="1">
        <f t="array" ref="J1606">IFERROR(_xlfn.IFS(COUNTBLANK(G1606:I1606)=3,"",H1606="","H列に金額を入力してください",G1606="3.時間給",H1606,I1606="","I列に労働時間を入力してください",G1606="1.月給",ROUND(H1606/I1606,0),G1606="2.日給",ROUND(H1606/I1606,0)),"")</f>
        <v/>
      </c>
      <c r="K1606" s="32" t="str" cm="1">
        <f t="array" ref="K1606">IFERROR(_xlfn.IFS(E1606="","",J1606&lt;F1606,"×（法定外・特例等対象外です）",J1606&gt;=F1606,"〇"),"")</f>
        <v/>
      </c>
      <c r="L1606" s="18" t="s">
        <v>86</v>
      </c>
    </row>
    <row r="1607" spans="2:12" ht="22.5" customHeight="1">
      <c r="B1607" s="34">
        <f t="shared" si="24"/>
        <v>1599</v>
      </c>
      <c r="C1607" s="39"/>
      <c r="D1607" s="40"/>
      <c r="E1607" s="35" t="str">
        <f>IFERROR(IF(D1607="","",確認書!$C$22),"")</f>
        <v/>
      </c>
      <c r="F1607" s="43" t="str">
        <f>IFERROR(IF(VLOOKUP(E1607,リスト!$A$2:$E$49,5,FALSE)&gt;'直近月（2026年4月または5月）'!$E$3,VLOOKUP(E1607,リスト!$A$2:$E$49,2,FALSE),VLOOKUP(E1607,リスト!$A$2:$E$49,4,FALSE)),"")</f>
        <v/>
      </c>
      <c r="G1607" s="39"/>
      <c r="H1607" s="33"/>
      <c r="I1607" s="47"/>
      <c r="J1607" s="44" t="str" cm="1">
        <f t="array" ref="J1607">IFERROR(_xlfn.IFS(COUNTBLANK(G1607:I1607)=3,"",H1607="","H列に金額を入力してください",G1607="3.時間給",H1607,I1607="","I列に労働時間を入力してください",G1607="1.月給",ROUND(H1607/I1607,0),G1607="2.日給",ROUND(H1607/I1607,0)),"")</f>
        <v/>
      </c>
      <c r="K1607" s="32" t="str" cm="1">
        <f t="array" ref="K1607">IFERROR(_xlfn.IFS(E1607="","",J1607&lt;F1607,"×（法定外・特例等対象外です）",J1607&gt;=F1607,"〇"),"")</f>
        <v/>
      </c>
      <c r="L1607" s="18" t="s">
        <v>86</v>
      </c>
    </row>
    <row r="1608" spans="2:12" ht="22.5" customHeight="1">
      <c r="B1608" s="34">
        <f t="shared" si="24"/>
        <v>1600</v>
      </c>
      <c r="C1608" s="39"/>
      <c r="D1608" s="40"/>
      <c r="E1608" s="35" t="str">
        <f>IFERROR(IF(D1608="","",確認書!$C$22),"")</f>
        <v/>
      </c>
      <c r="F1608" s="43" t="str">
        <f>IFERROR(IF(VLOOKUP(E1608,リスト!$A$2:$E$49,5,FALSE)&gt;'直近月（2026年4月または5月）'!$E$3,VLOOKUP(E1608,リスト!$A$2:$E$49,2,FALSE),VLOOKUP(E1608,リスト!$A$2:$E$49,4,FALSE)),"")</f>
        <v/>
      </c>
      <c r="G1608" s="39"/>
      <c r="H1608" s="33"/>
      <c r="I1608" s="47"/>
      <c r="J1608" s="44" t="str" cm="1">
        <f t="array" ref="J1608">IFERROR(_xlfn.IFS(COUNTBLANK(G1608:I1608)=3,"",H1608="","H列に金額を入力してください",G1608="3.時間給",H1608,I1608="","I列に労働時間を入力してください",G1608="1.月給",ROUND(H1608/I1608,0),G1608="2.日給",ROUND(H1608/I1608,0)),"")</f>
        <v/>
      </c>
      <c r="K1608" s="32" t="str" cm="1">
        <f t="array" ref="K1608">IFERROR(_xlfn.IFS(E1608="","",J1608&lt;F1608,"×（法定外・特例等対象外です）",J1608&gt;=F1608,"〇"),"")</f>
        <v/>
      </c>
      <c r="L1608" s="18" t="s">
        <v>86</v>
      </c>
    </row>
    <row r="1609" spans="2:12" ht="22.5" customHeight="1">
      <c r="B1609" s="34">
        <f t="shared" si="24"/>
        <v>1601</v>
      </c>
      <c r="C1609" s="39"/>
      <c r="D1609" s="40"/>
      <c r="E1609" s="35" t="str">
        <f>IFERROR(IF(D1609="","",確認書!$C$22),"")</f>
        <v/>
      </c>
      <c r="F1609" s="43" t="str">
        <f>IFERROR(IF(VLOOKUP(E1609,リスト!$A$2:$E$49,5,FALSE)&gt;'直近月（2026年4月または5月）'!$E$3,VLOOKUP(E1609,リスト!$A$2:$E$49,2,FALSE),VLOOKUP(E1609,リスト!$A$2:$E$49,4,FALSE)),"")</f>
        <v/>
      </c>
      <c r="G1609" s="39"/>
      <c r="H1609" s="33"/>
      <c r="I1609" s="47"/>
      <c r="J1609" s="44" t="str" cm="1">
        <f t="array" ref="J1609">IFERROR(_xlfn.IFS(COUNTBLANK(G1609:I1609)=3,"",H1609="","H列に金額を入力してください",G1609="3.時間給",H1609,I1609="","I列に労働時間を入力してください",G1609="1.月給",ROUND(H1609/I1609,0),G1609="2.日給",ROUND(H1609/I1609,0)),"")</f>
        <v/>
      </c>
      <c r="K1609" s="32" t="str" cm="1">
        <f t="array" ref="K1609">IFERROR(_xlfn.IFS(E1609="","",J1609&lt;F1609,"×（法定外・特例等対象外です）",J1609&gt;=F1609,"〇"),"")</f>
        <v/>
      </c>
      <c r="L1609" s="18" t="s">
        <v>86</v>
      </c>
    </row>
    <row r="1610" spans="2:12" ht="22.5" customHeight="1">
      <c r="B1610" s="34">
        <f t="shared" ref="B1610:B1673" si="25">ROW()-8</f>
        <v>1602</v>
      </c>
      <c r="C1610" s="39"/>
      <c r="D1610" s="40"/>
      <c r="E1610" s="35" t="str">
        <f>IFERROR(IF(D1610="","",確認書!$C$22),"")</f>
        <v/>
      </c>
      <c r="F1610" s="43" t="str">
        <f>IFERROR(IF(VLOOKUP(E1610,リスト!$A$2:$E$49,5,FALSE)&gt;'直近月（2026年4月または5月）'!$E$3,VLOOKUP(E1610,リスト!$A$2:$E$49,2,FALSE),VLOOKUP(E1610,リスト!$A$2:$E$49,4,FALSE)),"")</f>
        <v/>
      </c>
      <c r="G1610" s="39"/>
      <c r="H1610" s="33"/>
      <c r="I1610" s="47"/>
      <c r="J1610" s="44" t="str" cm="1">
        <f t="array" ref="J1610">IFERROR(_xlfn.IFS(COUNTBLANK(G1610:I1610)=3,"",H1610="","H列に金額を入力してください",G1610="3.時間給",H1610,I1610="","I列に労働時間を入力してください",G1610="1.月給",ROUND(H1610/I1610,0),G1610="2.日給",ROUND(H1610/I1610,0)),"")</f>
        <v/>
      </c>
      <c r="K1610" s="32" t="str" cm="1">
        <f t="array" ref="K1610">IFERROR(_xlfn.IFS(E1610="","",J1610&lt;F1610,"×（法定外・特例等対象外です）",J1610&gt;=F1610,"〇"),"")</f>
        <v/>
      </c>
      <c r="L1610" s="18" t="s">
        <v>86</v>
      </c>
    </row>
    <row r="1611" spans="2:12" ht="22.5" customHeight="1">
      <c r="B1611" s="34">
        <f t="shared" si="25"/>
        <v>1603</v>
      </c>
      <c r="C1611" s="39"/>
      <c r="D1611" s="40"/>
      <c r="E1611" s="35" t="str">
        <f>IFERROR(IF(D1611="","",確認書!$C$22),"")</f>
        <v/>
      </c>
      <c r="F1611" s="43" t="str">
        <f>IFERROR(IF(VLOOKUP(E1611,リスト!$A$2:$E$49,5,FALSE)&gt;'直近月（2026年4月または5月）'!$E$3,VLOOKUP(E1611,リスト!$A$2:$E$49,2,FALSE),VLOOKUP(E1611,リスト!$A$2:$E$49,4,FALSE)),"")</f>
        <v/>
      </c>
      <c r="G1611" s="39"/>
      <c r="H1611" s="33"/>
      <c r="I1611" s="47"/>
      <c r="J1611" s="44" t="str" cm="1">
        <f t="array" ref="J1611">IFERROR(_xlfn.IFS(COUNTBLANK(G1611:I1611)=3,"",H1611="","H列に金額を入力してください",G1611="3.時間給",H1611,I1611="","I列に労働時間を入力してください",G1611="1.月給",ROUND(H1611/I1611,0),G1611="2.日給",ROUND(H1611/I1611,0)),"")</f>
        <v/>
      </c>
      <c r="K1611" s="32" t="str" cm="1">
        <f t="array" ref="K1611">IFERROR(_xlfn.IFS(E1611="","",J1611&lt;F1611,"×（法定外・特例等対象外です）",J1611&gt;=F1611,"〇"),"")</f>
        <v/>
      </c>
      <c r="L1611" s="18" t="s">
        <v>86</v>
      </c>
    </row>
    <row r="1612" spans="2:12" ht="22.5" customHeight="1">
      <c r="B1612" s="34">
        <f t="shared" si="25"/>
        <v>1604</v>
      </c>
      <c r="C1612" s="39"/>
      <c r="D1612" s="40"/>
      <c r="E1612" s="35" t="str">
        <f>IFERROR(IF(D1612="","",確認書!$C$22),"")</f>
        <v/>
      </c>
      <c r="F1612" s="43" t="str">
        <f>IFERROR(IF(VLOOKUP(E1612,リスト!$A$2:$E$49,5,FALSE)&gt;'直近月（2026年4月または5月）'!$E$3,VLOOKUP(E1612,リスト!$A$2:$E$49,2,FALSE),VLOOKUP(E1612,リスト!$A$2:$E$49,4,FALSE)),"")</f>
        <v/>
      </c>
      <c r="G1612" s="39"/>
      <c r="H1612" s="33"/>
      <c r="I1612" s="47"/>
      <c r="J1612" s="44" t="str" cm="1">
        <f t="array" ref="J1612">IFERROR(_xlfn.IFS(COUNTBLANK(G1612:I1612)=3,"",H1612="","H列に金額を入力してください",G1612="3.時間給",H1612,I1612="","I列に労働時間を入力してください",G1612="1.月給",ROUND(H1612/I1612,0),G1612="2.日給",ROUND(H1612/I1612,0)),"")</f>
        <v/>
      </c>
      <c r="K1612" s="32" t="str" cm="1">
        <f t="array" ref="K1612">IFERROR(_xlfn.IFS(E1612="","",J1612&lt;F1612,"×（法定外・特例等対象外です）",J1612&gt;=F1612,"〇"),"")</f>
        <v/>
      </c>
      <c r="L1612" s="18" t="s">
        <v>86</v>
      </c>
    </row>
    <row r="1613" spans="2:12" ht="22.5" customHeight="1">
      <c r="B1613" s="34">
        <f t="shared" si="25"/>
        <v>1605</v>
      </c>
      <c r="C1613" s="39"/>
      <c r="D1613" s="40"/>
      <c r="E1613" s="35" t="str">
        <f>IFERROR(IF(D1613="","",確認書!$C$22),"")</f>
        <v/>
      </c>
      <c r="F1613" s="43" t="str">
        <f>IFERROR(IF(VLOOKUP(E1613,リスト!$A$2:$E$49,5,FALSE)&gt;'直近月（2026年4月または5月）'!$E$3,VLOOKUP(E1613,リスト!$A$2:$E$49,2,FALSE),VLOOKUP(E1613,リスト!$A$2:$E$49,4,FALSE)),"")</f>
        <v/>
      </c>
      <c r="G1613" s="39"/>
      <c r="H1613" s="33"/>
      <c r="I1613" s="47"/>
      <c r="J1613" s="44" t="str" cm="1">
        <f t="array" ref="J1613">IFERROR(_xlfn.IFS(COUNTBLANK(G1613:I1613)=3,"",H1613="","H列に金額を入力してください",G1613="3.時間給",H1613,I1613="","I列に労働時間を入力してください",G1613="1.月給",ROUND(H1613/I1613,0),G1613="2.日給",ROUND(H1613/I1613,0)),"")</f>
        <v/>
      </c>
      <c r="K1613" s="32" t="str" cm="1">
        <f t="array" ref="K1613">IFERROR(_xlfn.IFS(E1613="","",J1613&lt;F1613,"×（法定外・特例等対象外です）",J1613&gt;=F1613,"〇"),"")</f>
        <v/>
      </c>
      <c r="L1613" s="18" t="s">
        <v>86</v>
      </c>
    </row>
    <row r="1614" spans="2:12" ht="22.5" customHeight="1">
      <c r="B1614" s="34">
        <f t="shared" si="25"/>
        <v>1606</v>
      </c>
      <c r="C1614" s="39"/>
      <c r="D1614" s="40"/>
      <c r="E1614" s="35" t="str">
        <f>IFERROR(IF(D1614="","",確認書!$C$22),"")</f>
        <v/>
      </c>
      <c r="F1614" s="43" t="str">
        <f>IFERROR(IF(VLOOKUP(E1614,リスト!$A$2:$E$49,5,FALSE)&gt;'直近月（2026年4月または5月）'!$E$3,VLOOKUP(E1614,リスト!$A$2:$E$49,2,FALSE),VLOOKUP(E1614,リスト!$A$2:$E$49,4,FALSE)),"")</f>
        <v/>
      </c>
      <c r="G1614" s="39"/>
      <c r="H1614" s="33"/>
      <c r="I1614" s="47"/>
      <c r="J1614" s="44" t="str" cm="1">
        <f t="array" ref="J1614">IFERROR(_xlfn.IFS(COUNTBLANK(G1614:I1614)=3,"",H1614="","H列に金額を入力してください",G1614="3.時間給",H1614,I1614="","I列に労働時間を入力してください",G1614="1.月給",ROUND(H1614/I1614,0),G1614="2.日給",ROUND(H1614/I1614,0)),"")</f>
        <v/>
      </c>
      <c r="K1614" s="32" t="str" cm="1">
        <f t="array" ref="K1614">IFERROR(_xlfn.IFS(E1614="","",J1614&lt;F1614,"×（法定外・特例等対象外です）",J1614&gt;=F1614,"〇"),"")</f>
        <v/>
      </c>
      <c r="L1614" s="18" t="s">
        <v>86</v>
      </c>
    </row>
    <row r="1615" spans="2:12" ht="22.5" customHeight="1">
      <c r="B1615" s="34">
        <f t="shared" si="25"/>
        <v>1607</v>
      </c>
      <c r="C1615" s="39"/>
      <c r="D1615" s="40"/>
      <c r="E1615" s="35" t="str">
        <f>IFERROR(IF(D1615="","",確認書!$C$22),"")</f>
        <v/>
      </c>
      <c r="F1615" s="43" t="str">
        <f>IFERROR(IF(VLOOKUP(E1615,リスト!$A$2:$E$49,5,FALSE)&gt;'直近月（2026年4月または5月）'!$E$3,VLOOKUP(E1615,リスト!$A$2:$E$49,2,FALSE),VLOOKUP(E1615,リスト!$A$2:$E$49,4,FALSE)),"")</f>
        <v/>
      </c>
      <c r="G1615" s="39"/>
      <c r="H1615" s="33"/>
      <c r="I1615" s="47"/>
      <c r="J1615" s="44" t="str" cm="1">
        <f t="array" ref="J1615">IFERROR(_xlfn.IFS(COUNTBLANK(G1615:I1615)=3,"",H1615="","H列に金額を入力してください",G1615="3.時間給",H1615,I1615="","I列に労働時間を入力してください",G1615="1.月給",ROUND(H1615/I1615,0),G1615="2.日給",ROUND(H1615/I1615,0)),"")</f>
        <v/>
      </c>
      <c r="K1615" s="32" t="str" cm="1">
        <f t="array" ref="K1615">IFERROR(_xlfn.IFS(E1615="","",J1615&lt;F1615,"×（法定外・特例等対象外です）",J1615&gt;=F1615,"〇"),"")</f>
        <v/>
      </c>
      <c r="L1615" s="18" t="s">
        <v>86</v>
      </c>
    </row>
    <row r="1616" spans="2:12" ht="22.5" customHeight="1">
      <c r="B1616" s="34">
        <f t="shared" si="25"/>
        <v>1608</v>
      </c>
      <c r="C1616" s="39"/>
      <c r="D1616" s="40"/>
      <c r="E1616" s="35" t="str">
        <f>IFERROR(IF(D1616="","",確認書!$C$22),"")</f>
        <v/>
      </c>
      <c r="F1616" s="43" t="str">
        <f>IFERROR(IF(VLOOKUP(E1616,リスト!$A$2:$E$49,5,FALSE)&gt;'直近月（2026年4月または5月）'!$E$3,VLOOKUP(E1616,リスト!$A$2:$E$49,2,FALSE),VLOOKUP(E1616,リスト!$A$2:$E$49,4,FALSE)),"")</f>
        <v/>
      </c>
      <c r="G1616" s="39"/>
      <c r="H1616" s="33"/>
      <c r="I1616" s="47"/>
      <c r="J1616" s="44" t="str" cm="1">
        <f t="array" ref="J1616">IFERROR(_xlfn.IFS(COUNTBLANK(G1616:I1616)=3,"",H1616="","H列に金額を入力してください",G1616="3.時間給",H1616,I1616="","I列に労働時間を入力してください",G1616="1.月給",ROUND(H1616/I1616,0),G1616="2.日給",ROUND(H1616/I1616,0)),"")</f>
        <v/>
      </c>
      <c r="K1616" s="32" t="str" cm="1">
        <f t="array" ref="K1616">IFERROR(_xlfn.IFS(E1616="","",J1616&lt;F1616,"×（法定外・特例等対象外です）",J1616&gt;=F1616,"〇"),"")</f>
        <v/>
      </c>
      <c r="L1616" s="18" t="s">
        <v>86</v>
      </c>
    </row>
    <row r="1617" spans="2:12" ht="22.5" customHeight="1">
      <c r="B1617" s="34">
        <f t="shared" si="25"/>
        <v>1609</v>
      </c>
      <c r="C1617" s="39"/>
      <c r="D1617" s="40"/>
      <c r="E1617" s="35" t="str">
        <f>IFERROR(IF(D1617="","",確認書!$C$22),"")</f>
        <v/>
      </c>
      <c r="F1617" s="43" t="str">
        <f>IFERROR(IF(VLOOKUP(E1617,リスト!$A$2:$E$49,5,FALSE)&gt;'直近月（2026年4月または5月）'!$E$3,VLOOKUP(E1617,リスト!$A$2:$E$49,2,FALSE),VLOOKUP(E1617,リスト!$A$2:$E$49,4,FALSE)),"")</f>
        <v/>
      </c>
      <c r="G1617" s="39"/>
      <c r="H1617" s="33"/>
      <c r="I1617" s="47"/>
      <c r="J1617" s="44" t="str" cm="1">
        <f t="array" ref="J1617">IFERROR(_xlfn.IFS(COUNTBLANK(G1617:I1617)=3,"",H1617="","H列に金額を入力してください",G1617="3.時間給",H1617,I1617="","I列に労働時間を入力してください",G1617="1.月給",ROUND(H1617/I1617,0),G1617="2.日給",ROUND(H1617/I1617,0)),"")</f>
        <v/>
      </c>
      <c r="K1617" s="32" t="str" cm="1">
        <f t="array" ref="K1617">IFERROR(_xlfn.IFS(E1617="","",J1617&lt;F1617,"×（法定外・特例等対象外です）",J1617&gt;=F1617,"〇"),"")</f>
        <v/>
      </c>
      <c r="L1617" s="18" t="s">
        <v>86</v>
      </c>
    </row>
    <row r="1618" spans="2:12" ht="22.5" customHeight="1">
      <c r="B1618" s="34">
        <f t="shared" si="25"/>
        <v>1610</v>
      </c>
      <c r="C1618" s="39"/>
      <c r="D1618" s="40"/>
      <c r="E1618" s="35" t="str">
        <f>IFERROR(IF(D1618="","",確認書!$C$22),"")</f>
        <v/>
      </c>
      <c r="F1618" s="43" t="str">
        <f>IFERROR(IF(VLOOKUP(E1618,リスト!$A$2:$E$49,5,FALSE)&gt;'直近月（2026年4月または5月）'!$E$3,VLOOKUP(E1618,リスト!$A$2:$E$49,2,FALSE),VLOOKUP(E1618,リスト!$A$2:$E$49,4,FALSE)),"")</f>
        <v/>
      </c>
      <c r="G1618" s="39"/>
      <c r="H1618" s="33"/>
      <c r="I1618" s="47"/>
      <c r="J1618" s="44" t="str" cm="1">
        <f t="array" ref="J1618">IFERROR(_xlfn.IFS(COUNTBLANK(G1618:I1618)=3,"",H1618="","H列に金額を入力してください",G1618="3.時間給",H1618,I1618="","I列に労働時間を入力してください",G1618="1.月給",ROUND(H1618/I1618,0),G1618="2.日給",ROUND(H1618/I1618,0)),"")</f>
        <v/>
      </c>
      <c r="K1618" s="32" t="str" cm="1">
        <f t="array" ref="K1618">IFERROR(_xlfn.IFS(E1618="","",J1618&lt;F1618,"×（法定外・特例等対象外です）",J1618&gt;=F1618,"〇"),"")</f>
        <v/>
      </c>
      <c r="L1618" s="18" t="s">
        <v>86</v>
      </c>
    </row>
    <row r="1619" spans="2:12" ht="22.5" customHeight="1">
      <c r="B1619" s="34">
        <f t="shared" si="25"/>
        <v>1611</v>
      </c>
      <c r="C1619" s="39"/>
      <c r="D1619" s="40"/>
      <c r="E1619" s="35" t="str">
        <f>IFERROR(IF(D1619="","",確認書!$C$22),"")</f>
        <v/>
      </c>
      <c r="F1619" s="43" t="str">
        <f>IFERROR(IF(VLOOKUP(E1619,リスト!$A$2:$E$49,5,FALSE)&gt;'直近月（2026年4月または5月）'!$E$3,VLOOKUP(E1619,リスト!$A$2:$E$49,2,FALSE),VLOOKUP(E1619,リスト!$A$2:$E$49,4,FALSE)),"")</f>
        <v/>
      </c>
      <c r="G1619" s="39"/>
      <c r="H1619" s="33"/>
      <c r="I1619" s="47"/>
      <c r="J1619" s="44" t="str" cm="1">
        <f t="array" ref="J1619">IFERROR(_xlfn.IFS(COUNTBLANK(G1619:I1619)=3,"",H1619="","H列に金額を入力してください",G1619="3.時間給",H1619,I1619="","I列に労働時間を入力してください",G1619="1.月給",ROUND(H1619/I1619,0),G1619="2.日給",ROUND(H1619/I1619,0)),"")</f>
        <v/>
      </c>
      <c r="K1619" s="32" t="str" cm="1">
        <f t="array" ref="K1619">IFERROR(_xlfn.IFS(E1619="","",J1619&lt;F1619,"×（法定外・特例等対象外です）",J1619&gt;=F1619,"〇"),"")</f>
        <v/>
      </c>
      <c r="L1619" s="18" t="s">
        <v>86</v>
      </c>
    </row>
    <row r="1620" spans="2:12" ht="22.5" customHeight="1">
      <c r="B1620" s="34">
        <f t="shared" si="25"/>
        <v>1612</v>
      </c>
      <c r="C1620" s="39"/>
      <c r="D1620" s="40"/>
      <c r="E1620" s="35" t="str">
        <f>IFERROR(IF(D1620="","",確認書!$C$22),"")</f>
        <v/>
      </c>
      <c r="F1620" s="43" t="str">
        <f>IFERROR(IF(VLOOKUP(E1620,リスト!$A$2:$E$49,5,FALSE)&gt;'直近月（2026年4月または5月）'!$E$3,VLOOKUP(E1620,リスト!$A$2:$E$49,2,FALSE),VLOOKUP(E1620,リスト!$A$2:$E$49,4,FALSE)),"")</f>
        <v/>
      </c>
      <c r="G1620" s="39"/>
      <c r="H1620" s="33"/>
      <c r="I1620" s="47"/>
      <c r="J1620" s="44" t="str" cm="1">
        <f t="array" ref="J1620">IFERROR(_xlfn.IFS(COUNTBLANK(G1620:I1620)=3,"",H1620="","H列に金額を入力してください",G1620="3.時間給",H1620,I1620="","I列に労働時間を入力してください",G1620="1.月給",ROUND(H1620/I1620,0),G1620="2.日給",ROUND(H1620/I1620,0)),"")</f>
        <v/>
      </c>
      <c r="K1620" s="32" t="str" cm="1">
        <f t="array" ref="K1620">IFERROR(_xlfn.IFS(E1620="","",J1620&lt;F1620,"×（法定外・特例等対象外です）",J1620&gt;=F1620,"〇"),"")</f>
        <v/>
      </c>
      <c r="L1620" s="18" t="s">
        <v>86</v>
      </c>
    </row>
    <row r="1621" spans="2:12" ht="22.5" customHeight="1">
      <c r="B1621" s="34">
        <f t="shared" si="25"/>
        <v>1613</v>
      </c>
      <c r="C1621" s="39"/>
      <c r="D1621" s="40"/>
      <c r="E1621" s="35" t="str">
        <f>IFERROR(IF(D1621="","",確認書!$C$22),"")</f>
        <v/>
      </c>
      <c r="F1621" s="43" t="str">
        <f>IFERROR(IF(VLOOKUP(E1621,リスト!$A$2:$E$49,5,FALSE)&gt;'直近月（2026年4月または5月）'!$E$3,VLOOKUP(E1621,リスト!$A$2:$E$49,2,FALSE),VLOOKUP(E1621,リスト!$A$2:$E$49,4,FALSE)),"")</f>
        <v/>
      </c>
      <c r="G1621" s="39"/>
      <c r="H1621" s="33"/>
      <c r="I1621" s="47"/>
      <c r="J1621" s="44" t="str" cm="1">
        <f t="array" ref="J1621">IFERROR(_xlfn.IFS(COUNTBLANK(G1621:I1621)=3,"",H1621="","H列に金額を入力してください",G1621="3.時間給",H1621,I1621="","I列に労働時間を入力してください",G1621="1.月給",ROUND(H1621/I1621,0),G1621="2.日給",ROUND(H1621/I1621,0)),"")</f>
        <v/>
      </c>
      <c r="K1621" s="32" t="str" cm="1">
        <f t="array" ref="K1621">IFERROR(_xlfn.IFS(E1621="","",J1621&lt;F1621,"×（法定外・特例等対象外です）",J1621&gt;=F1621,"〇"),"")</f>
        <v/>
      </c>
      <c r="L1621" s="18" t="s">
        <v>86</v>
      </c>
    </row>
    <row r="1622" spans="2:12" ht="22.5" customHeight="1">
      <c r="B1622" s="34">
        <f t="shared" si="25"/>
        <v>1614</v>
      </c>
      <c r="C1622" s="39"/>
      <c r="D1622" s="40"/>
      <c r="E1622" s="35" t="str">
        <f>IFERROR(IF(D1622="","",確認書!$C$22),"")</f>
        <v/>
      </c>
      <c r="F1622" s="43" t="str">
        <f>IFERROR(IF(VLOOKUP(E1622,リスト!$A$2:$E$49,5,FALSE)&gt;'直近月（2026年4月または5月）'!$E$3,VLOOKUP(E1622,リスト!$A$2:$E$49,2,FALSE),VLOOKUP(E1622,リスト!$A$2:$E$49,4,FALSE)),"")</f>
        <v/>
      </c>
      <c r="G1622" s="39"/>
      <c r="H1622" s="33"/>
      <c r="I1622" s="47"/>
      <c r="J1622" s="44" t="str" cm="1">
        <f t="array" ref="J1622">IFERROR(_xlfn.IFS(COUNTBLANK(G1622:I1622)=3,"",H1622="","H列に金額を入力してください",G1622="3.時間給",H1622,I1622="","I列に労働時間を入力してください",G1622="1.月給",ROUND(H1622/I1622,0),G1622="2.日給",ROUND(H1622/I1622,0)),"")</f>
        <v/>
      </c>
      <c r="K1622" s="32" t="str" cm="1">
        <f t="array" ref="K1622">IFERROR(_xlfn.IFS(E1622="","",J1622&lt;F1622,"×（法定外・特例等対象外です）",J1622&gt;=F1622,"〇"),"")</f>
        <v/>
      </c>
      <c r="L1622" s="18" t="s">
        <v>86</v>
      </c>
    </row>
    <row r="1623" spans="2:12" ht="22.5" customHeight="1">
      <c r="B1623" s="34">
        <f t="shared" si="25"/>
        <v>1615</v>
      </c>
      <c r="C1623" s="39"/>
      <c r="D1623" s="40"/>
      <c r="E1623" s="35" t="str">
        <f>IFERROR(IF(D1623="","",確認書!$C$22),"")</f>
        <v/>
      </c>
      <c r="F1623" s="43" t="str">
        <f>IFERROR(IF(VLOOKUP(E1623,リスト!$A$2:$E$49,5,FALSE)&gt;'直近月（2026年4月または5月）'!$E$3,VLOOKUP(E1623,リスト!$A$2:$E$49,2,FALSE),VLOOKUP(E1623,リスト!$A$2:$E$49,4,FALSE)),"")</f>
        <v/>
      </c>
      <c r="G1623" s="39"/>
      <c r="H1623" s="33"/>
      <c r="I1623" s="47"/>
      <c r="J1623" s="44" t="str" cm="1">
        <f t="array" ref="J1623">IFERROR(_xlfn.IFS(COUNTBLANK(G1623:I1623)=3,"",H1623="","H列に金額を入力してください",G1623="3.時間給",H1623,I1623="","I列に労働時間を入力してください",G1623="1.月給",ROUND(H1623/I1623,0),G1623="2.日給",ROUND(H1623/I1623,0)),"")</f>
        <v/>
      </c>
      <c r="K1623" s="32" t="str" cm="1">
        <f t="array" ref="K1623">IFERROR(_xlfn.IFS(E1623="","",J1623&lt;F1623,"×（法定外・特例等対象外です）",J1623&gt;=F1623,"〇"),"")</f>
        <v/>
      </c>
      <c r="L1623" s="18" t="s">
        <v>86</v>
      </c>
    </row>
    <row r="1624" spans="2:12" ht="22.5" customHeight="1">
      <c r="B1624" s="34">
        <f t="shared" si="25"/>
        <v>1616</v>
      </c>
      <c r="C1624" s="39"/>
      <c r="D1624" s="40"/>
      <c r="E1624" s="35" t="str">
        <f>IFERROR(IF(D1624="","",確認書!$C$22),"")</f>
        <v/>
      </c>
      <c r="F1624" s="43" t="str">
        <f>IFERROR(IF(VLOOKUP(E1624,リスト!$A$2:$E$49,5,FALSE)&gt;'直近月（2026年4月または5月）'!$E$3,VLOOKUP(E1624,リスト!$A$2:$E$49,2,FALSE),VLOOKUP(E1624,リスト!$A$2:$E$49,4,FALSE)),"")</f>
        <v/>
      </c>
      <c r="G1624" s="39"/>
      <c r="H1624" s="33"/>
      <c r="I1624" s="47"/>
      <c r="J1624" s="44" t="str" cm="1">
        <f t="array" ref="J1624">IFERROR(_xlfn.IFS(COUNTBLANK(G1624:I1624)=3,"",H1624="","H列に金額を入力してください",G1624="3.時間給",H1624,I1624="","I列に労働時間を入力してください",G1624="1.月給",ROUND(H1624/I1624,0),G1624="2.日給",ROUND(H1624/I1624,0)),"")</f>
        <v/>
      </c>
      <c r="K1624" s="32" t="str" cm="1">
        <f t="array" ref="K1624">IFERROR(_xlfn.IFS(E1624="","",J1624&lt;F1624,"×（法定外・特例等対象外です）",J1624&gt;=F1624,"〇"),"")</f>
        <v/>
      </c>
      <c r="L1624" s="18" t="s">
        <v>86</v>
      </c>
    </row>
    <row r="1625" spans="2:12" ht="22.5" customHeight="1">
      <c r="B1625" s="34">
        <f t="shared" si="25"/>
        <v>1617</v>
      </c>
      <c r="C1625" s="39"/>
      <c r="D1625" s="40"/>
      <c r="E1625" s="35" t="str">
        <f>IFERROR(IF(D1625="","",確認書!$C$22),"")</f>
        <v/>
      </c>
      <c r="F1625" s="43" t="str">
        <f>IFERROR(IF(VLOOKUP(E1625,リスト!$A$2:$E$49,5,FALSE)&gt;'直近月（2026年4月または5月）'!$E$3,VLOOKUP(E1625,リスト!$A$2:$E$49,2,FALSE),VLOOKUP(E1625,リスト!$A$2:$E$49,4,FALSE)),"")</f>
        <v/>
      </c>
      <c r="G1625" s="39"/>
      <c r="H1625" s="33"/>
      <c r="I1625" s="47"/>
      <c r="J1625" s="44" t="str" cm="1">
        <f t="array" ref="J1625">IFERROR(_xlfn.IFS(COUNTBLANK(G1625:I1625)=3,"",H1625="","H列に金額を入力してください",G1625="3.時間給",H1625,I1625="","I列に労働時間を入力してください",G1625="1.月給",ROUND(H1625/I1625,0),G1625="2.日給",ROUND(H1625/I1625,0)),"")</f>
        <v/>
      </c>
      <c r="K1625" s="32" t="str" cm="1">
        <f t="array" ref="K1625">IFERROR(_xlfn.IFS(E1625="","",J1625&lt;F1625,"×（法定外・特例等対象外です）",J1625&gt;=F1625,"〇"),"")</f>
        <v/>
      </c>
      <c r="L1625" s="18" t="s">
        <v>86</v>
      </c>
    </row>
    <row r="1626" spans="2:12" ht="22.5" customHeight="1">
      <c r="B1626" s="34">
        <f t="shared" si="25"/>
        <v>1618</v>
      </c>
      <c r="C1626" s="39"/>
      <c r="D1626" s="40"/>
      <c r="E1626" s="35" t="str">
        <f>IFERROR(IF(D1626="","",確認書!$C$22),"")</f>
        <v/>
      </c>
      <c r="F1626" s="43" t="str">
        <f>IFERROR(IF(VLOOKUP(E1626,リスト!$A$2:$E$49,5,FALSE)&gt;'直近月（2026年4月または5月）'!$E$3,VLOOKUP(E1626,リスト!$A$2:$E$49,2,FALSE),VLOOKUP(E1626,リスト!$A$2:$E$49,4,FALSE)),"")</f>
        <v/>
      </c>
      <c r="G1626" s="39"/>
      <c r="H1626" s="33"/>
      <c r="I1626" s="47"/>
      <c r="J1626" s="44" t="str" cm="1">
        <f t="array" ref="J1626">IFERROR(_xlfn.IFS(COUNTBLANK(G1626:I1626)=3,"",H1626="","H列に金額を入力してください",G1626="3.時間給",H1626,I1626="","I列に労働時間を入力してください",G1626="1.月給",ROUND(H1626/I1626,0),G1626="2.日給",ROUND(H1626/I1626,0)),"")</f>
        <v/>
      </c>
      <c r="K1626" s="32" t="str" cm="1">
        <f t="array" ref="K1626">IFERROR(_xlfn.IFS(E1626="","",J1626&lt;F1626,"×（法定外・特例等対象外です）",J1626&gt;=F1626,"〇"),"")</f>
        <v/>
      </c>
      <c r="L1626" s="18" t="s">
        <v>86</v>
      </c>
    </row>
    <row r="1627" spans="2:12" ht="22.5" customHeight="1">
      <c r="B1627" s="34">
        <f t="shared" si="25"/>
        <v>1619</v>
      </c>
      <c r="C1627" s="39"/>
      <c r="D1627" s="40"/>
      <c r="E1627" s="35" t="str">
        <f>IFERROR(IF(D1627="","",確認書!$C$22),"")</f>
        <v/>
      </c>
      <c r="F1627" s="43" t="str">
        <f>IFERROR(IF(VLOOKUP(E1627,リスト!$A$2:$E$49,5,FALSE)&gt;'直近月（2026年4月または5月）'!$E$3,VLOOKUP(E1627,リスト!$A$2:$E$49,2,FALSE),VLOOKUP(E1627,リスト!$A$2:$E$49,4,FALSE)),"")</f>
        <v/>
      </c>
      <c r="G1627" s="39"/>
      <c r="H1627" s="33"/>
      <c r="I1627" s="47"/>
      <c r="J1627" s="44" t="str" cm="1">
        <f t="array" ref="J1627">IFERROR(_xlfn.IFS(COUNTBLANK(G1627:I1627)=3,"",H1627="","H列に金額を入力してください",G1627="3.時間給",H1627,I1627="","I列に労働時間を入力してください",G1627="1.月給",ROUND(H1627/I1627,0),G1627="2.日給",ROUND(H1627/I1627,0)),"")</f>
        <v/>
      </c>
      <c r="K1627" s="32" t="str" cm="1">
        <f t="array" ref="K1627">IFERROR(_xlfn.IFS(E1627="","",J1627&lt;F1627,"×（法定外・特例等対象外です）",J1627&gt;=F1627,"〇"),"")</f>
        <v/>
      </c>
      <c r="L1627" s="18" t="s">
        <v>86</v>
      </c>
    </row>
    <row r="1628" spans="2:12" ht="22.5" customHeight="1">
      <c r="B1628" s="34">
        <f t="shared" si="25"/>
        <v>1620</v>
      </c>
      <c r="C1628" s="39"/>
      <c r="D1628" s="40"/>
      <c r="E1628" s="35" t="str">
        <f>IFERROR(IF(D1628="","",確認書!$C$22),"")</f>
        <v/>
      </c>
      <c r="F1628" s="43" t="str">
        <f>IFERROR(IF(VLOOKUP(E1628,リスト!$A$2:$E$49,5,FALSE)&gt;'直近月（2026年4月または5月）'!$E$3,VLOOKUP(E1628,リスト!$A$2:$E$49,2,FALSE),VLOOKUP(E1628,リスト!$A$2:$E$49,4,FALSE)),"")</f>
        <v/>
      </c>
      <c r="G1628" s="39"/>
      <c r="H1628" s="33"/>
      <c r="I1628" s="47"/>
      <c r="J1628" s="44" t="str" cm="1">
        <f t="array" ref="J1628">IFERROR(_xlfn.IFS(COUNTBLANK(G1628:I1628)=3,"",H1628="","H列に金額を入力してください",G1628="3.時間給",H1628,I1628="","I列に労働時間を入力してください",G1628="1.月給",ROUND(H1628/I1628,0),G1628="2.日給",ROUND(H1628/I1628,0)),"")</f>
        <v/>
      </c>
      <c r="K1628" s="32" t="str" cm="1">
        <f t="array" ref="K1628">IFERROR(_xlfn.IFS(E1628="","",J1628&lt;F1628,"×（法定外・特例等対象外です）",J1628&gt;=F1628,"〇"),"")</f>
        <v/>
      </c>
      <c r="L1628" s="18" t="s">
        <v>86</v>
      </c>
    </row>
    <row r="1629" spans="2:12" ht="22.5" customHeight="1">
      <c r="B1629" s="34">
        <f t="shared" si="25"/>
        <v>1621</v>
      </c>
      <c r="C1629" s="39"/>
      <c r="D1629" s="40"/>
      <c r="E1629" s="35" t="str">
        <f>IFERROR(IF(D1629="","",確認書!$C$22),"")</f>
        <v/>
      </c>
      <c r="F1629" s="43" t="str">
        <f>IFERROR(IF(VLOOKUP(E1629,リスト!$A$2:$E$49,5,FALSE)&gt;'直近月（2026年4月または5月）'!$E$3,VLOOKUP(E1629,リスト!$A$2:$E$49,2,FALSE),VLOOKUP(E1629,リスト!$A$2:$E$49,4,FALSE)),"")</f>
        <v/>
      </c>
      <c r="G1629" s="39"/>
      <c r="H1629" s="33"/>
      <c r="I1629" s="47"/>
      <c r="J1629" s="44" t="str" cm="1">
        <f t="array" ref="J1629">IFERROR(_xlfn.IFS(COUNTBLANK(G1629:I1629)=3,"",H1629="","H列に金額を入力してください",G1629="3.時間給",H1629,I1629="","I列に労働時間を入力してください",G1629="1.月給",ROUND(H1629/I1629,0),G1629="2.日給",ROUND(H1629/I1629,0)),"")</f>
        <v/>
      </c>
      <c r="K1629" s="32" t="str" cm="1">
        <f t="array" ref="K1629">IFERROR(_xlfn.IFS(E1629="","",J1629&lt;F1629,"×（法定外・特例等対象外です）",J1629&gt;=F1629,"〇"),"")</f>
        <v/>
      </c>
      <c r="L1629" s="18" t="s">
        <v>86</v>
      </c>
    </row>
    <row r="1630" spans="2:12" ht="22.5" customHeight="1">
      <c r="B1630" s="34">
        <f t="shared" si="25"/>
        <v>1622</v>
      </c>
      <c r="C1630" s="39"/>
      <c r="D1630" s="40"/>
      <c r="E1630" s="35" t="str">
        <f>IFERROR(IF(D1630="","",確認書!$C$22),"")</f>
        <v/>
      </c>
      <c r="F1630" s="43" t="str">
        <f>IFERROR(IF(VLOOKUP(E1630,リスト!$A$2:$E$49,5,FALSE)&gt;'直近月（2026年4月または5月）'!$E$3,VLOOKUP(E1630,リスト!$A$2:$E$49,2,FALSE),VLOOKUP(E1630,リスト!$A$2:$E$49,4,FALSE)),"")</f>
        <v/>
      </c>
      <c r="G1630" s="39"/>
      <c r="H1630" s="33"/>
      <c r="I1630" s="47"/>
      <c r="J1630" s="44" t="str" cm="1">
        <f t="array" ref="J1630">IFERROR(_xlfn.IFS(COUNTBLANK(G1630:I1630)=3,"",H1630="","H列に金額を入力してください",G1630="3.時間給",H1630,I1630="","I列に労働時間を入力してください",G1630="1.月給",ROUND(H1630/I1630,0),G1630="2.日給",ROUND(H1630/I1630,0)),"")</f>
        <v/>
      </c>
      <c r="K1630" s="32" t="str" cm="1">
        <f t="array" ref="K1630">IFERROR(_xlfn.IFS(E1630="","",J1630&lt;F1630,"×（法定外・特例等対象外です）",J1630&gt;=F1630,"〇"),"")</f>
        <v/>
      </c>
      <c r="L1630" s="18" t="s">
        <v>86</v>
      </c>
    </row>
    <row r="1631" spans="2:12" ht="22.5" customHeight="1">
      <c r="B1631" s="34">
        <f t="shared" si="25"/>
        <v>1623</v>
      </c>
      <c r="C1631" s="39"/>
      <c r="D1631" s="40"/>
      <c r="E1631" s="35" t="str">
        <f>IFERROR(IF(D1631="","",確認書!$C$22),"")</f>
        <v/>
      </c>
      <c r="F1631" s="43" t="str">
        <f>IFERROR(IF(VLOOKUP(E1631,リスト!$A$2:$E$49,5,FALSE)&gt;'直近月（2026年4月または5月）'!$E$3,VLOOKUP(E1631,リスト!$A$2:$E$49,2,FALSE),VLOOKUP(E1631,リスト!$A$2:$E$49,4,FALSE)),"")</f>
        <v/>
      </c>
      <c r="G1631" s="39"/>
      <c r="H1631" s="33"/>
      <c r="I1631" s="47"/>
      <c r="J1631" s="44" t="str" cm="1">
        <f t="array" ref="J1631">IFERROR(_xlfn.IFS(COUNTBLANK(G1631:I1631)=3,"",H1631="","H列に金額を入力してください",G1631="3.時間給",H1631,I1631="","I列に労働時間を入力してください",G1631="1.月給",ROUND(H1631/I1631,0),G1631="2.日給",ROUND(H1631/I1631,0)),"")</f>
        <v/>
      </c>
      <c r="K1631" s="32" t="str" cm="1">
        <f t="array" ref="K1631">IFERROR(_xlfn.IFS(E1631="","",J1631&lt;F1631,"×（法定外・特例等対象外です）",J1631&gt;=F1631,"〇"),"")</f>
        <v/>
      </c>
      <c r="L1631" s="18" t="s">
        <v>86</v>
      </c>
    </row>
    <row r="1632" spans="2:12" ht="22.5" customHeight="1">
      <c r="B1632" s="34">
        <f t="shared" si="25"/>
        <v>1624</v>
      </c>
      <c r="C1632" s="39"/>
      <c r="D1632" s="40"/>
      <c r="E1632" s="35" t="str">
        <f>IFERROR(IF(D1632="","",確認書!$C$22),"")</f>
        <v/>
      </c>
      <c r="F1632" s="43" t="str">
        <f>IFERROR(IF(VLOOKUP(E1632,リスト!$A$2:$E$49,5,FALSE)&gt;'直近月（2026年4月または5月）'!$E$3,VLOOKUP(E1632,リスト!$A$2:$E$49,2,FALSE),VLOOKUP(E1632,リスト!$A$2:$E$49,4,FALSE)),"")</f>
        <v/>
      </c>
      <c r="G1632" s="39"/>
      <c r="H1632" s="33"/>
      <c r="I1632" s="47"/>
      <c r="J1632" s="44" t="str" cm="1">
        <f t="array" ref="J1632">IFERROR(_xlfn.IFS(COUNTBLANK(G1632:I1632)=3,"",H1632="","H列に金額を入力してください",G1632="3.時間給",H1632,I1632="","I列に労働時間を入力してください",G1632="1.月給",ROUND(H1632/I1632,0),G1632="2.日給",ROUND(H1632/I1632,0)),"")</f>
        <v/>
      </c>
      <c r="K1632" s="32" t="str" cm="1">
        <f t="array" ref="K1632">IFERROR(_xlfn.IFS(E1632="","",J1632&lt;F1632,"×（法定外・特例等対象外です）",J1632&gt;=F1632,"〇"),"")</f>
        <v/>
      </c>
      <c r="L1632" s="18" t="s">
        <v>86</v>
      </c>
    </row>
    <row r="1633" spans="2:12" ht="22.5" customHeight="1">
      <c r="B1633" s="34">
        <f t="shared" si="25"/>
        <v>1625</v>
      </c>
      <c r="C1633" s="39"/>
      <c r="D1633" s="40"/>
      <c r="E1633" s="35" t="str">
        <f>IFERROR(IF(D1633="","",確認書!$C$22),"")</f>
        <v/>
      </c>
      <c r="F1633" s="43" t="str">
        <f>IFERROR(IF(VLOOKUP(E1633,リスト!$A$2:$E$49,5,FALSE)&gt;'直近月（2026年4月または5月）'!$E$3,VLOOKUP(E1633,リスト!$A$2:$E$49,2,FALSE),VLOOKUP(E1633,リスト!$A$2:$E$49,4,FALSE)),"")</f>
        <v/>
      </c>
      <c r="G1633" s="39"/>
      <c r="H1633" s="33"/>
      <c r="I1633" s="47"/>
      <c r="J1633" s="44" t="str" cm="1">
        <f t="array" ref="J1633">IFERROR(_xlfn.IFS(COUNTBLANK(G1633:I1633)=3,"",H1633="","H列に金額を入力してください",G1633="3.時間給",H1633,I1633="","I列に労働時間を入力してください",G1633="1.月給",ROUND(H1633/I1633,0),G1633="2.日給",ROUND(H1633/I1633,0)),"")</f>
        <v/>
      </c>
      <c r="K1633" s="32" t="str" cm="1">
        <f t="array" ref="K1633">IFERROR(_xlfn.IFS(E1633="","",J1633&lt;F1633,"×（法定外・特例等対象外です）",J1633&gt;=F1633,"〇"),"")</f>
        <v/>
      </c>
      <c r="L1633" s="18" t="s">
        <v>86</v>
      </c>
    </row>
    <row r="1634" spans="2:12" ht="22.5" customHeight="1">
      <c r="B1634" s="34">
        <f t="shared" si="25"/>
        <v>1626</v>
      </c>
      <c r="C1634" s="39"/>
      <c r="D1634" s="40"/>
      <c r="E1634" s="35" t="str">
        <f>IFERROR(IF(D1634="","",確認書!$C$22),"")</f>
        <v/>
      </c>
      <c r="F1634" s="43" t="str">
        <f>IFERROR(IF(VLOOKUP(E1634,リスト!$A$2:$E$49,5,FALSE)&gt;'直近月（2026年4月または5月）'!$E$3,VLOOKUP(E1634,リスト!$A$2:$E$49,2,FALSE),VLOOKUP(E1634,リスト!$A$2:$E$49,4,FALSE)),"")</f>
        <v/>
      </c>
      <c r="G1634" s="39"/>
      <c r="H1634" s="33"/>
      <c r="I1634" s="47"/>
      <c r="J1634" s="44" t="str" cm="1">
        <f t="array" ref="J1634">IFERROR(_xlfn.IFS(COUNTBLANK(G1634:I1634)=3,"",H1634="","H列に金額を入力してください",G1634="3.時間給",H1634,I1634="","I列に労働時間を入力してください",G1634="1.月給",ROUND(H1634/I1634,0),G1634="2.日給",ROUND(H1634/I1634,0)),"")</f>
        <v/>
      </c>
      <c r="K1634" s="32" t="str" cm="1">
        <f t="array" ref="K1634">IFERROR(_xlfn.IFS(E1634="","",J1634&lt;F1634,"×（法定外・特例等対象外です）",J1634&gt;=F1634,"〇"),"")</f>
        <v/>
      </c>
      <c r="L1634" s="18" t="s">
        <v>86</v>
      </c>
    </row>
    <row r="1635" spans="2:12" ht="22.5" customHeight="1">
      <c r="B1635" s="34">
        <f t="shared" si="25"/>
        <v>1627</v>
      </c>
      <c r="C1635" s="39"/>
      <c r="D1635" s="40"/>
      <c r="E1635" s="35" t="str">
        <f>IFERROR(IF(D1635="","",確認書!$C$22),"")</f>
        <v/>
      </c>
      <c r="F1635" s="43" t="str">
        <f>IFERROR(IF(VLOOKUP(E1635,リスト!$A$2:$E$49,5,FALSE)&gt;'直近月（2026年4月または5月）'!$E$3,VLOOKUP(E1635,リスト!$A$2:$E$49,2,FALSE),VLOOKUP(E1635,リスト!$A$2:$E$49,4,FALSE)),"")</f>
        <v/>
      </c>
      <c r="G1635" s="39"/>
      <c r="H1635" s="33"/>
      <c r="I1635" s="47"/>
      <c r="J1635" s="44" t="str" cm="1">
        <f t="array" ref="J1635">IFERROR(_xlfn.IFS(COUNTBLANK(G1635:I1635)=3,"",H1635="","H列に金額を入力してください",G1635="3.時間給",H1635,I1635="","I列に労働時間を入力してください",G1635="1.月給",ROUND(H1635/I1635,0),G1635="2.日給",ROUND(H1635/I1635,0)),"")</f>
        <v/>
      </c>
      <c r="K1635" s="32" t="str" cm="1">
        <f t="array" ref="K1635">IFERROR(_xlfn.IFS(E1635="","",J1635&lt;F1635,"×（法定外・特例等対象外です）",J1635&gt;=F1635,"〇"),"")</f>
        <v/>
      </c>
      <c r="L1635" s="18" t="s">
        <v>86</v>
      </c>
    </row>
    <row r="1636" spans="2:12" ht="22.5" customHeight="1">
      <c r="B1636" s="34">
        <f t="shared" si="25"/>
        <v>1628</v>
      </c>
      <c r="C1636" s="39"/>
      <c r="D1636" s="40"/>
      <c r="E1636" s="35" t="str">
        <f>IFERROR(IF(D1636="","",確認書!$C$22),"")</f>
        <v/>
      </c>
      <c r="F1636" s="43" t="str">
        <f>IFERROR(IF(VLOOKUP(E1636,リスト!$A$2:$E$49,5,FALSE)&gt;'直近月（2026年4月または5月）'!$E$3,VLOOKUP(E1636,リスト!$A$2:$E$49,2,FALSE),VLOOKUP(E1636,リスト!$A$2:$E$49,4,FALSE)),"")</f>
        <v/>
      </c>
      <c r="G1636" s="39"/>
      <c r="H1636" s="33"/>
      <c r="I1636" s="47"/>
      <c r="J1636" s="44" t="str" cm="1">
        <f t="array" ref="J1636">IFERROR(_xlfn.IFS(COUNTBLANK(G1636:I1636)=3,"",H1636="","H列に金額を入力してください",G1636="3.時間給",H1636,I1636="","I列に労働時間を入力してください",G1636="1.月給",ROUND(H1636/I1636,0),G1636="2.日給",ROUND(H1636/I1636,0)),"")</f>
        <v/>
      </c>
      <c r="K1636" s="32" t="str" cm="1">
        <f t="array" ref="K1636">IFERROR(_xlfn.IFS(E1636="","",J1636&lt;F1636,"×（法定外・特例等対象外です）",J1636&gt;=F1636,"〇"),"")</f>
        <v/>
      </c>
      <c r="L1636" s="18" t="s">
        <v>86</v>
      </c>
    </row>
    <row r="1637" spans="2:12" ht="22.5" customHeight="1">
      <c r="B1637" s="34">
        <f t="shared" si="25"/>
        <v>1629</v>
      </c>
      <c r="C1637" s="39"/>
      <c r="D1637" s="40"/>
      <c r="E1637" s="35" t="str">
        <f>IFERROR(IF(D1637="","",確認書!$C$22),"")</f>
        <v/>
      </c>
      <c r="F1637" s="43" t="str">
        <f>IFERROR(IF(VLOOKUP(E1637,リスト!$A$2:$E$49,5,FALSE)&gt;'直近月（2026年4月または5月）'!$E$3,VLOOKUP(E1637,リスト!$A$2:$E$49,2,FALSE),VLOOKUP(E1637,リスト!$A$2:$E$49,4,FALSE)),"")</f>
        <v/>
      </c>
      <c r="G1637" s="39"/>
      <c r="H1637" s="33"/>
      <c r="I1637" s="47"/>
      <c r="J1637" s="44" t="str" cm="1">
        <f t="array" ref="J1637">IFERROR(_xlfn.IFS(COUNTBLANK(G1637:I1637)=3,"",H1637="","H列に金額を入力してください",G1637="3.時間給",H1637,I1637="","I列に労働時間を入力してください",G1637="1.月給",ROUND(H1637/I1637,0),G1637="2.日給",ROUND(H1637/I1637,0)),"")</f>
        <v/>
      </c>
      <c r="K1637" s="32" t="str" cm="1">
        <f t="array" ref="K1637">IFERROR(_xlfn.IFS(E1637="","",J1637&lt;F1637,"×（法定外・特例等対象外です）",J1637&gt;=F1637,"〇"),"")</f>
        <v/>
      </c>
      <c r="L1637" s="18" t="s">
        <v>86</v>
      </c>
    </row>
    <row r="1638" spans="2:12" ht="22.5" customHeight="1">
      <c r="B1638" s="34">
        <f t="shared" si="25"/>
        <v>1630</v>
      </c>
      <c r="C1638" s="39"/>
      <c r="D1638" s="40"/>
      <c r="E1638" s="35" t="str">
        <f>IFERROR(IF(D1638="","",確認書!$C$22),"")</f>
        <v/>
      </c>
      <c r="F1638" s="43" t="str">
        <f>IFERROR(IF(VLOOKUP(E1638,リスト!$A$2:$E$49,5,FALSE)&gt;'直近月（2026年4月または5月）'!$E$3,VLOOKUP(E1638,リスト!$A$2:$E$49,2,FALSE),VLOOKUP(E1638,リスト!$A$2:$E$49,4,FALSE)),"")</f>
        <v/>
      </c>
      <c r="G1638" s="39"/>
      <c r="H1638" s="33"/>
      <c r="I1638" s="47"/>
      <c r="J1638" s="44" t="str" cm="1">
        <f t="array" ref="J1638">IFERROR(_xlfn.IFS(COUNTBLANK(G1638:I1638)=3,"",H1638="","H列に金額を入力してください",G1638="3.時間給",H1638,I1638="","I列に労働時間を入力してください",G1638="1.月給",ROUND(H1638/I1638,0),G1638="2.日給",ROUND(H1638/I1638,0)),"")</f>
        <v/>
      </c>
      <c r="K1638" s="32" t="str" cm="1">
        <f t="array" ref="K1638">IFERROR(_xlfn.IFS(E1638="","",J1638&lt;F1638,"×（法定外・特例等対象外です）",J1638&gt;=F1638,"〇"),"")</f>
        <v/>
      </c>
      <c r="L1638" s="18" t="s">
        <v>86</v>
      </c>
    </row>
    <row r="1639" spans="2:12" ht="22.5" customHeight="1">
      <c r="B1639" s="34">
        <f t="shared" si="25"/>
        <v>1631</v>
      </c>
      <c r="C1639" s="39"/>
      <c r="D1639" s="40"/>
      <c r="E1639" s="35" t="str">
        <f>IFERROR(IF(D1639="","",確認書!$C$22),"")</f>
        <v/>
      </c>
      <c r="F1639" s="43" t="str">
        <f>IFERROR(IF(VLOOKUP(E1639,リスト!$A$2:$E$49,5,FALSE)&gt;'直近月（2026年4月または5月）'!$E$3,VLOOKUP(E1639,リスト!$A$2:$E$49,2,FALSE),VLOOKUP(E1639,リスト!$A$2:$E$49,4,FALSE)),"")</f>
        <v/>
      </c>
      <c r="G1639" s="39"/>
      <c r="H1639" s="33"/>
      <c r="I1639" s="47"/>
      <c r="J1639" s="44" t="str" cm="1">
        <f t="array" ref="J1639">IFERROR(_xlfn.IFS(COUNTBLANK(G1639:I1639)=3,"",H1639="","H列に金額を入力してください",G1639="3.時間給",H1639,I1639="","I列に労働時間を入力してください",G1639="1.月給",ROUND(H1639/I1639,0),G1639="2.日給",ROUND(H1639/I1639,0)),"")</f>
        <v/>
      </c>
      <c r="K1639" s="32" t="str" cm="1">
        <f t="array" ref="K1639">IFERROR(_xlfn.IFS(E1639="","",J1639&lt;F1639,"×（法定外・特例等対象外です）",J1639&gt;=F1639,"〇"),"")</f>
        <v/>
      </c>
      <c r="L1639" s="18" t="s">
        <v>86</v>
      </c>
    </row>
    <row r="1640" spans="2:12" ht="22.5" customHeight="1">
      <c r="B1640" s="34">
        <f t="shared" si="25"/>
        <v>1632</v>
      </c>
      <c r="C1640" s="39"/>
      <c r="D1640" s="40"/>
      <c r="E1640" s="35" t="str">
        <f>IFERROR(IF(D1640="","",確認書!$C$22),"")</f>
        <v/>
      </c>
      <c r="F1640" s="43" t="str">
        <f>IFERROR(IF(VLOOKUP(E1640,リスト!$A$2:$E$49,5,FALSE)&gt;'直近月（2026年4月または5月）'!$E$3,VLOOKUP(E1640,リスト!$A$2:$E$49,2,FALSE),VLOOKUP(E1640,リスト!$A$2:$E$49,4,FALSE)),"")</f>
        <v/>
      </c>
      <c r="G1640" s="39"/>
      <c r="H1640" s="33"/>
      <c r="I1640" s="47"/>
      <c r="J1640" s="44" t="str" cm="1">
        <f t="array" ref="J1640">IFERROR(_xlfn.IFS(COUNTBLANK(G1640:I1640)=3,"",H1640="","H列に金額を入力してください",G1640="3.時間給",H1640,I1640="","I列に労働時間を入力してください",G1640="1.月給",ROUND(H1640/I1640,0),G1640="2.日給",ROUND(H1640/I1640,0)),"")</f>
        <v/>
      </c>
      <c r="K1640" s="32" t="str" cm="1">
        <f t="array" ref="K1640">IFERROR(_xlfn.IFS(E1640="","",J1640&lt;F1640,"×（法定外・特例等対象外です）",J1640&gt;=F1640,"〇"),"")</f>
        <v/>
      </c>
      <c r="L1640" s="18" t="s">
        <v>86</v>
      </c>
    </row>
    <row r="1641" spans="2:12" ht="22.5" customHeight="1">
      <c r="B1641" s="34">
        <f t="shared" si="25"/>
        <v>1633</v>
      </c>
      <c r="C1641" s="39"/>
      <c r="D1641" s="40"/>
      <c r="E1641" s="35" t="str">
        <f>IFERROR(IF(D1641="","",確認書!$C$22),"")</f>
        <v/>
      </c>
      <c r="F1641" s="43" t="str">
        <f>IFERROR(IF(VLOOKUP(E1641,リスト!$A$2:$E$49,5,FALSE)&gt;'直近月（2026年4月または5月）'!$E$3,VLOOKUP(E1641,リスト!$A$2:$E$49,2,FALSE),VLOOKUP(E1641,リスト!$A$2:$E$49,4,FALSE)),"")</f>
        <v/>
      </c>
      <c r="G1641" s="39"/>
      <c r="H1641" s="33"/>
      <c r="I1641" s="47"/>
      <c r="J1641" s="44" t="str" cm="1">
        <f t="array" ref="J1641">IFERROR(_xlfn.IFS(COUNTBLANK(G1641:I1641)=3,"",H1641="","H列に金額を入力してください",G1641="3.時間給",H1641,I1641="","I列に労働時間を入力してください",G1641="1.月給",ROUND(H1641/I1641,0),G1641="2.日給",ROUND(H1641/I1641,0)),"")</f>
        <v/>
      </c>
      <c r="K1641" s="32" t="str" cm="1">
        <f t="array" ref="K1641">IFERROR(_xlfn.IFS(E1641="","",J1641&lt;F1641,"×（法定外・特例等対象外です）",J1641&gt;=F1641,"〇"),"")</f>
        <v/>
      </c>
      <c r="L1641" s="18" t="s">
        <v>86</v>
      </c>
    </row>
    <row r="1642" spans="2:12" ht="22.5" customHeight="1">
      <c r="B1642" s="34">
        <f t="shared" si="25"/>
        <v>1634</v>
      </c>
      <c r="C1642" s="39"/>
      <c r="D1642" s="40"/>
      <c r="E1642" s="35" t="str">
        <f>IFERROR(IF(D1642="","",確認書!$C$22),"")</f>
        <v/>
      </c>
      <c r="F1642" s="43" t="str">
        <f>IFERROR(IF(VLOOKUP(E1642,リスト!$A$2:$E$49,5,FALSE)&gt;'直近月（2026年4月または5月）'!$E$3,VLOOKUP(E1642,リスト!$A$2:$E$49,2,FALSE),VLOOKUP(E1642,リスト!$A$2:$E$49,4,FALSE)),"")</f>
        <v/>
      </c>
      <c r="G1642" s="39"/>
      <c r="H1642" s="33"/>
      <c r="I1642" s="47"/>
      <c r="J1642" s="44" t="str" cm="1">
        <f t="array" ref="J1642">IFERROR(_xlfn.IFS(COUNTBLANK(G1642:I1642)=3,"",H1642="","H列に金額を入力してください",G1642="3.時間給",H1642,I1642="","I列に労働時間を入力してください",G1642="1.月給",ROUND(H1642/I1642,0),G1642="2.日給",ROUND(H1642/I1642,0)),"")</f>
        <v/>
      </c>
      <c r="K1642" s="32" t="str" cm="1">
        <f t="array" ref="K1642">IFERROR(_xlfn.IFS(E1642="","",J1642&lt;F1642,"×（法定外・特例等対象外です）",J1642&gt;=F1642,"〇"),"")</f>
        <v/>
      </c>
      <c r="L1642" s="18" t="s">
        <v>86</v>
      </c>
    </row>
    <row r="1643" spans="2:12" ht="22.5" customHeight="1">
      <c r="B1643" s="34">
        <f t="shared" si="25"/>
        <v>1635</v>
      </c>
      <c r="C1643" s="39"/>
      <c r="D1643" s="40"/>
      <c r="E1643" s="35" t="str">
        <f>IFERROR(IF(D1643="","",確認書!$C$22),"")</f>
        <v/>
      </c>
      <c r="F1643" s="43" t="str">
        <f>IFERROR(IF(VLOOKUP(E1643,リスト!$A$2:$E$49,5,FALSE)&gt;'直近月（2026年4月または5月）'!$E$3,VLOOKUP(E1643,リスト!$A$2:$E$49,2,FALSE),VLOOKUP(E1643,リスト!$A$2:$E$49,4,FALSE)),"")</f>
        <v/>
      </c>
      <c r="G1643" s="39"/>
      <c r="H1643" s="33"/>
      <c r="I1643" s="47"/>
      <c r="J1643" s="44" t="str" cm="1">
        <f t="array" ref="J1643">IFERROR(_xlfn.IFS(COUNTBLANK(G1643:I1643)=3,"",H1643="","H列に金額を入力してください",G1643="3.時間給",H1643,I1643="","I列に労働時間を入力してください",G1643="1.月給",ROUND(H1643/I1643,0),G1643="2.日給",ROUND(H1643/I1643,0)),"")</f>
        <v/>
      </c>
      <c r="K1643" s="32" t="str" cm="1">
        <f t="array" ref="K1643">IFERROR(_xlfn.IFS(E1643="","",J1643&lt;F1643,"×（法定外・特例等対象外です）",J1643&gt;=F1643,"〇"),"")</f>
        <v/>
      </c>
      <c r="L1643" s="18" t="s">
        <v>86</v>
      </c>
    </row>
    <row r="1644" spans="2:12" ht="22.5" customHeight="1">
      <c r="B1644" s="34">
        <f t="shared" si="25"/>
        <v>1636</v>
      </c>
      <c r="C1644" s="39"/>
      <c r="D1644" s="40"/>
      <c r="E1644" s="35" t="str">
        <f>IFERROR(IF(D1644="","",確認書!$C$22),"")</f>
        <v/>
      </c>
      <c r="F1644" s="43" t="str">
        <f>IFERROR(IF(VLOOKUP(E1644,リスト!$A$2:$E$49,5,FALSE)&gt;'直近月（2026年4月または5月）'!$E$3,VLOOKUP(E1644,リスト!$A$2:$E$49,2,FALSE),VLOOKUP(E1644,リスト!$A$2:$E$49,4,FALSE)),"")</f>
        <v/>
      </c>
      <c r="G1644" s="39"/>
      <c r="H1644" s="33"/>
      <c r="I1644" s="47"/>
      <c r="J1644" s="44" t="str" cm="1">
        <f t="array" ref="J1644">IFERROR(_xlfn.IFS(COUNTBLANK(G1644:I1644)=3,"",H1644="","H列に金額を入力してください",G1644="3.時間給",H1644,I1644="","I列に労働時間を入力してください",G1644="1.月給",ROUND(H1644/I1644,0),G1644="2.日給",ROUND(H1644/I1644,0)),"")</f>
        <v/>
      </c>
      <c r="K1644" s="32" t="str" cm="1">
        <f t="array" ref="K1644">IFERROR(_xlfn.IFS(E1644="","",J1644&lt;F1644,"×（法定外・特例等対象外です）",J1644&gt;=F1644,"〇"),"")</f>
        <v/>
      </c>
      <c r="L1644" s="18" t="s">
        <v>86</v>
      </c>
    </row>
    <row r="1645" spans="2:12" ht="22.5" customHeight="1">
      <c r="B1645" s="34">
        <f t="shared" si="25"/>
        <v>1637</v>
      </c>
      <c r="C1645" s="39"/>
      <c r="D1645" s="40"/>
      <c r="E1645" s="35" t="str">
        <f>IFERROR(IF(D1645="","",確認書!$C$22),"")</f>
        <v/>
      </c>
      <c r="F1645" s="43" t="str">
        <f>IFERROR(IF(VLOOKUP(E1645,リスト!$A$2:$E$49,5,FALSE)&gt;'直近月（2026年4月または5月）'!$E$3,VLOOKUP(E1645,リスト!$A$2:$E$49,2,FALSE),VLOOKUP(E1645,リスト!$A$2:$E$49,4,FALSE)),"")</f>
        <v/>
      </c>
      <c r="G1645" s="39"/>
      <c r="H1645" s="33"/>
      <c r="I1645" s="47"/>
      <c r="J1645" s="44" t="str" cm="1">
        <f t="array" ref="J1645">IFERROR(_xlfn.IFS(COUNTBLANK(G1645:I1645)=3,"",H1645="","H列に金額を入力してください",G1645="3.時間給",H1645,I1645="","I列に労働時間を入力してください",G1645="1.月給",ROUND(H1645/I1645,0),G1645="2.日給",ROUND(H1645/I1645,0)),"")</f>
        <v/>
      </c>
      <c r="K1645" s="32" t="str" cm="1">
        <f t="array" ref="K1645">IFERROR(_xlfn.IFS(E1645="","",J1645&lt;F1645,"×（法定外・特例等対象外です）",J1645&gt;=F1645,"〇"),"")</f>
        <v/>
      </c>
      <c r="L1645" s="18" t="s">
        <v>86</v>
      </c>
    </row>
    <row r="1646" spans="2:12" ht="22.5" customHeight="1">
      <c r="B1646" s="34">
        <f t="shared" si="25"/>
        <v>1638</v>
      </c>
      <c r="C1646" s="39"/>
      <c r="D1646" s="40"/>
      <c r="E1646" s="35" t="str">
        <f>IFERROR(IF(D1646="","",確認書!$C$22),"")</f>
        <v/>
      </c>
      <c r="F1646" s="43" t="str">
        <f>IFERROR(IF(VLOOKUP(E1646,リスト!$A$2:$E$49,5,FALSE)&gt;'直近月（2026年4月または5月）'!$E$3,VLOOKUP(E1646,リスト!$A$2:$E$49,2,FALSE),VLOOKUP(E1646,リスト!$A$2:$E$49,4,FALSE)),"")</f>
        <v/>
      </c>
      <c r="G1646" s="39"/>
      <c r="H1646" s="33"/>
      <c r="I1646" s="47"/>
      <c r="J1646" s="44" t="str" cm="1">
        <f t="array" ref="J1646">IFERROR(_xlfn.IFS(COUNTBLANK(G1646:I1646)=3,"",H1646="","H列に金額を入力してください",G1646="3.時間給",H1646,I1646="","I列に労働時間を入力してください",G1646="1.月給",ROUND(H1646/I1646,0),G1646="2.日給",ROUND(H1646/I1646,0)),"")</f>
        <v/>
      </c>
      <c r="K1646" s="32" t="str" cm="1">
        <f t="array" ref="K1646">IFERROR(_xlfn.IFS(E1646="","",J1646&lt;F1646,"×（法定外・特例等対象外です）",J1646&gt;=F1646,"〇"),"")</f>
        <v/>
      </c>
      <c r="L1646" s="18" t="s">
        <v>86</v>
      </c>
    </row>
    <row r="1647" spans="2:12" ht="22.5" customHeight="1">
      <c r="B1647" s="34">
        <f t="shared" si="25"/>
        <v>1639</v>
      </c>
      <c r="C1647" s="39"/>
      <c r="D1647" s="40"/>
      <c r="E1647" s="35" t="str">
        <f>IFERROR(IF(D1647="","",確認書!$C$22),"")</f>
        <v/>
      </c>
      <c r="F1647" s="43" t="str">
        <f>IFERROR(IF(VLOOKUP(E1647,リスト!$A$2:$E$49,5,FALSE)&gt;'直近月（2026年4月または5月）'!$E$3,VLOOKUP(E1647,リスト!$A$2:$E$49,2,FALSE),VLOOKUP(E1647,リスト!$A$2:$E$49,4,FALSE)),"")</f>
        <v/>
      </c>
      <c r="G1647" s="39"/>
      <c r="H1647" s="33"/>
      <c r="I1647" s="47"/>
      <c r="J1647" s="44" t="str" cm="1">
        <f t="array" ref="J1647">IFERROR(_xlfn.IFS(COUNTBLANK(G1647:I1647)=3,"",H1647="","H列に金額を入力してください",G1647="3.時間給",H1647,I1647="","I列に労働時間を入力してください",G1647="1.月給",ROUND(H1647/I1647,0),G1647="2.日給",ROUND(H1647/I1647,0)),"")</f>
        <v/>
      </c>
      <c r="K1647" s="32" t="str" cm="1">
        <f t="array" ref="K1647">IFERROR(_xlfn.IFS(E1647="","",J1647&lt;F1647,"×（法定外・特例等対象外です）",J1647&gt;=F1647,"〇"),"")</f>
        <v/>
      </c>
      <c r="L1647" s="18" t="s">
        <v>86</v>
      </c>
    </row>
    <row r="1648" spans="2:12" ht="22.5" customHeight="1">
      <c r="B1648" s="34">
        <f t="shared" si="25"/>
        <v>1640</v>
      </c>
      <c r="C1648" s="39"/>
      <c r="D1648" s="40"/>
      <c r="E1648" s="35" t="str">
        <f>IFERROR(IF(D1648="","",確認書!$C$22),"")</f>
        <v/>
      </c>
      <c r="F1648" s="43" t="str">
        <f>IFERROR(IF(VLOOKUP(E1648,リスト!$A$2:$E$49,5,FALSE)&gt;'直近月（2026年4月または5月）'!$E$3,VLOOKUP(E1648,リスト!$A$2:$E$49,2,FALSE),VLOOKUP(E1648,リスト!$A$2:$E$49,4,FALSE)),"")</f>
        <v/>
      </c>
      <c r="G1648" s="39"/>
      <c r="H1648" s="33"/>
      <c r="I1648" s="47"/>
      <c r="J1648" s="44" t="str" cm="1">
        <f t="array" ref="J1648">IFERROR(_xlfn.IFS(COUNTBLANK(G1648:I1648)=3,"",H1648="","H列に金額を入力してください",G1648="3.時間給",H1648,I1648="","I列に労働時間を入力してください",G1648="1.月給",ROUND(H1648/I1648,0),G1648="2.日給",ROUND(H1648/I1648,0)),"")</f>
        <v/>
      </c>
      <c r="K1648" s="32" t="str" cm="1">
        <f t="array" ref="K1648">IFERROR(_xlfn.IFS(E1648="","",J1648&lt;F1648,"×（法定外・特例等対象外です）",J1648&gt;=F1648,"〇"),"")</f>
        <v/>
      </c>
      <c r="L1648" s="18" t="s">
        <v>86</v>
      </c>
    </row>
    <row r="1649" spans="2:12" ht="22.5" customHeight="1">
      <c r="B1649" s="34">
        <f t="shared" si="25"/>
        <v>1641</v>
      </c>
      <c r="C1649" s="39"/>
      <c r="D1649" s="40"/>
      <c r="E1649" s="35" t="str">
        <f>IFERROR(IF(D1649="","",確認書!$C$22),"")</f>
        <v/>
      </c>
      <c r="F1649" s="43" t="str">
        <f>IFERROR(IF(VLOOKUP(E1649,リスト!$A$2:$E$49,5,FALSE)&gt;'直近月（2026年4月または5月）'!$E$3,VLOOKUP(E1649,リスト!$A$2:$E$49,2,FALSE),VLOOKUP(E1649,リスト!$A$2:$E$49,4,FALSE)),"")</f>
        <v/>
      </c>
      <c r="G1649" s="39"/>
      <c r="H1649" s="33"/>
      <c r="I1649" s="47"/>
      <c r="J1649" s="44" t="str" cm="1">
        <f t="array" ref="J1649">IFERROR(_xlfn.IFS(COUNTBLANK(G1649:I1649)=3,"",H1649="","H列に金額を入力してください",G1649="3.時間給",H1649,I1649="","I列に労働時間を入力してください",G1649="1.月給",ROUND(H1649/I1649,0),G1649="2.日給",ROUND(H1649/I1649,0)),"")</f>
        <v/>
      </c>
      <c r="K1649" s="32" t="str" cm="1">
        <f t="array" ref="K1649">IFERROR(_xlfn.IFS(E1649="","",J1649&lt;F1649,"×（法定外・特例等対象外です）",J1649&gt;=F1649,"〇"),"")</f>
        <v/>
      </c>
      <c r="L1649" s="18" t="s">
        <v>86</v>
      </c>
    </row>
    <row r="1650" spans="2:12" ht="22.5" customHeight="1">
      <c r="B1650" s="34">
        <f t="shared" si="25"/>
        <v>1642</v>
      </c>
      <c r="C1650" s="39"/>
      <c r="D1650" s="40"/>
      <c r="E1650" s="35" t="str">
        <f>IFERROR(IF(D1650="","",確認書!$C$22),"")</f>
        <v/>
      </c>
      <c r="F1650" s="43" t="str">
        <f>IFERROR(IF(VLOOKUP(E1650,リスト!$A$2:$E$49,5,FALSE)&gt;'直近月（2026年4月または5月）'!$E$3,VLOOKUP(E1650,リスト!$A$2:$E$49,2,FALSE),VLOOKUP(E1650,リスト!$A$2:$E$49,4,FALSE)),"")</f>
        <v/>
      </c>
      <c r="G1650" s="39"/>
      <c r="H1650" s="33"/>
      <c r="I1650" s="47"/>
      <c r="J1650" s="44" t="str" cm="1">
        <f t="array" ref="J1650">IFERROR(_xlfn.IFS(COUNTBLANK(G1650:I1650)=3,"",H1650="","H列に金額を入力してください",G1650="3.時間給",H1650,I1650="","I列に労働時間を入力してください",G1650="1.月給",ROUND(H1650/I1650,0),G1650="2.日給",ROUND(H1650/I1650,0)),"")</f>
        <v/>
      </c>
      <c r="K1650" s="32" t="str" cm="1">
        <f t="array" ref="K1650">IFERROR(_xlfn.IFS(E1650="","",J1650&lt;F1650,"×（法定外・特例等対象外です）",J1650&gt;=F1650,"〇"),"")</f>
        <v/>
      </c>
      <c r="L1650" s="18" t="s">
        <v>86</v>
      </c>
    </row>
    <row r="1651" spans="2:12" ht="22.5" customHeight="1">
      <c r="B1651" s="34">
        <f t="shared" si="25"/>
        <v>1643</v>
      </c>
      <c r="C1651" s="39"/>
      <c r="D1651" s="40"/>
      <c r="E1651" s="35" t="str">
        <f>IFERROR(IF(D1651="","",確認書!$C$22),"")</f>
        <v/>
      </c>
      <c r="F1651" s="43" t="str">
        <f>IFERROR(IF(VLOOKUP(E1651,リスト!$A$2:$E$49,5,FALSE)&gt;'直近月（2026年4月または5月）'!$E$3,VLOOKUP(E1651,リスト!$A$2:$E$49,2,FALSE),VLOOKUP(E1651,リスト!$A$2:$E$49,4,FALSE)),"")</f>
        <v/>
      </c>
      <c r="G1651" s="39"/>
      <c r="H1651" s="33"/>
      <c r="I1651" s="47"/>
      <c r="J1651" s="44" t="str" cm="1">
        <f t="array" ref="J1651">IFERROR(_xlfn.IFS(COUNTBLANK(G1651:I1651)=3,"",H1651="","H列に金額を入力してください",G1651="3.時間給",H1651,I1651="","I列に労働時間を入力してください",G1651="1.月給",ROUND(H1651/I1651,0),G1651="2.日給",ROUND(H1651/I1651,0)),"")</f>
        <v/>
      </c>
      <c r="K1651" s="32" t="str" cm="1">
        <f t="array" ref="K1651">IFERROR(_xlfn.IFS(E1651="","",J1651&lt;F1651,"×（法定外・特例等対象外です）",J1651&gt;=F1651,"〇"),"")</f>
        <v/>
      </c>
      <c r="L1651" s="18" t="s">
        <v>86</v>
      </c>
    </row>
    <row r="1652" spans="2:12" ht="22.5" customHeight="1">
      <c r="B1652" s="34">
        <f t="shared" si="25"/>
        <v>1644</v>
      </c>
      <c r="C1652" s="39"/>
      <c r="D1652" s="40"/>
      <c r="E1652" s="35" t="str">
        <f>IFERROR(IF(D1652="","",確認書!$C$22),"")</f>
        <v/>
      </c>
      <c r="F1652" s="43" t="str">
        <f>IFERROR(IF(VLOOKUP(E1652,リスト!$A$2:$E$49,5,FALSE)&gt;'直近月（2026年4月または5月）'!$E$3,VLOOKUP(E1652,リスト!$A$2:$E$49,2,FALSE),VLOOKUP(E1652,リスト!$A$2:$E$49,4,FALSE)),"")</f>
        <v/>
      </c>
      <c r="G1652" s="39"/>
      <c r="H1652" s="33"/>
      <c r="I1652" s="47"/>
      <c r="J1652" s="44" t="str" cm="1">
        <f t="array" ref="J1652">IFERROR(_xlfn.IFS(COUNTBLANK(G1652:I1652)=3,"",H1652="","H列に金額を入力してください",G1652="3.時間給",H1652,I1652="","I列に労働時間を入力してください",G1652="1.月給",ROUND(H1652/I1652,0),G1652="2.日給",ROUND(H1652/I1652,0)),"")</f>
        <v/>
      </c>
      <c r="K1652" s="32" t="str" cm="1">
        <f t="array" ref="K1652">IFERROR(_xlfn.IFS(E1652="","",J1652&lt;F1652,"×（法定外・特例等対象外です）",J1652&gt;=F1652,"〇"),"")</f>
        <v/>
      </c>
      <c r="L1652" s="18" t="s">
        <v>86</v>
      </c>
    </row>
    <row r="1653" spans="2:12" ht="22.5" customHeight="1">
      <c r="B1653" s="34">
        <f t="shared" si="25"/>
        <v>1645</v>
      </c>
      <c r="C1653" s="39"/>
      <c r="D1653" s="40"/>
      <c r="E1653" s="35" t="str">
        <f>IFERROR(IF(D1653="","",確認書!$C$22),"")</f>
        <v/>
      </c>
      <c r="F1653" s="43" t="str">
        <f>IFERROR(IF(VLOOKUP(E1653,リスト!$A$2:$E$49,5,FALSE)&gt;'直近月（2026年4月または5月）'!$E$3,VLOOKUP(E1653,リスト!$A$2:$E$49,2,FALSE),VLOOKUP(E1653,リスト!$A$2:$E$49,4,FALSE)),"")</f>
        <v/>
      </c>
      <c r="G1653" s="39"/>
      <c r="H1653" s="33"/>
      <c r="I1653" s="47"/>
      <c r="J1653" s="44" t="str" cm="1">
        <f t="array" ref="J1653">IFERROR(_xlfn.IFS(COUNTBLANK(G1653:I1653)=3,"",H1653="","H列に金額を入力してください",G1653="3.時間給",H1653,I1653="","I列に労働時間を入力してください",G1653="1.月給",ROUND(H1653/I1653,0),G1653="2.日給",ROUND(H1653/I1653,0)),"")</f>
        <v/>
      </c>
      <c r="K1653" s="32" t="str" cm="1">
        <f t="array" ref="K1653">IFERROR(_xlfn.IFS(E1653="","",J1653&lt;F1653,"×（法定外・特例等対象外です）",J1653&gt;=F1653,"〇"),"")</f>
        <v/>
      </c>
      <c r="L1653" s="18" t="s">
        <v>86</v>
      </c>
    </row>
    <row r="1654" spans="2:12" ht="22.5" customHeight="1">
      <c r="B1654" s="34">
        <f t="shared" si="25"/>
        <v>1646</v>
      </c>
      <c r="C1654" s="39"/>
      <c r="D1654" s="40"/>
      <c r="E1654" s="35" t="str">
        <f>IFERROR(IF(D1654="","",確認書!$C$22),"")</f>
        <v/>
      </c>
      <c r="F1654" s="43" t="str">
        <f>IFERROR(IF(VLOOKUP(E1654,リスト!$A$2:$E$49,5,FALSE)&gt;'直近月（2026年4月または5月）'!$E$3,VLOOKUP(E1654,リスト!$A$2:$E$49,2,FALSE),VLOOKUP(E1654,リスト!$A$2:$E$49,4,FALSE)),"")</f>
        <v/>
      </c>
      <c r="G1654" s="39"/>
      <c r="H1654" s="33"/>
      <c r="I1654" s="47"/>
      <c r="J1654" s="44" t="str" cm="1">
        <f t="array" ref="J1654">IFERROR(_xlfn.IFS(COUNTBLANK(G1654:I1654)=3,"",H1654="","H列に金額を入力してください",G1654="3.時間給",H1654,I1654="","I列に労働時間を入力してください",G1654="1.月給",ROUND(H1654/I1654,0),G1654="2.日給",ROUND(H1654/I1654,0)),"")</f>
        <v/>
      </c>
      <c r="K1654" s="32" t="str" cm="1">
        <f t="array" ref="K1654">IFERROR(_xlfn.IFS(E1654="","",J1654&lt;F1654,"×（法定外・特例等対象外です）",J1654&gt;=F1654,"〇"),"")</f>
        <v/>
      </c>
      <c r="L1654" s="18" t="s">
        <v>86</v>
      </c>
    </row>
    <row r="1655" spans="2:12" ht="22.5" customHeight="1">
      <c r="B1655" s="34">
        <f t="shared" si="25"/>
        <v>1647</v>
      </c>
      <c r="C1655" s="39"/>
      <c r="D1655" s="40"/>
      <c r="E1655" s="35" t="str">
        <f>IFERROR(IF(D1655="","",確認書!$C$22),"")</f>
        <v/>
      </c>
      <c r="F1655" s="43" t="str">
        <f>IFERROR(IF(VLOOKUP(E1655,リスト!$A$2:$E$49,5,FALSE)&gt;'直近月（2026年4月または5月）'!$E$3,VLOOKUP(E1655,リスト!$A$2:$E$49,2,FALSE),VLOOKUP(E1655,リスト!$A$2:$E$49,4,FALSE)),"")</f>
        <v/>
      </c>
      <c r="G1655" s="39"/>
      <c r="H1655" s="33"/>
      <c r="I1655" s="47"/>
      <c r="J1655" s="44" t="str" cm="1">
        <f t="array" ref="J1655">IFERROR(_xlfn.IFS(COUNTBLANK(G1655:I1655)=3,"",H1655="","H列に金額を入力してください",G1655="3.時間給",H1655,I1655="","I列に労働時間を入力してください",G1655="1.月給",ROUND(H1655/I1655,0),G1655="2.日給",ROUND(H1655/I1655,0)),"")</f>
        <v/>
      </c>
      <c r="K1655" s="32" t="str" cm="1">
        <f t="array" ref="K1655">IFERROR(_xlfn.IFS(E1655="","",J1655&lt;F1655,"×（法定外・特例等対象外です）",J1655&gt;=F1655,"〇"),"")</f>
        <v/>
      </c>
      <c r="L1655" s="18" t="s">
        <v>86</v>
      </c>
    </row>
    <row r="1656" spans="2:12" ht="22.5" customHeight="1">
      <c r="B1656" s="34">
        <f t="shared" si="25"/>
        <v>1648</v>
      </c>
      <c r="C1656" s="39"/>
      <c r="D1656" s="40"/>
      <c r="E1656" s="35" t="str">
        <f>IFERROR(IF(D1656="","",確認書!$C$22),"")</f>
        <v/>
      </c>
      <c r="F1656" s="43" t="str">
        <f>IFERROR(IF(VLOOKUP(E1656,リスト!$A$2:$E$49,5,FALSE)&gt;'直近月（2026年4月または5月）'!$E$3,VLOOKUP(E1656,リスト!$A$2:$E$49,2,FALSE),VLOOKUP(E1656,リスト!$A$2:$E$49,4,FALSE)),"")</f>
        <v/>
      </c>
      <c r="G1656" s="39"/>
      <c r="H1656" s="33"/>
      <c r="I1656" s="47"/>
      <c r="J1656" s="44" t="str" cm="1">
        <f t="array" ref="J1656">IFERROR(_xlfn.IFS(COUNTBLANK(G1656:I1656)=3,"",H1656="","H列に金額を入力してください",G1656="3.時間給",H1656,I1656="","I列に労働時間を入力してください",G1656="1.月給",ROUND(H1656/I1656,0),G1656="2.日給",ROUND(H1656/I1656,0)),"")</f>
        <v/>
      </c>
      <c r="K1656" s="32" t="str" cm="1">
        <f t="array" ref="K1656">IFERROR(_xlfn.IFS(E1656="","",J1656&lt;F1656,"×（法定外・特例等対象外です）",J1656&gt;=F1656,"〇"),"")</f>
        <v/>
      </c>
      <c r="L1656" s="18" t="s">
        <v>86</v>
      </c>
    </row>
    <row r="1657" spans="2:12" ht="22.5" customHeight="1">
      <c r="B1657" s="34">
        <f t="shared" si="25"/>
        <v>1649</v>
      </c>
      <c r="C1657" s="39"/>
      <c r="D1657" s="40"/>
      <c r="E1657" s="35" t="str">
        <f>IFERROR(IF(D1657="","",確認書!$C$22),"")</f>
        <v/>
      </c>
      <c r="F1657" s="43" t="str">
        <f>IFERROR(IF(VLOOKUP(E1657,リスト!$A$2:$E$49,5,FALSE)&gt;'直近月（2026年4月または5月）'!$E$3,VLOOKUP(E1657,リスト!$A$2:$E$49,2,FALSE),VLOOKUP(E1657,リスト!$A$2:$E$49,4,FALSE)),"")</f>
        <v/>
      </c>
      <c r="G1657" s="39"/>
      <c r="H1657" s="33"/>
      <c r="I1657" s="47"/>
      <c r="J1657" s="44" t="str" cm="1">
        <f t="array" ref="J1657">IFERROR(_xlfn.IFS(COUNTBLANK(G1657:I1657)=3,"",H1657="","H列に金額を入力してください",G1657="3.時間給",H1657,I1657="","I列に労働時間を入力してください",G1657="1.月給",ROUND(H1657/I1657,0),G1657="2.日給",ROUND(H1657/I1657,0)),"")</f>
        <v/>
      </c>
      <c r="K1657" s="32" t="str" cm="1">
        <f t="array" ref="K1657">IFERROR(_xlfn.IFS(E1657="","",J1657&lt;F1657,"×（法定外・特例等対象外です）",J1657&gt;=F1657,"〇"),"")</f>
        <v/>
      </c>
      <c r="L1657" s="18" t="s">
        <v>86</v>
      </c>
    </row>
    <row r="1658" spans="2:12" ht="22.5" customHeight="1">
      <c r="B1658" s="34">
        <f t="shared" si="25"/>
        <v>1650</v>
      </c>
      <c r="C1658" s="39"/>
      <c r="D1658" s="40"/>
      <c r="E1658" s="35" t="str">
        <f>IFERROR(IF(D1658="","",確認書!$C$22),"")</f>
        <v/>
      </c>
      <c r="F1658" s="43" t="str">
        <f>IFERROR(IF(VLOOKUP(E1658,リスト!$A$2:$E$49,5,FALSE)&gt;'直近月（2026年4月または5月）'!$E$3,VLOOKUP(E1658,リスト!$A$2:$E$49,2,FALSE),VLOOKUP(E1658,リスト!$A$2:$E$49,4,FALSE)),"")</f>
        <v/>
      </c>
      <c r="G1658" s="39"/>
      <c r="H1658" s="33"/>
      <c r="I1658" s="47"/>
      <c r="J1658" s="44" t="str" cm="1">
        <f t="array" ref="J1658">IFERROR(_xlfn.IFS(COUNTBLANK(G1658:I1658)=3,"",H1658="","H列に金額を入力してください",G1658="3.時間給",H1658,I1658="","I列に労働時間を入力してください",G1658="1.月給",ROUND(H1658/I1658,0),G1658="2.日給",ROUND(H1658/I1658,0)),"")</f>
        <v/>
      </c>
      <c r="K1658" s="32" t="str" cm="1">
        <f t="array" ref="K1658">IFERROR(_xlfn.IFS(E1658="","",J1658&lt;F1658,"×（法定外・特例等対象外です）",J1658&gt;=F1658,"〇"),"")</f>
        <v/>
      </c>
      <c r="L1658" s="18" t="s">
        <v>86</v>
      </c>
    </row>
    <row r="1659" spans="2:12" ht="22.5" customHeight="1">
      <c r="B1659" s="34">
        <f t="shared" si="25"/>
        <v>1651</v>
      </c>
      <c r="C1659" s="39"/>
      <c r="D1659" s="40"/>
      <c r="E1659" s="35" t="str">
        <f>IFERROR(IF(D1659="","",確認書!$C$22),"")</f>
        <v/>
      </c>
      <c r="F1659" s="43" t="str">
        <f>IFERROR(IF(VLOOKUP(E1659,リスト!$A$2:$E$49,5,FALSE)&gt;'直近月（2026年4月または5月）'!$E$3,VLOOKUP(E1659,リスト!$A$2:$E$49,2,FALSE),VLOOKUP(E1659,リスト!$A$2:$E$49,4,FALSE)),"")</f>
        <v/>
      </c>
      <c r="G1659" s="39"/>
      <c r="H1659" s="33"/>
      <c r="I1659" s="47"/>
      <c r="J1659" s="44" t="str" cm="1">
        <f t="array" ref="J1659">IFERROR(_xlfn.IFS(COUNTBLANK(G1659:I1659)=3,"",H1659="","H列に金額を入力してください",G1659="3.時間給",H1659,I1659="","I列に労働時間を入力してください",G1659="1.月給",ROUND(H1659/I1659,0),G1659="2.日給",ROUND(H1659/I1659,0)),"")</f>
        <v/>
      </c>
      <c r="K1659" s="32" t="str" cm="1">
        <f t="array" ref="K1659">IFERROR(_xlfn.IFS(E1659="","",J1659&lt;F1659,"×（法定外・特例等対象外です）",J1659&gt;=F1659,"〇"),"")</f>
        <v/>
      </c>
      <c r="L1659" s="18" t="s">
        <v>86</v>
      </c>
    </row>
    <row r="1660" spans="2:12" ht="22.5" customHeight="1">
      <c r="B1660" s="34">
        <f t="shared" si="25"/>
        <v>1652</v>
      </c>
      <c r="C1660" s="39"/>
      <c r="D1660" s="40"/>
      <c r="E1660" s="35" t="str">
        <f>IFERROR(IF(D1660="","",確認書!$C$22),"")</f>
        <v/>
      </c>
      <c r="F1660" s="43" t="str">
        <f>IFERROR(IF(VLOOKUP(E1660,リスト!$A$2:$E$49,5,FALSE)&gt;'直近月（2026年4月または5月）'!$E$3,VLOOKUP(E1660,リスト!$A$2:$E$49,2,FALSE),VLOOKUP(E1660,リスト!$A$2:$E$49,4,FALSE)),"")</f>
        <v/>
      </c>
      <c r="G1660" s="39"/>
      <c r="H1660" s="33"/>
      <c r="I1660" s="47"/>
      <c r="J1660" s="44" t="str" cm="1">
        <f t="array" ref="J1660">IFERROR(_xlfn.IFS(COUNTBLANK(G1660:I1660)=3,"",H1660="","H列に金額を入力してください",G1660="3.時間給",H1660,I1660="","I列に労働時間を入力してください",G1660="1.月給",ROUND(H1660/I1660,0),G1660="2.日給",ROUND(H1660/I1660,0)),"")</f>
        <v/>
      </c>
      <c r="K1660" s="32" t="str" cm="1">
        <f t="array" ref="K1660">IFERROR(_xlfn.IFS(E1660="","",J1660&lt;F1660,"×（法定外・特例等対象外です）",J1660&gt;=F1660,"〇"),"")</f>
        <v/>
      </c>
      <c r="L1660" s="18" t="s">
        <v>86</v>
      </c>
    </row>
    <row r="1661" spans="2:12" ht="22.5" customHeight="1">
      <c r="B1661" s="34">
        <f t="shared" si="25"/>
        <v>1653</v>
      </c>
      <c r="C1661" s="39"/>
      <c r="D1661" s="40"/>
      <c r="E1661" s="35" t="str">
        <f>IFERROR(IF(D1661="","",確認書!$C$22),"")</f>
        <v/>
      </c>
      <c r="F1661" s="43" t="str">
        <f>IFERROR(IF(VLOOKUP(E1661,リスト!$A$2:$E$49,5,FALSE)&gt;'直近月（2026年4月または5月）'!$E$3,VLOOKUP(E1661,リスト!$A$2:$E$49,2,FALSE),VLOOKUP(E1661,リスト!$A$2:$E$49,4,FALSE)),"")</f>
        <v/>
      </c>
      <c r="G1661" s="39"/>
      <c r="H1661" s="33"/>
      <c r="I1661" s="47"/>
      <c r="J1661" s="44" t="str" cm="1">
        <f t="array" ref="J1661">IFERROR(_xlfn.IFS(COUNTBLANK(G1661:I1661)=3,"",H1661="","H列に金額を入力してください",G1661="3.時間給",H1661,I1661="","I列に労働時間を入力してください",G1661="1.月給",ROUND(H1661/I1661,0),G1661="2.日給",ROUND(H1661/I1661,0)),"")</f>
        <v/>
      </c>
      <c r="K1661" s="32" t="str" cm="1">
        <f t="array" ref="K1661">IFERROR(_xlfn.IFS(E1661="","",J1661&lt;F1661,"×（法定外・特例等対象外です）",J1661&gt;=F1661,"〇"),"")</f>
        <v/>
      </c>
      <c r="L1661" s="18" t="s">
        <v>86</v>
      </c>
    </row>
    <row r="1662" spans="2:12" ht="22.5" customHeight="1">
      <c r="B1662" s="34">
        <f t="shared" si="25"/>
        <v>1654</v>
      </c>
      <c r="C1662" s="39"/>
      <c r="D1662" s="40"/>
      <c r="E1662" s="35" t="str">
        <f>IFERROR(IF(D1662="","",確認書!$C$22),"")</f>
        <v/>
      </c>
      <c r="F1662" s="43" t="str">
        <f>IFERROR(IF(VLOOKUP(E1662,リスト!$A$2:$E$49,5,FALSE)&gt;'直近月（2026年4月または5月）'!$E$3,VLOOKUP(E1662,リスト!$A$2:$E$49,2,FALSE),VLOOKUP(E1662,リスト!$A$2:$E$49,4,FALSE)),"")</f>
        <v/>
      </c>
      <c r="G1662" s="39"/>
      <c r="H1662" s="33"/>
      <c r="I1662" s="47"/>
      <c r="J1662" s="44" t="str" cm="1">
        <f t="array" ref="J1662">IFERROR(_xlfn.IFS(COUNTBLANK(G1662:I1662)=3,"",H1662="","H列に金額を入力してください",G1662="3.時間給",H1662,I1662="","I列に労働時間を入力してください",G1662="1.月給",ROUND(H1662/I1662,0),G1662="2.日給",ROUND(H1662/I1662,0)),"")</f>
        <v/>
      </c>
      <c r="K1662" s="32" t="str" cm="1">
        <f t="array" ref="K1662">IFERROR(_xlfn.IFS(E1662="","",J1662&lt;F1662,"×（法定外・特例等対象外です）",J1662&gt;=F1662,"〇"),"")</f>
        <v/>
      </c>
      <c r="L1662" s="18" t="s">
        <v>86</v>
      </c>
    </row>
    <row r="1663" spans="2:12" ht="22.5" customHeight="1">
      <c r="B1663" s="34">
        <f t="shared" si="25"/>
        <v>1655</v>
      </c>
      <c r="C1663" s="39"/>
      <c r="D1663" s="40"/>
      <c r="E1663" s="35" t="str">
        <f>IFERROR(IF(D1663="","",確認書!$C$22),"")</f>
        <v/>
      </c>
      <c r="F1663" s="43" t="str">
        <f>IFERROR(IF(VLOOKUP(E1663,リスト!$A$2:$E$49,5,FALSE)&gt;'直近月（2026年4月または5月）'!$E$3,VLOOKUP(E1663,リスト!$A$2:$E$49,2,FALSE),VLOOKUP(E1663,リスト!$A$2:$E$49,4,FALSE)),"")</f>
        <v/>
      </c>
      <c r="G1663" s="39"/>
      <c r="H1663" s="33"/>
      <c r="I1663" s="47"/>
      <c r="J1663" s="44" t="str" cm="1">
        <f t="array" ref="J1663">IFERROR(_xlfn.IFS(COUNTBLANK(G1663:I1663)=3,"",H1663="","H列に金額を入力してください",G1663="3.時間給",H1663,I1663="","I列に労働時間を入力してください",G1663="1.月給",ROUND(H1663/I1663,0),G1663="2.日給",ROUND(H1663/I1663,0)),"")</f>
        <v/>
      </c>
      <c r="K1663" s="32" t="str" cm="1">
        <f t="array" ref="K1663">IFERROR(_xlfn.IFS(E1663="","",J1663&lt;F1663,"×（法定外・特例等対象外です）",J1663&gt;=F1663,"〇"),"")</f>
        <v/>
      </c>
      <c r="L1663" s="18" t="s">
        <v>86</v>
      </c>
    </row>
    <row r="1664" spans="2:12" ht="22.5" customHeight="1">
      <c r="B1664" s="34">
        <f t="shared" si="25"/>
        <v>1656</v>
      </c>
      <c r="C1664" s="39"/>
      <c r="D1664" s="40"/>
      <c r="E1664" s="35" t="str">
        <f>IFERROR(IF(D1664="","",確認書!$C$22),"")</f>
        <v/>
      </c>
      <c r="F1664" s="43" t="str">
        <f>IFERROR(IF(VLOOKUP(E1664,リスト!$A$2:$E$49,5,FALSE)&gt;'直近月（2026年4月または5月）'!$E$3,VLOOKUP(E1664,リスト!$A$2:$E$49,2,FALSE),VLOOKUP(E1664,リスト!$A$2:$E$49,4,FALSE)),"")</f>
        <v/>
      </c>
      <c r="G1664" s="39"/>
      <c r="H1664" s="33"/>
      <c r="I1664" s="47"/>
      <c r="J1664" s="44" t="str" cm="1">
        <f t="array" ref="J1664">IFERROR(_xlfn.IFS(COUNTBLANK(G1664:I1664)=3,"",H1664="","H列に金額を入力してください",G1664="3.時間給",H1664,I1664="","I列に労働時間を入力してください",G1664="1.月給",ROUND(H1664/I1664,0),G1664="2.日給",ROUND(H1664/I1664,0)),"")</f>
        <v/>
      </c>
      <c r="K1664" s="32" t="str" cm="1">
        <f t="array" ref="K1664">IFERROR(_xlfn.IFS(E1664="","",J1664&lt;F1664,"×（法定外・特例等対象外です）",J1664&gt;=F1664,"〇"),"")</f>
        <v/>
      </c>
      <c r="L1664" s="18" t="s">
        <v>86</v>
      </c>
    </row>
    <row r="1665" spans="2:12" ht="22.5" customHeight="1">
      <c r="B1665" s="34">
        <f t="shared" si="25"/>
        <v>1657</v>
      </c>
      <c r="C1665" s="39"/>
      <c r="D1665" s="40"/>
      <c r="E1665" s="35" t="str">
        <f>IFERROR(IF(D1665="","",確認書!$C$22),"")</f>
        <v/>
      </c>
      <c r="F1665" s="43" t="str">
        <f>IFERROR(IF(VLOOKUP(E1665,リスト!$A$2:$E$49,5,FALSE)&gt;'直近月（2026年4月または5月）'!$E$3,VLOOKUP(E1665,リスト!$A$2:$E$49,2,FALSE),VLOOKUP(E1665,リスト!$A$2:$E$49,4,FALSE)),"")</f>
        <v/>
      </c>
      <c r="G1665" s="39"/>
      <c r="H1665" s="33"/>
      <c r="I1665" s="47"/>
      <c r="J1665" s="44" t="str" cm="1">
        <f t="array" ref="J1665">IFERROR(_xlfn.IFS(COUNTBLANK(G1665:I1665)=3,"",H1665="","H列に金額を入力してください",G1665="3.時間給",H1665,I1665="","I列に労働時間を入力してください",G1665="1.月給",ROUND(H1665/I1665,0),G1665="2.日給",ROUND(H1665/I1665,0)),"")</f>
        <v/>
      </c>
      <c r="K1665" s="32" t="str" cm="1">
        <f t="array" ref="K1665">IFERROR(_xlfn.IFS(E1665="","",J1665&lt;F1665,"×（法定外・特例等対象外です）",J1665&gt;=F1665,"〇"),"")</f>
        <v/>
      </c>
      <c r="L1665" s="18" t="s">
        <v>86</v>
      </c>
    </row>
    <row r="1666" spans="2:12" ht="22.5" customHeight="1">
      <c r="B1666" s="34">
        <f t="shared" si="25"/>
        <v>1658</v>
      </c>
      <c r="C1666" s="39"/>
      <c r="D1666" s="40"/>
      <c r="E1666" s="35" t="str">
        <f>IFERROR(IF(D1666="","",確認書!$C$22),"")</f>
        <v/>
      </c>
      <c r="F1666" s="43" t="str">
        <f>IFERROR(IF(VLOOKUP(E1666,リスト!$A$2:$E$49,5,FALSE)&gt;'直近月（2026年4月または5月）'!$E$3,VLOOKUP(E1666,リスト!$A$2:$E$49,2,FALSE),VLOOKUP(E1666,リスト!$A$2:$E$49,4,FALSE)),"")</f>
        <v/>
      </c>
      <c r="G1666" s="39"/>
      <c r="H1666" s="33"/>
      <c r="I1666" s="47"/>
      <c r="J1666" s="44" t="str" cm="1">
        <f t="array" ref="J1666">IFERROR(_xlfn.IFS(COUNTBLANK(G1666:I1666)=3,"",H1666="","H列に金額を入力してください",G1666="3.時間給",H1666,I1666="","I列に労働時間を入力してください",G1666="1.月給",ROUND(H1666/I1666,0),G1666="2.日給",ROUND(H1666/I1666,0)),"")</f>
        <v/>
      </c>
      <c r="K1666" s="32" t="str" cm="1">
        <f t="array" ref="K1666">IFERROR(_xlfn.IFS(E1666="","",J1666&lt;F1666,"×（法定外・特例等対象外です）",J1666&gt;=F1666,"〇"),"")</f>
        <v/>
      </c>
      <c r="L1666" s="18" t="s">
        <v>86</v>
      </c>
    </row>
    <row r="1667" spans="2:12" ht="22.5" customHeight="1">
      <c r="B1667" s="34">
        <f t="shared" si="25"/>
        <v>1659</v>
      </c>
      <c r="C1667" s="39"/>
      <c r="D1667" s="40"/>
      <c r="E1667" s="35" t="str">
        <f>IFERROR(IF(D1667="","",確認書!$C$22),"")</f>
        <v/>
      </c>
      <c r="F1667" s="43" t="str">
        <f>IFERROR(IF(VLOOKUP(E1667,リスト!$A$2:$E$49,5,FALSE)&gt;'直近月（2026年4月または5月）'!$E$3,VLOOKUP(E1667,リスト!$A$2:$E$49,2,FALSE),VLOOKUP(E1667,リスト!$A$2:$E$49,4,FALSE)),"")</f>
        <v/>
      </c>
      <c r="G1667" s="39"/>
      <c r="H1667" s="33"/>
      <c r="I1667" s="47"/>
      <c r="J1667" s="44" t="str" cm="1">
        <f t="array" ref="J1667">IFERROR(_xlfn.IFS(COUNTBLANK(G1667:I1667)=3,"",H1667="","H列に金額を入力してください",G1667="3.時間給",H1667,I1667="","I列に労働時間を入力してください",G1667="1.月給",ROUND(H1667/I1667,0),G1667="2.日給",ROUND(H1667/I1667,0)),"")</f>
        <v/>
      </c>
      <c r="K1667" s="32" t="str" cm="1">
        <f t="array" ref="K1667">IFERROR(_xlfn.IFS(E1667="","",J1667&lt;F1667,"×（法定外・特例等対象外です）",J1667&gt;=F1667,"〇"),"")</f>
        <v/>
      </c>
      <c r="L1667" s="18" t="s">
        <v>86</v>
      </c>
    </row>
    <row r="1668" spans="2:12" ht="22.5" customHeight="1">
      <c r="B1668" s="34">
        <f t="shared" si="25"/>
        <v>1660</v>
      </c>
      <c r="C1668" s="39"/>
      <c r="D1668" s="40"/>
      <c r="E1668" s="35" t="str">
        <f>IFERROR(IF(D1668="","",確認書!$C$22),"")</f>
        <v/>
      </c>
      <c r="F1668" s="43" t="str">
        <f>IFERROR(IF(VLOOKUP(E1668,リスト!$A$2:$E$49,5,FALSE)&gt;'直近月（2026年4月または5月）'!$E$3,VLOOKUP(E1668,リスト!$A$2:$E$49,2,FALSE),VLOOKUP(E1668,リスト!$A$2:$E$49,4,FALSE)),"")</f>
        <v/>
      </c>
      <c r="G1668" s="39"/>
      <c r="H1668" s="33"/>
      <c r="I1668" s="47"/>
      <c r="J1668" s="44" t="str" cm="1">
        <f t="array" ref="J1668">IFERROR(_xlfn.IFS(COUNTBLANK(G1668:I1668)=3,"",H1668="","H列に金額を入力してください",G1668="3.時間給",H1668,I1668="","I列に労働時間を入力してください",G1668="1.月給",ROUND(H1668/I1668,0),G1668="2.日給",ROUND(H1668/I1668,0)),"")</f>
        <v/>
      </c>
      <c r="K1668" s="32" t="str" cm="1">
        <f t="array" ref="K1668">IFERROR(_xlfn.IFS(E1668="","",J1668&lt;F1668,"×（法定外・特例等対象外です）",J1668&gt;=F1668,"〇"),"")</f>
        <v/>
      </c>
      <c r="L1668" s="18" t="s">
        <v>86</v>
      </c>
    </row>
    <row r="1669" spans="2:12" ht="22.5" customHeight="1">
      <c r="B1669" s="34">
        <f t="shared" si="25"/>
        <v>1661</v>
      </c>
      <c r="C1669" s="39"/>
      <c r="D1669" s="40"/>
      <c r="E1669" s="35" t="str">
        <f>IFERROR(IF(D1669="","",確認書!$C$22),"")</f>
        <v/>
      </c>
      <c r="F1669" s="43" t="str">
        <f>IFERROR(IF(VLOOKUP(E1669,リスト!$A$2:$E$49,5,FALSE)&gt;'直近月（2026年4月または5月）'!$E$3,VLOOKUP(E1669,リスト!$A$2:$E$49,2,FALSE),VLOOKUP(E1669,リスト!$A$2:$E$49,4,FALSE)),"")</f>
        <v/>
      </c>
      <c r="G1669" s="39"/>
      <c r="H1669" s="33"/>
      <c r="I1669" s="47"/>
      <c r="J1669" s="44" t="str" cm="1">
        <f t="array" ref="J1669">IFERROR(_xlfn.IFS(COUNTBLANK(G1669:I1669)=3,"",H1669="","H列に金額を入力してください",G1669="3.時間給",H1669,I1669="","I列に労働時間を入力してください",G1669="1.月給",ROUND(H1669/I1669,0),G1669="2.日給",ROUND(H1669/I1669,0)),"")</f>
        <v/>
      </c>
      <c r="K1669" s="32" t="str" cm="1">
        <f t="array" ref="K1669">IFERROR(_xlfn.IFS(E1669="","",J1669&lt;F1669,"×（法定外・特例等対象外です）",J1669&gt;=F1669,"〇"),"")</f>
        <v/>
      </c>
      <c r="L1669" s="18" t="s">
        <v>86</v>
      </c>
    </row>
    <row r="1670" spans="2:12" ht="22.5" customHeight="1">
      <c r="B1670" s="34">
        <f t="shared" si="25"/>
        <v>1662</v>
      </c>
      <c r="C1670" s="39"/>
      <c r="D1670" s="40"/>
      <c r="E1670" s="35" t="str">
        <f>IFERROR(IF(D1670="","",確認書!$C$22),"")</f>
        <v/>
      </c>
      <c r="F1670" s="43" t="str">
        <f>IFERROR(IF(VLOOKUP(E1670,リスト!$A$2:$E$49,5,FALSE)&gt;'直近月（2026年4月または5月）'!$E$3,VLOOKUP(E1670,リスト!$A$2:$E$49,2,FALSE),VLOOKUP(E1670,リスト!$A$2:$E$49,4,FALSE)),"")</f>
        <v/>
      </c>
      <c r="G1670" s="39"/>
      <c r="H1670" s="33"/>
      <c r="I1670" s="47"/>
      <c r="J1670" s="44" t="str" cm="1">
        <f t="array" ref="J1670">IFERROR(_xlfn.IFS(COUNTBLANK(G1670:I1670)=3,"",H1670="","H列に金額を入力してください",G1670="3.時間給",H1670,I1670="","I列に労働時間を入力してください",G1670="1.月給",ROUND(H1670/I1670,0),G1670="2.日給",ROUND(H1670/I1670,0)),"")</f>
        <v/>
      </c>
      <c r="K1670" s="32" t="str" cm="1">
        <f t="array" ref="K1670">IFERROR(_xlfn.IFS(E1670="","",J1670&lt;F1670,"×（法定外・特例等対象外です）",J1670&gt;=F1670,"〇"),"")</f>
        <v/>
      </c>
      <c r="L1670" s="18" t="s">
        <v>86</v>
      </c>
    </row>
    <row r="1671" spans="2:12" ht="22.5" customHeight="1">
      <c r="B1671" s="34">
        <f t="shared" si="25"/>
        <v>1663</v>
      </c>
      <c r="C1671" s="39"/>
      <c r="D1671" s="40"/>
      <c r="E1671" s="35" t="str">
        <f>IFERROR(IF(D1671="","",確認書!$C$22),"")</f>
        <v/>
      </c>
      <c r="F1671" s="43" t="str">
        <f>IFERROR(IF(VLOOKUP(E1671,リスト!$A$2:$E$49,5,FALSE)&gt;'直近月（2026年4月または5月）'!$E$3,VLOOKUP(E1671,リスト!$A$2:$E$49,2,FALSE),VLOOKUP(E1671,リスト!$A$2:$E$49,4,FALSE)),"")</f>
        <v/>
      </c>
      <c r="G1671" s="39"/>
      <c r="H1671" s="33"/>
      <c r="I1671" s="47"/>
      <c r="J1671" s="44" t="str" cm="1">
        <f t="array" ref="J1671">IFERROR(_xlfn.IFS(COUNTBLANK(G1671:I1671)=3,"",H1671="","H列に金額を入力してください",G1671="3.時間給",H1671,I1671="","I列に労働時間を入力してください",G1671="1.月給",ROUND(H1671/I1671,0),G1671="2.日給",ROUND(H1671/I1671,0)),"")</f>
        <v/>
      </c>
      <c r="K1671" s="32" t="str" cm="1">
        <f t="array" ref="K1671">IFERROR(_xlfn.IFS(E1671="","",J1671&lt;F1671,"×（法定外・特例等対象外です）",J1671&gt;=F1671,"〇"),"")</f>
        <v/>
      </c>
      <c r="L1671" s="18" t="s">
        <v>86</v>
      </c>
    </row>
    <row r="1672" spans="2:12" ht="22.5" customHeight="1">
      <c r="B1672" s="34">
        <f t="shared" si="25"/>
        <v>1664</v>
      </c>
      <c r="C1672" s="39"/>
      <c r="D1672" s="40"/>
      <c r="E1672" s="35" t="str">
        <f>IFERROR(IF(D1672="","",確認書!$C$22),"")</f>
        <v/>
      </c>
      <c r="F1672" s="43" t="str">
        <f>IFERROR(IF(VLOOKUP(E1672,リスト!$A$2:$E$49,5,FALSE)&gt;'直近月（2026年4月または5月）'!$E$3,VLOOKUP(E1672,リスト!$A$2:$E$49,2,FALSE),VLOOKUP(E1672,リスト!$A$2:$E$49,4,FALSE)),"")</f>
        <v/>
      </c>
      <c r="G1672" s="39"/>
      <c r="H1672" s="33"/>
      <c r="I1672" s="47"/>
      <c r="J1672" s="44" t="str" cm="1">
        <f t="array" ref="J1672">IFERROR(_xlfn.IFS(COUNTBLANK(G1672:I1672)=3,"",H1672="","H列に金額を入力してください",G1672="3.時間給",H1672,I1672="","I列に労働時間を入力してください",G1672="1.月給",ROUND(H1672/I1672,0),G1672="2.日給",ROUND(H1672/I1672,0)),"")</f>
        <v/>
      </c>
      <c r="K1672" s="32" t="str" cm="1">
        <f t="array" ref="K1672">IFERROR(_xlfn.IFS(E1672="","",J1672&lt;F1672,"×（法定外・特例等対象外です）",J1672&gt;=F1672,"〇"),"")</f>
        <v/>
      </c>
      <c r="L1672" s="18" t="s">
        <v>86</v>
      </c>
    </row>
    <row r="1673" spans="2:12" ht="22.5" customHeight="1">
      <c r="B1673" s="34">
        <f t="shared" si="25"/>
        <v>1665</v>
      </c>
      <c r="C1673" s="39"/>
      <c r="D1673" s="40"/>
      <c r="E1673" s="35" t="str">
        <f>IFERROR(IF(D1673="","",確認書!$C$22),"")</f>
        <v/>
      </c>
      <c r="F1673" s="43" t="str">
        <f>IFERROR(IF(VLOOKUP(E1673,リスト!$A$2:$E$49,5,FALSE)&gt;'直近月（2026年4月または5月）'!$E$3,VLOOKUP(E1673,リスト!$A$2:$E$49,2,FALSE),VLOOKUP(E1673,リスト!$A$2:$E$49,4,FALSE)),"")</f>
        <v/>
      </c>
      <c r="G1673" s="39"/>
      <c r="H1673" s="33"/>
      <c r="I1673" s="47"/>
      <c r="J1673" s="44" t="str" cm="1">
        <f t="array" ref="J1673">IFERROR(_xlfn.IFS(COUNTBLANK(G1673:I1673)=3,"",H1673="","H列に金額を入力してください",G1673="3.時間給",H1673,I1673="","I列に労働時間を入力してください",G1673="1.月給",ROUND(H1673/I1673,0),G1673="2.日給",ROUND(H1673/I1673,0)),"")</f>
        <v/>
      </c>
      <c r="K1673" s="32" t="str" cm="1">
        <f t="array" ref="K1673">IFERROR(_xlfn.IFS(E1673="","",J1673&lt;F1673,"×（法定外・特例等対象外です）",J1673&gt;=F1673,"〇"),"")</f>
        <v/>
      </c>
      <c r="L1673" s="18" t="s">
        <v>86</v>
      </c>
    </row>
    <row r="1674" spans="2:12" ht="22.5" customHeight="1">
      <c r="B1674" s="34">
        <f t="shared" ref="B1674:B1737" si="26">ROW()-8</f>
        <v>1666</v>
      </c>
      <c r="C1674" s="39"/>
      <c r="D1674" s="40"/>
      <c r="E1674" s="35" t="str">
        <f>IFERROR(IF(D1674="","",確認書!$C$22),"")</f>
        <v/>
      </c>
      <c r="F1674" s="43" t="str">
        <f>IFERROR(IF(VLOOKUP(E1674,リスト!$A$2:$E$49,5,FALSE)&gt;'直近月（2026年4月または5月）'!$E$3,VLOOKUP(E1674,リスト!$A$2:$E$49,2,FALSE),VLOOKUP(E1674,リスト!$A$2:$E$49,4,FALSE)),"")</f>
        <v/>
      </c>
      <c r="G1674" s="39"/>
      <c r="H1674" s="33"/>
      <c r="I1674" s="47"/>
      <c r="J1674" s="44" t="str" cm="1">
        <f t="array" ref="J1674">IFERROR(_xlfn.IFS(COUNTBLANK(G1674:I1674)=3,"",H1674="","H列に金額を入力してください",G1674="3.時間給",H1674,I1674="","I列に労働時間を入力してください",G1674="1.月給",ROUND(H1674/I1674,0),G1674="2.日給",ROUND(H1674/I1674,0)),"")</f>
        <v/>
      </c>
      <c r="K1674" s="32" t="str" cm="1">
        <f t="array" ref="K1674">IFERROR(_xlfn.IFS(E1674="","",J1674&lt;F1674,"×（法定外・特例等対象外です）",J1674&gt;=F1674,"〇"),"")</f>
        <v/>
      </c>
      <c r="L1674" s="18" t="s">
        <v>86</v>
      </c>
    </row>
    <row r="1675" spans="2:12" ht="22.5" customHeight="1">
      <c r="B1675" s="34">
        <f t="shared" si="26"/>
        <v>1667</v>
      </c>
      <c r="C1675" s="39"/>
      <c r="D1675" s="40"/>
      <c r="E1675" s="35" t="str">
        <f>IFERROR(IF(D1675="","",確認書!$C$22),"")</f>
        <v/>
      </c>
      <c r="F1675" s="43" t="str">
        <f>IFERROR(IF(VLOOKUP(E1675,リスト!$A$2:$E$49,5,FALSE)&gt;'直近月（2026年4月または5月）'!$E$3,VLOOKUP(E1675,リスト!$A$2:$E$49,2,FALSE),VLOOKUP(E1675,リスト!$A$2:$E$49,4,FALSE)),"")</f>
        <v/>
      </c>
      <c r="G1675" s="39"/>
      <c r="H1675" s="33"/>
      <c r="I1675" s="47"/>
      <c r="J1675" s="44" t="str" cm="1">
        <f t="array" ref="J1675">IFERROR(_xlfn.IFS(COUNTBLANK(G1675:I1675)=3,"",H1675="","H列に金額を入力してください",G1675="3.時間給",H1675,I1675="","I列に労働時間を入力してください",G1675="1.月給",ROUND(H1675/I1675,0),G1675="2.日給",ROUND(H1675/I1675,0)),"")</f>
        <v/>
      </c>
      <c r="K1675" s="32" t="str" cm="1">
        <f t="array" ref="K1675">IFERROR(_xlfn.IFS(E1675="","",J1675&lt;F1675,"×（法定外・特例等対象外です）",J1675&gt;=F1675,"〇"),"")</f>
        <v/>
      </c>
      <c r="L1675" s="18" t="s">
        <v>86</v>
      </c>
    </row>
    <row r="1676" spans="2:12" ht="22.5" customHeight="1">
      <c r="B1676" s="34">
        <f t="shared" si="26"/>
        <v>1668</v>
      </c>
      <c r="C1676" s="39"/>
      <c r="D1676" s="40"/>
      <c r="E1676" s="35" t="str">
        <f>IFERROR(IF(D1676="","",確認書!$C$22),"")</f>
        <v/>
      </c>
      <c r="F1676" s="43" t="str">
        <f>IFERROR(IF(VLOOKUP(E1676,リスト!$A$2:$E$49,5,FALSE)&gt;'直近月（2026年4月または5月）'!$E$3,VLOOKUP(E1676,リスト!$A$2:$E$49,2,FALSE),VLOOKUP(E1676,リスト!$A$2:$E$49,4,FALSE)),"")</f>
        <v/>
      </c>
      <c r="G1676" s="39"/>
      <c r="H1676" s="33"/>
      <c r="I1676" s="47"/>
      <c r="J1676" s="44" t="str" cm="1">
        <f t="array" ref="J1676">IFERROR(_xlfn.IFS(COUNTBLANK(G1676:I1676)=3,"",H1676="","H列に金額を入力してください",G1676="3.時間給",H1676,I1676="","I列に労働時間を入力してください",G1676="1.月給",ROUND(H1676/I1676,0),G1676="2.日給",ROUND(H1676/I1676,0)),"")</f>
        <v/>
      </c>
      <c r="K1676" s="32" t="str" cm="1">
        <f t="array" ref="K1676">IFERROR(_xlfn.IFS(E1676="","",J1676&lt;F1676,"×（法定外・特例等対象外です）",J1676&gt;=F1676,"〇"),"")</f>
        <v/>
      </c>
      <c r="L1676" s="18" t="s">
        <v>86</v>
      </c>
    </row>
    <row r="1677" spans="2:12" ht="22.5" customHeight="1">
      <c r="B1677" s="34">
        <f t="shared" si="26"/>
        <v>1669</v>
      </c>
      <c r="C1677" s="39"/>
      <c r="D1677" s="40"/>
      <c r="E1677" s="35" t="str">
        <f>IFERROR(IF(D1677="","",確認書!$C$22),"")</f>
        <v/>
      </c>
      <c r="F1677" s="43" t="str">
        <f>IFERROR(IF(VLOOKUP(E1677,リスト!$A$2:$E$49,5,FALSE)&gt;'直近月（2026年4月または5月）'!$E$3,VLOOKUP(E1677,リスト!$A$2:$E$49,2,FALSE),VLOOKUP(E1677,リスト!$A$2:$E$49,4,FALSE)),"")</f>
        <v/>
      </c>
      <c r="G1677" s="39"/>
      <c r="H1677" s="33"/>
      <c r="I1677" s="47"/>
      <c r="J1677" s="44" t="str" cm="1">
        <f t="array" ref="J1677">IFERROR(_xlfn.IFS(COUNTBLANK(G1677:I1677)=3,"",H1677="","H列に金額を入力してください",G1677="3.時間給",H1677,I1677="","I列に労働時間を入力してください",G1677="1.月給",ROUND(H1677/I1677,0),G1677="2.日給",ROUND(H1677/I1677,0)),"")</f>
        <v/>
      </c>
      <c r="K1677" s="32" t="str" cm="1">
        <f t="array" ref="K1677">IFERROR(_xlfn.IFS(E1677="","",J1677&lt;F1677,"×（法定外・特例等対象外です）",J1677&gt;=F1677,"〇"),"")</f>
        <v/>
      </c>
      <c r="L1677" s="18" t="s">
        <v>86</v>
      </c>
    </row>
    <row r="1678" spans="2:12" ht="22.5" customHeight="1">
      <c r="B1678" s="34">
        <f t="shared" si="26"/>
        <v>1670</v>
      </c>
      <c r="C1678" s="39"/>
      <c r="D1678" s="40"/>
      <c r="E1678" s="35" t="str">
        <f>IFERROR(IF(D1678="","",確認書!$C$22),"")</f>
        <v/>
      </c>
      <c r="F1678" s="43" t="str">
        <f>IFERROR(IF(VLOOKUP(E1678,リスト!$A$2:$E$49,5,FALSE)&gt;'直近月（2026年4月または5月）'!$E$3,VLOOKUP(E1678,リスト!$A$2:$E$49,2,FALSE),VLOOKUP(E1678,リスト!$A$2:$E$49,4,FALSE)),"")</f>
        <v/>
      </c>
      <c r="G1678" s="39"/>
      <c r="H1678" s="33"/>
      <c r="I1678" s="47"/>
      <c r="J1678" s="44" t="str" cm="1">
        <f t="array" ref="J1678">IFERROR(_xlfn.IFS(COUNTBLANK(G1678:I1678)=3,"",H1678="","H列に金額を入力してください",G1678="3.時間給",H1678,I1678="","I列に労働時間を入力してください",G1678="1.月給",ROUND(H1678/I1678,0),G1678="2.日給",ROUND(H1678/I1678,0)),"")</f>
        <v/>
      </c>
      <c r="K1678" s="32" t="str" cm="1">
        <f t="array" ref="K1678">IFERROR(_xlfn.IFS(E1678="","",J1678&lt;F1678,"×（法定外・特例等対象外です）",J1678&gt;=F1678,"〇"),"")</f>
        <v/>
      </c>
      <c r="L1678" s="18" t="s">
        <v>86</v>
      </c>
    </row>
    <row r="1679" spans="2:12" ht="22.5" customHeight="1">
      <c r="B1679" s="34">
        <f t="shared" si="26"/>
        <v>1671</v>
      </c>
      <c r="C1679" s="39"/>
      <c r="D1679" s="40"/>
      <c r="E1679" s="35" t="str">
        <f>IFERROR(IF(D1679="","",確認書!$C$22),"")</f>
        <v/>
      </c>
      <c r="F1679" s="43" t="str">
        <f>IFERROR(IF(VLOOKUP(E1679,リスト!$A$2:$E$49,5,FALSE)&gt;'直近月（2026年4月または5月）'!$E$3,VLOOKUP(E1679,リスト!$A$2:$E$49,2,FALSE),VLOOKUP(E1679,リスト!$A$2:$E$49,4,FALSE)),"")</f>
        <v/>
      </c>
      <c r="G1679" s="39"/>
      <c r="H1679" s="33"/>
      <c r="I1679" s="47"/>
      <c r="J1679" s="44" t="str" cm="1">
        <f t="array" ref="J1679">IFERROR(_xlfn.IFS(COUNTBLANK(G1679:I1679)=3,"",H1679="","H列に金額を入力してください",G1679="3.時間給",H1679,I1679="","I列に労働時間を入力してください",G1679="1.月給",ROUND(H1679/I1679,0),G1679="2.日給",ROUND(H1679/I1679,0)),"")</f>
        <v/>
      </c>
      <c r="K1679" s="32" t="str" cm="1">
        <f t="array" ref="K1679">IFERROR(_xlfn.IFS(E1679="","",J1679&lt;F1679,"×（法定外・特例等対象外です）",J1679&gt;=F1679,"〇"),"")</f>
        <v/>
      </c>
      <c r="L1679" s="18" t="s">
        <v>86</v>
      </c>
    </row>
    <row r="1680" spans="2:12" ht="22.5" customHeight="1">
      <c r="B1680" s="34">
        <f t="shared" si="26"/>
        <v>1672</v>
      </c>
      <c r="C1680" s="39"/>
      <c r="D1680" s="40"/>
      <c r="E1680" s="35" t="str">
        <f>IFERROR(IF(D1680="","",確認書!$C$22),"")</f>
        <v/>
      </c>
      <c r="F1680" s="43" t="str">
        <f>IFERROR(IF(VLOOKUP(E1680,リスト!$A$2:$E$49,5,FALSE)&gt;'直近月（2026年4月または5月）'!$E$3,VLOOKUP(E1680,リスト!$A$2:$E$49,2,FALSE),VLOOKUP(E1680,リスト!$A$2:$E$49,4,FALSE)),"")</f>
        <v/>
      </c>
      <c r="G1680" s="39"/>
      <c r="H1680" s="33"/>
      <c r="I1680" s="47"/>
      <c r="J1680" s="44" t="str" cm="1">
        <f t="array" ref="J1680">IFERROR(_xlfn.IFS(COUNTBLANK(G1680:I1680)=3,"",H1680="","H列に金額を入力してください",G1680="3.時間給",H1680,I1680="","I列に労働時間を入力してください",G1680="1.月給",ROUND(H1680/I1680,0),G1680="2.日給",ROUND(H1680/I1680,0)),"")</f>
        <v/>
      </c>
      <c r="K1680" s="32" t="str" cm="1">
        <f t="array" ref="K1680">IFERROR(_xlfn.IFS(E1680="","",J1680&lt;F1680,"×（法定外・特例等対象外です）",J1680&gt;=F1680,"〇"),"")</f>
        <v/>
      </c>
      <c r="L1680" s="18" t="s">
        <v>86</v>
      </c>
    </row>
    <row r="1681" spans="2:12" ht="22.5" customHeight="1">
      <c r="B1681" s="34">
        <f t="shared" si="26"/>
        <v>1673</v>
      </c>
      <c r="C1681" s="39"/>
      <c r="D1681" s="40"/>
      <c r="E1681" s="35" t="str">
        <f>IFERROR(IF(D1681="","",確認書!$C$22),"")</f>
        <v/>
      </c>
      <c r="F1681" s="43" t="str">
        <f>IFERROR(IF(VLOOKUP(E1681,リスト!$A$2:$E$49,5,FALSE)&gt;'直近月（2026年4月または5月）'!$E$3,VLOOKUP(E1681,リスト!$A$2:$E$49,2,FALSE),VLOOKUP(E1681,リスト!$A$2:$E$49,4,FALSE)),"")</f>
        <v/>
      </c>
      <c r="G1681" s="39"/>
      <c r="H1681" s="33"/>
      <c r="I1681" s="47"/>
      <c r="J1681" s="44" t="str" cm="1">
        <f t="array" ref="J1681">IFERROR(_xlfn.IFS(COUNTBLANK(G1681:I1681)=3,"",H1681="","H列に金額を入力してください",G1681="3.時間給",H1681,I1681="","I列に労働時間を入力してください",G1681="1.月給",ROUND(H1681/I1681,0),G1681="2.日給",ROUND(H1681/I1681,0)),"")</f>
        <v/>
      </c>
      <c r="K1681" s="32" t="str" cm="1">
        <f t="array" ref="K1681">IFERROR(_xlfn.IFS(E1681="","",J1681&lt;F1681,"×（法定外・特例等対象外です）",J1681&gt;=F1681,"〇"),"")</f>
        <v/>
      </c>
      <c r="L1681" s="18" t="s">
        <v>86</v>
      </c>
    </row>
    <row r="1682" spans="2:12" ht="22.5" customHeight="1">
      <c r="B1682" s="34">
        <f t="shared" si="26"/>
        <v>1674</v>
      </c>
      <c r="C1682" s="39"/>
      <c r="D1682" s="40"/>
      <c r="E1682" s="35" t="str">
        <f>IFERROR(IF(D1682="","",確認書!$C$22),"")</f>
        <v/>
      </c>
      <c r="F1682" s="43" t="str">
        <f>IFERROR(IF(VLOOKUP(E1682,リスト!$A$2:$E$49,5,FALSE)&gt;'直近月（2026年4月または5月）'!$E$3,VLOOKUP(E1682,リスト!$A$2:$E$49,2,FALSE),VLOOKUP(E1682,リスト!$A$2:$E$49,4,FALSE)),"")</f>
        <v/>
      </c>
      <c r="G1682" s="39"/>
      <c r="H1682" s="33"/>
      <c r="I1682" s="47"/>
      <c r="J1682" s="44" t="str" cm="1">
        <f t="array" ref="J1682">IFERROR(_xlfn.IFS(COUNTBLANK(G1682:I1682)=3,"",H1682="","H列に金額を入力してください",G1682="3.時間給",H1682,I1682="","I列に労働時間を入力してください",G1682="1.月給",ROUND(H1682/I1682,0),G1682="2.日給",ROUND(H1682/I1682,0)),"")</f>
        <v/>
      </c>
      <c r="K1682" s="32" t="str" cm="1">
        <f t="array" ref="K1682">IFERROR(_xlfn.IFS(E1682="","",J1682&lt;F1682,"×（法定外・特例等対象外です）",J1682&gt;=F1682,"〇"),"")</f>
        <v/>
      </c>
      <c r="L1682" s="18" t="s">
        <v>86</v>
      </c>
    </row>
    <row r="1683" spans="2:12" ht="22.5" customHeight="1">
      <c r="B1683" s="34">
        <f t="shared" si="26"/>
        <v>1675</v>
      </c>
      <c r="C1683" s="39"/>
      <c r="D1683" s="40"/>
      <c r="E1683" s="35" t="str">
        <f>IFERROR(IF(D1683="","",確認書!$C$22),"")</f>
        <v/>
      </c>
      <c r="F1683" s="43" t="str">
        <f>IFERROR(IF(VLOOKUP(E1683,リスト!$A$2:$E$49,5,FALSE)&gt;'直近月（2026年4月または5月）'!$E$3,VLOOKUP(E1683,リスト!$A$2:$E$49,2,FALSE),VLOOKUP(E1683,リスト!$A$2:$E$49,4,FALSE)),"")</f>
        <v/>
      </c>
      <c r="G1683" s="39"/>
      <c r="H1683" s="33"/>
      <c r="I1683" s="47"/>
      <c r="J1683" s="44" t="str" cm="1">
        <f t="array" ref="J1683">IFERROR(_xlfn.IFS(COUNTBLANK(G1683:I1683)=3,"",H1683="","H列に金額を入力してください",G1683="3.時間給",H1683,I1683="","I列に労働時間を入力してください",G1683="1.月給",ROUND(H1683/I1683,0),G1683="2.日給",ROUND(H1683/I1683,0)),"")</f>
        <v/>
      </c>
      <c r="K1683" s="32" t="str" cm="1">
        <f t="array" ref="K1683">IFERROR(_xlfn.IFS(E1683="","",J1683&lt;F1683,"×（法定外・特例等対象外です）",J1683&gt;=F1683,"〇"),"")</f>
        <v/>
      </c>
      <c r="L1683" s="18" t="s">
        <v>86</v>
      </c>
    </row>
    <row r="1684" spans="2:12" ht="22.5" customHeight="1">
      <c r="B1684" s="34">
        <f t="shared" si="26"/>
        <v>1676</v>
      </c>
      <c r="C1684" s="39"/>
      <c r="D1684" s="40"/>
      <c r="E1684" s="35" t="str">
        <f>IFERROR(IF(D1684="","",確認書!$C$22),"")</f>
        <v/>
      </c>
      <c r="F1684" s="43" t="str">
        <f>IFERROR(IF(VLOOKUP(E1684,リスト!$A$2:$E$49,5,FALSE)&gt;'直近月（2026年4月または5月）'!$E$3,VLOOKUP(E1684,リスト!$A$2:$E$49,2,FALSE),VLOOKUP(E1684,リスト!$A$2:$E$49,4,FALSE)),"")</f>
        <v/>
      </c>
      <c r="G1684" s="39"/>
      <c r="H1684" s="33"/>
      <c r="I1684" s="47"/>
      <c r="J1684" s="44" t="str" cm="1">
        <f t="array" ref="J1684">IFERROR(_xlfn.IFS(COUNTBLANK(G1684:I1684)=3,"",H1684="","H列に金額を入力してください",G1684="3.時間給",H1684,I1684="","I列に労働時間を入力してください",G1684="1.月給",ROUND(H1684/I1684,0),G1684="2.日給",ROUND(H1684/I1684,0)),"")</f>
        <v/>
      </c>
      <c r="K1684" s="32" t="str" cm="1">
        <f t="array" ref="K1684">IFERROR(_xlfn.IFS(E1684="","",J1684&lt;F1684,"×（法定外・特例等対象外です）",J1684&gt;=F1684,"〇"),"")</f>
        <v/>
      </c>
      <c r="L1684" s="18" t="s">
        <v>86</v>
      </c>
    </row>
    <row r="1685" spans="2:12" ht="22.5" customHeight="1">
      <c r="B1685" s="34">
        <f t="shared" si="26"/>
        <v>1677</v>
      </c>
      <c r="C1685" s="39"/>
      <c r="D1685" s="40"/>
      <c r="E1685" s="35" t="str">
        <f>IFERROR(IF(D1685="","",確認書!$C$22),"")</f>
        <v/>
      </c>
      <c r="F1685" s="43" t="str">
        <f>IFERROR(IF(VLOOKUP(E1685,リスト!$A$2:$E$49,5,FALSE)&gt;'直近月（2026年4月または5月）'!$E$3,VLOOKUP(E1685,リスト!$A$2:$E$49,2,FALSE),VLOOKUP(E1685,リスト!$A$2:$E$49,4,FALSE)),"")</f>
        <v/>
      </c>
      <c r="G1685" s="39"/>
      <c r="H1685" s="33"/>
      <c r="I1685" s="47"/>
      <c r="J1685" s="44" t="str" cm="1">
        <f t="array" ref="J1685">IFERROR(_xlfn.IFS(COUNTBLANK(G1685:I1685)=3,"",H1685="","H列に金額を入力してください",G1685="3.時間給",H1685,I1685="","I列に労働時間を入力してください",G1685="1.月給",ROUND(H1685/I1685,0),G1685="2.日給",ROUND(H1685/I1685,0)),"")</f>
        <v/>
      </c>
      <c r="K1685" s="32" t="str" cm="1">
        <f t="array" ref="K1685">IFERROR(_xlfn.IFS(E1685="","",J1685&lt;F1685,"×（法定外・特例等対象外です）",J1685&gt;=F1685,"〇"),"")</f>
        <v/>
      </c>
      <c r="L1685" s="18" t="s">
        <v>86</v>
      </c>
    </row>
    <row r="1686" spans="2:12" ht="22.5" customHeight="1">
      <c r="B1686" s="34">
        <f t="shared" si="26"/>
        <v>1678</v>
      </c>
      <c r="C1686" s="39"/>
      <c r="D1686" s="40"/>
      <c r="E1686" s="35" t="str">
        <f>IFERROR(IF(D1686="","",確認書!$C$22),"")</f>
        <v/>
      </c>
      <c r="F1686" s="43" t="str">
        <f>IFERROR(IF(VLOOKUP(E1686,リスト!$A$2:$E$49,5,FALSE)&gt;'直近月（2026年4月または5月）'!$E$3,VLOOKUP(E1686,リスト!$A$2:$E$49,2,FALSE),VLOOKUP(E1686,リスト!$A$2:$E$49,4,FALSE)),"")</f>
        <v/>
      </c>
      <c r="G1686" s="39"/>
      <c r="H1686" s="33"/>
      <c r="I1686" s="47"/>
      <c r="J1686" s="44" t="str" cm="1">
        <f t="array" ref="J1686">IFERROR(_xlfn.IFS(COUNTBLANK(G1686:I1686)=3,"",H1686="","H列に金額を入力してください",G1686="3.時間給",H1686,I1686="","I列に労働時間を入力してください",G1686="1.月給",ROUND(H1686/I1686,0),G1686="2.日給",ROUND(H1686/I1686,0)),"")</f>
        <v/>
      </c>
      <c r="K1686" s="32" t="str" cm="1">
        <f t="array" ref="K1686">IFERROR(_xlfn.IFS(E1686="","",J1686&lt;F1686,"×（法定外・特例等対象外です）",J1686&gt;=F1686,"〇"),"")</f>
        <v/>
      </c>
      <c r="L1686" s="18" t="s">
        <v>86</v>
      </c>
    </row>
    <row r="1687" spans="2:12" ht="22.5" customHeight="1">
      <c r="B1687" s="34">
        <f t="shared" si="26"/>
        <v>1679</v>
      </c>
      <c r="C1687" s="39"/>
      <c r="D1687" s="40"/>
      <c r="E1687" s="35" t="str">
        <f>IFERROR(IF(D1687="","",確認書!$C$22),"")</f>
        <v/>
      </c>
      <c r="F1687" s="43" t="str">
        <f>IFERROR(IF(VLOOKUP(E1687,リスト!$A$2:$E$49,5,FALSE)&gt;'直近月（2026年4月または5月）'!$E$3,VLOOKUP(E1687,リスト!$A$2:$E$49,2,FALSE),VLOOKUP(E1687,リスト!$A$2:$E$49,4,FALSE)),"")</f>
        <v/>
      </c>
      <c r="G1687" s="39"/>
      <c r="H1687" s="33"/>
      <c r="I1687" s="47"/>
      <c r="J1687" s="44" t="str" cm="1">
        <f t="array" ref="J1687">IFERROR(_xlfn.IFS(COUNTBLANK(G1687:I1687)=3,"",H1687="","H列に金額を入力してください",G1687="3.時間給",H1687,I1687="","I列に労働時間を入力してください",G1687="1.月給",ROUND(H1687/I1687,0),G1687="2.日給",ROUND(H1687/I1687,0)),"")</f>
        <v/>
      </c>
      <c r="K1687" s="32" t="str" cm="1">
        <f t="array" ref="K1687">IFERROR(_xlfn.IFS(E1687="","",J1687&lt;F1687,"×（法定外・特例等対象外です）",J1687&gt;=F1687,"〇"),"")</f>
        <v/>
      </c>
      <c r="L1687" s="18" t="s">
        <v>86</v>
      </c>
    </row>
    <row r="1688" spans="2:12" ht="22.5" customHeight="1">
      <c r="B1688" s="34">
        <f t="shared" si="26"/>
        <v>1680</v>
      </c>
      <c r="C1688" s="39"/>
      <c r="D1688" s="40"/>
      <c r="E1688" s="35" t="str">
        <f>IFERROR(IF(D1688="","",確認書!$C$22),"")</f>
        <v/>
      </c>
      <c r="F1688" s="43" t="str">
        <f>IFERROR(IF(VLOOKUP(E1688,リスト!$A$2:$E$49,5,FALSE)&gt;'直近月（2026年4月または5月）'!$E$3,VLOOKUP(E1688,リスト!$A$2:$E$49,2,FALSE),VLOOKUP(E1688,リスト!$A$2:$E$49,4,FALSE)),"")</f>
        <v/>
      </c>
      <c r="G1688" s="39"/>
      <c r="H1688" s="33"/>
      <c r="I1688" s="47"/>
      <c r="J1688" s="44" t="str" cm="1">
        <f t="array" ref="J1688">IFERROR(_xlfn.IFS(COUNTBLANK(G1688:I1688)=3,"",H1688="","H列に金額を入力してください",G1688="3.時間給",H1688,I1688="","I列に労働時間を入力してください",G1688="1.月給",ROUND(H1688/I1688,0),G1688="2.日給",ROUND(H1688/I1688,0)),"")</f>
        <v/>
      </c>
      <c r="K1688" s="32" t="str" cm="1">
        <f t="array" ref="K1688">IFERROR(_xlfn.IFS(E1688="","",J1688&lt;F1688,"×（法定外・特例等対象外です）",J1688&gt;=F1688,"〇"),"")</f>
        <v/>
      </c>
      <c r="L1688" s="18" t="s">
        <v>86</v>
      </c>
    </row>
    <row r="1689" spans="2:12" ht="22.5" customHeight="1">
      <c r="B1689" s="34">
        <f t="shared" si="26"/>
        <v>1681</v>
      </c>
      <c r="C1689" s="39"/>
      <c r="D1689" s="40"/>
      <c r="E1689" s="35" t="str">
        <f>IFERROR(IF(D1689="","",確認書!$C$22),"")</f>
        <v/>
      </c>
      <c r="F1689" s="43" t="str">
        <f>IFERROR(IF(VLOOKUP(E1689,リスト!$A$2:$E$49,5,FALSE)&gt;'直近月（2026年4月または5月）'!$E$3,VLOOKUP(E1689,リスト!$A$2:$E$49,2,FALSE),VLOOKUP(E1689,リスト!$A$2:$E$49,4,FALSE)),"")</f>
        <v/>
      </c>
      <c r="G1689" s="39"/>
      <c r="H1689" s="33"/>
      <c r="I1689" s="47"/>
      <c r="J1689" s="44" t="str" cm="1">
        <f t="array" ref="J1689">IFERROR(_xlfn.IFS(COUNTBLANK(G1689:I1689)=3,"",H1689="","H列に金額を入力してください",G1689="3.時間給",H1689,I1689="","I列に労働時間を入力してください",G1689="1.月給",ROUND(H1689/I1689,0),G1689="2.日給",ROUND(H1689/I1689,0)),"")</f>
        <v/>
      </c>
      <c r="K1689" s="32" t="str" cm="1">
        <f t="array" ref="K1689">IFERROR(_xlfn.IFS(E1689="","",J1689&lt;F1689,"×（法定外・特例等対象外です）",J1689&gt;=F1689,"〇"),"")</f>
        <v/>
      </c>
      <c r="L1689" s="18" t="s">
        <v>86</v>
      </c>
    </row>
    <row r="1690" spans="2:12" ht="22.5" customHeight="1">
      <c r="B1690" s="34">
        <f t="shared" si="26"/>
        <v>1682</v>
      </c>
      <c r="C1690" s="39"/>
      <c r="D1690" s="40"/>
      <c r="E1690" s="35" t="str">
        <f>IFERROR(IF(D1690="","",確認書!$C$22),"")</f>
        <v/>
      </c>
      <c r="F1690" s="43" t="str">
        <f>IFERROR(IF(VLOOKUP(E1690,リスト!$A$2:$E$49,5,FALSE)&gt;'直近月（2026年4月または5月）'!$E$3,VLOOKUP(E1690,リスト!$A$2:$E$49,2,FALSE),VLOOKUP(E1690,リスト!$A$2:$E$49,4,FALSE)),"")</f>
        <v/>
      </c>
      <c r="G1690" s="39"/>
      <c r="H1690" s="33"/>
      <c r="I1690" s="47"/>
      <c r="J1690" s="44" t="str" cm="1">
        <f t="array" ref="J1690">IFERROR(_xlfn.IFS(COUNTBLANK(G1690:I1690)=3,"",H1690="","H列に金額を入力してください",G1690="3.時間給",H1690,I1690="","I列に労働時間を入力してください",G1690="1.月給",ROUND(H1690/I1690,0),G1690="2.日給",ROUND(H1690/I1690,0)),"")</f>
        <v/>
      </c>
      <c r="K1690" s="32" t="str" cm="1">
        <f t="array" ref="K1690">IFERROR(_xlfn.IFS(E1690="","",J1690&lt;F1690,"×（法定外・特例等対象外です）",J1690&gt;=F1690,"〇"),"")</f>
        <v/>
      </c>
      <c r="L1690" s="18" t="s">
        <v>86</v>
      </c>
    </row>
    <row r="1691" spans="2:12" ht="22.5" customHeight="1">
      <c r="B1691" s="34">
        <f t="shared" si="26"/>
        <v>1683</v>
      </c>
      <c r="C1691" s="39"/>
      <c r="D1691" s="40"/>
      <c r="E1691" s="35" t="str">
        <f>IFERROR(IF(D1691="","",確認書!$C$22),"")</f>
        <v/>
      </c>
      <c r="F1691" s="43" t="str">
        <f>IFERROR(IF(VLOOKUP(E1691,リスト!$A$2:$E$49,5,FALSE)&gt;'直近月（2026年4月または5月）'!$E$3,VLOOKUP(E1691,リスト!$A$2:$E$49,2,FALSE),VLOOKUP(E1691,リスト!$A$2:$E$49,4,FALSE)),"")</f>
        <v/>
      </c>
      <c r="G1691" s="39"/>
      <c r="H1691" s="33"/>
      <c r="I1691" s="47"/>
      <c r="J1691" s="44" t="str" cm="1">
        <f t="array" ref="J1691">IFERROR(_xlfn.IFS(COUNTBLANK(G1691:I1691)=3,"",H1691="","H列に金額を入力してください",G1691="3.時間給",H1691,I1691="","I列に労働時間を入力してください",G1691="1.月給",ROUND(H1691/I1691,0),G1691="2.日給",ROUND(H1691/I1691,0)),"")</f>
        <v/>
      </c>
      <c r="K1691" s="32" t="str" cm="1">
        <f t="array" ref="K1691">IFERROR(_xlfn.IFS(E1691="","",J1691&lt;F1691,"×（法定外・特例等対象外です）",J1691&gt;=F1691,"〇"),"")</f>
        <v/>
      </c>
      <c r="L1691" s="18" t="s">
        <v>86</v>
      </c>
    </row>
    <row r="1692" spans="2:12" ht="22.5" customHeight="1">
      <c r="B1692" s="34">
        <f t="shared" si="26"/>
        <v>1684</v>
      </c>
      <c r="C1692" s="39"/>
      <c r="D1692" s="40"/>
      <c r="E1692" s="35" t="str">
        <f>IFERROR(IF(D1692="","",確認書!$C$22),"")</f>
        <v/>
      </c>
      <c r="F1692" s="43" t="str">
        <f>IFERROR(IF(VLOOKUP(E1692,リスト!$A$2:$E$49,5,FALSE)&gt;'直近月（2026年4月または5月）'!$E$3,VLOOKUP(E1692,リスト!$A$2:$E$49,2,FALSE),VLOOKUP(E1692,リスト!$A$2:$E$49,4,FALSE)),"")</f>
        <v/>
      </c>
      <c r="G1692" s="39"/>
      <c r="H1692" s="33"/>
      <c r="I1692" s="47"/>
      <c r="J1692" s="44" t="str" cm="1">
        <f t="array" ref="J1692">IFERROR(_xlfn.IFS(COUNTBLANK(G1692:I1692)=3,"",H1692="","H列に金額を入力してください",G1692="3.時間給",H1692,I1692="","I列に労働時間を入力してください",G1692="1.月給",ROUND(H1692/I1692,0),G1692="2.日給",ROUND(H1692/I1692,0)),"")</f>
        <v/>
      </c>
      <c r="K1692" s="32" t="str" cm="1">
        <f t="array" ref="K1692">IFERROR(_xlfn.IFS(E1692="","",J1692&lt;F1692,"×（法定外・特例等対象外です）",J1692&gt;=F1692,"〇"),"")</f>
        <v/>
      </c>
      <c r="L1692" s="18" t="s">
        <v>86</v>
      </c>
    </row>
    <row r="1693" spans="2:12" ht="22.5" customHeight="1">
      <c r="B1693" s="34">
        <f t="shared" si="26"/>
        <v>1685</v>
      </c>
      <c r="C1693" s="39"/>
      <c r="D1693" s="40"/>
      <c r="E1693" s="35" t="str">
        <f>IFERROR(IF(D1693="","",確認書!$C$22),"")</f>
        <v/>
      </c>
      <c r="F1693" s="43" t="str">
        <f>IFERROR(IF(VLOOKUP(E1693,リスト!$A$2:$E$49,5,FALSE)&gt;'直近月（2026年4月または5月）'!$E$3,VLOOKUP(E1693,リスト!$A$2:$E$49,2,FALSE),VLOOKUP(E1693,リスト!$A$2:$E$49,4,FALSE)),"")</f>
        <v/>
      </c>
      <c r="G1693" s="39"/>
      <c r="H1693" s="33"/>
      <c r="I1693" s="47"/>
      <c r="J1693" s="44" t="str" cm="1">
        <f t="array" ref="J1693">IFERROR(_xlfn.IFS(COUNTBLANK(G1693:I1693)=3,"",H1693="","H列に金額を入力してください",G1693="3.時間給",H1693,I1693="","I列に労働時間を入力してください",G1693="1.月給",ROUND(H1693/I1693,0),G1693="2.日給",ROUND(H1693/I1693,0)),"")</f>
        <v/>
      </c>
      <c r="K1693" s="32" t="str" cm="1">
        <f t="array" ref="K1693">IFERROR(_xlfn.IFS(E1693="","",J1693&lt;F1693,"×（法定外・特例等対象外です）",J1693&gt;=F1693,"〇"),"")</f>
        <v/>
      </c>
      <c r="L1693" s="18" t="s">
        <v>86</v>
      </c>
    </row>
    <row r="1694" spans="2:12" ht="22.5" customHeight="1">
      <c r="B1694" s="34">
        <f t="shared" si="26"/>
        <v>1686</v>
      </c>
      <c r="C1694" s="39"/>
      <c r="D1694" s="40"/>
      <c r="E1694" s="35" t="str">
        <f>IFERROR(IF(D1694="","",確認書!$C$22),"")</f>
        <v/>
      </c>
      <c r="F1694" s="43" t="str">
        <f>IFERROR(IF(VLOOKUP(E1694,リスト!$A$2:$E$49,5,FALSE)&gt;'直近月（2026年4月または5月）'!$E$3,VLOOKUP(E1694,リスト!$A$2:$E$49,2,FALSE),VLOOKUP(E1694,リスト!$A$2:$E$49,4,FALSE)),"")</f>
        <v/>
      </c>
      <c r="G1694" s="39"/>
      <c r="H1694" s="33"/>
      <c r="I1694" s="47"/>
      <c r="J1694" s="44" t="str" cm="1">
        <f t="array" ref="J1694">IFERROR(_xlfn.IFS(COUNTBLANK(G1694:I1694)=3,"",H1694="","H列に金額を入力してください",G1694="3.時間給",H1694,I1694="","I列に労働時間を入力してください",G1694="1.月給",ROUND(H1694/I1694,0),G1694="2.日給",ROUND(H1694/I1694,0)),"")</f>
        <v/>
      </c>
      <c r="K1694" s="32" t="str" cm="1">
        <f t="array" ref="K1694">IFERROR(_xlfn.IFS(E1694="","",J1694&lt;F1694,"×（法定外・特例等対象外です）",J1694&gt;=F1694,"〇"),"")</f>
        <v/>
      </c>
      <c r="L1694" s="18" t="s">
        <v>86</v>
      </c>
    </row>
    <row r="1695" spans="2:12" ht="22.5" customHeight="1">
      <c r="B1695" s="34">
        <f t="shared" si="26"/>
        <v>1687</v>
      </c>
      <c r="C1695" s="39"/>
      <c r="D1695" s="40"/>
      <c r="E1695" s="35" t="str">
        <f>IFERROR(IF(D1695="","",確認書!$C$22),"")</f>
        <v/>
      </c>
      <c r="F1695" s="43" t="str">
        <f>IFERROR(IF(VLOOKUP(E1695,リスト!$A$2:$E$49,5,FALSE)&gt;'直近月（2026年4月または5月）'!$E$3,VLOOKUP(E1695,リスト!$A$2:$E$49,2,FALSE),VLOOKUP(E1695,リスト!$A$2:$E$49,4,FALSE)),"")</f>
        <v/>
      </c>
      <c r="G1695" s="39"/>
      <c r="H1695" s="33"/>
      <c r="I1695" s="47"/>
      <c r="J1695" s="44" t="str" cm="1">
        <f t="array" ref="J1695">IFERROR(_xlfn.IFS(COUNTBLANK(G1695:I1695)=3,"",H1695="","H列に金額を入力してください",G1695="3.時間給",H1695,I1695="","I列に労働時間を入力してください",G1695="1.月給",ROUND(H1695/I1695,0),G1695="2.日給",ROUND(H1695/I1695,0)),"")</f>
        <v/>
      </c>
      <c r="K1695" s="32" t="str" cm="1">
        <f t="array" ref="K1695">IFERROR(_xlfn.IFS(E1695="","",J1695&lt;F1695,"×（法定外・特例等対象外です）",J1695&gt;=F1695,"〇"),"")</f>
        <v/>
      </c>
      <c r="L1695" s="18" t="s">
        <v>86</v>
      </c>
    </row>
    <row r="1696" spans="2:12" ht="22.5" customHeight="1">
      <c r="B1696" s="34">
        <f t="shared" si="26"/>
        <v>1688</v>
      </c>
      <c r="C1696" s="39"/>
      <c r="D1696" s="40"/>
      <c r="E1696" s="35" t="str">
        <f>IFERROR(IF(D1696="","",確認書!$C$22),"")</f>
        <v/>
      </c>
      <c r="F1696" s="43" t="str">
        <f>IFERROR(IF(VLOOKUP(E1696,リスト!$A$2:$E$49,5,FALSE)&gt;'直近月（2026年4月または5月）'!$E$3,VLOOKUP(E1696,リスト!$A$2:$E$49,2,FALSE),VLOOKUP(E1696,リスト!$A$2:$E$49,4,FALSE)),"")</f>
        <v/>
      </c>
      <c r="G1696" s="39"/>
      <c r="H1696" s="33"/>
      <c r="I1696" s="47"/>
      <c r="J1696" s="44" t="str" cm="1">
        <f t="array" ref="J1696">IFERROR(_xlfn.IFS(COUNTBLANK(G1696:I1696)=3,"",H1696="","H列に金額を入力してください",G1696="3.時間給",H1696,I1696="","I列に労働時間を入力してください",G1696="1.月給",ROUND(H1696/I1696,0),G1696="2.日給",ROUND(H1696/I1696,0)),"")</f>
        <v/>
      </c>
      <c r="K1696" s="32" t="str" cm="1">
        <f t="array" ref="K1696">IFERROR(_xlfn.IFS(E1696="","",J1696&lt;F1696,"×（法定外・特例等対象外です）",J1696&gt;=F1696,"〇"),"")</f>
        <v/>
      </c>
      <c r="L1696" s="18" t="s">
        <v>86</v>
      </c>
    </row>
    <row r="1697" spans="2:12" ht="22.5" customHeight="1">
      <c r="B1697" s="34">
        <f t="shared" si="26"/>
        <v>1689</v>
      </c>
      <c r="C1697" s="39"/>
      <c r="D1697" s="40"/>
      <c r="E1697" s="35" t="str">
        <f>IFERROR(IF(D1697="","",確認書!$C$22),"")</f>
        <v/>
      </c>
      <c r="F1697" s="43" t="str">
        <f>IFERROR(IF(VLOOKUP(E1697,リスト!$A$2:$E$49,5,FALSE)&gt;'直近月（2026年4月または5月）'!$E$3,VLOOKUP(E1697,リスト!$A$2:$E$49,2,FALSE),VLOOKUP(E1697,リスト!$A$2:$E$49,4,FALSE)),"")</f>
        <v/>
      </c>
      <c r="G1697" s="39"/>
      <c r="H1697" s="33"/>
      <c r="I1697" s="47"/>
      <c r="J1697" s="44" t="str" cm="1">
        <f t="array" ref="J1697">IFERROR(_xlfn.IFS(COUNTBLANK(G1697:I1697)=3,"",H1697="","H列に金額を入力してください",G1697="3.時間給",H1697,I1697="","I列に労働時間を入力してください",G1697="1.月給",ROUND(H1697/I1697,0),G1697="2.日給",ROUND(H1697/I1697,0)),"")</f>
        <v/>
      </c>
      <c r="K1697" s="32" t="str" cm="1">
        <f t="array" ref="K1697">IFERROR(_xlfn.IFS(E1697="","",J1697&lt;F1697,"×（法定外・特例等対象外です）",J1697&gt;=F1697,"〇"),"")</f>
        <v/>
      </c>
      <c r="L1697" s="18" t="s">
        <v>86</v>
      </c>
    </row>
    <row r="1698" spans="2:12" ht="22.5" customHeight="1">
      <c r="B1698" s="34">
        <f t="shared" si="26"/>
        <v>1690</v>
      </c>
      <c r="C1698" s="39"/>
      <c r="D1698" s="40"/>
      <c r="E1698" s="35" t="str">
        <f>IFERROR(IF(D1698="","",確認書!$C$22),"")</f>
        <v/>
      </c>
      <c r="F1698" s="43" t="str">
        <f>IFERROR(IF(VLOOKUP(E1698,リスト!$A$2:$E$49,5,FALSE)&gt;'直近月（2026年4月または5月）'!$E$3,VLOOKUP(E1698,リスト!$A$2:$E$49,2,FALSE),VLOOKUP(E1698,リスト!$A$2:$E$49,4,FALSE)),"")</f>
        <v/>
      </c>
      <c r="G1698" s="39"/>
      <c r="H1698" s="33"/>
      <c r="I1698" s="47"/>
      <c r="J1698" s="44" t="str" cm="1">
        <f t="array" ref="J1698">IFERROR(_xlfn.IFS(COUNTBLANK(G1698:I1698)=3,"",H1698="","H列に金額を入力してください",G1698="3.時間給",H1698,I1698="","I列に労働時間を入力してください",G1698="1.月給",ROUND(H1698/I1698,0),G1698="2.日給",ROUND(H1698/I1698,0)),"")</f>
        <v/>
      </c>
      <c r="K1698" s="32" t="str" cm="1">
        <f t="array" ref="K1698">IFERROR(_xlfn.IFS(E1698="","",J1698&lt;F1698,"×（法定外・特例等対象外です）",J1698&gt;=F1698,"〇"),"")</f>
        <v/>
      </c>
      <c r="L1698" s="18" t="s">
        <v>86</v>
      </c>
    </row>
    <row r="1699" spans="2:12" ht="22.5" customHeight="1">
      <c r="B1699" s="34">
        <f t="shared" si="26"/>
        <v>1691</v>
      </c>
      <c r="C1699" s="39"/>
      <c r="D1699" s="40"/>
      <c r="E1699" s="35" t="str">
        <f>IFERROR(IF(D1699="","",確認書!$C$22),"")</f>
        <v/>
      </c>
      <c r="F1699" s="43" t="str">
        <f>IFERROR(IF(VLOOKUP(E1699,リスト!$A$2:$E$49,5,FALSE)&gt;'直近月（2026年4月または5月）'!$E$3,VLOOKUP(E1699,リスト!$A$2:$E$49,2,FALSE),VLOOKUP(E1699,リスト!$A$2:$E$49,4,FALSE)),"")</f>
        <v/>
      </c>
      <c r="G1699" s="39"/>
      <c r="H1699" s="33"/>
      <c r="I1699" s="47"/>
      <c r="J1699" s="44" t="str" cm="1">
        <f t="array" ref="J1699">IFERROR(_xlfn.IFS(COUNTBLANK(G1699:I1699)=3,"",H1699="","H列に金額を入力してください",G1699="3.時間給",H1699,I1699="","I列に労働時間を入力してください",G1699="1.月給",ROUND(H1699/I1699,0),G1699="2.日給",ROUND(H1699/I1699,0)),"")</f>
        <v/>
      </c>
      <c r="K1699" s="32" t="str" cm="1">
        <f t="array" ref="K1699">IFERROR(_xlfn.IFS(E1699="","",J1699&lt;F1699,"×（法定外・特例等対象外です）",J1699&gt;=F1699,"〇"),"")</f>
        <v/>
      </c>
      <c r="L1699" s="18" t="s">
        <v>86</v>
      </c>
    </row>
    <row r="1700" spans="2:12" ht="22.5" customHeight="1">
      <c r="B1700" s="34">
        <f t="shared" si="26"/>
        <v>1692</v>
      </c>
      <c r="C1700" s="39"/>
      <c r="D1700" s="40"/>
      <c r="E1700" s="35" t="str">
        <f>IFERROR(IF(D1700="","",確認書!$C$22),"")</f>
        <v/>
      </c>
      <c r="F1700" s="43" t="str">
        <f>IFERROR(IF(VLOOKUP(E1700,リスト!$A$2:$E$49,5,FALSE)&gt;'直近月（2026年4月または5月）'!$E$3,VLOOKUP(E1700,リスト!$A$2:$E$49,2,FALSE),VLOOKUP(E1700,リスト!$A$2:$E$49,4,FALSE)),"")</f>
        <v/>
      </c>
      <c r="G1700" s="39"/>
      <c r="H1700" s="33"/>
      <c r="I1700" s="47"/>
      <c r="J1700" s="44" t="str" cm="1">
        <f t="array" ref="J1700">IFERROR(_xlfn.IFS(COUNTBLANK(G1700:I1700)=3,"",H1700="","H列に金額を入力してください",G1700="3.時間給",H1700,I1700="","I列に労働時間を入力してください",G1700="1.月給",ROUND(H1700/I1700,0),G1700="2.日給",ROUND(H1700/I1700,0)),"")</f>
        <v/>
      </c>
      <c r="K1700" s="32" t="str" cm="1">
        <f t="array" ref="K1700">IFERROR(_xlfn.IFS(E1700="","",J1700&lt;F1700,"×（法定外・特例等対象外です）",J1700&gt;=F1700,"〇"),"")</f>
        <v/>
      </c>
      <c r="L1700" s="18" t="s">
        <v>86</v>
      </c>
    </row>
    <row r="1701" spans="2:12" ht="22.5" customHeight="1">
      <c r="B1701" s="34">
        <f t="shared" si="26"/>
        <v>1693</v>
      </c>
      <c r="C1701" s="39"/>
      <c r="D1701" s="40"/>
      <c r="E1701" s="35" t="str">
        <f>IFERROR(IF(D1701="","",確認書!$C$22),"")</f>
        <v/>
      </c>
      <c r="F1701" s="43" t="str">
        <f>IFERROR(IF(VLOOKUP(E1701,リスト!$A$2:$E$49,5,FALSE)&gt;'直近月（2026年4月または5月）'!$E$3,VLOOKUP(E1701,リスト!$A$2:$E$49,2,FALSE),VLOOKUP(E1701,リスト!$A$2:$E$49,4,FALSE)),"")</f>
        <v/>
      </c>
      <c r="G1701" s="39"/>
      <c r="H1701" s="33"/>
      <c r="I1701" s="47"/>
      <c r="J1701" s="44" t="str" cm="1">
        <f t="array" ref="J1701">IFERROR(_xlfn.IFS(COUNTBLANK(G1701:I1701)=3,"",H1701="","H列に金額を入力してください",G1701="3.時間給",H1701,I1701="","I列に労働時間を入力してください",G1701="1.月給",ROUND(H1701/I1701,0),G1701="2.日給",ROUND(H1701/I1701,0)),"")</f>
        <v/>
      </c>
      <c r="K1701" s="32" t="str" cm="1">
        <f t="array" ref="K1701">IFERROR(_xlfn.IFS(E1701="","",J1701&lt;F1701,"×（法定外・特例等対象外です）",J1701&gt;=F1701,"〇"),"")</f>
        <v/>
      </c>
      <c r="L1701" s="18" t="s">
        <v>86</v>
      </c>
    </row>
    <row r="1702" spans="2:12" ht="22.5" customHeight="1">
      <c r="B1702" s="34">
        <f t="shared" si="26"/>
        <v>1694</v>
      </c>
      <c r="C1702" s="39"/>
      <c r="D1702" s="40"/>
      <c r="E1702" s="35" t="str">
        <f>IFERROR(IF(D1702="","",確認書!$C$22),"")</f>
        <v/>
      </c>
      <c r="F1702" s="43" t="str">
        <f>IFERROR(IF(VLOOKUP(E1702,リスト!$A$2:$E$49,5,FALSE)&gt;'直近月（2026年4月または5月）'!$E$3,VLOOKUP(E1702,リスト!$A$2:$E$49,2,FALSE),VLOOKUP(E1702,リスト!$A$2:$E$49,4,FALSE)),"")</f>
        <v/>
      </c>
      <c r="G1702" s="39"/>
      <c r="H1702" s="33"/>
      <c r="I1702" s="47"/>
      <c r="J1702" s="44" t="str" cm="1">
        <f t="array" ref="J1702">IFERROR(_xlfn.IFS(COUNTBLANK(G1702:I1702)=3,"",H1702="","H列に金額を入力してください",G1702="3.時間給",H1702,I1702="","I列に労働時間を入力してください",G1702="1.月給",ROUND(H1702/I1702,0),G1702="2.日給",ROUND(H1702/I1702,0)),"")</f>
        <v/>
      </c>
      <c r="K1702" s="32" t="str" cm="1">
        <f t="array" ref="K1702">IFERROR(_xlfn.IFS(E1702="","",J1702&lt;F1702,"×（法定外・特例等対象外です）",J1702&gt;=F1702,"〇"),"")</f>
        <v/>
      </c>
      <c r="L1702" s="18" t="s">
        <v>86</v>
      </c>
    </row>
    <row r="1703" spans="2:12" ht="22.5" customHeight="1">
      <c r="B1703" s="34">
        <f t="shared" si="26"/>
        <v>1695</v>
      </c>
      <c r="C1703" s="39"/>
      <c r="D1703" s="40"/>
      <c r="E1703" s="35" t="str">
        <f>IFERROR(IF(D1703="","",確認書!$C$22),"")</f>
        <v/>
      </c>
      <c r="F1703" s="43" t="str">
        <f>IFERROR(IF(VLOOKUP(E1703,リスト!$A$2:$E$49,5,FALSE)&gt;'直近月（2026年4月または5月）'!$E$3,VLOOKUP(E1703,リスト!$A$2:$E$49,2,FALSE),VLOOKUP(E1703,リスト!$A$2:$E$49,4,FALSE)),"")</f>
        <v/>
      </c>
      <c r="G1703" s="39"/>
      <c r="H1703" s="33"/>
      <c r="I1703" s="47"/>
      <c r="J1703" s="44" t="str" cm="1">
        <f t="array" ref="J1703">IFERROR(_xlfn.IFS(COUNTBLANK(G1703:I1703)=3,"",H1703="","H列に金額を入力してください",G1703="3.時間給",H1703,I1703="","I列に労働時間を入力してください",G1703="1.月給",ROUND(H1703/I1703,0),G1703="2.日給",ROUND(H1703/I1703,0)),"")</f>
        <v/>
      </c>
      <c r="K1703" s="32" t="str" cm="1">
        <f t="array" ref="K1703">IFERROR(_xlfn.IFS(E1703="","",J1703&lt;F1703,"×（法定外・特例等対象外です）",J1703&gt;=F1703,"〇"),"")</f>
        <v/>
      </c>
      <c r="L1703" s="18" t="s">
        <v>86</v>
      </c>
    </row>
    <row r="1704" spans="2:12" ht="22.5" customHeight="1">
      <c r="B1704" s="34">
        <f t="shared" si="26"/>
        <v>1696</v>
      </c>
      <c r="C1704" s="39"/>
      <c r="D1704" s="40"/>
      <c r="E1704" s="35" t="str">
        <f>IFERROR(IF(D1704="","",確認書!$C$22),"")</f>
        <v/>
      </c>
      <c r="F1704" s="43" t="str">
        <f>IFERROR(IF(VLOOKUP(E1704,リスト!$A$2:$E$49,5,FALSE)&gt;'直近月（2026年4月または5月）'!$E$3,VLOOKUP(E1704,リスト!$A$2:$E$49,2,FALSE),VLOOKUP(E1704,リスト!$A$2:$E$49,4,FALSE)),"")</f>
        <v/>
      </c>
      <c r="G1704" s="39"/>
      <c r="H1704" s="33"/>
      <c r="I1704" s="47"/>
      <c r="J1704" s="44" t="str" cm="1">
        <f t="array" ref="J1704">IFERROR(_xlfn.IFS(COUNTBLANK(G1704:I1704)=3,"",H1704="","H列に金額を入力してください",G1704="3.時間給",H1704,I1704="","I列に労働時間を入力してください",G1704="1.月給",ROUND(H1704/I1704,0),G1704="2.日給",ROUND(H1704/I1704,0)),"")</f>
        <v/>
      </c>
      <c r="K1704" s="32" t="str" cm="1">
        <f t="array" ref="K1704">IFERROR(_xlfn.IFS(E1704="","",J1704&lt;F1704,"×（法定外・特例等対象外です）",J1704&gt;=F1704,"〇"),"")</f>
        <v/>
      </c>
      <c r="L1704" s="18" t="s">
        <v>86</v>
      </c>
    </row>
    <row r="1705" spans="2:12" ht="22.5" customHeight="1">
      <c r="B1705" s="34">
        <f t="shared" si="26"/>
        <v>1697</v>
      </c>
      <c r="C1705" s="39"/>
      <c r="D1705" s="40"/>
      <c r="E1705" s="35" t="str">
        <f>IFERROR(IF(D1705="","",確認書!$C$22),"")</f>
        <v/>
      </c>
      <c r="F1705" s="43" t="str">
        <f>IFERROR(IF(VLOOKUP(E1705,リスト!$A$2:$E$49,5,FALSE)&gt;'直近月（2026年4月または5月）'!$E$3,VLOOKUP(E1705,リスト!$A$2:$E$49,2,FALSE),VLOOKUP(E1705,リスト!$A$2:$E$49,4,FALSE)),"")</f>
        <v/>
      </c>
      <c r="G1705" s="39"/>
      <c r="H1705" s="33"/>
      <c r="I1705" s="47"/>
      <c r="J1705" s="44" t="str" cm="1">
        <f t="array" ref="J1705">IFERROR(_xlfn.IFS(COUNTBLANK(G1705:I1705)=3,"",H1705="","H列に金額を入力してください",G1705="3.時間給",H1705,I1705="","I列に労働時間を入力してください",G1705="1.月給",ROUND(H1705/I1705,0),G1705="2.日給",ROUND(H1705/I1705,0)),"")</f>
        <v/>
      </c>
      <c r="K1705" s="32" t="str" cm="1">
        <f t="array" ref="K1705">IFERROR(_xlfn.IFS(E1705="","",J1705&lt;F1705,"×（法定外・特例等対象外です）",J1705&gt;=F1705,"〇"),"")</f>
        <v/>
      </c>
      <c r="L1705" s="18" t="s">
        <v>86</v>
      </c>
    </row>
    <row r="1706" spans="2:12" ht="22.5" customHeight="1">
      <c r="B1706" s="34">
        <f t="shared" si="26"/>
        <v>1698</v>
      </c>
      <c r="C1706" s="39"/>
      <c r="D1706" s="40"/>
      <c r="E1706" s="35" t="str">
        <f>IFERROR(IF(D1706="","",確認書!$C$22),"")</f>
        <v/>
      </c>
      <c r="F1706" s="43" t="str">
        <f>IFERROR(IF(VLOOKUP(E1706,リスト!$A$2:$E$49,5,FALSE)&gt;'直近月（2026年4月または5月）'!$E$3,VLOOKUP(E1706,リスト!$A$2:$E$49,2,FALSE),VLOOKUP(E1706,リスト!$A$2:$E$49,4,FALSE)),"")</f>
        <v/>
      </c>
      <c r="G1706" s="39"/>
      <c r="H1706" s="33"/>
      <c r="I1706" s="47"/>
      <c r="J1706" s="44" t="str" cm="1">
        <f t="array" ref="J1706">IFERROR(_xlfn.IFS(COUNTBLANK(G1706:I1706)=3,"",H1706="","H列に金額を入力してください",G1706="3.時間給",H1706,I1706="","I列に労働時間を入力してください",G1706="1.月給",ROUND(H1706/I1706,0),G1706="2.日給",ROUND(H1706/I1706,0)),"")</f>
        <v/>
      </c>
      <c r="K1706" s="32" t="str" cm="1">
        <f t="array" ref="K1706">IFERROR(_xlfn.IFS(E1706="","",J1706&lt;F1706,"×（法定外・特例等対象外です）",J1706&gt;=F1706,"〇"),"")</f>
        <v/>
      </c>
      <c r="L1706" s="18" t="s">
        <v>86</v>
      </c>
    </row>
    <row r="1707" spans="2:12" ht="22.5" customHeight="1">
      <c r="B1707" s="34">
        <f t="shared" si="26"/>
        <v>1699</v>
      </c>
      <c r="C1707" s="39"/>
      <c r="D1707" s="40"/>
      <c r="E1707" s="35" t="str">
        <f>IFERROR(IF(D1707="","",確認書!$C$22),"")</f>
        <v/>
      </c>
      <c r="F1707" s="43" t="str">
        <f>IFERROR(IF(VLOOKUP(E1707,リスト!$A$2:$E$49,5,FALSE)&gt;'直近月（2026年4月または5月）'!$E$3,VLOOKUP(E1707,リスト!$A$2:$E$49,2,FALSE),VLOOKUP(E1707,リスト!$A$2:$E$49,4,FALSE)),"")</f>
        <v/>
      </c>
      <c r="G1707" s="39"/>
      <c r="H1707" s="33"/>
      <c r="I1707" s="47"/>
      <c r="J1707" s="44" t="str" cm="1">
        <f t="array" ref="J1707">IFERROR(_xlfn.IFS(COUNTBLANK(G1707:I1707)=3,"",H1707="","H列に金額を入力してください",G1707="3.時間給",H1707,I1707="","I列に労働時間を入力してください",G1707="1.月給",ROUND(H1707/I1707,0),G1707="2.日給",ROUND(H1707/I1707,0)),"")</f>
        <v/>
      </c>
      <c r="K1707" s="32" t="str" cm="1">
        <f t="array" ref="K1707">IFERROR(_xlfn.IFS(E1707="","",J1707&lt;F1707,"×（法定外・特例等対象外です）",J1707&gt;=F1707,"〇"),"")</f>
        <v/>
      </c>
      <c r="L1707" s="18" t="s">
        <v>86</v>
      </c>
    </row>
    <row r="1708" spans="2:12" ht="22.5" customHeight="1">
      <c r="B1708" s="34">
        <f t="shared" si="26"/>
        <v>1700</v>
      </c>
      <c r="C1708" s="39"/>
      <c r="D1708" s="40"/>
      <c r="E1708" s="35" t="str">
        <f>IFERROR(IF(D1708="","",確認書!$C$22),"")</f>
        <v/>
      </c>
      <c r="F1708" s="43" t="str">
        <f>IFERROR(IF(VLOOKUP(E1708,リスト!$A$2:$E$49,5,FALSE)&gt;'直近月（2026年4月または5月）'!$E$3,VLOOKUP(E1708,リスト!$A$2:$E$49,2,FALSE),VLOOKUP(E1708,リスト!$A$2:$E$49,4,FALSE)),"")</f>
        <v/>
      </c>
      <c r="G1708" s="39"/>
      <c r="H1708" s="33"/>
      <c r="I1708" s="47"/>
      <c r="J1708" s="44" t="str" cm="1">
        <f t="array" ref="J1708">IFERROR(_xlfn.IFS(COUNTBLANK(G1708:I1708)=3,"",H1708="","H列に金額を入力してください",G1708="3.時間給",H1708,I1708="","I列に労働時間を入力してください",G1708="1.月給",ROUND(H1708/I1708,0),G1708="2.日給",ROUND(H1708/I1708,0)),"")</f>
        <v/>
      </c>
      <c r="K1708" s="32" t="str" cm="1">
        <f t="array" ref="K1708">IFERROR(_xlfn.IFS(E1708="","",J1708&lt;F1708,"×（法定外・特例等対象外です）",J1708&gt;=F1708,"〇"),"")</f>
        <v/>
      </c>
      <c r="L1708" s="18" t="s">
        <v>86</v>
      </c>
    </row>
    <row r="1709" spans="2:12" ht="22.5" customHeight="1">
      <c r="B1709" s="34">
        <f t="shared" si="26"/>
        <v>1701</v>
      </c>
      <c r="C1709" s="39"/>
      <c r="D1709" s="40"/>
      <c r="E1709" s="35" t="str">
        <f>IFERROR(IF(D1709="","",確認書!$C$22),"")</f>
        <v/>
      </c>
      <c r="F1709" s="43" t="str">
        <f>IFERROR(IF(VLOOKUP(E1709,リスト!$A$2:$E$49,5,FALSE)&gt;'直近月（2026年4月または5月）'!$E$3,VLOOKUP(E1709,リスト!$A$2:$E$49,2,FALSE),VLOOKUP(E1709,リスト!$A$2:$E$49,4,FALSE)),"")</f>
        <v/>
      </c>
      <c r="G1709" s="39"/>
      <c r="H1709" s="33"/>
      <c r="I1709" s="47"/>
      <c r="J1709" s="44" t="str" cm="1">
        <f t="array" ref="J1709">IFERROR(_xlfn.IFS(COUNTBLANK(G1709:I1709)=3,"",H1709="","H列に金額を入力してください",G1709="3.時間給",H1709,I1709="","I列に労働時間を入力してください",G1709="1.月給",ROUND(H1709/I1709,0),G1709="2.日給",ROUND(H1709/I1709,0)),"")</f>
        <v/>
      </c>
      <c r="K1709" s="32" t="str" cm="1">
        <f t="array" ref="K1709">IFERROR(_xlfn.IFS(E1709="","",J1709&lt;F1709,"×（法定外・特例等対象外です）",J1709&gt;=F1709,"〇"),"")</f>
        <v/>
      </c>
      <c r="L1709" s="18" t="s">
        <v>86</v>
      </c>
    </row>
    <row r="1710" spans="2:12" ht="22.5" customHeight="1">
      <c r="B1710" s="34">
        <f t="shared" si="26"/>
        <v>1702</v>
      </c>
      <c r="C1710" s="39"/>
      <c r="D1710" s="40"/>
      <c r="E1710" s="35" t="str">
        <f>IFERROR(IF(D1710="","",確認書!$C$22),"")</f>
        <v/>
      </c>
      <c r="F1710" s="43" t="str">
        <f>IFERROR(IF(VLOOKUP(E1710,リスト!$A$2:$E$49,5,FALSE)&gt;'直近月（2026年4月または5月）'!$E$3,VLOOKUP(E1710,リスト!$A$2:$E$49,2,FALSE),VLOOKUP(E1710,リスト!$A$2:$E$49,4,FALSE)),"")</f>
        <v/>
      </c>
      <c r="G1710" s="39"/>
      <c r="H1710" s="33"/>
      <c r="I1710" s="47"/>
      <c r="J1710" s="44" t="str" cm="1">
        <f t="array" ref="J1710">IFERROR(_xlfn.IFS(COUNTBLANK(G1710:I1710)=3,"",H1710="","H列に金額を入力してください",G1710="3.時間給",H1710,I1710="","I列に労働時間を入力してください",G1710="1.月給",ROUND(H1710/I1710,0),G1710="2.日給",ROUND(H1710/I1710,0)),"")</f>
        <v/>
      </c>
      <c r="K1710" s="32" t="str" cm="1">
        <f t="array" ref="K1710">IFERROR(_xlfn.IFS(E1710="","",J1710&lt;F1710,"×（法定外・特例等対象外です）",J1710&gt;=F1710,"〇"),"")</f>
        <v/>
      </c>
      <c r="L1710" s="18" t="s">
        <v>86</v>
      </c>
    </row>
    <row r="1711" spans="2:12" ht="22.5" customHeight="1">
      <c r="B1711" s="34">
        <f t="shared" si="26"/>
        <v>1703</v>
      </c>
      <c r="C1711" s="39"/>
      <c r="D1711" s="40"/>
      <c r="E1711" s="35" t="str">
        <f>IFERROR(IF(D1711="","",確認書!$C$22),"")</f>
        <v/>
      </c>
      <c r="F1711" s="43" t="str">
        <f>IFERROR(IF(VLOOKUP(E1711,リスト!$A$2:$E$49,5,FALSE)&gt;'直近月（2026年4月または5月）'!$E$3,VLOOKUP(E1711,リスト!$A$2:$E$49,2,FALSE),VLOOKUP(E1711,リスト!$A$2:$E$49,4,FALSE)),"")</f>
        <v/>
      </c>
      <c r="G1711" s="39"/>
      <c r="H1711" s="33"/>
      <c r="I1711" s="47"/>
      <c r="J1711" s="44" t="str" cm="1">
        <f t="array" ref="J1711">IFERROR(_xlfn.IFS(COUNTBLANK(G1711:I1711)=3,"",H1711="","H列に金額を入力してください",G1711="3.時間給",H1711,I1711="","I列に労働時間を入力してください",G1711="1.月給",ROUND(H1711/I1711,0),G1711="2.日給",ROUND(H1711/I1711,0)),"")</f>
        <v/>
      </c>
      <c r="K1711" s="32" t="str" cm="1">
        <f t="array" ref="K1711">IFERROR(_xlfn.IFS(E1711="","",J1711&lt;F1711,"×（法定外・特例等対象外です）",J1711&gt;=F1711,"〇"),"")</f>
        <v/>
      </c>
      <c r="L1711" s="18" t="s">
        <v>86</v>
      </c>
    </row>
    <row r="1712" spans="2:12" ht="22.5" customHeight="1">
      <c r="B1712" s="34">
        <f t="shared" si="26"/>
        <v>1704</v>
      </c>
      <c r="C1712" s="39"/>
      <c r="D1712" s="40"/>
      <c r="E1712" s="35" t="str">
        <f>IFERROR(IF(D1712="","",確認書!$C$22),"")</f>
        <v/>
      </c>
      <c r="F1712" s="43" t="str">
        <f>IFERROR(IF(VLOOKUP(E1712,リスト!$A$2:$E$49,5,FALSE)&gt;'直近月（2026年4月または5月）'!$E$3,VLOOKUP(E1712,リスト!$A$2:$E$49,2,FALSE),VLOOKUP(E1712,リスト!$A$2:$E$49,4,FALSE)),"")</f>
        <v/>
      </c>
      <c r="G1712" s="39"/>
      <c r="H1712" s="33"/>
      <c r="I1712" s="47"/>
      <c r="J1712" s="44" t="str" cm="1">
        <f t="array" ref="J1712">IFERROR(_xlfn.IFS(COUNTBLANK(G1712:I1712)=3,"",H1712="","H列に金額を入力してください",G1712="3.時間給",H1712,I1712="","I列に労働時間を入力してください",G1712="1.月給",ROUND(H1712/I1712,0),G1712="2.日給",ROUND(H1712/I1712,0)),"")</f>
        <v/>
      </c>
      <c r="K1712" s="32" t="str" cm="1">
        <f t="array" ref="K1712">IFERROR(_xlfn.IFS(E1712="","",J1712&lt;F1712,"×（法定外・特例等対象外です）",J1712&gt;=F1712,"〇"),"")</f>
        <v/>
      </c>
      <c r="L1712" s="18" t="s">
        <v>86</v>
      </c>
    </row>
    <row r="1713" spans="2:12" ht="22.5" customHeight="1">
      <c r="B1713" s="34">
        <f t="shared" si="26"/>
        <v>1705</v>
      </c>
      <c r="C1713" s="39"/>
      <c r="D1713" s="40"/>
      <c r="E1713" s="35" t="str">
        <f>IFERROR(IF(D1713="","",確認書!$C$22),"")</f>
        <v/>
      </c>
      <c r="F1713" s="43" t="str">
        <f>IFERROR(IF(VLOOKUP(E1713,リスト!$A$2:$E$49,5,FALSE)&gt;'直近月（2026年4月または5月）'!$E$3,VLOOKUP(E1713,リスト!$A$2:$E$49,2,FALSE),VLOOKUP(E1713,リスト!$A$2:$E$49,4,FALSE)),"")</f>
        <v/>
      </c>
      <c r="G1713" s="39"/>
      <c r="H1713" s="33"/>
      <c r="I1713" s="47"/>
      <c r="J1713" s="44" t="str" cm="1">
        <f t="array" ref="J1713">IFERROR(_xlfn.IFS(COUNTBLANK(G1713:I1713)=3,"",H1713="","H列に金額を入力してください",G1713="3.時間給",H1713,I1713="","I列に労働時間を入力してください",G1713="1.月給",ROUND(H1713/I1713,0),G1713="2.日給",ROUND(H1713/I1713,0)),"")</f>
        <v/>
      </c>
      <c r="K1713" s="32" t="str" cm="1">
        <f t="array" ref="K1713">IFERROR(_xlfn.IFS(E1713="","",J1713&lt;F1713,"×（法定外・特例等対象外です）",J1713&gt;=F1713,"〇"),"")</f>
        <v/>
      </c>
      <c r="L1713" s="18" t="s">
        <v>86</v>
      </c>
    </row>
    <row r="1714" spans="2:12" ht="22.5" customHeight="1">
      <c r="B1714" s="34">
        <f t="shared" si="26"/>
        <v>1706</v>
      </c>
      <c r="C1714" s="39"/>
      <c r="D1714" s="40"/>
      <c r="E1714" s="35" t="str">
        <f>IFERROR(IF(D1714="","",確認書!$C$22),"")</f>
        <v/>
      </c>
      <c r="F1714" s="43" t="str">
        <f>IFERROR(IF(VLOOKUP(E1714,リスト!$A$2:$E$49,5,FALSE)&gt;'直近月（2026年4月または5月）'!$E$3,VLOOKUP(E1714,リスト!$A$2:$E$49,2,FALSE),VLOOKUP(E1714,リスト!$A$2:$E$49,4,FALSE)),"")</f>
        <v/>
      </c>
      <c r="G1714" s="39"/>
      <c r="H1714" s="33"/>
      <c r="I1714" s="47"/>
      <c r="J1714" s="44" t="str" cm="1">
        <f t="array" ref="J1714">IFERROR(_xlfn.IFS(COUNTBLANK(G1714:I1714)=3,"",H1714="","H列に金額を入力してください",G1714="3.時間給",H1714,I1714="","I列に労働時間を入力してください",G1714="1.月給",ROUND(H1714/I1714,0),G1714="2.日給",ROUND(H1714/I1714,0)),"")</f>
        <v/>
      </c>
      <c r="K1714" s="32" t="str" cm="1">
        <f t="array" ref="K1714">IFERROR(_xlfn.IFS(E1714="","",J1714&lt;F1714,"×（法定外・特例等対象外です）",J1714&gt;=F1714,"〇"),"")</f>
        <v/>
      </c>
      <c r="L1714" s="18" t="s">
        <v>86</v>
      </c>
    </row>
    <row r="1715" spans="2:12" ht="22.5" customHeight="1">
      <c r="B1715" s="34">
        <f t="shared" si="26"/>
        <v>1707</v>
      </c>
      <c r="C1715" s="39"/>
      <c r="D1715" s="40"/>
      <c r="E1715" s="35" t="str">
        <f>IFERROR(IF(D1715="","",確認書!$C$22),"")</f>
        <v/>
      </c>
      <c r="F1715" s="43" t="str">
        <f>IFERROR(IF(VLOOKUP(E1715,リスト!$A$2:$E$49,5,FALSE)&gt;'直近月（2026年4月または5月）'!$E$3,VLOOKUP(E1715,リスト!$A$2:$E$49,2,FALSE),VLOOKUP(E1715,リスト!$A$2:$E$49,4,FALSE)),"")</f>
        <v/>
      </c>
      <c r="G1715" s="39"/>
      <c r="H1715" s="33"/>
      <c r="I1715" s="47"/>
      <c r="J1715" s="44" t="str" cm="1">
        <f t="array" ref="J1715">IFERROR(_xlfn.IFS(COUNTBLANK(G1715:I1715)=3,"",H1715="","H列に金額を入力してください",G1715="3.時間給",H1715,I1715="","I列に労働時間を入力してください",G1715="1.月給",ROUND(H1715/I1715,0),G1715="2.日給",ROUND(H1715/I1715,0)),"")</f>
        <v/>
      </c>
      <c r="K1715" s="32" t="str" cm="1">
        <f t="array" ref="K1715">IFERROR(_xlfn.IFS(E1715="","",J1715&lt;F1715,"×（法定外・特例等対象外です）",J1715&gt;=F1715,"〇"),"")</f>
        <v/>
      </c>
      <c r="L1715" s="18" t="s">
        <v>86</v>
      </c>
    </row>
    <row r="1716" spans="2:12" ht="22.5" customHeight="1">
      <c r="B1716" s="34">
        <f t="shared" si="26"/>
        <v>1708</v>
      </c>
      <c r="C1716" s="39"/>
      <c r="D1716" s="40"/>
      <c r="E1716" s="35" t="str">
        <f>IFERROR(IF(D1716="","",確認書!$C$22),"")</f>
        <v/>
      </c>
      <c r="F1716" s="43" t="str">
        <f>IFERROR(IF(VLOOKUP(E1716,リスト!$A$2:$E$49,5,FALSE)&gt;'直近月（2026年4月または5月）'!$E$3,VLOOKUP(E1716,リスト!$A$2:$E$49,2,FALSE),VLOOKUP(E1716,リスト!$A$2:$E$49,4,FALSE)),"")</f>
        <v/>
      </c>
      <c r="G1716" s="39"/>
      <c r="H1716" s="33"/>
      <c r="I1716" s="47"/>
      <c r="J1716" s="44" t="str" cm="1">
        <f t="array" ref="J1716">IFERROR(_xlfn.IFS(COUNTBLANK(G1716:I1716)=3,"",H1716="","H列に金額を入力してください",G1716="3.時間給",H1716,I1716="","I列に労働時間を入力してください",G1716="1.月給",ROUND(H1716/I1716,0),G1716="2.日給",ROUND(H1716/I1716,0)),"")</f>
        <v/>
      </c>
      <c r="K1716" s="32" t="str" cm="1">
        <f t="array" ref="K1716">IFERROR(_xlfn.IFS(E1716="","",J1716&lt;F1716,"×（法定外・特例等対象外です）",J1716&gt;=F1716,"〇"),"")</f>
        <v/>
      </c>
      <c r="L1716" s="18" t="s">
        <v>86</v>
      </c>
    </row>
    <row r="1717" spans="2:12" ht="22.5" customHeight="1">
      <c r="B1717" s="34">
        <f t="shared" si="26"/>
        <v>1709</v>
      </c>
      <c r="C1717" s="39"/>
      <c r="D1717" s="40"/>
      <c r="E1717" s="35" t="str">
        <f>IFERROR(IF(D1717="","",確認書!$C$22),"")</f>
        <v/>
      </c>
      <c r="F1717" s="43" t="str">
        <f>IFERROR(IF(VLOOKUP(E1717,リスト!$A$2:$E$49,5,FALSE)&gt;'直近月（2026年4月または5月）'!$E$3,VLOOKUP(E1717,リスト!$A$2:$E$49,2,FALSE),VLOOKUP(E1717,リスト!$A$2:$E$49,4,FALSE)),"")</f>
        <v/>
      </c>
      <c r="G1717" s="39"/>
      <c r="H1717" s="33"/>
      <c r="I1717" s="47"/>
      <c r="J1717" s="44" t="str" cm="1">
        <f t="array" ref="J1717">IFERROR(_xlfn.IFS(COUNTBLANK(G1717:I1717)=3,"",H1717="","H列に金額を入力してください",G1717="3.時間給",H1717,I1717="","I列に労働時間を入力してください",G1717="1.月給",ROUND(H1717/I1717,0),G1717="2.日給",ROUND(H1717/I1717,0)),"")</f>
        <v/>
      </c>
      <c r="K1717" s="32" t="str" cm="1">
        <f t="array" ref="K1717">IFERROR(_xlfn.IFS(E1717="","",J1717&lt;F1717,"×（法定外・特例等対象外です）",J1717&gt;=F1717,"〇"),"")</f>
        <v/>
      </c>
      <c r="L1717" s="18" t="s">
        <v>86</v>
      </c>
    </row>
    <row r="1718" spans="2:12" ht="22.5" customHeight="1">
      <c r="B1718" s="34">
        <f t="shared" si="26"/>
        <v>1710</v>
      </c>
      <c r="C1718" s="39"/>
      <c r="D1718" s="40"/>
      <c r="E1718" s="35" t="str">
        <f>IFERROR(IF(D1718="","",確認書!$C$22),"")</f>
        <v/>
      </c>
      <c r="F1718" s="43" t="str">
        <f>IFERROR(IF(VLOOKUP(E1718,リスト!$A$2:$E$49,5,FALSE)&gt;'直近月（2026年4月または5月）'!$E$3,VLOOKUP(E1718,リスト!$A$2:$E$49,2,FALSE),VLOOKUP(E1718,リスト!$A$2:$E$49,4,FALSE)),"")</f>
        <v/>
      </c>
      <c r="G1718" s="39"/>
      <c r="H1718" s="33"/>
      <c r="I1718" s="47"/>
      <c r="J1718" s="44" t="str" cm="1">
        <f t="array" ref="J1718">IFERROR(_xlfn.IFS(COUNTBLANK(G1718:I1718)=3,"",H1718="","H列に金額を入力してください",G1718="3.時間給",H1718,I1718="","I列に労働時間を入力してください",G1718="1.月給",ROUND(H1718/I1718,0),G1718="2.日給",ROUND(H1718/I1718,0)),"")</f>
        <v/>
      </c>
      <c r="K1718" s="32" t="str" cm="1">
        <f t="array" ref="K1718">IFERROR(_xlfn.IFS(E1718="","",J1718&lt;F1718,"×（法定外・特例等対象外です）",J1718&gt;=F1718,"〇"),"")</f>
        <v/>
      </c>
      <c r="L1718" s="18" t="s">
        <v>86</v>
      </c>
    </row>
    <row r="1719" spans="2:12" ht="22.5" customHeight="1">
      <c r="B1719" s="34">
        <f t="shared" si="26"/>
        <v>1711</v>
      </c>
      <c r="C1719" s="39"/>
      <c r="D1719" s="40"/>
      <c r="E1719" s="35" t="str">
        <f>IFERROR(IF(D1719="","",確認書!$C$22),"")</f>
        <v/>
      </c>
      <c r="F1719" s="43" t="str">
        <f>IFERROR(IF(VLOOKUP(E1719,リスト!$A$2:$E$49,5,FALSE)&gt;'直近月（2026年4月または5月）'!$E$3,VLOOKUP(E1719,リスト!$A$2:$E$49,2,FALSE),VLOOKUP(E1719,リスト!$A$2:$E$49,4,FALSE)),"")</f>
        <v/>
      </c>
      <c r="G1719" s="39"/>
      <c r="H1719" s="33"/>
      <c r="I1719" s="47"/>
      <c r="J1719" s="44" t="str" cm="1">
        <f t="array" ref="J1719">IFERROR(_xlfn.IFS(COUNTBLANK(G1719:I1719)=3,"",H1719="","H列に金額を入力してください",G1719="3.時間給",H1719,I1719="","I列に労働時間を入力してください",G1719="1.月給",ROUND(H1719/I1719,0),G1719="2.日給",ROUND(H1719/I1719,0)),"")</f>
        <v/>
      </c>
      <c r="K1719" s="32" t="str" cm="1">
        <f t="array" ref="K1719">IFERROR(_xlfn.IFS(E1719="","",J1719&lt;F1719,"×（法定外・特例等対象外です）",J1719&gt;=F1719,"〇"),"")</f>
        <v/>
      </c>
      <c r="L1719" s="18" t="s">
        <v>86</v>
      </c>
    </row>
    <row r="1720" spans="2:12" ht="22.5" customHeight="1">
      <c r="B1720" s="34">
        <f t="shared" si="26"/>
        <v>1712</v>
      </c>
      <c r="C1720" s="39"/>
      <c r="D1720" s="40"/>
      <c r="E1720" s="35" t="str">
        <f>IFERROR(IF(D1720="","",確認書!$C$22),"")</f>
        <v/>
      </c>
      <c r="F1720" s="43" t="str">
        <f>IFERROR(IF(VLOOKUP(E1720,リスト!$A$2:$E$49,5,FALSE)&gt;'直近月（2026年4月または5月）'!$E$3,VLOOKUP(E1720,リスト!$A$2:$E$49,2,FALSE),VLOOKUP(E1720,リスト!$A$2:$E$49,4,FALSE)),"")</f>
        <v/>
      </c>
      <c r="G1720" s="39"/>
      <c r="H1720" s="33"/>
      <c r="I1720" s="47"/>
      <c r="J1720" s="44" t="str" cm="1">
        <f t="array" ref="J1720">IFERROR(_xlfn.IFS(COUNTBLANK(G1720:I1720)=3,"",H1720="","H列に金額を入力してください",G1720="3.時間給",H1720,I1720="","I列に労働時間を入力してください",G1720="1.月給",ROUND(H1720/I1720,0),G1720="2.日給",ROUND(H1720/I1720,0)),"")</f>
        <v/>
      </c>
      <c r="K1720" s="32" t="str" cm="1">
        <f t="array" ref="K1720">IFERROR(_xlfn.IFS(E1720="","",J1720&lt;F1720,"×（法定外・特例等対象外です）",J1720&gt;=F1720,"〇"),"")</f>
        <v/>
      </c>
      <c r="L1720" s="18" t="s">
        <v>86</v>
      </c>
    </row>
    <row r="1721" spans="2:12" ht="22.5" customHeight="1">
      <c r="B1721" s="34">
        <f t="shared" si="26"/>
        <v>1713</v>
      </c>
      <c r="C1721" s="39"/>
      <c r="D1721" s="40"/>
      <c r="E1721" s="35" t="str">
        <f>IFERROR(IF(D1721="","",確認書!$C$22),"")</f>
        <v/>
      </c>
      <c r="F1721" s="43" t="str">
        <f>IFERROR(IF(VLOOKUP(E1721,リスト!$A$2:$E$49,5,FALSE)&gt;'直近月（2026年4月または5月）'!$E$3,VLOOKUP(E1721,リスト!$A$2:$E$49,2,FALSE),VLOOKUP(E1721,リスト!$A$2:$E$49,4,FALSE)),"")</f>
        <v/>
      </c>
      <c r="G1721" s="39"/>
      <c r="H1721" s="33"/>
      <c r="I1721" s="47"/>
      <c r="J1721" s="44" t="str" cm="1">
        <f t="array" ref="J1721">IFERROR(_xlfn.IFS(COUNTBLANK(G1721:I1721)=3,"",H1721="","H列に金額を入力してください",G1721="3.時間給",H1721,I1721="","I列に労働時間を入力してください",G1721="1.月給",ROUND(H1721/I1721,0),G1721="2.日給",ROUND(H1721/I1721,0)),"")</f>
        <v/>
      </c>
      <c r="K1721" s="32" t="str" cm="1">
        <f t="array" ref="K1721">IFERROR(_xlfn.IFS(E1721="","",J1721&lt;F1721,"×（法定外・特例等対象外です）",J1721&gt;=F1721,"〇"),"")</f>
        <v/>
      </c>
      <c r="L1721" s="18" t="s">
        <v>86</v>
      </c>
    </row>
    <row r="1722" spans="2:12" ht="22.5" customHeight="1">
      <c r="B1722" s="34">
        <f t="shared" si="26"/>
        <v>1714</v>
      </c>
      <c r="C1722" s="39"/>
      <c r="D1722" s="40"/>
      <c r="E1722" s="35" t="str">
        <f>IFERROR(IF(D1722="","",確認書!$C$22),"")</f>
        <v/>
      </c>
      <c r="F1722" s="43" t="str">
        <f>IFERROR(IF(VLOOKUP(E1722,リスト!$A$2:$E$49,5,FALSE)&gt;'直近月（2026年4月または5月）'!$E$3,VLOOKUP(E1722,リスト!$A$2:$E$49,2,FALSE),VLOOKUP(E1722,リスト!$A$2:$E$49,4,FALSE)),"")</f>
        <v/>
      </c>
      <c r="G1722" s="39"/>
      <c r="H1722" s="33"/>
      <c r="I1722" s="47"/>
      <c r="J1722" s="44" t="str" cm="1">
        <f t="array" ref="J1722">IFERROR(_xlfn.IFS(COUNTBLANK(G1722:I1722)=3,"",H1722="","H列に金額を入力してください",G1722="3.時間給",H1722,I1722="","I列に労働時間を入力してください",G1722="1.月給",ROUND(H1722/I1722,0),G1722="2.日給",ROUND(H1722/I1722,0)),"")</f>
        <v/>
      </c>
      <c r="K1722" s="32" t="str" cm="1">
        <f t="array" ref="K1722">IFERROR(_xlfn.IFS(E1722="","",J1722&lt;F1722,"×（法定外・特例等対象外です）",J1722&gt;=F1722,"〇"),"")</f>
        <v/>
      </c>
      <c r="L1722" s="18" t="s">
        <v>86</v>
      </c>
    </row>
    <row r="1723" spans="2:12" ht="22.5" customHeight="1">
      <c r="B1723" s="34">
        <f t="shared" si="26"/>
        <v>1715</v>
      </c>
      <c r="C1723" s="39"/>
      <c r="D1723" s="40"/>
      <c r="E1723" s="35" t="str">
        <f>IFERROR(IF(D1723="","",確認書!$C$22),"")</f>
        <v/>
      </c>
      <c r="F1723" s="43" t="str">
        <f>IFERROR(IF(VLOOKUP(E1723,リスト!$A$2:$E$49,5,FALSE)&gt;'直近月（2026年4月または5月）'!$E$3,VLOOKUP(E1723,リスト!$A$2:$E$49,2,FALSE),VLOOKUP(E1723,リスト!$A$2:$E$49,4,FALSE)),"")</f>
        <v/>
      </c>
      <c r="G1723" s="39"/>
      <c r="H1723" s="33"/>
      <c r="I1723" s="47"/>
      <c r="J1723" s="44" t="str" cm="1">
        <f t="array" ref="J1723">IFERROR(_xlfn.IFS(COUNTBLANK(G1723:I1723)=3,"",H1723="","H列に金額を入力してください",G1723="3.時間給",H1723,I1723="","I列に労働時間を入力してください",G1723="1.月給",ROUND(H1723/I1723,0),G1723="2.日給",ROUND(H1723/I1723,0)),"")</f>
        <v/>
      </c>
      <c r="K1723" s="32" t="str" cm="1">
        <f t="array" ref="K1723">IFERROR(_xlfn.IFS(E1723="","",J1723&lt;F1723,"×（法定外・特例等対象外です）",J1723&gt;=F1723,"〇"),"")</f>
        <v/>
      </c>
      <c r="L1723" s="18" t="s">
        <v>86</v>
      </c>
    </row>
    <row r="1724" spans="2:12" ht="22.5" customHeight="1">
      <c r="B1724" s="34">
        <f t="shared" si="26"/>
        <v>1716</v>
      </c>
      <c r="C1724" s="39"/>
      <c r="D1724" s="40"/>
      <c r="E1724" s="35" t="str">
        <f>IFERROR(IF(D1724="","",確認書!$C$22),"")</f>
        <v/>
      </c>
      <c r="F1724" s="43" t="str">
        <f>IFERROR(IF(VLOOKUP(E1724,リスト!$A$2:$E$49,5,FALSE)&gt;'直近月（2026年4月または5月）'!$E$3,VLOOKUP(E1724,リスト!$A$2:$E$49,2,FALSE),VLOOKUP(E1724,リスト!$A$2:$E$49,4,FALSE)),"")</f>
        <v/>
      </c>
      <c r="G1724" s="39"/>
      <c r="H1724" s="33"/>
      <c r="I1724" s="47"/>
      <c r="J1724" s="44" t="str" cm="1">
        <f t="array" ref="J1724">IFERROR(_xlfn.IFS(COUNTBLANK(G1724:I1724)=3,"",H1724="","H列に金額を入力してください",G1724="3.時間給",H1724,I1724="","I列に労働時間を入力してください",G1724="1.月給",ROUND(H1724/I1724,0),G1724="2.日給",ROUND(H1724/I1724,0)),"")</f>
        <v/>
      </c>
      <c r="K1724" s="32" t="str" cm="1">
        <f t="array" ref="K1724">IFERROR(_xlfn.IFS(E1724="","",J1724&lt;F1724,"×（法定外・特例等対象外です）",J1724&gt;=F1724,"〇"),"")</f>
        <v/>
      </c>
      <c r="L1724" s="18" t="s">
        <v>86</v>
      </c>
    </row>
    <row r="1725" spans="2:12" ht="22.5" customHeight="1">
      <c r="B1725" s="34">
        <f t="shared" si="26"/>
        <v>1717</v>
      </c>
      <c r="C1725" s="39"/>
      <c r="D1725" s="40"/>
      <c r="E1725" s="35" t="str">
        <f>IFERROR(IF(D1725="","",確認書!$C$22),"")</f>
        <v/>
      </c>
      <c r="F1725" s="43" t="str">
        <f>IFERROR(IF(VLOOKUP(E1725,リスト!$A$2:$E$49,5,FALSE)&gt;'直近月（2026年4月または5月）'!$E$3,VLOOKUP(E1725,リスト!$A$2:$E$49,2,FALSE),VLOOKUP(E1725,リスト!$A$2:$E$49,4,FALSE)),"")</f>
        <v/>
      </c>
      <c r="G1725" s="39"/>
      <c r="H1725" s="33"/>
      <c r="I1725" s="47"/>
      <c r="J1725" s="44" t="str" cm="1">
        <f t="array" ref="J1725">IFERROR(_xlfn.IFS(COUNTBLANK(G1725:I1725)=3,"",H1725="","H列に金額を入力してください",G1725="3.時間給",H1725,I1725="","I列に労働時間を入力してください",G1725="1.月給",ROUND(H1725/I1725,0),G1725="2.日給",ROUND(H1725/I1725,0)),"")</f>
        <v/>
      </c>
      <c r="K1725" s="32" t="str" cm="1">
        <f t="array" ref="K1725">IFERROR(_xlfn.IFS(E1725="","",J1725&lt;F1725,"×（法定外・特例等対象外です）",J1725&gt;=F1725,"〇"),"")</f>
        <v/>
      </c>
      <c r="L1725" s="18" t="s">
        <v>86</v>
      </c>
    </row>
    <row r="1726" spans="2:12" ht="22.5" customHeight="1">
      <c r="B1726" s="34">
        <f t="shared" si="26"/>
        <v>1718</v>
      </c>
      <c r="C1726" s="39"/>
      <c r="D1726" s="40"/>
      <c r="E1726" s="35" t="str">
        <f>IFERROR(IF(D1726="","",確認書!$C$22),"")</f>
        <v/>
      </c>
      <c r="F1726" s="43" t="str">
        <f>IFERROR(IF(VLOOKUP(E1726,リスト!$A$2:$E$49,5,FALSE)&gt;'直近月（2026年4月または5月）'!$E$3,VLOOKUP(E1726,リスト!$A$2:$E$49,2,FALSE),VLOOKUP(E1726,リスト!$A$2:$E$49,4,FALSE)),"")</f>
        <v/>
      </c>
      <c r="G1726" s="39"/>
      <c r="H1726" s="33"/>
      <c r="I1726" s="47"/>
      <c r="J1726" s="44" t="str" cm="1">
        <f t="array" ref="J1726">IFERROR(_xlfn.IFS(COUNTBLANK(G1726:I1726)=3,"",H1726="","H列に金額を入力してください",G1726="3.時間給",H1726,I1726="","I列に労働時間を入力してください",G1726="1.月給",ROUND(H1726/I1726,0),G1726="2.日給",ROUND(H1726/I1726,0)),"")</f>
        <v/>
      </c>
      <c r="K1726" s="32" t="str" cm="1">
        <f t="array" ref="K1726">IFERROR(_xlfn.IFS(E1726="","",J1726&lt;F1726,"×（法定外・特例等対象外です）",J1726&gt;=F1726,"〇"),"")</f>
        <v/>
      </c>
      <c r="L1726" s="18" t="s">
        <v>86</v>
      </c>
    </row>
    <row r="1727" spans="2:12" ht="22.5" customHeight="1">
      <c r="B1727" s="34">
        <f t="shared" si="26"/>
        <v>1719</v>
      </c>
      <c r="C1727" s="39"/>
      <c r="D1727" s="40"/>
      <c r="E1727" s="35" t="str">
        <f>IFERROR(IF(D1727="","",確認書!$C$22),"")</f>
        <v/>
      </c>
      <c r="F1727" s="43" t="str">
        <f>IFERROR(IF(VLOOKUP(E1727,リスト!$A$2:$E$49,5,FALSE)&gt;'直近月（2026年4月または5月）'!$E$3,VLOOKUP(E1727,リスト!$A$2:$E$49,2,FALSE),VLOOKUP(E1727,リスト!$A$2:$E$49,4,FALSE)),"")</f>
        <v/>
      </c>
      <c r="G1727" s="39"/>
      <c r="H1727" s="33"/>
      <c r="I1727" s="47"/>
      <c r="J1727" s="44" t="str" cm="1">
        <f t="array" ref="J1727">IFERROR(_xlfn.IFS(COUNTBLANK(G1727:I1727)=3,"",H1727="","H列に金額を入力してください",G1727="3.時間給",H1727,I1727="","I列に労働時間を入力してください",G1727="1.月給",ROUND(H1727/I1727,0),G1727="2.日給",ROUND(H1727/I1727,0)),"")</f>
        <v/>
      </c>
      <c r="K1727" s="32" t="str" cm="1">
        <f t="array" ref="K1727">IFERROR(_xlfn.IFS(E1727="","",J1727&lt;F1727,"×（法定外・特例等対象外です）",J1727&gt;=F1727,"〇"),"")</f>
        <v/>
      </c>
      <c r="L1727" s="18" t="s">
        <v>86</v>
      </c>
    </row>
    <row r="1728" spans="2:12" ht="22.5" customHeight="1">
      <c r="B1728" s="34">
        <f t="shared" si="26"/>
        <v>1720</v>
      </c>
      <c r="C1728" s="39"/>
      <c r="D1728" s="40"/>
      <c r="E1728" s="35" t="str">
        <f>IFERROR(IF(D1728="","",確認書!$C$22),"")</f>
        <v/>
      </c>
      <c r="F1728" s="43" t="str">
        <f>IFERROR(IF(VLOOKUP(E1728,リスト!$A$2:$E$49,5,FALSE)&gt;'直近月（2026年4月または5月）'!$E$3,VLOOKUP(E1728,リスト!$A$2:$E$49,2,FALSE),VLOOKUP(E1728,リスト!$A$2:$E$49,4,FALSE)),"")</f>
        <v/>
      </c>
      <c r="G1728" s="39"/>
      <c r="H1728" s="33"/>
      <c r="I1728" s="47"/>
      <c r="J1728" s="44" t="str" cm="1">
        <f t="array" ref="J1728">IFERROR(_xlfn.IFS(COUNTBLANK(G1728:I1728)=3,"",H1728="","H列に金額を入力してください",G1728="3.時間給",H1728,I1728="","I列に労働時間を入力してください",G1728="1.月給",ROUND(H1728/I1728,0),G1728="2.日給",ROUND(H1728/I1728,0)),"")</f>
        <v/>
      </c>
      <c r="K1728" s="32" t="str" cm="1">
        <f t="array" ref="K1728">IFERROR(_xlfn.IFS(E1728="","",J1728&lt;F1728,"×（法定外・特例等対象外です）",J1728&gt;=F1728,"〇"),"")</f>
        <v/>
      </c>
      <c r="L1728" s="18" t="s">
        <v>86</v>
      </c>
    </row>
    <row r="1729" spans="2:12" ht="22.5" customHeight="1">
      <c r="B1729" s="34">
        <f t="shared" si="26"/>
        <v>1721</v>
      </c>
      <c r="C1729" s="39"/>
      <c r="D1729" s="40"/>
      <c r="E1729" s="35" t="str">
        <f>IFERROR(IF(D1729="","",確認書!$C$22),"")</f>
        <v/>
      </c>
      <c r="F1729" s="43" t="str">
        <f>IFERROR(IF(VLOOKUP(E1729,リスト!$A$2:$E$49,5,FALSE)&gt;'直近月（2026年4月または5月）'!$E$3,VLOOKUP(E1729,リスト!$A$2:$E$49,2,FALSE),VLOOKUP(E1729,リスト!$A$2:$E$49,4,FALSE)),"")</f>
        <v/>
      </c>
      <c r="G1729" s="39"/>
      <c r="H1729" s="33"/>
      <c r="I1729" s="47"/>
      <c r="J1729" s="44" t="str" cm="1">
        <f t="array" ref="J1729">IFERROR(_xlfn.IFS(COUNTBLANK(G1729:I1729)=3,"",H1729="","H列に金額を入力してください",G1729="3.時間給",H1729,I1729="","I列に労働時間を入力してください",G1729="1.月給",ROUND(H1729/I1729,0),G1729="2.日給",ROUND(H1729/I1729,0)),"")</f>
        <v/>
      </c>
      <c r="K1729" s="32" t="str" cm="1">
        <f t="array" ref="K1729">IFERROR(_xlfn.IFS(E1729="","",J1729&lt;F1729,"×（法定外・特例等対象外です）",J1729&gt;=F1729,"〇"),"")</f>
        <v/>
      </c>
      <c r="L1729" s="18" t="s">
        <v>86</v>
      </c>
    </row>
    <row r="1730" spans="2:12" ht="22.5" customHeight="1">
      <c r="B1730" s="34">
        <f t="shared" si="26"/>
        <v>1722</v>
      </c>
      <c r="C1730" s="39"/>
      <c r="D1730" s="40"/>
      <c r="E1730" s="35" t="str">
        <f>IFERROR(IF(D1730="","",確認書!$C$22),"")</f>
        <v/>
      </c>
      <c r="F1730" s="43" t="str">
        <f>IFERROR(IF(VLOOKUP(E1730,リスト!$A$2:$E$49,5,FALSE)&gt;'直近月（2026年4月または5月）'!$E$3,VLOOKUP(E1730,リスト!$A$2:$E$49,2,FALSE),VLOOKUP(E1730,リスト!$A$2:$E$49,4,FALSE)),"")</f>
        <v/>
      </c>
      <c r="G1730" s="39"/>
      <c r="H1730" s="33"/>
      <c r="I1730" s="47"/>
      <c r="J1730" s="44" t="str" cm="1">
        <f t="array" ref="J1730">IFERROR(_xlfn.IFS(COUNTBLANK(G1730:I1730)=3,"",H1730="","H列に金額を入力してください",G1730="3.時間給",H1730,I1730="","I列に労働時間を入力してください",G1730="1.月給",ROUND(H1730/I1730,0),G1730="2.日給",ROUND(H1730/I1730,0)),"")</f>
        <v/>
      </c>
      <c r="K1730" s="32" t="str" cm="1">
        <f t="array" ref="K1730">IFERROR(_xlfn.IFS(E1730="","",J1730&lt;F1730,"×（法定外・特例等対象外です）",J1730&gt;=F1730,"〇"),"")</f>
        <v/>
      </c>
      <c r="L1730" s="18" t="s">
        <v>86</v>
      </c>
    </row>
    <row r="1731" spans="2:12" ht="22.5" customHeight="1">
      <c r="B1731" s="34">
        <f t="shared" si="26"/>
        <v>1723</v>
      </c>
      <c r="C1731" s="39"/>
      <c r="D1731" s="40"/>
      <c r="E1731" s="35" t="str">
        <f>IFERROR(IF(D1731="","",確認書!$C$22),"")</f>
        <v/>
      </c>
      <c r="F1731" s="43" t="str">
        <f>IFERROR(IF(VLOOKUP(E1731,リスト!$A$2:$E$49,5,FALSE)&gt;'直近月（2026年4月または5月）'!$E$3,VLOOKUP(E1731,リスト!$A$2:$E$49,2,FALSE),VLOOKUP(E1731,リスト!$A$2:$E$49,4,FALSE)),"")</f>
        <v/>
      </c>
      <c r="G1731" s="39"/>
      <c r="H1731" s="33"/>
      <c r="I1731" s="47"/>
      <c r="J1731" s="44" t="str" cm="1">
        <f t="array" ref="J1731">IFERROR(_xlfn.IFS(COUNTBLANK(G1731:I1731)=3,"",H1731="","H列に金額を入力してください",G1731="3.時間給",H1731,I1731="","I列に労働時間を入力してください",G1731="1.月給",ROUND(H1731/I1731,0),G1731="2.日給",ROUND(H1731/I1731,0)),"")</f>
        <v/>
      </c>
      <c r="K1731" s="32" t="str" cm="1">
        <f t="array" ref="K1731">IFERROR(_xlfn.IFS(E1731="","",J1731&lt;F1731,"×（法定外・特例等対象外です）",J1731&gt;=F1731,"〇"),"")</f>
        <v/>
      </c>
      <c r="L1731" s="18" t="s">
        <v>86</v>
      </c>
    </row>
    <row r="1732" spans="2:12" ht="22.5" customHeight="1">
      <c r="B1732" s="34">
        <f t="shared" si="26"/>
        <v>1724</v>
      </c>
      <c r="C1732" s="39"/>
      <c r="D1732" s="40"/>
      <c r="E1732" s="35" t="str">
        <f>IFERROR(IF(D1732="","",確認書!$C$22),"")</f>
        <v/>
      </c>
      <c r="F1732" s="43" t="str">
        <f>IFERROR(IF(VLOOKUP(E1732,リスト!$A$2:$E$49,5,FALSE)&gt;'直近月（2026年4月または5月）'!$E$3,VLOOKUP(E1732,リスト!$A$2:$E$49,2,FALSE),VLOOKUP(E1732,リスト!$A$2:$E$49,4,FALSE)),"")</f>
        <v/>
      </c>
      <c r="G1732" s="39"/>
      <c r="H1732" s="33"/>
      <c r="I1732" s="47"/>
      <c r="J1732" s="44" t="str" cm="1">
        <f t="array" ref="J1732">IFERROR(_xlfn.IFS(COUNTBLANK(G1732:I1732)=3,"",H1732="","H列に金額を入力してください",G1732="3.時間給",H1732,I1732="","I列に労働時間を入力してください",G1732="1.月給",ROUND(H1732/I1732,0),G1732="2.日給",ROUND(H1732/I1732,0)),"")</f>
        <v/>
      </c>
      <c r="K1732" s="32" t="str" cm="1">
        <f t="array" ref="K1732">IFERROR(_xlfn.IFS(E1732="","",J1732&lt;F1732,"×（法定外・特例等対象外です）",J1732&gt;=F1732,"〇"),"")</f>
        <v/>
      </c>
      <c r="L1732" s="18" t="s">
        <v>86</v>
      </c>
    </row>
    <row r="1733" spans="2:12" ht="22.5" customHeight="1">
      <c r="B1733" s="34">
        <f t="shared" si="26"/>
        <v>1725</v>
      </c>
      <c r="C1733" s="39"/>
      <c r="D1733" s="40"/>
      <c r="E1733" s="35" t="str">
        <f>IFERROR(IF(D1733="","",確認書!$C$22),"")</f>
        <v/>
      </c>
      <c r="F1733" s="43" t="str">
        <f>IFERROR(IF(VLOOKUP(E1733,リスト!$A$2:$E$49,5,FALSE)&gt;'直近月（2026年4月または5月）'!$E$3,VLOOKUP(E1733,リスト!$A$2:$E$49,2,FALSE),VLOOKUP(E1733,リスト!$A$2:$E$49,4,FALSE)),"")</f>
        <v/>
      </c>
      <c r="G1733" s="39"/>
      <c r="H1733" s="33"/>
      <c r="I1733" s="47"/>
      <c r="J1733" s="44" t="str" cm="1">
        <f t="array" ref="J1733">IFERROR(_xlfn.IFS(COUNTBLANK(G1733:I1733)=3,"",H1733="","H列に金額を入力してください",G1733="3.時間給",H1733,I1733="","I列に労働時間を入力してください",G1733="1.月給",ROUND(H1733/I1733,0),G1733="2.日給",ROUND(H1733/I1733,0)),"")</f>
        <v/>
      </c>
      <c r="K1733" s="32" t="str" cm="1">
        <f t="array" ref="K1733">IFERROR(_xlfn.IFS(E1733="","",J1733&lt;F1733,"×（法定外・特例等対象外です）",J1733&gt;=F1733,"〇"),"")</f>
        <v/>
      </c>
      <c r="L1733" s="18" t="s">
        <v>86</v>
      </c>
    </row>
    <row r="1734" spans="2:12" ht="22.5" customHeight="1">
      <c r="B1734" s="34">
        <f t="shared" si="26"/>
        <v>1726</v>
      </c>
      <c r="C1734" s="39"/>
      <c r="D1734" s="40"/>
      <c r="E1734" s="35" t="str">
        <f>IFERROR(IF(D1734="","",確認書!$C$22),"")</f>
        <v/>
      </c>
      <c r="F1734" s="43" t="str">
        <f>IFERROR(IF(VLOOKUP(E1734,リスト!$A$2:$E$49,5,FALSE)&gt;'直近月（2026年4月または5月）'!$E$3,VLOOKUP(E1734,リスト!$A$2:$E$49,2,FALSE),VLOOKUP(E1734,リスト!$A$2:$E$49,4,FALSE)),"")</f>
        <v/>
      </c>
      <c r="G1734" s="39"/>
      <c r="H1734" s="33"/>
      <c r="I1734" s="47"/>
      <c r="J1734" s="44" t="str" cm="1">
        <f t="array" ref="J1734">IFERROR(_xlfn.IFS(COUNTBLANK(G1734:I1734)=3,"",H1734="","H列に金額を入力してください",G1734="3.時間給",H1734,I1734="","I列に労働時間を入力してください",G1734="1.月給",ROUND(H1734/I1734,0),G1734="2.日給",ROUND(H1734/I1734,0)),"")</f>
        <v/>
      </c>
      <c r="K1734" s="32" t="str" cm="1">
        <f t="array" ref="K1734">IFERROR(_xlfn.IFS(E1734="","",J1734&lt;F1734,"×（法定外・特例等対象外です）",J1734&gt;=F1734,"〇"),"")</f>
        <v/>
      </c>
      <c r="L1734" s="18" t="s">
        <v>86</v>
      </c>
    </row>
    <row r="1735" spans="2:12" ht="22.5" customHeight="1">
      <c r="B1735" s="34">
        <f t="shared" si="26"/>
        <v>1727</v>
      </c>
      <c r="C1735" s="39"/>
      <c r="D1735" s="40"/>
      <c r="E1735" s="35" t="str">
        <f>IFERROR(IF(D1735="","",確認書!$C$22),"")</f>
        <v/>
      </c>
      <c r="F1735" s="43" t="str">
        <f>IFERROR(IF(VLOOKUP(E1735,リスト!$A$2:$E$49,5,FALSE)&gt;'直近月（2026年4月または5月）'!$E$3,VLOOKUP(E1735,リスト!$A$2:$E$49,2,FALSE),VLOOKUP(E1735,リスト!$A$2:$E$49,4,FALSE)),"")</f>
        <v/>
      </c>
      <c r="G1735" s="39"/>
      <c r="H1735" s="33"/>
      <c r="I1735" s="47"/>
      <c r="J1735" s="44" t="str" cm="1">
        <f t="array" ref="J1735">IFERROR(_xlfn.IFS(COUNTBLANK(G1735:I1735)=3,"",H1735="","H列に金額を入力してください",G1735="3.時間給",H1735,I1735="","I列に労働時間を入力してください",G1735="1.月給",ROUND(H1735/I1735,0),G1735="2.日給",ROUND(H1735/I1735,0)),"")</f>
        <v/>
      </c>
      <c r="K1735" s="32" t="str" cm="1">
        <f t="array" ref="K1735">IFERROR(_xlfn.IFS(E1735="","",J1735&lt;F1735,"×（法定外・特例等対象外です）",J1735&gt;=F1735,"〇"),"")</f>
        <v/>
      </c>
      <c r="L1735" s="18" t="s">
        <v>86</v>
      </c>
    </row>
    <row r="1736" spans="2:12" ht="22.5" customHeight="1">
      <c r="B1736" s="34">
        <f t="shared" si="26"/>
        <v>1728</v>
      </c>
      <c r="C1736" s="39"/>
      <c r="D1736" s="40"/>
      <c r="E1736" s="35" t="str">
        <f>IFERROR(IF(D1736="","",確認書!$C$22),"")</f>
        <v/>
      </c>
      <c r="F1736" s="43" t="str">
        <f>IFERROR(IF(VLOOKUP(E1736,リスト!$A$2:$E$49,5,FALSE)&gt;'直近月（2026年4月または5月）'!$E$3,VLOOKUP(E1736,リスト!$A$2:$E$49,2,FALSE),VLOOKUP(E1736,リスト!$A$2:$E$49,4,FALSE)),"")</f>
        <v/>
      </c>
      <c r="G1736" s="39"/>
      <c r="H1736" s="33"/>
      <c r="I1736" s="47"/>
      <c r="J1736" s="44" t="str" cm="1">
        <f t="array" ref="J1736">IFERROR(_xlfn.IFS(COUNTBLANK(G1736:I1736)=3,"",H1736="","H列に金額を入力してください",G1736="3.時間給",H1736,I1736="","I列に労働時間を入力してください",G1736="1.月給",ROUND(H1736/I1736,0),G1736="2.日給",ROUND(H1736/I1736,0)),"")</f>
        <v/>
      </c>
      <c r="K1736" s="32" t="str" cm="1">
        <f t="array" ref="K1736">IFERROR(_xlfn.IFS(E1736="","",J1736&lt;F1736,"×（法定外・特例等対象外です）",J1736&gt;=F1736,"〇"),"")</f>
        <v/>
      </c>
      <c r="L1736" s="18" t="s">
        <v>86</v>
      </c>
    </row>
    <row r="1737" spans="2:12" ht="22.5" customHeight="1">
      <c r="B1737" s="34">
        <f t="shared" si="26"/>
        <v>1729</v>
      </c>
      <c r="C1737" s="39"/>
      <c r="D1737" s="40"/>
      <c r="E1737" s="35" t="str">
        <f>IFERROR(IF(D1737="","",確認書!$C$22),"")</f>
        <v/>
      </c>
      <c r="F1737" s="43" t="str">
        <f>IFERROR(IF(VLOOKUP(E1737,リスト!$A$2:$E$49,5,FALSE)&gt;'直近月（2026年4月または5月）'!$E$3,VLOOKUP(E1737,リスト!$A$2:$E$49,2,FALSE),VLOOKUP(E1737,リスト!$A$2:$E$49,4,FALSE)),"")</f>
        <v/>
      </c>
      <c r="G1737" s="39"/>
      <c r="H1737" s="33"/>
      <c r="I1737" s="47"/>
      <c r="J1737" s="44" t="str" cm="1">
        <f t="array" ref="J1737">IFERROR(_xlfn.IFS(COUNTBLANK(G1737:I1737)=3,"",H1737="","H列に金額を入力してください",G1737="3.時間給",H1737,I1737="","I列に労働時間を入力してください",G1737="1.月給",ROUND(H1737/I1737,0),G1737="2.日給",ROUND(H1737/I1737,0)),"")</f>
        <v/>
      </c>
      <c r="K1737" s="32" t="str" cm="1">
        <f t="array" ref="K1737">IFERROR(_xlfn.IFS(E1737="","",J1737&lt;F1737,"×（法定外・特例等対象外です）",J1737&gt;=F1737,"〇"),"")</f>
        <v/>
      </c>
      <c r="L1737" s="18" t="s">
        <v>86</v>
      </c>
    </row>
    <row r="1738" spans="2:12" ht="22.5" customHeight="1">
      <c r="B1738" s="34">
        <f t="shared" ref="B1738:B1801" si="27">ROW()-8</f>
        <v>1730</v>
      </c>
      <c r="C1738" s="39"/>
      <c r="D1738" s="40"/>
      <c r="E1738" s="35" t="str">
        <f>IFERROR(IF(D1738="","",確認書!$C$22),"")</f>
        <v/>
      </c>
      <c r="F1738" s="43" t="str">
        <f>IFERROR(IF(VLOOKUP(E1738,リスト!$A$2:$E$49,5,FALSE)&gt;'直近月（2026年4月または5月）'!$E$3,VLOOKUP(E1738,リスト!$A$2:$E$49,2,FALSE),VLOOKUP(E1738,リスト!$A$2:$E$49,4,FALSE)),"")</f>
        <v/>
      </c>
      <c r="G1738" s="39"/>
      <c r="H1738" s="33"/>
      <c r="I1738" s="47"/>
      <c r="J1738" s="44" t="str" cm="1">
        <f t="array" ref="J1738">IFERROR(_xlfn.IFS(COUNTBLANK(G1738:I1738)=3,"",H1738="","H列に金額を入力してください",G1738="3.時間給",H1738,I1738="","I列に労働時間を入力してください",G1738="1.月給",ROUND(H1738/I1738,0),G1738="2.日給",ROUND(H1738/I1738,0)),"")</f>
        <v/>
      </c>
      <c r="K1738" s="32" t="str" cm="1">
        <f t="array" ref="K1738">IFERROR(_xlfn.IFS(E1738="","",J1738&lt;F1738,"×（法定外・特例等対象外です）",J1738&gt;=F1738,"〇"),"")</f>
        <v/>
      </c>
      <c r="L1738" s="18" t="s">
        <v>86</v>
      </c>
    </row>
    <row r="1739" spans="2:12" ht="22.5" customHeight="1">
      <c r="B1739" s="34">
        <f t="shared" si="27"/>
        <v>1731</v>
      </c>
      <c r="C1739" s="39"/>
      <c r="D1739" s="40"/>
      <c r="E1739" s="35" t="str">
        <f>IFERROR(IF(D1739="","",確認書!$C$22),"")</f>
        <v/>
      </c>
      <c r="F1739" s="43" t="str">
        <f>IFERROR(IF(VLOOKUP(E1739,リスト!$A$2:$E$49,5,FALSE)&gt;'直近月（2026年4月または5月）'!$E$3,VLOOKUP(E1739,リスト!$A$2:$E$49,2,FALSE),VLOOKUP(E1739,リスト!$A$2:$E$49,4,FALSE)),"")</f>
        <v/>
      </c>
      <c r="G1739" s="39"/>
      <c r="H1739" s="33"/>
      <c r="I1739" s="47"/>
      <c r="J1739" s="44" t="str" cm="1">
        <f t="array" ref="J1739">IFERROR(_xlfn.IFS(COUNTBLANK(G1739:I1739)=3,"",H1739="","H列に金額を入力してください",G1739="3.時間給",H1739,I1739="","I列に労働時間を入力してください",G1739="1.月給",ROUND(H1739/I1739,0),G1739="2.日給",ROUND(H1739/I1739,0)),"")</f>
        <v/>
      </c>
      <c r="K1739" s="32" t="str" cm="1">
        <f t="array" ref="K1739">IFERROR(_xlfn.IFS(E1739="","",J1739&lt;F1739,"×（法定外・特例等対象外です）",J1739&gt;=F1739,"〇"),"")</f>
        <v/>
      </c>
      <c r="L1739" s="18" t="s">
        <v>86</v>
      </c>
    </row>
    <row r="1740" spans="2:12" ht="22.5" customHeight="1">
      <c r="B1740" s="34">
        <f t="shared" si="27"/>
        <v>1732</v>
      </c>
      <c r="C1740" s="39"/>
      <c r="D1740" s="40"/>
      <c r="E1740" s="35" t="str">
        <f>IFERROR(IF(D1740="","",確認書!$C$22),"")</f>
        <v/>
      </c>
      <c r="F1740" s="43" t="str">
        <f>IFERROR(IF(VLOOKUP(E1740,リスト!$A$2:$E$49,5,FALSE)&gt;'直近月（2026年4月または5月）'!$E$3,VLOOKUP(E1740,リスト!$A$2:$E$49,2,FALSE),VLOOKUP(E1740,リスト!$A$2:$E$49,4,FALSE)),"")</f>
        <v/>
      </c>
      <c r="G1740" s="39"/>
      <c r="H1740" s="33"/>
      <c r="I1740" s="47"/>
      <c r="J1740" s="44" t="str" cm="1">
        <f t="array" ref="J1740">IFERROR(_xlfn.IFS(COUNTBLANK(G1740:I1740)=3,"",H1740="","H列に金額を入力してください",G1740="3.時間給",H1740,I1740="","I列に労働時間を入力してください",G1740="1.月給",ROUND(H1740/I1740,0),G1740="2.日給",ROUND(H1740/I1740,0)),"")</f>
        <v/>
      </c>
      <c r="K1740" s="32" t="str" cm="1">
        <f t="array" ref="K1740">IFERROR(_xlfn.IFS(E1740="","",J1740&lt;F1740,"×（法定外・特例等対象外です）",J1740&gt;=F1740,"〇"),"")</f>
        <v/>
      </c>
      <c r="L1740" s="18" t="s">
        <v>86</v>
      </c>
    </row>
    <row r="1741" spans="2:12" ht="22.5" customHeight="1">
      <c r="B1741" s="34">
        <f t="shared" si="27"/>
        <v>1733</v>
      </c>
      <c r="C1741" s="39"/>
      <c r="D1741" s="40"/>
      <c r="E1741" s="35" t="str">
        <f>IFERROR(IF(D1741="","",確認書!$C$22),"")</f>
        <v/>
      </c>
      <c r="F1741" s="43" t="str">
        <f>IFERROR(IF(VLOOKUP(E1741,リスト!$A$2:$E$49,5,FALSE)&gt;'直近月（2026年4月または5月）'!$E$3,VLOOKUP(E1741,リスト!$A$2:$E$49,2,FALSE),VLOOKUP(E1741,リスト!$A$2:$E$49,4,FALSE)),"")</f>
        <v/>
      </c>
      <c r="G1741" s="39"/>
      <c r="H1741" s="33"/>
      <c r="I1741" s="47"/>
      <c r="J1741" s="44" t="str" cm="1">
        <f t="array" ref="J1741">IFERROR(_xlfn.IFS(COUNTBLANK(G1741:I1741)=3,"",H1741="","H列に金額を入力してください",G1741="3.時間給",H1741,I1741="","I列に労働時間を入力してください",G1741="1.月給",ROUND(H1741/I1741,0),G1741="2.日給",ROUND(H1741/I1741,0)),"")</f>
        <v/>
      </c>
      <c r="K1741" s="32" t="str" cm="1">
        <f t="array" ref="K1741">IFERROR(_xlfn.IFS(E1741="","",J1741&lt;F1741,"×（法定外・特例等対象外です）",J1741&gt;=F1741,"〇"),"")</f>
        <v/>
      </c>
      <c r="L1741" s="18" t="s">
        <v>86</v>
      </c>
    </row>
    <row r="1742" spans="2:12" ht="22.5" customHeight="1">
      <c r="B1742" s="34">
        <f t="shared" si="27"/>
        <v>1734</v>
      </c>
      <c r="C1742" s="39"/>
      <c r="D1742" s="40"/>
      <c r="E1742" s="35" t="str">
        <f>IFERROR(IF(D1742="","",確認書!$C$22),"")</f>
        <v/>
      </c>
      <c r="F1742" s="43" t="str">
        <f>IFERROR(IF(VLOOKUP(E1742,リスト!$A$2:$E$49,5,FALSE)&gt;'直近月（2026年4月または5月）'!$E$3,VLOOKUP(E1742,リスト!$A$2:$E$49,2,FALSE),VLOOKUP(E1742,リスト!$A$2:$E$49,4,FALSE)),"")</f>
        <v/>
      </c>
      <c r="G1742" s="39"/>
      <c r="H1742" s="33"/>
      <c r="I1742" s="47"/>
      <c r="J1742" s="44" t="str" cm="1">
        <f t="array" ref="J1742">IFERROR(_xlfn.IFS(COUNTBLANK(G1742:I1742)=3,"",H1742="","H列に金額を入力してください",G1742="3.時間給",H1742,I1742="","I列に労働時間を入力してください",G1742="1.月給",ROUND(H1742/I1742,0),G1742="2.日給",ROUND(H1742/I1742,0)),"")</f>
        <v/>
      </c>
      <c r="K1742" s="32" t="str" cm="1">
        <f t="array" ref="K1742">IFERROR(_xlfn.IFS(E1742="","",J1742&lt;F1742,"×（法定外・特例等対象外です）",J1742&gt;=F1742,"〇"),"")</f>
        <v/>
      </c>
      <c r="L1742" s="18" t="s">
        <v>86</v>
      </c>
    </row>
    <row r="1743" spans="2:12" ht="22.5" customHeight="1">
      <c r="B1743" s="34">
        <f t="shared" si="27"/>
        <v>1735</v>
      </c>
      <c r="C1743" s="39"/>
      <c r="D1743" s="40"/>
      <c r="E1743" s="35" t="str">
        <f>IFERROR(IF(D1743="","",確認書!$C$22),"")</f>
        <v/>
      </c>
      <c r="F1743" s="43" t="str">
        <f>IFERROR(IF(VLOOKUP(E1743,リスト!$A$2:$E$49,5,FALSE)&gt;'直近月（2026年4月または5月）'!$E$3,VLOOKUP(E1743,リスト!$A$2:$E$49,2,FALSE),VLOOKUP(E1743,リスト!$A$2:$E$49,4,FALSE)),"")</f>
        <v/>
      </c>
      <c r="G1743" s="39"/>
      <c r="H1743" s="33"/>
      <c r="I1743" s="47"/>
      <c r="J1743" s="44" t="str" cm="1">
        <f t="array" ref="J1743">IFERROR(_xlfn.IFS(COUNTBLANK(G1743:I1743)=3,"",H1743="","H列に金額を入力してください",G1743="3.時間給",H1743,I1743="","I列に労働時間を入力してください",G1743="1.月給",ROUND(H1743/I1743,0),G1743="2.日給",ROUND(H1743/I1743,0)),"")</f>
        <v/>
      </c>
      <c r="K1743" s="32" t="str" cm="1">
        <f t="array" ref="K1743">IFERROR(_xlfn.IFS(E1743="","",J1743&lt;F1743,"×（法定外・特例等対象外です）",J1743&gt;=F1743,"〇"),"")</f>
        <v/>
      </c>
      <c r="L1743" s="18" t="s">
        <v>86</v>
      </c>
    </row>
    <row r="1744" spans="2:12" ht="22.5" customHeight="1">
      <c r="B1744" s="34">
        <f t="shared" si="27"/>
        <v>1736</v>
      </c>
      <c r="C1744" s="39"/>
      <c r="D1744" s="40"/>
      <c r="E1744" s="35" t="str">
        <f>IFERROR(IF(D1744="","",確認書!$C$22),"")</f>
        <v/>
      </c>
      <c r="F1744" s="43" t="str">
        <f>IFERROR(IF(VLOOKUP(E1744,リスト!$A$2:$E$49,5,FALSE)&gt;'直近月（2026年4月または5月）'!$E$3,VLOOKUP(E1744,リスト!$A$2:$E$49,2,FALSE),VLOOKUP(E1744,リスト!$A$2:$E$49,4,FALSE)),"")</f>
        <v/>
      </c>
      <c r="G1744" s="39"/>
      <c r="H1744" s="33"/>
      <c r="I1744" s="47"/>
      <c r="J1744" s="44" t="str" cm="1">
        <f t="array" ref="J1744">IFERROR(_xlfn.IFS(COUNTBLANK(G1744:I1744)=3,"",H1744="","H列に金額を入力してください",G1744="3.時間給",H1744,I1744="","I列に労働時間を入力してください",G1744="1.月給",ROUND(H1744/I1744,0),G1744="2.日給",ROUND(H1744/I1744,0)),"")</f>
        <v/>
      </c>
      <c r="K1744" s="32" t="str" cm="1">
        <f t="array" ref="K1744">IFERROR(_xlfn.IFS(E1744="","",J1744&lt;F1744,"×（法定外・特例等対象外です）",J1744&gt;=F1744,"〇"),"")</f>
        <v/>
      </c>
      <c r="L1744" s="18" t="s">
        <v>86</v>
      </c>
    </row>
    <row r="1745" spans="2:12" ht="22.5" customHeight="1">
      <c r="B1745" s="34">
        <f t="shared" si="27"/>
        <v>1737</v>
      </c>
      <c r="C1745" s="39"/>
      <c r="D1745" s="40"/>
      <c r="E1745" s="35" t="str">
        <f>IFERROR(IF(D1745="","",確認書!$C$22),"")</f>
        <v/>
      </c>
      <c r="F1745" s="43" t="str">
        <f>IFERROR(IF(VLOOKUP(E1745,リスト!$A$2:$E$49,5,FALSE)&gt;'直近月（2026年4月または5月）'!$E$3,VLOOKUP(E1745,リスト!$A$2:$E$49,2,FALSE),VLOOKUP(E1745,リスト!$A$2:$E$49,4,FALSE)),"")</f>
        <v/>
      </c>
      <c r="G1745" s="39"/>
      <c r="H1745" s="33"/>
      <c r="I1745" s="47"/>
      <c r="J1745" s="44" t="str" cm="1">
        <f t="array" ref="J1745">IFERROR(_xlfn.IFS(COUNTBLANK(G1745:I1745)=3,"",H1745="","H列に金額を入力してください",G1745="3.時間給",H1745,I1745="","I列に労働時間を入力してください",G1745="1.月給",ROUND(H1745/I1745,0),G1745="2.日給",ROUND(H1745/I1745,0)),"")</f>
        <v/>
      </c>
      <c r="K1745" s="32" t="str" cm="1">
        <f t="array" ref="K1745">IFERROR(_xlfn.IFS(E1745="","",J1745&lt;F1745,"×（法定外・特例等対象外です）",J1745&gt;=F1745,"〇"),"")</f>
        <v/>
      </c>
      <c r="L1745" s="18" t="s">
        <v>86</v>
      </c>
    </row>
    <row r="1746" spans="2:12" ht="22.5" customHeight="1">
      <c r="B1746" s="34">
        <f t="shared" si="27"/>
        <v>1738</v>
      </c>
      <c r="C1746" s="39"/>
      <c r="D1746" s="40"/>
      <c r="E1746" s="35" t="str">
        <f>IFERROR(IF(D1746="","",確認書!$C$22),"")</f>
        <v/>
      </c>
      <c r="F1746" s="43" t="str">
        <f>IFERROR(IF(VLOOKUP(E1746,リスト!$A$2:$E$49,5,FALSE)&gt;'直近月（2026年4月または5月）'!$E$3,VLOOKUP(E1746,リスト!$A$2:$E$49,2,FALSE),VLOOKUP(E1746,リスト!$A$2:$E$49,4,FALSE)),"")</f>
        <v/>
      </c>
      <c r="G1746" s="39"/>
      <c r="H1746" s="33"/>
      <c r="I1746" s="47"/>
      <c r="J1746" s="44" t="str" cm="1">
        <f t="array" ref="J1746">IFERROR(_xlfn.IFS(COUNTBLANK(G1746:I1746)=3,"",H1746="","H列に金額を入力してください",G1746="3.時間給",H1746,I1746="","I列に労働時間を入力してください",G1746="1.月給",ROUND(H1746/I1746,0),G1746="2.日給",ROUND(H1746/I1746,0)),"")</f>
        <v/>
      </c>
      <c r="K1746" s="32" t="str" cm="1">
        <f t="array" ref="K1746">IFERROR(_xlfn.IFS(E1746="","",J1746&lt;F1746,"×（法定外・特例等対象外です）",J1746&gt;=F1746,"〇"),"")</f>
        <v/>
      </c>
      <c r="L1746" s="18" t="s">
        <v>86</v>
      </c>
    </row>
    <row r="1747" spans="2:12" ht="22.5" customHeight="1">
      <c r="B1747" s="34">
        <f t="shared" si="27"/>
        <v>1739</v>
      </c>
      <c r="C1747" s="39"/>
      <c r="D1747" s="40"/>
      <c r="E1747" s="35" t="str">
        <f>IFERROR(IF(D1747="","",確認書!$C$22),"")</f>
        <v/>
      </c>
      <c r="F1747" s="43" t="str">
        <f>IFERROR(IF(VLOOKUP(E1747,リスト!$A$2:$E$49,5,FALSE)&gt;'直近月（2026年4月または5月）'!$E$3,VLOOKUP(E1747,リスト!$A$2:$E$49,2,FALSE),VLOOKUP(E1747,リスト!$A$2:$E$49,4,FALSE)),"")</f>
        <v/>
      </c>
      <c r="G1747" s="39"/>
      <c r="H1747" s="33"/>
      <c r="I1747" s="47"/>
      <c r="J1747" s="44" t="str" cm="1">
        <f t="array" ref="J1747">IFERROR(_xlfn.IFS(COUNTBLANK(G1747:I1747)=3,"",H1747="","H列に金額を入力してください",G1747="3.時間給",H1747,I1747="","I列に労働時間を入力してください",G1747="1.月給",ROUND(H1747/I1747,0),G1747="2.日給",ROUND(H1747/I1747,0)),"")</f>
        <v/>
      </c>
      <c r="K1747" s="32" t="str" cm="1">
        <f t="array" ref="K1747">IFERROR(_xlfn.IFS(E1747="","",J1747&lt;F1747,"×（法定外・特例等対象外です）",J1747&gt;=F1747,"〇"),"")</f>
        <v/>
      </c>
      <c r="L1747" s="18" t="s">
        <v>86</v>
      </c>
    </row>
    <row r="1748" spans="2:12" ht="22.5" customHeight="1">
      <c r="B1748" s="34">
        <f t="shared" si="27"/>
        <v>1740</v>
      </c>
      <c r="C1748" s="39"/>
      <c r="D1748" s="40"/>
      <c r="E1748" s="35" t="str">
        <f>IFERROR(IF(D1748="","",確認書!$C$22),"")</f>
        <v/>
      </c>
      <c r="F1748" s="43" t="str">
        <f>IFERROR(IF(VLOOKUP(E1748,リスト!$A$2:$E$49,5,FALSE)&gt;'直近月（2026年4月または5月）'!$E$3,VLOOKUP(E1748,リスト!$A$2:$E$49,2,FALSE),VLOOKUP(E1748,リスト!$A$2:$E$49,4,FALSE)),"")</f>
        <v/>
      </c>
      <c r="G1748" s="39"/>
      <c r="H1748" s="33"/>
      <c r="I1748" s="47"/>
      <c r="J1748" s="44" t="str" cm="1">
        <f t="array" ref="J1748">IFERROR(_xlfn.IFS(COUNTBLANK(G1748:I1748)=3,"",H1748="","H列に金額を入力してください",G1748="3.時間給",H1748,I1748="","I列に労働時間を入力してください",G1748="1.月給",ROUND(H1748/I1748,0),G1748="2.日給",ROUND(H1748/I1748,0)),"")</f>
        <v/>
      </c>
      <c r="K1748" s="32" t="str" cm="1">
        <f t="array" ref="K1748">IFERROR(_xlfn.IFS(E1748="","",J1748&lt;F1748,"×（法定外・特例等対象外です）",J1748&gt;=F1748,"〇"),"")</f>
        <v/>
      </c>
      <c r="L1748" s="18" t="s">
        <v>86</v>
      </c>
    </row>
    <row r="1749" spans="2:12" ht="22.5" customHeight="1">
      <c r="B1749" s="34">
        <f t="shared" si="27"/>
        <v>1741</v>
      </c>
      <c r="C1749" s="39"/>
      <c r="D1749" s="40"/>
      <c r="E1749" s="35" t="str">
        <f>IFERROR(IF(D1749="","",確認書!$C$22),"")</f>
        <v/>
      </c>
      <c r="F1749" s="43" t="str">
        <f>IFERROR(IF(VLOOKUP(E1749,リスト!$A$2:$E$49,5,FALSE)&gt;'直近月（2026年4月または5月）'!$E$3,VLOOKUP(E1749,リスト!$A$2:$E$49,2,FALSE),VLOOKUP(E1749,リスト!$A$2:$E$49,4,FALSE)),"")</f>
        <v/>
      </c>
      <c r="G1749" s="39"/>
      <c r="H1749" s="33"/>
      <c r="I1749" s="47"/>
      <c r="J1749" s="44" t="str" cm="1">
        <f t="array" ref="J1749">IFERROR(_xlfn.IFS(COUNTBLANK(G1749:I1749)=3,"",H1749="","H列に金額を入力してください",G1749="3.時間給",H1749,I1749="","I列に労働時間を入力してください",G1749="1.月給",ROUND(H1749/I1749,0),G1749="2.日給",ROUND(H1749/I1749,0)),"")</f>
        <v/>
      </c>
      <c r="K1749" s="32" t="str" cm="1">
        <f t="array" ref="K1749">IFERROR(_xlfn.IFS(E1749="","",J1749&lt;F1749,"×（法定外・特例等対象外です）",J1749&gt;=F1749,"〇"),"")</f>
        <v/>
      </c>
      <c r="L1749" s="18" t="s">
        <v>86</v>
      </c>
    </row>
    <row r="1750" spans="2:12" ht="22.5" customHeight="1">
      <c r="B1750" s="34">
        <f t="shared" si="27"/>
        <v>1742</v>
      </c>
      <c r="C1750" s="39"/>
      <c r="D1750" s="40"/>
      <c r="E1750" s="35" t="str">
        <f>IFERROR(IF(D1750="","",確認書!$C$22),"")</f>
        <v/>
      </c>
      <c r="F1750" s="43" t="str">
        <f>IFERROR(IF(VLOOKUP(E1750,リスト!$A$2:$E$49,5,FALSE)&gt;'直近月（2026年4月または5月）'!$E$3,VLOOKUP(E1750,リスト!$A$2:$E$49,2,FALSE),VLOOKUP(E1750,リスト!$A$2:$E$49,4,FALSE)),"")</f>
        <v/>
      </c>
      <c r="G1750" s="39"/>
      <c r="H1750" s="33"/>
      <c r="I1750" s="47"/>
      <c r="J1750" s="44" t="str" cm="1">
        <f t="array" ref="J1750">IFERROR(_xlfn.IFS(COUNTBLANK(G1750:I1750)=3,"",H1750="","H列に金額を入力してください",G1750="3.時間給",H1750,I1750="","I列に労働時間を入力してください",G1750="1.月給",ROUND(H1750/I1750,0),G1750="2.日給",ROUND(H1750/I1750,0)),"")</f>
        <v/>
      </c>
      <c r="K1750" s="32" t="str" cm="1">
        <f t="array" ref="K1750">IFERROR(_xlfn.IFS(E1750="","",J1750&lt;F1750,"×（法定外・特例等対象外です）",J1750&gt;=F1750,"〇"),"")</f>
        <v/>
      </c>
      <c r="L1750" s="18" t="s">
        <v>86</v>
      </c>
    </row>
    <row r="1751" spans="2:12" ht="22.5" customHeight="1">
      <c r="B1751" s="34">
        <f t="shared" si="27"/>
        <v>1743</v>
      </c>
      <c r="C1751" s="39"/>
      <c r="D1751" s="40"/>
      <c r="E1751" s="35" t="str">
        <f>IFERROR(IF(D1751="","",確認書!$C$22),"")</f>
        <v/>
      </c>
      <c r="F1751" s="43" t="str">
        <f>IFERROR(IF(VLOOKUP(E1751,リスト!$A$2:$E$49,5,FALSE)&gt;'直近月（2026年4月または5月）'!$E$3,VLOOKUP(E1751,リスト!$A$2:$E$49,2,FALSE),VLOOKUP(E1751,リスト!$A$2:$E$49,4,FALSE)),"")</f>
        <v/>
      </c>
      <c r="G1751" s="39"/>
      <c r="H1751" s="33"/>
      <c r="I1751" s="47"/>
      <c r="J1751" s="44" t="str" cm="1">
        <f t="array" ref="J1751">IFERROR(_xlfn.IFS(COUNTBLANK(G1751:I1751)=3,"",H1751="","H列に金額を入力してください",G1751="3.時間給",H1751,I1751="","I列に労働時間を入力してください",G1751="1.月給",ROUND(H1751/I1751,0),G1751="2.日給",ROUND(H1751/I1751,0)),"")</f>
        <v/>
      </c>
      <c r="K1751" s="32" t="str" cm="1">
        <f t="array" ref="K1751">IFERROR(_xlfn.IFS(E1751="","",J1751&lt;F1751,"×（法定外・特例等対象外です）",J1751&gt;=F1751,"〇"),"")</f>
        <v/>
      </c>
      <c r="L1751" s="18" t="s">
        <v>86</v>
      </c>
    </row>
    <row r="1752" spans="2:12" ht="22.5" customHeight="1">
      <c r="B1752" s="34">
        <f t="shared" si="27"/>
        <v>1744</v>
      </c>
      <c r="C1752" s="39"/>
      <c r="D1752" s="40"/>
      <c r="E1752" s="35" t="str">
        <f>IFERROR(IF(D1752="","",確認書!$C$22),"")</f>
        <v/>
      </c>
      <c r="F1752" s="43" t="str">
        <f>IFERROR(IF(VLOOKUP(E1752,リスト!$A$2:$E$49,5,FALSE)&gt;'直近月（2026年4月または5月）'!$E$3,VLOOKUP(E1752,リスト!$A$2:$E$49,2,FALSE),VLOOKUP(E1752,リスト!$A$2:$E$49,4,FALSE)),"")</f>
        <v/>
      </c>
      <c r="G1752" s="39"/>
      <c r="H1752" s="33"/>
      <c r="I1752" s="47"/>
      <c r="J1752" s="44" t="str" cm="1">
        <f t="array" ref="J1752">IFERROR(_xlfn.IFS(COUNTBLANK(G1752:I1752)=3,"",H1752="","H列に金額を入力してください",G1752="3.時間給",H1752,I1752="","I列に労働時間を入力してください",G1752="1.月給",ROUND(H1752/I1752,0),G1752="2.日給",ROUND(H1752/I1752,0)),"")</f>
        <v/>
      </c>
      <c r="K1752" s="32" t="str" cm="1">
        <f t="array" ref="K1752">IFERROR(_xlfn.IFS(E1752="","",J1752&lt;F1752,"×（法定外・特例等対象外です）",J1752&gt;=F1752,"〇"),"")</f>
        <v/>
      </c>
      <c r="L1752" s="18" t="s">
        <v>86</v>
      </c>
    </row>
    <row r="1753" spans="2:12" ht="22.5" customHeight="1">
      <c r="B1753" s="34">
        <f t="shared" si="27"/>
        <v>1745</v>
      </c>
      <c r="C1753" s="39"/>
      <c r="D1753" s="40"/>
      <c r="E1753" s="35" t="str">
        <f>IFERROR(IF(D1753="","",確認書!$C$22),"")</f>
        <v/>
      </c>
      <c r="F1753" s="43" t="str">
        <f>IFERROR(IF(VLOOKUP(E1753,リスト!$A$2:$E$49,5,FALSE)&gt;'直近月（2026年4月または5月）'!$E$3,VLOOKUP(E1753,リスト!$A$2:$E$49,2,FALSE),VLOOKUP(E1753,リスト!$A$2:$E$49,4,FALSE)),"")</f>
        <v/>
      </c>
      <c r="G1753" s="39"/>
      <c r="H1753" s="33"/>
      <c r="I1753" s="47"/>
      <c r="J1753" s="44" t="str" cm="1">
        <f t="array" ref="J1753">IFERROR(_xlfn.IFS(COUNTBLANK(G1753:I1753)=3,"",H1753="","H列に金額を入力してください",G1753="3.時間給",H1753,I1753="","I列に労働時間を入力してください",G1753="1.月給",ROUND(H1753/I1753,0),G1753="2.日給",ROUND(H1753/I1753,0)),"")</f>
        <v/>
      </c>
      <c r="K1753" s="32" t="str" cm="1">
        <f t="array" ref="K1753">IFERROR(_xlfn.IFS(E1753="","",J1753&lt;F1753,"×（法定外・特例等対象外です）",J1753&gt;=F1753,"〇"),"")</f>
        <v/>
      </c>
      <c r="L1753" s="18" t="s">
        <v>86</v>
      </c>
    </row>
    <row r="1754" spans="2:12" ht="22.5" customHeight="1">
      <c r="B1754" s="34">
        <f t="shared" si="27"/>
        <v>1746</v>
      </c>
      <c r="C1754" s="39"/>
      <c r="D1754" s="40"/>
      <c r="E1754" s="35" t="str">
        <f>IFERROR(IF(D1754="","",確認書!$C$22),"")</f>
        <v/>
      </c>
      <c r="F1754" s="43" t="str">
        <f>IFERROR(IF(VLOOKUP(E1754,リスト!$A$2:$E$49,5,FALSE)&gt;'直近月（2026年4月または5月）'!$E$3,VLOOKUP(E1754,リスト!$A$2:$E$49,2,FALSE),VLOOKUP(E1754,リスト!$A$2:$E$49,4,FALSE)),"")</f>
        <v/>
      </c>
      <c r="G1754" s="39"/>
      <c r="H1754" s="33"/>
      <c r="I1754" s="47"/>
      <c r="J1754" s="44" t="str" cm="1">
        <f t="array" ref="J1754">IFERROR(_xlfn.IFS(COUNTBLANK(G1754:I1754)=3,"",H1754="","H列に金額を入力してください",G1754="3.時間給",H1754,I1754="","I列に労働時間を入力してください",G1754="1.月給",ROUND(H1754/I1754,0),G1754="2.日給",ROUND(H1754/I1754,0)),"")</f>
        <v/>
      </c>
      <c r="K1754" s="32" t="str" cm="1">
        <f t="array" ref="K1754">IFERROR(_xlfn.IFS(E1754="","",J1754&lt;F1754,"×（法定外・特例等対象外です）",J1754&gt;=F1754,"〇"),"")</f>
        <v/>
      </c>
      <c r="L1754" s="18" t="s">
        <v>86</v>
      </c>
    </row>
    <row r="1755" spans="2:12" ht="22.5" customHeight="1">
      <c r="B1755" s="34">
        <f t="shared" si="27"/>
        <v>1747</v>
      </c>
      <c r="C1755" s="39"/>
      <c r="D1755" s="40"/>
      <c r="E1755" s="35" t="str">
        <f>IFERROR(IF(D1755="","",確認書!$C$22),"")</f>
        <v/>
      </c>
      <c r="F1755" s="43" t="str">
        <f>IFERROR(IF(VLOOKUP(E1755,リスト!$A$2:$E$49,5,FALSE)&gt;'直近月（2026年4月または5月）'!$E$3,VLOOKUP(E1755,リスト!$A$2:$E$49,2,FALSE),VLOOKUP(E1755,リスト!$A$2:$E$49,4,FALSE)),"")</f>
        <v/>
      </c>
      <c r="G1755" s="39"/>
      <c r="H1755" s="33"/>
      <c r="I1755" s="47"/>
      <c r="J1755" s="44" t="str" cm="1">
        <f t="array" ref="J1755">IFERROR(_xlfn.IFS(COUNTBLANK(G1755:I1755)=3,"",H1755="","H列に金額を入力してください",G1755="3.時間給",H1755,I1755="","I列に労働時間を入力してください",G1755="1.月給",ROUND(H1755/I1755,0),G1755="2.日給",ROUND(H1755/I1755,0)),"")</f>
        <v/>
      </c>
      <c r="K1755" s="32" t="str" cm="1">
        <f t="array" ref="K1755">IFERROR(_xlfn.IFS(E1755="","",J1755&lt;F1755,"×（法定外・特例等対象外です）",J1755&gt;=F1755,"〇"),"")</f>
        <v/>
      </c>
      <c r="L1755" s="18" t="s">
        <v>86</v>
      </c>
    </row>
    <row r="1756" spans="2:12" ht="22.5" customHeight="1">
      <c r="B1756" s="34">
        <f t="shared" si="27"/>
        <v>1748</v>
      </c>
      <c r="C1756" s="39"/>
      <c r="D1756" s="40"/>
      <c r="E1756" s="35" t="str">
        <f>IFERROR(IF(D1756="","",確認書!$C$22),"")</f>
        <v/>
      </c>
      <c r="F1756" s="43" t="str">
        <f>IFERROR(IF(VLOOKUP(E1756,リスト!$A$2:$E$49,5,FALSE)&gt;'直近月（2026年4月または5月）'!$E$3,VLOOKUP(E1756,リスト!$A$2:$E$49,2,FALSE),VLOOKUP(E1756,リスト!$A$2:$E$49,4,FALSE)),"")</f>
        <v/>
      </c>
      <c r="G1756" s="39"/>
      <c r="H1756" s="33"/>
      <c r="I1756" s="47"/>
      <c r="J1756" s="44" t="str" cm="1">
        <f t="array" ref="J1756">IFERROR(_xlfn.IFS(COUNTBLANK(G1756:I1756)=3,"",H1756="","H列に金額を入力してください",G1756="3.時間給",H1756,I1756="","I列に労働時間を入力してください",G1756="1.月給",ROUND(H1756/I1756,0),G1756="2.日給",ROUND(H1756/I1756,0)),"")</f>
        <v/>
      </c>
      <c r="K1756" s="32" t="str" cm="1">
        <f t="array" ref="K1756">IFERROR(_xlfn.IFS(E1756="","",J1756&lt;F1756,"×（法定外・特例等対象外です）",J1756&gt;=F1756,"〇"),"")</f>
        <v/>
      </c>
      <c r="L1756" s="18" t="s">
        <v>86</v>
      </c>
    </row>
    <row r="1757" spans="2:12" ht="22.5" customHeight="1">
      <c r="B1757" s="34">
        <f t="shared" si="27"/>
        <v>1749</v>
      </c>
      <c r="C1757" s="39"/>
      <c r="D1757" s="40"/>
      <c r="E1757" s="35" t="str">
        <f>IFERROR(IF(D1757="","",確認書!$C$22),"")</f>
        <v/>
      </c>
      <c r="F1757" s="43" t="str">
        <f>IFERROR(IF(VLOOKUP(E1757,リスト!$A$2:$E$49,5,FALSE)&gt;'直近月（2026年4月または5月）'!$E$3,VLOOKUP(E1757,リスト!$A$2:$E$49,2,FALSE),VLOOKUP(E1757,リスト!$A$2:$E$49,4,FALSE)),"")</f>
        <v/>
      </c>
      <c r="G1757" s="39"/>
      <c r="H1757" s="33"/>
      <c r="I1757" s="47"/>
      <c r="J1757" s="44" t="str" cm="1">
        <f t="array" ref="J1757">IFERROR(_xlfn.IFS(COUNTBLANK(G1757:I1757)=3,"",H1757="","H列に金額を入力してください",G1757="3.時間給",H1757,I1757="","I列に労働時間を入力してください",G1757="1.月給",ROUND(H1757/I1757,0),G1757="2.日給",ROUND(H1757/I1757,0)),"")</f>
        <v/>
      </c>
      <c r="K1757" s="32" t="str" cm="1">
        <f t="array" ref="K1757">IFERROR(_xlfn.IFS(E1757="","",J1757&lt;F1757,"×（法定外・特例等対象外です）",J1757&gt;=F1757,"〇"),"")</f>
        <v/>
      </c>
      <c r="L1757" s="18" t="s">
        <v>86</v>
      </c>
    </row>
    <row r="1758" spans="2:12" ht="22.5" customHeight="1">
      <c r="B1758" s="34">
        <f t="shared" si="27"/>
        <v>1750</v>
      </c>
      <c r="C1758" s="39"/>
      <c r="D1758" s="40"/>
      <c r="E1758" s="35" t="str">
        <f>IFERROR(IF(D1758="","",確認書!$C$22),"")</f>
        <v/>
      </c>
      <c r="F1758" s="43" t="str">
        <f>IFERROR(IF(VLOOKUP(E1758,リスト!$A$2:$E$49,5,FALSE)&gt;'直近月（2026年4月または5月）'!$E$3,VLOOKUP(E1758,リスト!$A$2:$E$49,2,FALSE),VLOOKUP(E1758,リスト!$A$2:$E$49,4,FALSE)),"")</f>
        <v/>
      </c>
      <c r="G1758" s="39"/>
      <c r="H1758" s="33"/>
      <c r="I1758" s="47"/>
      <c r="J1758" s="44" t="str" cm="1">
        <f t="array" ref="J1758">IFERROR(_xlfn.IFS(COUNTBLANK(G1758:I1758)=3,"",H1758="","H列に金額を入力してください",G1758="3.時間給",H1758,I1758="","I列に労働時間を入力してください",G1758="1.月給",ROUND(H1758/I1758,0),G1758="2.日給",ROUND(H1758/I1758,0)),"")</f>
        <v/>
      </c>
      <c r="K1758" s="32" t="str" cm="1">
        <f t="array" ref="K1758">IFERROR(_xlfn.IFS(E1758="","",J1758&lt;F1758,"×（法定外・特例等対象外です）",J1758&gt;=F1758,"〇"),"")</f>
        <v/>
      </c>
      <c r="L1758" s="18" t="s">
        <v>86</v>
      </c>
    </row>
    <row r="1759" spans="2:12" ht="22.5" customHeight="1">
      <c r="B1759" s="34">
        <f t="shared" si="27"/>
        <v>1751</v>
      </c>
      <c r="C1759" s="39"/>
      <c r="D1759" s="40"/>
      <c r="E1759" s="35" t="str">
        <f>IFERROR(IF(D1759="","",確認書!$C$22),"")</f>
        <v/>
      </c>
      <c r="F1759" s="43" t="str">
        <f>IFERROR(IF(VLOOKUP(E1759,リスト!$A$2:$E$49,5,FALSE)&gt;'直近月（2026年4月または5月）'!$E$3,VLOOKUP(E1759,リスト!$A$2:$E$49,2,FALSE),VLOOKUP(E1759,リスト!$A$2:$E$49,4,FALSE)),"")</f>
        <v/>
      </c>
      <c r="G1759" s="39"/>
      <c r="H1759" s="33"/>
      <c r="I1759" s="47"/>
      <c r="J1759" s="44" t="str" cm="1">
        <f t="array" ref="J1759">IFERROR(_xlfn.IFS(COUNTBLANK(G1759:I1759)=3,"",H1759="","H列に金額を入力してください",G1759="3.時間給",H1759,I1759="","I列に労働時間を入力してください",G1759="1.月給",ROUND(H1759/I1759,0),G1759="2.日給",ROUND(H1759/I1759,0)),"")</f>
        <v/>
      </c>
      <c r="K1759" s="32" t="str" cm="1">
        <f t="array" ref="K1759">IFERROR(_xlfn.IFS(E1759="","",J1759&lt;F1759,"×（法定外・特例等対象外です）",J1759&gt;=F1759,"〇"),"")</f>
        <v/>
      </c>
      <c r="L1759" s="18" t="s">
        <v>86</v>
      </c>
    </row>
    <row r="1760" spans="2:12" ht="22.5" customHeight="1">
      <c r="B1760" s="34">
        <f t="shared" si="27"/>
        <v>1752</v>
      </c>
      <c r="C1760" s="39"/>
      <c r="D1760" s="40"/>
      <c r="E1760" s="35" t="str">
        <f>IFERROR(IF(D1760="","",確認書!$C$22),"")</f>
        <v/>
      </c>
      <c r="F1760" s="43" t="str">
        <f>IFERROR(IF(VLOOKUP(E1760,リスト!$A$2:$E$49,5,FALSE)&gt;'直近月（2026年4月または5月）'!$E$3,VLOOKUP(E1760,リスト!$A$2:$E$49,2,FALSE),VLOOKUP(E1760,リスト!$A$2:$E$49,4,FALSE)),"")</f>
        <v/>
      </c>
      <c r="G1760" s="39"/>
      <c r="H1760" s="33"/>
      <c r="I1760" s="47"/>
      <c r="J1760" s="44" t="str" cm="1">
        <f t="array" ref="J1760">IFERROR(_xlfn.IFS(COUNTBLANK(G1760:I1760)=3,"",H1760="","H列に金額を入力してください",G1760="3.時間給",H1760,I1760="","I列に労働時間を入力してください",G1760="1.月給",ROUND(H1760/I1760,0),G1760="2.日給",ROUND(H1760/I1760,0)),"")</f>
        <v/>
      </c>
      <c r="K1760" s="32" t="str" cm="1">
        <f t="array" ref="K1760">IFERROR(_xlfn.IFS(E1760="","",J1760&lt;F1760,"×（法定外・特例等対象外です）",J1760&gt;=F1760,"〇"),"")</f>
        <v/>
      </c>
      <c r="L1760" s="18" t="s">
        <v>86</v>
      </c>
    </row>
    <row r="1761" spans="2:12" ht="22.5" customHeight="1">
      <c r="B1761" s="34">
        <f t="shared" si="27"/>
        <v>1753</v>
      </c>
      <c r="C1761" s="39"/>
      <c r="D1761" s="40"/>
      <c r="E1761" s="35" t="str">
        <f>IFERROR(IF(D1761="","",確認書!$C$22),"")</f>
        <v/>
      </c>
      <c r="F1761" s="43" t="str">
        <f>IFERROR(IF(VLOOKUP(E1761,リスト!$A$2:$E$49,5,FALSE)&gt;'直近月（2026年4月または5月）'!$E$3,VLOOKUP(E1761,リスト!$A$2:$E$49,2,FALSE),VLOOKUP(E1761,リスト!$A$2:$E$49,4,FALSE)),"")</f>
        <v/>
      </c>
      <c r="G1761" s="39"/>
      <c r="H1761" s="33"/>
      <c r="I1761" s="47"/>
      <c r="J1761" s="44" t="str" cm="1">
        <f t="array" ref="J1761">IFERROR(_xlfn.IFS(COUNTBLANK(G1761:I1761)=3,"",H1761="","H列に金額を入力してください",G1761="3.時間給",H1761,I1761="","I列に労働時間を入力してください",G1761="1.月給",ROUND(H1761/I1761,0),G1761="2.日給",ROUND(H1761/I1761,0)),"")</f>
        <v/>
      </c>
      <c r="K1761" s="32" t="str" cm="1">
        <f t="array" ref="K1761">IFERROR(_xlfn.IFS(E1761="","",J1761&lt;F1761,"×（法定外・特例等対象外です）",J1761&gt;=F1761,"〇"),"")</f>
        <v/>
      </c>
      <c r="L1761" s="18" t="s">
        <v>86</v>
      </c>
    </row>
    <row r="1762" spans="2:12" ht="22.5" customHeight="1">
      <c r="B1762" s="34">
        <f t="shared" si="27"/>
        <v>1754</v>
      </c>
      <c r="C1762" s="39"/>
      <c r="D1762" s="40"/>
      <c r="E1762" s="35" t="str">
        <f>IFERROR(IF(D1762="","",確認書!$C$22),"")</f>
        <v/>
      </c>
      <c r="F1762" s="43" t="str">
        <f>IFERROR(IF(VLOOKUP(E1762,リスト!$A$2:$E$49,5,FALSE)&gt;'直近月（2026年4月または5月）'!$E$3,VLOOKUP(E1762,リスト!$A$2:$E$49,2,FALSE),VLOOKUP(E1762,リスト!$A$2:$E$49,4,FALSE)),"")</f>
        <v/>
      </c>
      <c r="G1762" s="39"/>
      <c r="H1762" s="33"/>
      <c r="I1762" s="47"/>
      <c r="J1762" s="44" t="str" cm="1">
        <f t="array" ref="J1762">IFERROR(_xlfn.IFS(COUNTBLANK(G1762:I1762)=3,"",H1762="","H列に金額を入力してください",G1762="3.時間給",H1762,I1762="","I列に労働時間を入力してください",G1762="1.月給",ROUND(H1762/I1762,0),G1762="2.日給",ROUND(H1762/I1762,0)),"")</f>
        <v/>
      </c>
      <c r="K1762" s="32" t="str" cm="1">
        <f t="array" ref="K1762">IFERROR(_xlfn.IFS(E1762="","",J1762&lt;F1762,"×（法定外・特例等対象外です）",J1762&gt;=F1762,"〇"),"")</f>
        <v/>
      </c>
      <c r="L1762" s="18" t="s">
        <v>86</v>
      </c>
    </row>
    <row r="1763" spans="2:12" ht="22.5" customHeight="1">
      <c r="B1763" s="34">
        <f t="shared" si="27"/>
        <v>1755</v>
      </c>
      <c r="C1763" s="39"/>
      <c r="D1763" s="40"/>
      <c r="E1763" s="35" t="str">
        <f>IFERROR(IF(D1763="","",確認書!$C$22),"")</f>
        <v/>
      </c>
      <c r="F1763" s="43" t="str">
        <f>IFERROR(IF(VLOOKUP(E1763,リスト!$A$2:$E$49,5,FALSE)&gt;'直近月（2026年4月または5月）'!$E$3,VLOOKUP(E1763,リスト!$A$2:$E$49,2,FALSE),VLOOKUP(E1763,リスト!$A$2:$E$49,4,FALSE)),"")</f>
        <v/>
      </c>
      <c r="G1763" s="39"/>
      <c r="H1763" s="33"/>
      <c r="I1763" s="47"/>
      <c r="J1763" s="44" t="str" cm="1">
        <f t="array" ref="J1763">IFERROR(_xlfn.IFS(COUNTBLANK(G1763:I1763)=3,"",H1763="","H列に金額を入力してください",G1763="3.時間給",H1763,I1763="","I列に労働時間を入力してください",G1763="1.月給",ROUND(H1763/I1763,0),G1763="2.日給",ROUND(H1763/I1763,0)),"")</f>
        <v/>
      </c>
      <c r="K1763" s="32" t="str" cm="1">
        <f t="array" ref="K1763">IFERROR(_xlfn.IFS(E1763="","",J1763&lt;F1763,"×（法定外・特例等対象外です）",J1763&gt;=F1763,"〇"),"")</f>
        <v/>
      </c>
      <c r="L1763" s="18" t="s">
        <v>86</v>
      </c>
    </row>
    <row r="1764" spans="2:12" ht="22.5" customHeight="1">
      <c r="B1764" s="34">
        <f t="shared" si="27"/>
        <v>1756</v>
      </c>
      <c r="C1764" s="39"/>
      <c r="D1764" s="40"/>
      <c r="E1764" s="35" t="str">
        <f>IFERROR(IF(D1764="","",確認書!$C$22),"")</f>
        <v/>
      </c>
      <c r="F1764" s="43" t="str">
        <f>IFERROR(IF(VLOOKUP(E1764,リスト!$A$2:$E$49,5,FALSE)&gt;'直近月（2026年4月または5月）'!$E$3,VLOOKUP(E1764,リスト!$A$2:$E$49,2,FALSE),VLOOKUP(E1764,リスト!$A$2:$E$49,4,FALSE)),"")</f>
        <v/>
      </c>
      <c r="G1764" s="39"/>
      <c r="H1764" s="33"/>
      <c r="I1764" s="47"/>
      <c r="J1764" s="44" t="str" cm="1">
        <f t="array" ref="J1764">IFERROR(_xlfn.IFS(COUNTBLANK(G1764:I1764)=3,"",H1764="","H列に金額を入力してください",G1764="3.時間給",H1764,I1764="","I列に労働時間を入力してください",G1764="1.月給",ROUND(H1764/I1764,0),G1764="2.日給",ROUND(H1764/I1764,0)),"")</f>
        <v/>
      </c>
      <c r="K1764" s="32" t="str" cm="1">
        <f t="array" ref="K1764">IFERROR(_xlfn.IFS(E1764="","",J1764&lt;F1764,"×（法定外・特例等対象外です）",J1764&gt;=F1764,"〇"),"")</f>
        <v/>
      </c>
      <c r="L1764" s="18" t="s">
        <v>86</v>
      </c>
    </row>
    <row r="1765" spans="2:12" ht="22.5" customHeight="1">
      <c r="B1765" s="34">
        <f t="shared" si="27"/>
        <v>1757</v>
      </c>
      <c r="C1765" s="39"/>
      <c r="D1765" s="40"/>
      <c r="E1765" s="35" t="str">
        <f>IFERROR(IF(D1765="","",確認書!$C$22),"")</f>
        <v/>
      </c>
      <c r="F1765" s="43" t="str">
        <f>IFERROR(IF(VLOOKUP(E1765,リスト!$A$2:$E$49,5,FALSE)&gt;'直近月（2026年4月または5月）'!$E$3,VLOOKUP(E1765,リスト!$A$2:$E$49,2,FALSE),VLOOKUP(E1765,リスト!$A$2:$E$49,4,FALSE)),"")</f>
        <v/>
      </c>
      <c r="G1765" s="39"/>
      <c r="H1765" s="33"/>
      <c r="I1765" s="47"/>
      <c r="J1765" s="44" t="str" cm="1">
        <f t="array" ref="J1765">IFERROR(_xlfn.IFS(COUNTBLANK(G1765:I1765)=3,"",H1765="","H列に金額を入力してください",G1765="3.時間給",H1765,I1765="","I列に労働時間を入力してください",G1765="1.月給",ROUND(H1765/I1765,0),G1765="2.日給",ROUND(H1765/I1765,0)),"")</f>
        <v/>
      </c>
      <c r="K1765" s="32" t="str" cm="1">
        <f t="array" ref="K1765">IFERROR(_xlfn.IFS(E1765="","",J1765&lt;F1765,"×（法定外・特例等対象外です）",J1765&gt;=F1765,"〇"),"")</f>
        <v/>
      </c>
      <c r="L1765" s="18" t="s">
        <v>86</v>
      </c>
    </row>
    <row r="1766" spans="2:12" ht="22.5" customHeight="1">
      <c r="B1766" s="34">
        <f t="shared" si="27"/>
        <v>1758</v>
      </c>
      <c r="C1766" s="39"/>
      <c r="D1766" s="40"/>
      <c r="E1766" s="35" t="str">
        <f>IFERROR(IF(D1766="","",確認書!$C$22),"")</f>
        <v/>
      </c>
      <c r="F1766" s="43" t="str">
        <f>IFERROR(IF(VLOOKUP(E1766,リスト!$A$2:$E$49,5,FALSE)&gt;'直近月（2026年4月または5月）'!$E$3,VLOOKUP(E1766,リスト!$A$2:$E$49,2,FALSE),VLOOKUP(E1766,リスト!$A$2:$E$49,4,FALSE)),"")</f>
        <v/>
      </c>
      <c r="G1766" s="39"/>
      <c r="H1766" s="33"/>
      <c r="I1766" s="47"/>
      <c r="J1766" s="44" t="str" cm="1">
        <f t="array" ref="J1766">IFERROR(_xlfn.IFS(COUNTBLANK(G1766:I1766)=3,"",H1766="","H列に金額を入力してください",G1766="3.時間給",H1766,I1766="","I列に労働時間を入力してください",G1766="1.月給",ROUND(H1766/I1766,0),G1766="2.日給",ROUND(H1766/I1766,0)),"")</f>
        <v/>
      </c>
      <c r="K1766" s="32" t="str" cm="1">
        <f t="array" ref="K1766">IFERROR(_xlfn.IFS(E1766="","",J1766&lt;F1766,"×（法定外・特例等対象外です）",J1766&gt;=F1766,"〇"),"")</f>
        <v/>
      </c>
      <c r="L1766" s="18" t="s">
        <v>86</v>
      </c>
    </row>
    <row r="1767" spans="2:12" ht="22.5" customHeight="1">
      <c r="B1767" s="34">
        <f t="shared" si="27"/>
        <v>1759</v>
      </c>
      <c r="C1767" s="39"/>
      <c r="D1767" s="40"/>
      <c r="E1767" s="35" t="str">
        <f>IFERROR(IF(D1767="","",確認書!$C$22),"")</f>
        <v/>
      </c>
      <c r="F1767" s="43" t="str">
        <f>IFERROR(IF(VLOOKUP(E1767,リスト!$A$2:$E$49,5,FALSE)&gt;'直近月（2026年4月または5月）'!$E$3,VLOOKUP(E1767,リスト!$A$2:$E$49,2,FALSE),VLOOKUP(E1767,リスト!$A$2:$E$49,4,FALSE)),"")</f>
        <v/>
      </c>
      <c r="G1767" s="39"/>
      <c r="H1767" s="33"/>
      <c r="I1767" s="47"/>
      <c r="J1767" s="44" t="str" cm="1">
        <f t="array" ref="J1767">IFERROR(_xlfn.IFS(COUNTBLANK(G1767:I1767)=3,"",H1767="","H列に金額を入力してください",G1767="3.時間給",H1767,I1767="","I列に労働時間を入力してください",G1767="1.月給",ROUND(H1767/I1767,0),G1767="2.日給",ROUND(H1767/I1767,0)),"")</f>
        <v/>
      </c>
      <c r="K1767" s="32" t="str" cm="1">
        <f t="array" ref="K1767">IFERROR(_xlfn.IFS(E1767="","",J1767&lt;F1767,"×（法定外・特例等対象外です）",J1767&gt;=F1767,"〇"),"")</f>
        <v/>
      </c>
      <c r="L1767" s="18" t="s">
        <v>86</v>
      </c>
    </row>
    <row r="1768" spans="2:12" ht="22.5" customHeight="1">
      <c r="B1768" s="34">
        <f t="shared" si="27"/>
        <v>1760</v>
      </c>
      <c r="C1768" s="39"/>
      <c r="D1768" s="40"/>
      <c r="E1768" s="35" t="str">
        <f>IFERROR(IF(D1768="","",確認書!$C$22),"")</f>
        <v/>
      </c>
      <c r="F1768" s="43" t="str">
        <f>IFERROR(IF(VLOOKUP(E1768,リスト!$A$2:$E$49,5,FALSE)&gt;'直近月（2026年4月または5月）'!$E$3,VLOOKUP(E1768,リスト!$A$2:$E$49,2,FALSE),VLOOKUP(E1768,リスト!$A$2:$E$49,4,FALSE)),"")</f>
        <v/>
      </c>
      <c r="G1768" s="39"/>
      <c r="H1768" s="33"/>
      <c r="I1768" s="47"/>
      <c r="J1768" s="44" t="str" cm="1">
        <f t="array" ref="J1768">IFERROR(_xlfn.IFS(COUNTBLANK(G1768:I1768)=3,"",H1768="","H列に金額を入力してください",G1768="3.時間給",H1768,I1768="","I列に労働時間を入力してください",G1768="1.月給",ROUND(H1768/I1768,0),G1768="2.日給",ROUND(H1768/I1768,0)),"")</f>
        <v/>
      </c>
      <c r="K1768" s="32" t="str" cm="1">
        <f t="array" ref="K1768">IFERROR(_xlfn.IFS(E1768="","",J1768&lt;F1768,"×（法定外・特例等対象外です）",J1768&gt;=F1768,"〇"),"")</f>
        <v/>
      </c>
      <c r="L1768" s="18" t="s">
        <v>86</v>
      </c>
    </row>
    <row r="1769" spans="2:12" ht="22.5" customHeight="1">
      <c r="B1769" s="34">
        <f t="shared" si="27"/>
        <v>1761</v>
      </c>
      <c r="C1769" s="39"/>
      <c r="D1769" s="40"/>
      <c r="E1769" s="35" t="str">
        <f>IFERROR(IF(D1769="","",確認書!$C$22),"")</f>
        <v/>
      </c>
      <c r="F1769" s="43" t="str">
        <f>IFERROR(IF(VLOOKUP(E1769,リスト!$A$2:$E$49,5,FALSE)&gt;'直近月（2026年4月または5月）'!$E$3,VLOOKUP(E1769,リスト!$A$2:$E$49,2,FALSE),VLOOKUP(E1769,リスト!$A$2:$E$49,4,FALSE)),"")</f>
        <v/>
      </c>
      <c r="G1769" s="39"/>
      <c r="H1769" s="33"/>
      <c r="I1769" s="47"/>
      <c r="J1769" s="44" t="str" cm="1">
        <f t="array" ref="J1769">IFERROR(_xlfn.IFS(COUNTBLANK(G1769:I1769)=3,"",H1769="","H列に金額を入力してください",G1769="3.時間給",H1769,I1769="","I列に労働時間を入力してください",G1769="1.月給",ROUND(H1769/I1769,0),G1769="2.日給",ROUND(H1769/I1769,0)),"")</f>
        <v/>
      </c>
      <c r="K1769" s="32" t="str" cm="1">
        <f t="array" ref="K1769">IFERROR(_xlfn.IFS(E1769="","",J1769&lt;F1769,"×（法定外・特例等対象外です）",J1769&gt;=F1769,"〇"),"")</f>
        <v/>
      </c>
      <c r="L1769" s="18" t="s">
        <v>86</v>
      </c>
    </row>
    <row r="1770" spans="2:12" ht="22.5" customHeight="1">
      <c r="B1770" s="34">
        <f t="shared" si="27"/>
        <v>1762</v>
      </c>
      <c r="C1770" s="39"/>
      <c r="D1770" s="40"/>
      <c r="E1770" s="35" t="str">
        <f>IFERROR(IF(D1770="","",確認書!$C$22),"")</f>
        <v/>
      </c>
      <c r="F1770" s="43" t="str">
        <f>IFERROR(IF(VLOOKUP(E1770,リスト!$A$2:$E$49,5,FALSE)&gt;'直近月（2026年4月または5月）'!$E$3,VLOOKUP(E1770,リスト!$A$2:$E$49,2,FALSE),VLOOKUP(E1770,リスト!$A$2:$E$49,4,FALSE)),"")</f>
        <v/>
      </c>
      <c r="G1770" s="39"/>
      <c r="H1770" s="33"/>
      <c r="I1770" s="47"/>
      <c r="J1770" s="44" t="str" cm="1">
        <f t="array" ref="J1770">IFERROR(_xlfn.IFS(COUNTBLANK(G1770:I1770)=3,"",H1770="","H列に金額を入力してください",G1770="3.時間給",H1770,I1770="","I列に労働時間を入力してください",G1770="1.月給",ROUND(H1770/I1770,0),G1770="2.日給",ROUND(H1770/I1770,0)),"")</f>
        <v/>
      </c>
      <c r="K1770" s="32" t="str" cm="1">
        <f t="array" ref="K1770">IFERROR(_xlfn.IFS(E1770="","",J1770&lt;F1770,"×（法定外・特例等対象外です）",J1770&gt;=F1770,"〇"),"")</f>
        <v/>
      </c>
      <c r="L1770" s="18" t="s">
        <v>86</v>
      </c>
    </row>
    <row r="1771" spans="2:12" ht="22.5" customHeight="1">
      <c r="B1771" s="34">
        <f t="shared" si="27"/>
        <v>1763</v>
      </c>
      <c r="C1771" s="39"/>
      <c r="D1771" s="40"/>
      <c r="E1771" s="35" t="str">
        <f>IFERROR(IF(D1771="","",確認書!$C$22),"")</f>
        <v/>
      </c>
      <c r="F1771" s="43" t="str">
        <f>IFERROR(IF(VLOOKUP(E1771,リスト!$A$2:$E$49,5,FALSE)&gt;'直近月（2026年4月または5月）'!$E$3,VLOOKUP(E1771,リスト!$A$2:$E$49,2,FALSE),VLOOKUP(E1771,リスト!$A$2:$E$49,4,FALSE)),"")</f>
        <v/>
      </c>
      <c r="G1771" s="39"/>
      <c r="H1771" s="33"/>
      <c r="I1771" s="47"/>
      <c r="J1771" s="44" t="str" cm="1">
        <f t="array" ref="J1771">IFERROR(_xlfn.IFS(COUNTBLANK(G1771:I1771)=3,"",H1771="","H列に金額を入力してください",G1771="3.時間給",H1771,I1771="","I列に労働時間を入力してください",G1771="1.月給",ROUND(H1771/I1771,0),G1771="2.日給",ROUND(H1771/I1771,0)),"")</f>
        <v/>
      </c>
      <c r="K1771" s="32" t="str" cm="1">
        <f t="array" ref="K1771">IFERROR(_xlfn.IFS(E1771="","",J1771&lt;F1771,"×（法定外・特例等対象外です）",J1771&gt;=F1771,"〇"),"")</f>
        <v/>
      </c>
      <c r="L1771" s="18" t="s">
        <v>86</v>
      </c>
    </row>
    <row r="1772" spans="2:12" ht="22.5" customHeight="1">
      <c r="B1772" s="34">
        <f t="shared" si="27"/>
        <v>1764</v>
      </c>
      <c r="C1772" s="39"/>
      <c r="D1772" s="40"/>
      <c r="E1772" s="35" t="str">
        <f>IFERROR(IF(D1772="","",確認書!$C$22),"")</f>
        <v/>
      </c>
      <c r="F1772" s="43" t="str">
        <f>IFERROR(IF(VLOOKUP(E1772,リスト!$A$2:$E$49,5,FALSE)&gt;'直近月（2026年4月または5月）'!$E$3,VLOOKUP(E1772,リスト!$A$2:$E$49,2,FALSE),VLOOKUP(E1772,リスト!$A$2:$E$49,4,FALSE)),"")</f>
        <v/>
      </c>
      <c r="G1772" s="39"/>
      <c r="H1772" s="33"/>
      <c r="I1772" s="47"/>
      <c r="J1772" s="44" t="str" cm="1">
        <f t="array" ref="J1772">IFERROR(_xlfn.IFS(COUNTBLANK(G1772:I1772)=3,"",H1772="","H列に金額を入力してください",G1772="3.時間給",H1772,I1772="","I列に労働時間を入力してください",G1772="1.月給",ROUND(H1772/I1772,0),G1772="2.日給",ROUND(H1772/I1772,0)),"")</f>
        <v/>
      </c>
      <c r="K1772" s="32" t="str" cm="1">
        <f t="array" ref="K1772">IFERROR(_xlfn.IFS(E1772="","",J1772&lt;F1772,"×（法定外・特例等対象外です）",J1772&gt;=F1772,"〇"),"")</f>
        <v/>
      </c>
      <c r="L1772" s="18" t="s">
        <v>86</v>
      </c>
    </row>
    <row r="1773" spans="2:12" ht="22.5" customHeight="1">
      <c r="B1773" s="34">
        <f t="shared" si="27"/>
        <v>1765</v>
      </c>
      <c r="C1773" s="39"/>
      <c r="D1773" s="40"/>
      <c r="E1773" s="35" t="str">
        <f>IFERROR(IF(D1773="","",確認書!$C$22),"")</f>
        <v/>
      </c>
      <c r="F1773" s="43" t="str">
        <f>IFERROR(IF(VLOOKUP(E1773,リスト!$A$2:$E$49,5,FALSE)&gt;'直近月（2026年4月または5月）'!$E$3,VLOOKUP(E1773,リスト!$A$2:$E$49,2,FALSE),VLOOKUP(E1773,リスト!$A$2:$E$49,4,FALSE)),"")</f>
        <v/>
      </c>
      <c r="G1773" s="39"/>
      <c r="H1773" s="33"/>
      <c r="I1773" s="47"/>
      <c r="J1773" s="44" t="str" cm="1">
        <f t="array" ref="J1773">IFERROR(_xlfn.IFS(COUNTBLANK(G1773:I1773)=3,"",H1773="","H列に金額を入力してください",G1773="3.時間給",H1773,I1773="","I列に労働時間を入力してください",G1773="1.月給",ROUND(H1773/I1773,0),G1773="2.日給",ROUND(H1773/I1773,0)),"")</f>
        <v/>
      </c>
      <c r="K1773" s="32" t="str" cm="1">
        <f t="array" ref="K1773">IFERROR(_xlfn.IFS(E1773="","",J1773&lt;F1773,"×（法定外・特例等対象外です）",J1773&gt;=F1773,"〇"),"")</f>
        <v/>
      </c>
      <c r="L1773" s="18" t="s">
        <v>86</v>
      </c>
    </row>
    <row r="1774" spans="2:12" ht="22.5" customHeight="1">
      <c r="B1774" s="34">
        <f t="shared" si="27"/>
        <v>1766</v>
      </c>
      <c r="C1774" s="39"/>
      <c r="D1774" s="40"/>
      <c r="E1774" s="35" t="str">
        <f>IFERROR(IF(D1774="","",確認書!$C$22),"")</f>
        <v/>
      </c>
      <c r="F1774" s="43" t="str">
        <f>IFERROR(IF(VLOOKUP(E1774,リスト!$A$2:$E$49,5,FALSE)&gt;'直近月（2026年4月または5月）'!$E$3,VLOOKUP(E1774,リスト!$A$2:$E$49,2,FALSE),VLOOKUP(E1774,リスト!$A$2:$E$49,4,FALSE)),"")</f>
        <v/>
      </c>
      <c r="G1774" s="39"/>
      <c r="H1774" s="33"/>
      <c r="I1774" s="47"/>
      <c r="J1774" s="44" t="str" cm="1">
        <f t="array" ref="J1774">IFERROR(_xlfn.IFS(COUNTBLANK(G1774:I1774)=3,"",H1774="","H列に金額を入力してください",G1774="3.時間給",H1774,I1774="","I列に労働時間を入力してください",G1774="1.月給",ROUND(H1774/I1774,0),G1774="2.日給",ROUND(H1774/I1774,0)),"")</f>
        <v/>
      </c>
      <c r="K1774" s="32" t="str" cm="1">
        <f t="array" ref="K1774">IFERROR(_xlfn.IFS(E1774="","",J1774&lt;F1774,"×（法定外・特例等対象外です）",J1774&gt;=F1774,"〇"),"")</f>
        <v/>
      </c>
      <c r="L1774" s="18" t="s">
        <v>86</v>
      </c>
    </row>
    <row r="1775" spans="2:12" ht="22.5" customHeight="1">
      <c r="B1775" s="34">
        <f t="shared" si="27"/>
        <v>1767</v>
      </c>
      <c r="C1775" s="39"/>
      <c r="D1775" s="40"/>
      <c r="E1775" s="35" t="str">
        <f>IFERROR(IF(D1775="","",確認書!$C$22),"")</f>
        <v/>
      </c>
      <c r="F1775" s="43" t="str">
        <f>IFERROR(IF(VLOOKUP(E1775,リスト!$A$2:$E$49,5,FALSE)&gt;'直近月（2026年4月または5月）'!$E$3,VLOOKUP(E1775,リスト!$A$2:$E$49,2,FALSE),VLOOKUP(E1775,リスト!$A$2:$E$49,4,FALSE)),"")</f>
        <v/>
      </c>
      <c r="G1775" s="39"/>
      <c r="H1775" s="33"/>
      <c r="I1775" s="47"/>
      <c r="J1775" s="44" t="str" cm="1">
        <f t="array" ref="J1775">IFERROR(_xlfn.IFS(COUNTBLANK(G1775:I1775)=3,"",H1775="","H列に金額を入力してください",G1775="3.時間給",H1775,I1775="","I列に労働時間を入力してください",G1775="1.月給",ROUND(H1775/I1775,0),G1775="2.日給",ROUND(H1775/I1775,0)),"")</f>
        <v/>
      </c>
      <c r="K1775" s="32" t="str" cm="1">
        <f t="array" ref="K1775">IFERROR(_xlfn.IFS(E1775="","",J1775&lt;F1775,"×（法定外・特例等対象外です）",J1775&gt;=F1775,"〇"),"")</f>
        <v/>
      </c>
      <c r="L1775" s="18" t="s">
        <v>86</v>
      </c>
    </row>
    <row r="1776" spans="2:12" ht="22.5" customHeight="1">
      <c r="B1776" s="34">
        <f t="shared" si="27"/>
        <v>1768</v>
      </c>
      <c r="C1776" s="39"/>
      <c r="D1776" s="40"/>
      <c r="E1776" s="35" t="str">
        <f>IFERROR(IF(D1776="","",確認書!$C$22),"")</f>
        <v/>
      </c>
      <c r="F1776" s="43" t="str">
        <f>IFERROR(IF(VLOOKUP(E1776,リスト!$A$2:$E$49,5,FALSE)&gt;'直近月（2026年4月または5月）'!$E$3,VLOOKUP(E1776,リスト!$A$2:$E$49,2,FALSE),VLOOKUP(E1776,リスト!$A$2:$E$49,4,FALSE)),"")</f>
        <v/>
      </c>
      <c r="G1776" s="39"/>
      <c r="H1776" s="33"/>
      <c r="I1776" s="47"/>
      <c r="J1776" s="44" t="str" cm="1">
        <f t="array" ref="J1776">IFERROR(_xlfn.IFS(COUNTBLANK(G1776:I1776)=3,"",H1776="","H列に金額を入力してください",G1776="3.時間給",H1776,I1776="","I列に労働時間を入力してください",G1776="1.月給",ROUND(H1776/I1776,0),G1776="2.日給",ROUND(H1776/I1776,0)),"")</f>
        <v/>
      </c>
      <c r="K1776" s="32" t="str" cm="1">
        <f t="array" ref="K1776">IFERROR(_xlfn.IFS(E1776="","",J1776&lt;F1776,"×（法定外・特例等対象外です）",J1776&gt;=F1776,"〇"),"")</f>
        <v/>
      </c>
      <c r="L1776" s="18" t="s">
        <v>86</v>
      </c>
    </row>
    <row r="1777" spans="2:12" ht="22.5" customHeight="1">
      <c r="B1777" s="34">
        <f t="shared" si="27"/>
        <v>1769</v>
      </c>
      <c r="C1777" s="39"/>
      <c r="D1777" s="40"/>
      <c r="E1777" s="35" t="str">
        <f>IFERROR(IF(D1777="","",確認書!$C$22),"")</f>
        <v/>
      </c>
      <c r="F1777" s="43" t="str">
        <f>IFERROR(IF(VLOOKUP(E1777,リスト!$A$2:$E$49,5,FALSE)&gt;'直近月（2026年4月または5月）'!$E$3,VLOOKUP(E1777,リスト!$A$2:$E$49,2,FALSE),VLOOKUP(E1777,リスト!$A$2:$E$49,4,FALSE)),"")</f>
        <v/>
      </c>
      <c r="G1777" s="39"/>
      <c r="H1777" s="33"/>
      <c r="I1777" s="47"/>
      <c r="J1777" s="44" t="str" cm="1">
        <f t="array" ref="J1777">IFERROR(_xlfn.IFS(COUNTBLANK(G1777:I1777)=3,"",H1777="","H列に金額を入力してください",G1777="3.時間給",H1777,I1777="","I列に労働時間を入力してください",G1777="1.月給",ROUND(H1777/I1777,0),G1777="2.日給",ROUND(H1777/I1777,0)),"")</f>
        <v/>
      </c>
      <c r="K1777" s="32" t="str" cm="1">
        <f t="array" ref="K1777">IFERROR(_xlfn.IFS(E1777="","",J1777&lt;F1777,"×（法定外・特例等対象外です）",J1777&gt;=F1777,"〇"),"")</f>
        <v/>
      </c>
      <c r="L1777" s="18" t="s">
        <v>86</v>
      </c>
    </row>
    <row r="1778" spans="2:12" ht="22.5" customHeight="1">
      <c r="B1778" s="34">
        <f t="shared" si="27"/>
        <v>1770</v>
      </c>
      <c r="C1778" s="39"/>
      <c r="D1778" s="40"/>
      <c r="E1778" s="35" t="str">
        <f>IFERROR(IF(D1778="","",確認書!$C$22),"")</f>
        <v/>
      </c>
      <c r="F1778" s="43" t="str">
        <f>IFERROR(IF(VLOOKUP(E1778,リスト!$A$2:$E$49,5,FALSE)&gt;'直近月（2026年4月または5月）'!$E$3,VLOOKUP(E1778,リスト!$A$2:$E$49,2,FALSE),VLOOKUP(E1778,リスト!$A$2:$E$49,4,FALSE)),"")</f>
        <v/>
      </c>
      <c r="G1778" s="39"/>
      <c r="H1778" s="33"/>
      <c r="I1778" s="47"/>
      <c r="J1778" s="44" t="str" cm="1">
        <f t="array" ref="J1778">IFERROR(_xlfn.IFS(COUNTBLANK(G1778:I1778)=3,"",H1778="","H列に金額を入力してください",G1778="3.時間給",H1778,I1778="","I列に労働時間を入力してください",G1778="1.月給",ROUND(H1778/I1778,0),G1778="2.日給",ROUND(H1778/I1778,0)),"")</f>
        <v/>
      </c>
      <c r="K1778" s="32" t="str" cm="1">
        <f t="array" ref="K1778">IFERROR(_xlfn.IFS(E1778="","",J1778&lt;F1778,"×（法定外・特例等対象外です）",J1778&gt;=F1778,"〇"),"")</f>
        <v/>
      </c>
      <c r="L1778" s="18" t="s">
        <v>86</v>
      </c>
    </row>
    <row r="1779" spans="2:12" ht="22.5" customHeight="1">
      <c r="B1779" s="34">
        <f t="shared" si="27"/>
        <v>1771</v>
      </c>
      <c r="C1779" s="39"/>
      <c r="D1779" s="40"/>
      <c r="E1779" s="35" t="str">
        <f>IFERROR(IF(D1779="","",確認書!$C$22),"")</f>
        <v/>
      </c>
      <c r="F1779" s="43" t="str">
        <f>IFERROR(IF(VLOOKUP(E1779,リスト!$A$2:$E$49,5,FALSE)&gt;'直近月（2026年4月または5月）'!$E$3,VLOOKUP(E1779,リスト!$A$2:$E$49,2,FALSE),VLOOKUP(E1779,リスト!$A$2:$E$49,4,FALSE)),"")</f>
        <v/>
      </c>
      <c r="G1779" s="39"/>
      <c r="H1779" s="33"/>
      <c r="I1779" s="47"/>
      <c r="J1779" s="44" t="str" cm="1">
        <f t="array" ref="J1779">IFERROR(_xlfn.IFS(COUNTBLANK(G1779:I1779)=3,"",H1779="","H列に金額を入力してください",G1779="3.時間給",H1779,I1779="","I列に労働時間を入力してください",G1779="1.月給",ROUND(H1779/I1779,0),G1779="2.日給",ROUND(H1779/I1779,0)),"")</f>
        <v/>
      </c>
      <c r="K1779" s="32" t="str" cm="1">
        <f t="array" ref="K1779">IFERROR(_xlfn.IFS(E1779="","",J1779&lt;F1779,"×（法定外・特例等対象外です）",J1779&gt;=F1779,"〇"),"")</f>
        <v/>
      </c>
      <c r="L1779" s="18" t="s">
        <v>86</v>
      </c>
    </row>
    <row r="1780" spans="2:12" ht="22.5" customHeight="1">
      <c r="B1780" s="34">
        <f t="shared" si="27"/>
        <v>1772</v>
      </c>
      <c r="C1780" s="39"/>
      <c r="D1780" s="40"/>
      <c r="E1780" s="35" t="str">
        <f>IFERROR(IF(D1780="","",確認書!$C$22),"")</f>
        <v/>
      </c>
      <c r="F1780" s="43" t="str">
        <f>IFERROR(IF(VLOOKUP(E1780,リスト!$A$2:$E$49,5,FALSE)&gt;'直近月（2026年4月または5月）'!$E$3,VLOOKUP(E1780,リスト!$A$2:$E$49,2,FALSE),VLOOKUP(E1780,リスト!$A$2:$E$49,4,FALSE)),"")</f>
        <v/>
      </c>
      <c r="G1780" s="39"/>
      <c r="H1780" s="33"/>
      <c r="I1780" s="47"/>
      <c r="J1780" s="44" t="str" cm="1">
        <f t="array" ref="J1780">IFERROR(_xlfn.IFS(COUNTBLANK(G1780:I1780)=3,"",H1780="","H列に金額を入力してください",G1780="3.時間給",H1780,I1780="","I列に労働時間を入力してください",G1780="1.月給",ROUND(H1780/I1780,0),G1780="2.日給",ROUND(H1780/I1780,0)),"")</f>
        <v/>
      </c>
      <c r="K1780" s="32" t="str" cm="1">
        <f t="array" ref="K1780">IFERROR(_xlfn.IFS(E1780="","",J1780&lt;F1780,"×（法定外・特例等対象外です）",J1780&gt;=F1780,"〇"),"")</f>
        <v/>
      </c>
      <c r="L1780" s="18" t="s">
        <v>86</v>
      </c>
    </row>
    <row r="1781" spans="2:12" ht="22.5" customHeight="1">
      <c r="B1781" s="34">
        <f t="shared" si="27"/>
        <v>1773</v>
      </c>
      <c r="C1781" s="39"/>
      <c r="D1781" s="40"/>
      <c r="E1781" s="35" t="str">
        <f>IFERROR(IF(D1781="","",確認書!$C$22),"")</f>
        <v/>
      </c>
      <c r="F1781" s="43" t="str">
        <f>IFERROR(IF(VLOOKUP(E1781,リスト!$A$2:$E$49,5,FALSE)&gt;'直近月（2026年4月または5月）'!$E$3,VLOOKUP(E1781,リスト!$A$2:$E$49,2,FALSE),VLOOKUP(E1781,リスト!$A$2:$E$49,4,FALSE)),"")</f>
        <v/>
      </c>
      <c r="G1781" s="39"/>
      <c r="H1781" s="33"/>
      <c r="I1781" s="47"/>
      <c r="J1781" s="44" t="str" cm="1">
        <f t="array" ref="J1781">IFERROR(_xlfn.IFS(COUNTBLANK(G1781:I1781)=3,"",H1781="","H列に金額を入力してください",G1781="3.時間給",H1781,I1781="","I列に労働時間を入力してください",G1781="1.月給",ROUND(H1781/I1781,0),G1781="2.日給",ROUND(H1781/I1781,0)),"")</f>
        <v/>
      </c>
      <c r="K1781" s="32" t="str" cm="1">
        <f t="array" ref="K1781">IFERROR(_xlfn.IFS(E1781="","",J1781&lt;F1781,"×（法定外・特例等対象外です）",J1781&gt;=F1781,"〇"),"")</f>
        <v/>
      </c>
      <c r="L1781" s="18" t="s">
        <v>86</v>
      </c>
    </row>
    <row r="1782" spans="2:12" ht="22.5" customHeight="1">
      <c r="B1782" s="34">
        <f t="shared" si="27"/>
        <v>1774</v>
      </c>
      <c r="C1782" s="39"/>
      <c r="D1782" s="40"/>
      <c r="E1782" s="35" t="str">
        <f>IFERROR(IF(D1782="","",確認書!$C$22),"")</f>
        <v/>
      </c>
      <c r="F1782" s="43" t="str">
        <f>IFERROR(IF(VLOOKUP(E1782,リスト!$A$2:$E$49,5,FALSE)&gt;'直近月（2026年4月または5月）'!$E$3,VLOOKUP(E1782,リスト!$A$2:$E$49,2,FALSE),VLOOKUP(E1782,リスト!$A$2:$E$49,4,FALSE)),"")</f>
        <v/>
      </c>
      <c r="G1782" s="39"/>
      <c r="H1782" s="33"/>
      <c r="I1782" s="47"/>
      <c r="J1782" s="44" t="str" cm="1">
        <f t="array" ref="J1782">IFERROR(_xlfn.IFS(COUNTBLANK(G1782:I1782)=3,"",H1782="","H列に金額を入力してください",G1782="3.時間給",H1782,I1782="","I列に労働時間を入力してください",G1782="1.月給",ROUND(H1782/I1782,0),G1782="2.日給",ROUND(H1782/I1782,0)),"")</f>
        <v/>
      </c>
      <c r="K1782" s="32" t="str" cm="1">
        <f t="array" ref="K1782">IFERROR(_xlfn.IFS(E1782="","",J1782&lt;F1782,"×（法定外・特例等対象外です）",J1782&gt;=F1782,"〇"),"")</f>
        <v/>
      </c>
      <c r="L1782" s="18" t="s">
        <v>86</v>
      </c>
    </row>
    <row r="1783" spans="2:12" ht="22.5" customHeight="1">
      <c r="B1783" s="34">
        <f t="shared" si="27"/>
        <v>1775</v>
      </c>
      <c r="C1783" s="39"/>
      <c r="D1783" s="40"/>
      <c r="E1783" s="35" t="str">
        <f>IFERROR(IF(D1783="","",確認書!$C$22),"")</f>
        <v/>
      </c>
      <c r="F1783" s="43" t="str">
        <f>IFERROR(IF(VLOOKUP(E1783,リスト!$A$2:$E$49,5,FALSE)&gt;'直近月（2026年4月または5月）'!$E$3,VLOOKUP(E1783,リスト!$A$2:$E$49,2,FALSE),VLOOKUP(E1783,リスト!$A$2:$E$49,4,FALSE)),"")</f>
        <v/>
      </c>
      <c r="G1783" s="39"/>
      <c r="H1783" s="33"/>
      <c r="I1783" s="47"/>
      <c r="J1783" s="44" t="str" cm="1">
        <f t="array" ref="J1783">IFERROR(_xlfn.IFS(COUNTBLANK(G1783:I1783)=3,"",H1783="","H列に金額を入力してください",G1783="3.時間給",H1783,I1783="","I列に労働時間を入力してください",G1783="1.月給",ROUND(H1783/I1783,0),G1783="2.日給",ROUND(H1783/I1783,0)),"")</f>
        <v/>
      </c>
      <c r="K1783" s="32" t="str" cm="1">
        <f t="array" ref="K1783">IFERROR(_xlfn.IFS(E1783="","",J1783&lt;F1783,"×（法定外・特例等対象外です）",J1783&gt;=F1783,"〇"),"")</f>
        <v/>
      </c>
      <c r="L1783" s="18" t="s">
        <v>86</v>
      </c>
    </row>
    <row r="1784" spans="2:12" ht="22.5" customHeight="1">
      <c r="B1784" s="34">
        <f t="shared" si="27"/>
        <v>1776</v>
      </c>
      <c r="C1784" s="39"/>
      <c r="D1784" s="40"/>
      <c r="E1784" s="35" t="str">
        <f>IFERROR(IF(D1784="","",確認書!$C$22),"")</f>
        <v/>
      </c>
      <c r="F1784" s="43" t="str">
        <f>IFERROR(IF(VLOOKUP(E1784,リスト!$A$2:$E$49,5,FALSE)&gt;'直近月（2026年4月または5月）'!$E$3,VLOOKUP(E1784,リスト!$A$2:$E$49,2,FALSE),VLOOKUP(E1784,リスト!$A$2:$E$49,4,FALSE)),"")</f>
        <v/>
      </c>
      <c r="G1784" s="39"/>
      <c r="H1784" s="33"/>
      <c r="I1784" s="47"/>
      <c r="J1784" s="44" t="str" cm="1">
        <f t="array" ref="J1784">IFERROR(_xlfn.IFS(COUNTBLANK(G1784:I1784)=3,"",H1784="","H列に金額を入力してください",G1784="3.時間給",H1784,I1784="","I列に労働時間を入力してください",G1784="1.月給",ROUND(H1784/I1784,0),G1784="2.日給",ROUND(H1784/I1784,0)),"")</f>
        <v/>
      </c>
      <c r="K1784" s="32" t="str" cm="1">
        <f t="array" ref="K1784">IFERROR(_xlfn.IFS(E1784="","",J1784&lt;F1784,"×（法定外・特例等対象外です）",J1784&gt;=F1784,"〇"),"")</f>
        <v/>
      </c>
      <c r="L1784" s="18" t="s">
        <v>86</v>
      </c>
    </row>
    <row r="1785" spans="2:12" ht="22.5" customHeight="1">
      <c r="B1785" s="34">
        <f t="shared" si="27"/>
        <v>1777</v>
      </c>
      <c r="C1785" s="39"/>
      <c r="D1785" s="40"/>
      <c r="E1785" s="35" t="str">
        <f>IFERROR(IF(D1785="","",確認書!$C$22),"")</f>
        <v/>
      </c>
      <c r="F1785" s="43" t="str">
        <f>IFERROR(IF(VLOOKUP(E1785,リスト!$A$2:$E$49,5,FALSE)&gt;'直近月（2026年4月または5月）'!$E$3,VLOOKUP(E1785,リスト!$A$2:$E$49,2,FALSE),VLOOKUP(E1785,リスト!$A$2:$E$49,4,FALSE)),"")</f>
        <v/>
      </c>
      <c r="G1785" s="39"/>
      <c r="H1785" s="33"/>
      <c r="I1785" s="47"/>
      <c r="J1785" s="44" t="str" cm="1">
        <f t="array" ref="J1785">IFERROR(_xlfn.IFS(COUNTBLANK(G1785:I1785)=3,"",H1785="","H列に金額を入力してください",G1785="3.時間給",H1785,I1785="","I列に労働時間を入力してください",G1785="1.月給",ROUND(H1785/I1785,0),G1785="2.日給",ROUND(H1785/I1785,0)),"")</f>
        <v/>
      </c>
      <c r="K1785" s="32" t="str" cm="1">
        <f t="array" ref="K1785">IFERROR(_xlfn.IFS(E1785="","",J1785&lt;F1785,"×（法定外・特例等対象外です）",J1785&gt;=F1785,"〇"),"")</f>
        <v/>
      </c>
      <c r="L1785" s="18" t="s">
        <v>86</v>
      </c>
    </row>
    <row r="1786" spans="2:12" ht="22.5" customHeight="1">
      <c r="B1786" s="34">
        <f t="shared" si="27"/>
        <v>1778</v>
      </c>
      <c r="C1786" s="39"/>
      <c r="D1786" s="40"/>
      <c r="E1786" s="35" t="str">
        <f>IFERROR(IF(D1786="","",確認書!$C$22),"")</f>
        <v/>
      </c>
      <c r="F1786" s="43" t="str">
        <f>IFERROR(IF(VLOOKUP(E1786,リスト!$A$2:$E$49,5,FALSE)&gt;'直近月（2026年4月または5月）'!$E$3,VLOOKUP(E1786,リスト!$A$2:$E$49,2,FALSE),VLOOKUP(E1786,リスト!$A$2:$E$49,4,FALSE)),"")</f>
        <v/>
      </c>
      <c r="G1786" s="39"/>
      <c r="H1786" s="33"/>
      <c r="I1786" s="47"/>
      <c r="J1786" s="44" t="str" cm="1">
        <f t="array" ref="J1786">IFERROR(_xlfn.IFS(COUNTBLANK(G1786:I1786)=3,"",H1786="","H列に金額を入力してください",G1786="3.時間給",H1786,I1786="","I列に労働時間を入力してください",G1786="1.月給",ROUND(H1786/I1786,0),G1786="2.日給",ROUND(H1786/I1786,0)),"")</f>
        <v/>
      </c>
      <c r="K1786" s="32" t="str" cm="1">
        <f t="array" ref="K1786">IFERROR(_xlfn.IFS(E1786="","",J1786&lt;F1786,"×（法定外・特例等対象外です）",J1786&gt;=F1786,"〇"),"")</f>
        <v/>
      </c>
      <c r="L1786" s="18" t="s">
        <v>86</v>
      </c>
    </row>
    <row r="1787" spans="2:12" ht="22.5" customHeight="1">
      <c r="B1787" s="34">
        <f t="shared" si="27"/>
        <v>1779</v>
      </c>
      <c r="C1787" s="39"/>
      <c r="D1787" s="40"/>
      <c r="E1787" s="35" t="str">
        <f>IFERROR(IF(D1787="","",確認書!$C$22),"")</f>
        <v/>
      </c>
      <c r="F1787" s="43" t="str">
        <f>IFERROR(IF(VLOOKUP(E1787,リスト!$A$2:$E$49,5,FALSE)&gt;'直近月（2026年4月または5月）'!$E$3,VLOOKUP(E1787,リスト!$A$2:$E$49,2,FALSE),VLOOKUP(E1787,リスト!$A$2:$E$49,4,FALSE)),"")</f>
        <v/>
      </c>
      <c r="G1787" s="39"/>
      <c r="H1787" s="33"/>
      <c r="I1787" s="47"/>
      <c r="J1787" s="44" t="str" cm="1">
        <f t="array" ref="J1787">IFERROR(_xlfn.IFS(COUNTBLANK(G1787:I1787)=3,"",H1787="","H列に金額を入力してください",G1787="3.時間給",H1787,I1787="","I列に労働時間を入力してください",G1787="1.月給",ROUND(H1787/I1787,0),G1787="2.日給",ROUND(H1787/I1787,0)),"")</f>
        <v/>
      </c>
      <c r="K1787" s="32" t="str" cm="1">
        <f t="array" ref="K1787">IFERROR(_xlfn.IFS(E1787="","",J1787&lt;F1787,"×（法定外・特例等対象外です）",J1787&gt;=F1787,"〇"),"")</f>
        <v/>
      </c>
      <c r="L1787" s="18" t="s">
        <v>86</v>
      </c>
    </row>
    <row r="1788" spans="2:12" ht="22.5" customHeight="1">
      <c r="B1788" s="34">
        <f t="shared" si="27"/>
        <v>1780</v>
      </c>
      <c r="C1788" s="39"/>
      <c r="D1788" s="40"/>
      <c r="E1788" s="35" t="str">
        <f>IFERROR(IF(D1788="","",確認書!$C$22),"")</f>
        <v/>
      </c>
      <c r="F1788" s="43" t="str">
        <f>IFERROR(IF(VLOOKUP(E1788,リスト!$A$2:$E$49,5,FALSE)&gt;'直近月（2026年4月または5月）'!$E$3,VLOOKUP(E1788,リスト!$A$2:$E$49,2,FALSE),VLOOKUP(E1788,リスト!$A$2:$E$49,4,FALSE)),"")</f>
        <v/>
      </c>
      <c r="G1788" s="39"/>
      <c r="H1788" s="33"/>
      <c r="I1788" s="47"/>
      <c r="J1788" s="44" t="str" cm="1">
        <f t="array" ref="J1788">IFERROR(_xlfn.IFS(COUNTBLANK(G1788:I1788)=3,"",H1788="","H列に金額を入力してください",G1788="3.時間給",H1788,I1788="","I列に労働時間を入力してください",G1788="1.月給",ROUND(H1788/I1788,0),G1788="2.日給",ROUND(H1788/I1788,0)),"")</f>
        <v/>
      </c>
      <c r="K1788" s="32" t="str" cm="1">
        <f t="array" ref="K1788">IFERROR(_xlfn.IFS(E1788="","",J1788&lt;F1788,"×（法定外・特例等対象外です）",J1788&gt;=F1788,"〇"),"")</f>
        <v/>
      </c>
      <c r="L1788" s="18" t="s">
        <v>86</v>
      </c>
    </row>
    <row r="1789" spans="2:12" ht="22.5" customHeight="1">
      <c r="B1789" s="34">
        <f t="shared" si="27"/>
        <v>1781</v>
      </c>
      <c r="C1789" s="39"/>
      <c r="D1789" s="40"/>
      <c r="E1789" s="35" t="str">
        <f>IFERROR(IF(D1789="","",確認書!$C$22),"")</f>
        <v/>
      </c>
      <c r="F1789" s="43" t="str">
        <f>IFERROR(IF(VLOOKUP(E1789,リスト!$A$2:$E$49,5,FALSE)&gt;'直近月（2026年4月または5月）'!$E$3,VLOOKUP(E1789,リスト!$A$2:$E$49,2,FALSE),VLOOKUP(E1789,リスト!$A$2:$E$49,4,FALSE)),"")</f>
        <v/>
      </c>
      <c r="G1789" s="39"/>
      <c r="H1789" s="33"/>
      <c r="I1789" s="47"/>
      <c r="J1789" s="44" t="str" cm="1">
        <f t="array" ref="J1789">IFERROR(_xlfn.IFS(COUNTBLANK(G1789:I1789)=3,"",H1789="","H列に金額を入力してください",G1789="3.時間給",H1789,I1789="","I列に労働時間を入力してください",G1789="1.月給",ROUND(H1789/I1789,0),G1789="2.日給",ROUND(H1789/I1789,0)),"")</f>
        <v/>
      </c>
      <c r="K1789" s="32" t="str" cm="1">
        <f t="array" ref="K1789">IFERROR(_xlfn.IFS(E1789="","",J1789&lt;F1789,"×（法定外・特例等対象外です）",J1789&gt;=F1789,"〇"),"")</f>
        <v/>
      </c>
      <c r="L1789" s="18" t="s">
        <v>86</v>
      </c>
    </row>
    <row r="1790" spans="2:12" ht="22.5" customHeight="1">
      <c r="B1790" s="34">
        <f t="shared" si="27"/>
        <v>1782</v>
      </c>
      <c r="C1790" s="39"/>
      <c r="D1790" s="40"/>
      <c r="E1790" s="35" t="str">
        <f>IFERROR(IF(D1790="","",確認書!$C$22),"")</f>
        <v/>
      </c>
      <c r="F1790" s="43" t="str">
        <f>IFERROR(IF(VLOOKUP(E1790,リスト!$A$2:$E$49,5,FALSE)&gt;'直近月（2026年4月または5月）'!$E$3,VLOOKUP(E1790,リスト!$A$2:$E$49,2,FALSE),VLOOKUP(E1790,リスト!$A$2:$E$49,4,FALSE)),"")</f>
        <v/>
      </c>
      <c r="G1790" s="39"/>
      <c r="H1790" s="33"/>
      <c r="I1790" s="47"/>
      <c r="J1790" s="44" t="str" cm="1">
        <f t="array" ref="J1790">IFERROR(_xlfn.IFS(COUNTBLANK(G1790:I1790)=3,"",H1790="","H列に金額を入力してください",G1790="3.時間給",H1790,I1790="","I列に労働時間を入力してください",G1790="1.月給",ROUND(H1790/I1790,0),G1790="2.日給",ROUND(H1790/I1790,0)),"")</f>
        <v/>
      </c>
      <c r="K1790" s="32" t="str" cm="1">
        <f t="array" ref="K1790">IFERROR(_xlfn.IFS(E1790="","",J1790&lt;F1790,"×（法定外・特例等対象外です）",J1790&gt;=F1790,"〇"),"")</f>
        <v/>
      </c>
      <c r="L1790" s="18" t="s">
        <v>86</v>
      </c>
    </row>
    <row r="1791" spans="2:12" ht="22.5" customHeight="1">
      <c r="B1791" s="34">
        <f t="shared" si="27"/>
        <v>1783</v>
      </c>
      <c r="C1791" s="39"/>
      <c r="D1791" s="40"/>
      <c r="E1791" s="35" t="str">
        <f>IFERROR(IF(D1791="","",確認書!$C$22),"")</f>
        <v/>
      </c>
      <c r="F1791" s="43" t="str">
        <f>IFERROR(IF(VLOOKUP(E1791,リスト!$A$2:$E$49,5,FALSE)&gt;'直近月（2026年4月または5月）'!$E$3,VLOOKUP(E1791,リスト!$A$2:$E$49,2,FALSE),VLOOKUP(E1791,リスト!$A$2:$E$49,4,FALSE)),"")</f>
        <v/>
      </c>
      <c r="G1791" s="39"/>
      <c r="H1791" s="33"/>
      <c r="I1791" s="47"/>
      <c r="J1791" s="44" t="str" cm="1">
        <f t="array" ref="J1791">IFERROR(_xlfn.IFS(COUNTBLANK(G1791:I1791)=3,"",H1791="","H列に金額を入力してください",G1791="3.時間給",H1791,I1791="","I列に労働時間を入力してください",G1791="1.月給",ROUND(H1791/I1791,0),G1791="2.日給",ROUND(H1791/I1791,0)),"")</f>
        <v/>
      </c>
      <c r="K1791" s="32" t="str" cm="1">
        <f t="array" ref="K1791">IFERROR(_xlfn.IFS(E1791="","",J1791&lt;F1791,"×（法定外・特例等対象外です）",J1791&gt;=F1791,"〇"),"")</f>
        <v/>
      </c>
      <c r="L1791" s="18" t="s">
        <v>86</v>
      </c>
    </row>
    <row r="1792" spans="2:12" ht="22.5" customHeight="1">
      <c r="B1792" s="34">
        <f t="shared" si="27"/>
        <v>1784</v>
      </c>
      <c r="C1792" s="39"/>
      <c r="D1792" s="40"/>
      <c r="E1792" s="35" t="str">
        <f>IFERROR(IF(D1792="","",確認書!$C$22),"")</f>
        <v/>
      </c>
      <c r="F1792" s="43" t="str">
        <f>IFERROR(IF(VLOOKUP(E1792,リスト!$A$2:$E$49,5,FALSE)&gt;'直近月（2026年4月または5月）'!$E$3,VLOOKUP(E1792,リスト!$A$2:$E$49,2,FALSE),VLOOKUP(E1792,リスト!$A$2:$E$49,4,FALSE)),"")</f>
        <v/>
      </c>
      <c r="G1792" s="39"/>
      <c r="H1792" s="33"/>
      <c r="I1792" s="47"/>
      <c r="J1792" s="44" t="str" cm="1">
        <f t="array" ref="J1792">IFERROR(_xlfn.IFS(COUNTBLANK(G1792:I1792)=3,"",H1792="","H列に金額を入力してください",G1792="3.時間給",H1792,I1792="","I列に労働時間を入力してください",G1792="1.月給",ROUND(H1792/I1792,0),G1792="2.日給",ROUND(H1792/I1792,0)),"")</f>
        <v/>
      </c>
      <c r="K1792" s="32" t="str" cm="1">
        <f t="array" ref="K1792">IFERROR(_xlfn.IFS(E1792="","",J1792&lt;F1792,"×（法定外・特例等対象外です）",J1792&gt;=F1792,"〇"),"")</f>
        <v/>
      </c>
      <c r="L1792" s="18" t="s">
        <v>86</v>
      </c>
    </row>
    <row r="1793" spans="2:12" ht="22.5" customHeight="1">
      <c r="B1793" s="34">
        <f t="shared" si="27"/>
        <v>1785</v>
      </c>
      <c r="C1793" s="39"/>
      <c r="D1793" s="40"/>
      <c r="E1793" s="35" t="str">
        <f>IFERROR(IF(D1793="","",確認書!$C$22),"")</f>
        <v/>
      </c>
      <c r="F1793" s="43" t="str">
        <f>IFERROR(IF(VLOOKUP(E1793,リスト!$A$2:$E$49,5,FALSE)&gt;'直近月（2026年4月または5月）'!$E$3,VLOOKUP(E1793,リスト!$A$2:$E$49,2,FALSE),VLOOKUP(E1793,リスト!$A$2:$E$49,4,FALSE)),"")</f>
        <v/>
      </c>
      <c r="G1793" s="39"/>
      <c r="H1793" s="33"/>
      <c r="I1793" s="47"/>
      <c r="J1793" s="44" t="str" cm="1">
        <f t="array" ref="J1793">IFERROR(_xlfn.IFS(COUNTBLANK(G1793:I1793)=3,"",H1793="","H列に金額を入力してください",G1793="3.時間給",H1793,I1793="","I列に労働時間を入力してください",G1793="1.月給",ROUND(H1793/I1793,0),G1793="2.日給",ROUND(H1793/I1793,0)),"")</f>
        <v/>
      </c>
      <c r="K1793" s="32" t="str" cm="1">
        <f t="array" ref="K1793">IFERROR(_xlfn.IFS(E1793="","",J1793&lt;F1793,"×（法定外・特例等対象外です）",J1793&gt;=F1793,"〇"),"")</f>
        <v/>
      </c>
      <c r="L1793" s="18" t="s">
        <v>86</v>
      </c>
    </row>
    <row r="1794" spans="2:12" ht="22.5" customHeight="1">
      <c r="B1794" s="34">
        <f t="shared" si="27"/>
        <v>1786</v>
      </c>
      <c r="C1794" s="39"/>
      <c r="D1794" s="40"/>
      <c r="E1794" s="35" t="str">
        <f>IFERROR(IF(D1794="","",確認書!$C$22),"")</f>
        <v/>
      </c>
      <c r="F1794" s="43" t="str">
        <f>IFERROR(IF(VLOOKUP(E1794,リスト!$A$2:$E$49,5,FALSE)&gt;'直近月（2026年4月または5月）'!$E$3,VLOOKUP(E1794,リスト!$A$2:$E$49,2,FALSE),VLOOKUP(E1794,リスト!$A$2:$E$49,4,FALSE)),"")</f>
        <v/>
      </c>
      <c r="G1794" s="39"/>
      <c r="H1794" s="33"/>
      <c r="I1794" s="47"/>
      <c r="J1794" s="44" t="str" cm="1">
        <f t="array" ref="J1794">IFERROR(_xlfn.IFS(COUNTBLANK(G1794:I1794)=3,"",H1794="","H列に金額を入力してください",G1794="3.時間給",H1794,I1794="","I列に労働時間を入力してください",G1794="1.月給",ROUND(H1794/I1794,0),G1794="2.日給",ROUND(H1794/I1794,0)),"")</f>
        <v/>
      </c>
      <c r="K1794" s="32" t="str" cm="1">
        <f t="array" ref="K1794">IFERROR(_xlfn.IFS(E1794="","",J1794&lt;F1794,"×（法定外・特例等対象外です）",J1794&gt;=F1794,"〇"),"")</f>
        <v/>
      </c>
      <c r="L1794" s="18" t="s">
        <v>86</v>
      </c>
    </row>
    <row r="1795" spans="2:12" ht="22.5" customHeight="1">
      <c r="B1795" s="34">
        <f t="shared" si="27"/>
        <v>1787</v>
      </c>
      <c r="C1795" s="39"/>
      <c r="D1795" s="40"/>
      <c r="E1795" s="35" t="str">
        <f>IFERROR(IF(D1795="","",確認書!$C$22),"")</f>
        <v/>
      </c>
      <c r="F1795" s="43" t="str">
        <f>IFERROR(IF(VLOOKUP(E1795,リスト!$A$2:$E$49,5,FALSE)&gt;'直近月（2026年4月または5月）'!$E$3,VLOOKUP(E1795,リスト!$A$2:$E$49,2,FALSE),VLOOKUP(E1795,リスト!$A$2:$E$49,4,FALSE)),"")</f>
        <v/>
      </c>
      <c r="G1795" s="39"/>
      <c r="H1795" s="33"/>
      <c r="I1795" s="47"/>
      <c r="J1795" s="44" t="str" cm="1">
        <f t="array" ref="J1795">IFERROR(_xlfn.IFS(COUNTBLANK(G1795:I1795)=3,"",H1795="","H列に金額を入力してください",G1795="3.時間給",H1795,I1795="","I列に労働時間を入力してください",G1795="1.月給",ROUND(H1795/I1795,0),G1795="2.日給",ROUND(H1795/I1795,0)),"")</f>
        <v/>
      </c>
      <c r="K1795" s="32" t="str" cm="1">
        <f t="array" ref="K1795">IFERROR(_xlfn.IFS(E1795="","",J1795&lt;F1795,"×（法定外・特例等対象外です）",J1795&gt;=F1795,"〇"),"")</f>
        <v/>
      </c>
      <c r="L1795" s="18" t="s">
        <v>86</v>
      </c>
    </row>
    <row r="1796" spans="2:12" ht="22.5" customHeight="1">
      <c r="B1796" s="34">
        <f t="shared" si="27"/>
        <v>1788</v>
      </c>
      <c r="C1796" s="39"/>
      <c r="D1796" s="40"/>
      <c r="E1796" s="35" t="str">
        <f>IFERROR(IF(D1796="","",確認書!$C$22),"")</f>
        <v/>
      </c>
      <c r="F1796" s="43" t="str">
        <f>IFERROR(IF(VLOOKUP(E1796,リスト!$A$2:$E$49,5,FALSE)&gt;'直近月（2026年4月または5月）'!$E$3,VLOOKUP(E1796,リスト!$A$2:$E$49,2,FALSE),VLOOKUP(E1796,リスト!$A$2:$E$49,4,FALSE)),"")</f>
        <v/>
      </c>
      <c r="G1796" s="39"/>
      <c r="H1796" s="33"/>
      <c r="I1796" s="47"/>
      <c r="J1796" s="44" t="str" cm="1">
        <f t="array" ref="J1796">IFERROR(_xlfn.IFS(COUNTBLANK(G1796:I1796)=3,"",H1796="","H列に金額を入力してください",G1796="3.時間給",H1796,I1796="","I列に労働時間を入力してください",G1796="1.月給",ROUND(H1796/I1796,0),G1796="2.日給",ROUND(H1796/I1796,0)),"")</f>
        <v/>
      </c>
      <c r="K1796" s="32" t="str" cm="1">
        <f t="array" ref="K1796">IFERROR(_xlfn.IFS(E1796="","",J1796&lt;F1796,"×（法定外・特例等対象外です）",J1796&gt;=F1796,"〇"),"")</f>
        <v/>
      </c>
      <c r="L1796" s="18" t="s">
        <v>86</v>
      </c>
    </row>
    <row r="1797" spans="2:12" ht="22.5" customHeight="1">
      <c r="B1797" s="34">
        <f t="shared" si="27"/>
        <v>1789</v>
      </c>
      <c r="C1797" s="39"/>
      <c r="D1797" s="40"/>
      <c r="E1797" s="35" t="str">
        <f>IFERROR(IF(D1797="","",確認書!$C$22),"")</f>
        <v/>
      </c>
      <c r="F1797" s="43" t="str">
        <f>IFERROR(IF(VLOOKUP(E1797,リスト!$A$2:$E$49,5,FALSE)&gt;'直近月（2026年4月または5月）'!$E$3,VLOOKUP(E1797,リスト!$A$2:$E$49,2,FALSE),VLOOKUP(E1797,リスト!$A$2:$E$49,4,FALSE)),"")</f>
        <v/>
      </c>
      <c r="G1797" s="39"/>
      <c r="H1797" s="33"/>
      <c r="I1797" s="47"/>
      <c r="J1797" s="44" t="str" cm="1">
        <f t="array" ref="J1797">IFERROR(_xlfn.IFS(COUNTBLANK(G1797:I1797)=3,"",H1797="","H列に金額を入力してください",G1797="3.時間給",H1797,I1797="","I列に労働時間を入力してください",G1797="1.月給",ROUND(H1797/I1797,0),G1797="2.日給",ROUND(H1797/I1797,0)),"")</f>
        <v/>
      </c>
      <c r="K1797" s="32" t="str" cm="1">
        <f t="array" ref="K1797">IFERROR(_xlfn.IFS(E1797="","",J1797&lt;F1797,"×（法定外・特例等対象外です）",J1797&gt;=F1797,"〇"),"")</f>
        <v/>
      </c>
      <c r="L1797" s="18" t="s">
        <v>86</v>
      </c>
    </row>
    <row r="1798" spans="2:12" ht="22.5" customHeight="1">
      <c r="B1798" s="34">
        <f t="shared" si="27"/>
        <v>1790</v>
      </c>
      <c r="C1798" s="39"/>
      <c r="D1798" s="40"/>
      <c r="E1798" s="35" t="str">
        <f>IFERROR(IF(D1798="","",確認書!$C$22),"")</f>
        <v/>
      </c>
      <c r="F1798" s="43" t="str">
        <f>IFERROR(IF(VLOOKUP(E1798,リスト!$A$2:$E$49,5,FALSE)&gt;'直近月（2026年4月または5月）'!$E$3,VLOOKUP(E1798,リスト!$A$2:$E$49,2,FALSE),VLOOKUP(E1798,リスト!$A$2:$E$49,4,FALSE)),"")</f>
        <v/>
      </c>
      <c r="G1798" s="39"/>
      <c r="H1798" s="33"/>
      <c r="I1798" s="47"/>
      <c r="J1798" s="44" t="str" cm="1">
        <f t="array" ref="J1798">IFERROR(_xlfn.IFS(COUNTBLANK(G1798:I1798)=3,"",H1798="","H列に金額を入力してください",G1798="3.時間給",H1798,I1798="","I列に労働時間を入力してください",G1798="1.月給",ROUND(H1798/I1798,0),G1798="2.日給",ROUND(H1798/I1798,0)),"")</f>
        <v/>
      </c>
      <c r="K1798" s="32" t="str" cm="1">
        <f t="array" ref="K1798">IFERROR(_xlfn.IFS(E1798="","",J1798&lt;F1798,"×（法定外・特例等対象外です）",J1798&gt;=F1798,"〇"),"")</f>
        <v/>
      </c>
      <c r="L1798" s="18" t="s">
        <v>86</v>
      </c>
    </row>
    <row r="1799" spans="2:12" ht="22.5" customHeight="1">
      <c r="B1799" s="34">
        <f t="shared" si="27"/>
        <v>1791</v>
      </c>
      <c r="C1799" s="39"/>
      <c r="D1799" s="40"/>
      <c r="E1799" s="35" t="str">
        <f>IFERROR(IF(D1799="","",確認書!$C$22),"")</f>
        <v/>
      </c>
      <c r="F1799" s="43" t="str">
        <f>IFERROR(IF(VLOOKUP(E1799,リスト!$A$2:$E$49,5,FALSE)&gt;'直近月（2026年4月または5月）'!$E$3,VLOOKUP(E1799,リスト!$A$2:$E$49,2,FALSE),VLOOKUP(E1799,リスト!$A$2:$E$49,4,FALSE)),"")</f>
        <v/>
      </c>
      <c r="G1799" s="39"/>
      <c r="H1799" s="33"/>
      <c r="I1799" s="47"/>
      <c r="J1799" s="44" t="str" cm="1">
        <f t="array" ref="J1799">IFERROR(_xlfn.IFS(COUNTBLANK(G1799:I1799)=3,"",H1799="","H列に金額を入力してください",G1799="3.時間給",H1799,I1799="","I列に労働時間を入力してください",G1799="1.月給",ROUND(H1799/I1799,0),G1799="2.日給",ROUND(H1799/I1799,0)),"")</f>
        <v/>
      </c>
      <c r="K1799" s="32" t="str" cm="1">
        <f t="array" ref="K1799">IFERROR(_xlfn.IFS(E1799="","",J1799&lt;F1799,"×（法定外・特例等対象外です）",J1799&gt;=F1799,"〇"),"")</f>
        <v/>
      </c>
      <c r="L1799" s="18" t="s">
        <v>86</v>
      </c>
    </row>
    <row r="1800" spans="2:12" ht="22.5" customHeight="1">
      <c r="B1800" s="34">
        <f t="shared" si="27"/>
        <v>1792</v>
      </c>
      <c r="C1800" s="39"/>
      <c r="D1800" s="40"/>
      <c r="E1800" s="35" t="str">
        <f>IFERROR(IF(D1800="","",確認書!$C$22),"")</f>
        <v/>
      </c>
      <c r="F1800" s="43" t="str">
        <f>IFERROR(IF(VLOOKUP(E1800,リスト!$A$2:$E$49,5,FALSE)&gt;'直近月（2026年4月または5月）'!$E$3,VLOOKUP(E1800,リスト!$A$2:$E$49,2,FALSE),VLOOKUP(E1800,リスト!$A$2:$E$49,4,FALSE)),"")</f>
        <v/>
      </c>
      <c r="G1800" s="39"/>
      <c r="H1800" s="33"/>
      <c r="I1800" s="47"/>
      <c r="J1800" s="44" t="str" cm="1">
        <f t="array" ref="J1800">IFERROR(_xlfn.IFS(COUNTBLANK(G1800:I1800)=3,"",H1800="","H列に金額を入力してください",G1800="3.時間給",H1800,I1800="","I列に労働時間を入力してください",G1800="1.月給",ROUND(H1800/I1800,0),G1800="2.日給",ROUND(H1800/I1800,0)),"")</f>
        <v/>
      </c>
      <c r="K1800" s="32" t="str" cm="1">
        <f t="array" ref="K1800">IFERROR(_xlfn.IFS(E1800="","",J1800&lt;F1800,"×（法定外・特例等対象外です）",J1800&gt;=F1800,"〇"),"")</f>
        <v/>
      </c>
      <c r="L1800" s="18" t="s">
        <v>86</v>
      </c>
    </row>
    <row r="1801" spans="2:12" ht="22.5" customHeight="1">
      <c r="B1801" s="34">
        <f t="shared" si="27"/>
        <v>1793</v>
      </c>
      <c r="C1801" s="39"/>
      <c r="D1801" s="40"/>
      <c r="E1801" s="35" t="str">
        <f>IFERROR(IF(D1801="","",確認書!$C$22),"")</f>
        <v/>
      </c>
      <c r="F1801" s="43" t="str">
        <f>IFERROR(IF(VLOOKUP(E1801,リスト!$A$2:$E$49,5,FALSE)&gt;'直近月（2026年4月または5月）'!$E$3,VLOOKUP(E1801,リスト!$A$2:$E$49,2,FALSE),VLOOKUP(E1801,リスト!$A$2:$E$49,4,FALSE)),"")</f>
        <v/>
      </c>
      <c r="G1801" s="39"/>
      <c r="H1801" s="33"/>
      <c r="I1801" s="47"/>
      <c r="J1801" s="44" t="str" cm="1">
        <f t="array" ref="J1801">IFERROR(_xlfn.IFS(COUNTBLANK(G1801:I1801)=3,"",H1801="","H列に金額を入力してください",G1801="3.時間給",H1801,I1801="","I列に労働時間を入力してください",G1801="1.月給",ROUND(H1801/I1801,0),G1801="2.日給",ROUND(H1801/I1801,0)),"")</f>
        <v/>
      </c>
      <c r="K1801" s="32" t="str" cm="1">
        <f t="array" ref="K1801">IFERROR(_xlfn.IFS(E1801="","",J1801&lt;F1801,"×（法定外・特例等対象外です）",J1801&gt;=F1801,"〇"),"")</f>
        <v/>
      </c>
      <c r="L1801" s="18" t="s">
        <v>86</v>
      </c>
    </row>
    <row r="1802" spans="2:12" ht="22.5" customHeight="1">
      <c r="B1802" s="34">
        <f t="shared" ref="B1802:B1865" si="28">ROW()-8</f>
        <v>1794</v>
      </c>
      <c r="C1802" s="39"/>
      <c r="D1802" s="40"/>
      <c r="E1802" s="35" t="str">
        <f>IFERROR(IF(D1802="","",確認書!$C$22),"")</f>
        <v/>
      </c>
      <c r="F1802" s="43" t="str">
        <f>IFERROR(IF(VLOOKUP(E1802,リスト!$A$2:$E$49,5,FALSE)&gt;'直近月（2026年4月または5月）'!$E$3,VLOOKUP(E1802,リスト!$A$2:$E$49,2,FALSE),VLOOKUP(E1802,リスト!$A$2:$E$49,4,FALSE)),"")</f>
        <v/>
      </c>
      <c r="G1802" s="39"/>
      <c r="H1802" s="33"/>
      <c r="I1802" s="47"/>
      <c r="J1802" s="44" t="str" cm="1">
        <f t="array" ref="J1802">IFERROR(_xlfn.IFS(COUNTBLANK(G1802:I1802)=3,"",H1802="","H列に金額を入力してください",G1802="3.時間給",H1802,I1802="","I列に労働時間を入力してください",G1802="1.月給",ROUND(H1802/I1802,0),G1802="2.日給",ROUND(H1802/I1802,0)),"")</f>
        <v/>
      </c>
      <c r="K1802" s="32" t="str" cm="1">
        <f t="array" ref="K1802">IFERROR(_xlfn.IFS(E1802="","",J1802&lt;F1802,"×（法定外・特例等対象外です）",J1802&gt;=F1802,"〇"),"")</f>
        <v/>
      </c>
      <c r="L1802" s="18" t="s">
        <v>86</v>
      </c>
    </row>
    <row r="1803" spans="2:12" ht="22.5" customHeight="1">
      <c r="B1803" s="34">
        <f t="shared" si="28"/>
        <v>1795</v>
      </c>
      <c r="C1803" s="39"/>
      <c r="D1803" s="40"/>
      <c r="E1803" s="35" t="str">
        <f>IFERROR(IF(D1803="","",確認書!$C$22),"")</f>
        <v/>
      </c>
      <c r="F1803" s="43" t="str">
        <f>IFERROR(IF(VLOOKUP(E1803,リスト!$A$2:$E$49,5,FALSE)&gt;'直近月（2026年4月または5月）'!$E$3,VLOOKUP(E1803,リスト!$A$2:$E$49,2,FALSE),VLOOKUP(E1803,リスト!$A$2:$E$49,4,FALSE)),"")</f>
        <v/>
      </c>
      <c r="G1803" s="39"/>
      <c r="H1803" s="33"/>
      <c r="I1803" s="47"/>
      <c r="J1803" s="44" t="str" cm="1">
        <f t="array" ref="J1803">IFERROR(_xlfn.IFS(COUNTBLANK(G1803:I1803)=3,"",H1803="","H列に金額を入力してください",G1803="3.時間給",H1803,I1803="","I列に労働時間を入力してください",G1803="1.月給",ROUND(H1803/I1803,0),G1803="2.日給",ROUND(H1803/I1803,0)),"")</f>
        <v/>
      </c>
      <c r="K1803" s="32" t="str" cm="1">
        <f t="array" ref="K1803">IFERROR(_xlfn.IFS(E1803="","",J1803&lt;F1803,"×（法定外・特例等対象外です）",J1803&gt;=F1803,"〇"),"")</f>
        <v/>
      </c>
      <c r="L1803" s="18" t="s">
        <v>86</v>
      </c>
    </row>
    <row r="1804" spans="2:12" ht="22.5" customHeight="1">
      <c r="B1804" s="34">
        <f t="shared" si="28"/>
        <v>1796</v>
      </c>
      <c r="C1804" s="39"/>
      <c r="D1804" s="40"/>
      <c r="E1804" s="35" t="str">
        <f>IFERROR(IF(D1804="","",確認書!$C$22),"")</f>
        <v/>
      </c>
      <c r="F1804" s="43" t="str">
        <f>IFERROR(IF(VLOOKUP(E1804,リスト!$A$2:$E$49,5,FALSE)&gt;'直近月（2026年4月または5月）'!$E$3,VLOOKUP(E1804,リスト!$A$2:$E$49,2,FALSE),VLOOKUP(E1804,リスト!$A$2:$E$49,4,FALSE)),"")</f>
        <v/>
      </c>
      <c r="G1804" s="39"/>
      <c r="H1804" s="33"/>
      <c r="I1804" s="47"/>
      <c r="J1804" s="44" t="str" cm="1">
        <f t="array" ref="J1804">IFERROR(_xlfn.IFS(COUNTBLANK(G1804:I1804)=3,"",H1804="","H列に金額を入力してください",G1804="3.時間給",H1804,I1804="","I列に労働時間を入力してください",G1804="1.月給",ROUND(H1804/I1804,0),G1804="2.日給",ROUND(H1804/I1804,0)),"")</f>
        <v/>
      </c>
      <c r="K1804" s="32" t="str" cm="1">
        <f t="array" ref="K1804">IFERROR(_xlfn.IFS(E1804="","",J1804&lt;F1804,"×（法定外・特例等対象外です）",J1804&gt;=F1804,"〇"),"")</f>
        <v/>
      </c>
      <c r="L1804" s="18" t="s">
        <v>86</v>
      </c>
    </row>
    <row r="1805" spans="2:12" ht="22.5" customHeight="1">
      <c r="B1805" s="34">
        <f t="shared" si="28"/>
        <v>1797</v>
      </c>
      <c r="C1805" s="39"/>
      <c r="D1805" s="40"/>
      <c r="E1805" s="35" t="str">
        <f>IFERROR(IF(D1805="","",確認書!$C$22),"")</f>
        <v/>
      </c>
      <c r="F1805" s="43" t="str">
        <f>IFERROR(IF(VLOOKUP(E1805,リスト!$A$2:$E$49,5,FALSE)&gt;'直近月（2026年4月または5月）'!$E$3,VLOOKUP(E1805,リスト!$A$2:$E$49,2,FALSE),VLOOKUP(E1805,リスト!$A$2:$E$49,4,FALSE)),"")</f>
        <v/>
      </c>
      <c r="G1805" s="39"/>
      <c r="H1805" s="33"/>
      <c r="I1805" s="47"/>
      <c r="J1805" s="44" t="str" cm="1">
        <f t="array" ref="J1805">IFERROR(_xlfn.IFS(COUNTBLANK(G1805:I1805)=3,"",H1805="","H列に金額を入力してください",G1805="3.時間給",H1805,I1805="","I列に労働時間を入力してください",G1805="1.月給",ROUND(H1805/I1805,0),G1805="2.日給",ROUND(H1805/I1805,0)),"")</f>
        <v/>
      </c>
      <c r="K1805" s="32" t="str" cm="1">
        <f t="array" ref="K1805">IFERROR(_xlfn.IFS(E1805="","",J1805&lt;F1805,"×（法定外・特例等対象外です）",J1805&gt;=F1805,"〇"),"")</f>
        <v/>
      </c>
      <c r="L1805" s="18" t="s">
        <v>86</v>
      </c>
    </row>
    <row r="1806" spans="2:12" ht="22.5" customHeight="1">
      <c r="B1806" s="34">
        <f t="shared" si="28"/>
        <v>1798</v>
      </c>
      <c r="C1806" s="39"/>
      <c r="D1806" s="40"/>
      <c r="E1806" s="35" t="str">
        <f>IFERROR(IF(D1806="","",確認書!$C$22),"")</f>
        <v/>
      </c>
      <c r="F1806" s="43" t="str">
        <f>IFERROR(IF(VLOOKUP(E1806,リスト!$A$2:$E$49,5,FALSE)&gt;'直近月（2026年4月または5月）'!$E$3,VLOOKUP(E1806,リスト!$A$2:$E$49,2,FALSE),VLOOKUP(E1806,リスト!$A$2:$E$49,4,FALSE)),"")</f>
        <v/>
      </c>
      <c r="G1806" s="39"/>
      <c r="H1806" s="33"/>
      <c r="I1806" s="47"/>
      <c r="J1806" s="44" t="str" cm="1">
        <f t="array" ref="J1806">IFERROR(_xlfn.IFS(COUNTBLANK(G1806:I1806)=3,"",H1806="","H列に金額を入力してください",G1806="3.時間給",H1806,I1806="","I列に労働時間を入力してください",G1806="1.月給",ROUND(H1806/I1806,0),G1806="2.日給",ROUND(H1806/I1806,0)),"")</f>
        <v/>
      </c>
      <c r="K1806" s="32" t="str" cm="1">
        <f t="array" ref="K1806">IFERROR(_xlfn.IFS(E1806="","",J1806&lt;F1806,"×（法定外・特例等対象外です）",J1806&gt;=F1806,"〇"),"")</f>
        <v/>
      </c>
      <c r="L1806" s="18" t="s">
        <v>86</v>
      </c>
    </row>
    <row r="1807" spans="2:12" ht="22.5" customHeight="1">
      <c r="B1807" s="34">
        <f t="shared" si="28"/>
        <v>1799</v>
      </c>
      <c r="C1807" s="39"/>
      <c r="D1807" s="40"/>
      <c r="E1807" s="35" t="str">
        <f>IFERROR(IF(D1807="","",確認書!$C$22),"")</f>
        <v/>
      </c>
      <c r="F1807" s="43" t="str">
        <f>IFERROR(IF(VLOOKUP(E1807,リスト!$A$2:$E$49,5,FALSE)&gt;'直近月（2026年4月または5月）'!$E$3,VLOOKUP(E1807,リスト!$A$2:$E$49,2,FALSE),VLOOKUP(E1807,リスト!$A$2:$E$49,4,FALSE)),"")</f>
        <v/>
      </c>
      <c r="G1807" s="39"/>
      <c r="H1807" s="33"/>
      <c r="I1807" s="47"/>
      <c r="J1807" s="44" t="str" cm="1">
        <f t="array" ref="J1807">IFERROR(_xlfn.IFS(COUNTBLANK(G1807:I1807)=3,"",H1807="","H列に金額を入力してください",G1807="3.時間給",H1807,I1807="","I列に労働時間を入力してください",G1807="1.月給",ROUND(H1807/I1807,0),G1807="2.日給",ROUND(H1807/I1807,0)),"")</f>
        <v/>
      </c>
      <c r="K1807" s="32" t="str" cm="1">
        <f t="array" ref="K1807">IFERROR(_xlfn.IFS(E1807="","",J1807&lt;F1807,"×（法定外・特例等対象外です）",J1807&gt;=F1807,"〇"),"")</f>
        <v/>
      </c>
      <c r="L1807" s="18" t="s">
        <v>86</v>
      </c>
    </row>
    <row r="1808" spans="2:12" ht="22.5" customHeight="1">
      <c r="B1808" s="34">
        <f t="shared" si="28"/>
        <v>1800</v>
      </c>
      <c r="C1808" s="39"/>
      <c r="D1808" s="40"/>
      <c r="E1808" s="35" t="str">
        <f>IFERROR(IF(D1808="","",確認書!$C$22),"")</f>
        <v/>
      </c>
      <c r="F1808" s="43" t="str">
        <f>IFERROR(IF(VLOOKUP(E1808,リスト!$A$2:$E$49,5,FALSE)&gt;'直近月（2026年4月または5月）'!$E$3,VLOOKUP(E1808,リスト!$A$2:$E$49,2,FALSE),VLOOKUP(E1808,リスト!$A$2:$E$49,4,FALSE)),"")</f>
        <v/>
      </c>
      <c r="G1808" s="39"/>
      <c r="H1808" s="33"/>
      <c r="I1808" s="47"/>
      <c r="J1808" s="44" t="str" cm="1">
        <f t="array" ref="J1808">IFERROR(_xlfn.IFS(COUNTBLANK(G1808:I1808)=3,"",H1808="","H列に金額を入力してください",G1808="3.時間給",H1808,I1808="","I列に労働時間を入力してください",G1808="1.月給",ROUND(H1808/I1808,0),G1808="2.日給",ROUND(H1808/I1808,0)),"")</f>
        <v/>
      </c>
      <c r="K1808" s="32" t="str" cm="1">
        <f t="array" ref="K1808">IFERROR(_xlfn.IFS(E1808="","",J1808&lt;F1808,"×（法定外・特例等対象外です）",J1808&gt;=F1808,"〇"),"")</f>
        <v/>
      </c>
      <c r="L1808" s="18" t="s">
        <v>86</v>
      </c>
    </row>
    <row r="1809" spans="2:12" ht="22.5" customHeight="1">
      <c r="B1809" s="34">
        <f t="shared" si="28"/>
        <v>1801</v>
      </c>
      <c r="C1809" s="39"/>
      <c r="D1809" s="40"/>
      <c r="E1809" s="35" t="str">
        <f>IFERROR(IF(D1809="","",確認書!$C$22),"")</f>
        <v/>
      </c>
      <c r="F1809" s="43" t="str">
        <f>IFERROR(IF(VLOOKUP(E1809,リスト!$A$2:$E$49,5,FALSE)&gt;'直近月（2026年4月または5月）'!$E$3,VLOOKUP(E1809,リスト!$A$2:$E$49,2,FALSE),VLOOKUP(E1809,リスト!$A$2:$E$49,4,FALSE)),"")</f>
        <v/>
      </c>
      <c r="G1809" s="39"/>
      <c r="H1809" s="33"/>
      <c r="I1809" s="47"/>
      <c r="J1809" s="44" t="str" cm="1">
        <f t="array" ref="J1809">IFERROR(_xlfn.IFS(COUNTBLANK(G1809:I1809)=3,"",H1809="","H列に金額を入力してください",G1809="3.時間給",H1809,I1809="","I列に労働時間を入力してください",G1809="1.月給",ROUND(H1809/I1809,0),G1809="2.日給",ROUND(H1809/I1809,0)),"")</f>
        <v/>
      </c>
      <c r="K1809" s="32" t="str" cm="1">
        <f t="array" ref="K1809">IFERROR(_xlfn.IFS(E1809="","",J1809&lt;F1809,"×（法定外・特例等対象外です）",J1809&gt;=F1809,"〇"),"")</f>
        <v/>
      </c>
      <c r="L1809" s="18" t="s">
        <v>86</v>
      </c>
    </row>
    <row r="1810" spans="2:12" ht="22.5" customHeight="1">
      <c r="B1810" s="34">
        <f t="shared" si="28"/>
        <v>1802</v>
      </c>
      <c r="C1810" s="39"/>
      <c r="D1810" s="40"/>
      <c r="E1810" s="35" t="str">
        <f>IFERROR(IF(D1810="","",確認書!$C$22),"")</f>
        <v/>
      </c>
      <c r="F1810" s="43" t="str">
        <f>IFERROR(IF(VLOOKUP(E1810,リスト!$A$2:$E$49,5,FALSE)&gt;'直近月（2026年4月または5月）'!$E$3,VLOOKUP(E1810,リスト!$A$2:$E$49,2,FALSE),VLOOKUP(E1810,リスト!$A$2:$E$49,4,FALSE)),"")</f>
        <v/>
      </c>
      <c r="G1810" s="39"/>
      <c r="H1810" s="33"/>
      <c r="I1810" s="47"/>
      <c r="J1810" s="44" t="str" cm="1">
        <f t="array" ref="J1810">IFERROR(_xlfn.IFS(COUNTBLANK(G1810:I1810)=3,"",H1810="","H列に金額を入力してください",G1810="3.時間給",H1810,I1810="","I列に労働時間を入力してください",G1810="1.月給",ROUND(H1810/I1810,0),G1810="2.日給",ROUND(H1810/I1810,0)),"")</f>
        <v/>
      </c>
      <c r="K1810" s="32" t="str" cm="1">
        <f t="array" ref="K1810">IFERROR(_xlfn.IFS(E1810="","",J1810&lt;F1810,"×（法定外・特例等対象外です）",J1810&gt;=F1810,"〇"),"")</f>
        <v/>
      </c>
      <c r="L1810" s="18" t="s">
        <v>86</v>
      </c>
    </row>
    <row r="1811" spans="2:12" ht="22.5" customHeight="1">
      <c r="B1811" s="34">
        <f t="shared" si="28"/>
        <v>1803</v>
      </c>
      <c r="C1811" s="39"/>
      <c r="D1811" s="40"/>
      <c r="E1811" s="35" t="str">
        <f>IFERROR(IF(D1811="","",確認書!$C$22),"")</f>
        <v/>
      </c>
      <c r="F1811" s="43" t="str">
        <f>IFERROR(IF(VLOOKUP(E1811,リスト!$A$2:$E$49,5,FALSE)&gt;'直近月（2026年4月または5月）'!$E$3,VLOOKUP(E1811,リスト!$A$2:$E$49,2,FALSE),VLOOKUP(E1811,リスト!$A$2:$E$49,4,FALSE)),"")</f>
        <v/>
      </c>
      <c r="G1811" s="39"/>
      <c r="H1811" s="33"/>
      <c r="I1811" s="47"/>
      <c r="J1811" s="44" t="str" cm="1">
        <f t="array" ref="J1811">IFERROR(_xlfn.IFS(COUNTBLANK(G1811:I1811)=3,"",H1811="","H列に金額を入力してください",G1811="3.時間給",H1811,I1811="","I列に労働時間を入力してください",G1811="1.月給",ROUND(H1811/I1811,0),G1811="2.日給",ROUND(H1811/I1811,0)),"")</f>
        <v/>
      </c>
      <c r="K1811" s="32" t="str" cm="1">
        <f t="array" ref="K1811">IFERROR(_xlfn.IFS(E1811="","",J1811&lt;F1811,"×（法定外・特例等対象外です）",J1811&gt;=F1811,"〇"),"")</f>
        <v/>
      </c>
      <c r="L1811" s="18" t="s">
        <v>86</v>
      </c>
    </row>
    <row r="1812" spans="2:12" ht="22.5" customHeight="1">
      <c r="B1812" s="34">
        <f t="shared" si="28"/>
        <v>1804</v>
      </c>
      <c r="C1812" s="39"/>
      <c r="D1812" s="40"/>
      <c r="E1812" s="35" t="str">
        <f>IFERROR(IF(D1812="","",確認書!$C$22),"")</f>
        <v/>
      </c>
      <c r="F1812" s="43" t="str">
        <f>IFERROR(IF(VLOOKUP(E1812,リスト!$A$2:$E$49,5,FALSE)&gt;'直近月（2026年4月または5月）'!$E$3,VLOOKUP(E1812,リスト!$A$2:$E$49,2,FALSE),VLOOKUP(E1812,リスト!$A$2:$E$49,4,FALSE)),"")</f>
        <v/>
      </c>
      <c r="G1812" s="39"/>
      <c r="H1812" s="33"/>
      <c r="I1812" s="47"/>
      <c r="J1812" s="44" t="str" cm="1">
        <f t="array" ref="J1812">IFERROR(_xlfn.IFS(COUNTBLANK(G1812:I1812)=3,"",H1812="","H列に金額を入力してください",G1812="3.時間給",H1812,I1812="","I列に労働時間を入力してください",G1812="1.月給",ROUND(H1812/I1812,0),G1812="2.日給",ROUND(H1812/I1812,0)),"")</f>
        <v/>
      </c>
      <c r="K1812" s="32" t="str" cm="1">
        <f t="array" ref="K1812">IFERROR(_xlfn.IFS(E1812="","",J1812&lt;F1812,"×（法定外・特例等対象外です）",J1812&gt;=F1812,"〇"),"")</f>
        <v/>
      </c>
      <c r="L1812" s="18" t="s">
        <v>86</v>
      </c>
    </row>
    <row r="1813" spans="2:12" ht="22.5" customHeight="1">
      <c r="B1813" s="34">
        <f t="shared" si="28"/>
        <v>1805</v>
      </c>
      <c r="C1813" s="39"/>
      <c r="D1813" s="40"/>
      <c r="E1813" s="35" t="str">
        <f>IFERROR(IF(D1813="","",確認書!$C$22),"")</f>
        <v/>
      </c>
      <c r="F1813" s="43" t="str">
        <f>IFERROR(IF(VLOOKUP(E1813,リスト!$A$2:$E$49,5,FALSE)&gt;'直近月（2026年4月または5月）'!$E$3,VLOOKUP(E1813,リスト!$A$2:$E$49,2,FALSE),VLOOKUP(E1813,リスト!$A$2:$E$49,4,FALSE)),"")</f>
        <v/>
      </c>
      <c r="G1813" s="39"/>
      <c r="H1813" s="33"/>
      <c r="I1813" s="47"/>
      <c r="J1813" s="44" t="str" cm="1">
        <f t="array" ref="J1813">IFERROR(_xlfn.IFS(COUNTBLANK(G1813:I1813)=3,"",H1813="","H列に金額を入力してください",G1813="3.時間給",H1813,I1813="","I列に労働時間を入力してください",G1813="1.月給",ROUND(H1813/I1813,0),G1813="2.日給",ROUND(H1813/I1813,0)),"")</f>
        <v/>
      </c>
      <c r="K1813" s="32" t="str" cm="1">
        <f t="array" ref="K1813">IFERROR(_xlfn.IFS(E1813="","",J1813&lt;F1813,"×（法定外・特例等対象外です）",J1813&gt;=F1813,"〇"),"")</f>
        <v/>
      </c>
      <c r="L1813" s="18" t="s">
        <v>86</v>
      </c>
    </row>
    <row r="1814" spans="2:12" ht="22.5" customHeight="1">
      <c r="B1814" s="34">
        <f t="shared" si="28"/>
        <v>1806</v>
      </c>
      <c r="C1814" s="39"/>
      <c r="D1814" s="40"/>
      <c r="E1814" s="35" t="str">
        <f>IFERROR(IF(D1814="","",確認書!$C$22),"")</f>
        <v/>
      </c>
      <c r="F1814" s="43" t="str">
        <f>IFERROR(IF(VLOOKUP(E1814,リスト!$A$2:$E$49,5,FALSE)&gt;'直近月（2026年4月または5月）'!$E$3,VLOOKUP(E1814,リスト!$A$2:$E$49,2,FALSE),VLOOKUP(E1814,リスト!$A$2:$E$49,4,FALSE)),"")</f>
        <v/>
      </c>
      <c r="G1814" s="39"/>
      <c r="H1814" s="33"/>
      <c r="I1814" s="47"/>
      <c r="J1814" s="44" t="str" cm="1">
        <f t="array" ref="J1814">IFERROR(_xlfn.IFS(COUNTBLANK(G1814:I1814)=3,"",H1814="","H列に金額を入力してください",G1814="3.時間給",H1814,I1814="","I列に労働時間を入力してください",G1814="1.月給",ROUND(H1814/I1814,0),G1814="2.日給",ROUND(H1814/I1814,0)),"")</f>
        <v/>
      </c>
      <c r="K1814" s="32" t="str" cm="1">
        <f t="array" ref="K1814">IFERROR(_xlfn.IFS(E1814="","",J1814&lt;F1814,"×（法定外・特例等対象外です）",J1814&gt;=F1814,"〇"),"")</f>
        <v/>
      </c>
      <c r="L1814" s="18" t="s">
        <v>86</v>
      </c>
    </row>
    <row r="1815" spans="2:12" ht="22.5" customHeight="1">
      <c r="B1815" s="34">
        <f t="shared" si="28"/>
        <v>1807</v>
      </c>
      <c r="C1815" s="39"/>
      <c r="D1815" s="40"/>
      <c r="E1815" s="35" t="str">
        <f>IFERROR(IF(D1815="","",確認書!$C$22),"")</f>
        <v/>
      </c>
      <c r="F1815" s="43" t="str">
        <f>IFERROR(IF(VLOOKUP(E1815,リスト!$A$2:$E$49,5,FALSE)&gt;'直近月（2026年4月または5月）'!$E$3,VLOOKUP(E1815,リスト!$A$2:$E$49,2,FALSE),VLOOKUP(E1815,リスト!$A$2:$E$49,4,FALSE)),"")</f>
        <v/>
      </c>
      <c r="G1815" s="39"/>
      <c r="H1815" s="33"/>
      <c r="I1815" s="47"/>
      <c r="J1815" s="44" t="str" cm="1">
        <f t="array" ref="J1815">IFERROR(_xlfn.IFS(COUNTBLANK(G1815:I1815)=3,"",H1815="","H列に金額を入力してください",G1815="3.時間給",H1815,I1815="","I列に労働時間を入力してください",G1815="1.月給",ROUND(H1815/I1815,0),G1815="2.日給",ROUND(H1815/I1815,0)),"")</f>
        <v/>
      </c>
      <c r="K1815" s="32" t="str" cm="1">
        <f t="array" ref="K1815">IFERROR(_xlfn.IFS(E1815="","",J1815&lt;F1815,"×（法定外・特例等対象外です）",J1815&gt;=F1815,"〇"),"")</f>
        <v/>
      </c>
      <c r="L1815" s="18" t="s">
        <v>86</v>
      </c>
    </row>
    <row r="1816" spans="2:12" ht="22.5" customHeight="1">
      <c r="B1816" s="34">
        <f t="shared" si="28"/>
        <v>1808</v>
      </c>
      <c r="C1816" s="39"/>
      <c r="D1816" s="40"/>
      <c r="E1816" s="35" t="str">
        <f>IFERROR(IF(D1816="","",確認書!$C$22),"")</f>
        <v/>
      </c>
      <c r="F1816" s="43" t="str">
        <f>IFERROR(IF(VLOOKUP(E1816,リスト!$A$2:$E$49,5,FALSE)&gt;'直近月（2026年4月または5月）'!$E$3,VLOOKUP(E1816,リスト!$A$2:$E$49,2,FALSE),VLOOKUP(E1816,リスト!$A$2:$E$49,4,FALSE)),"")</f>
        <v/>
      </c>
      <c r="G1816" s="39"/>
      <c r="H1816" s="33"/>
      <c r="I1816" s="47"/>
      <c r="J1816" s="44" t="str" cm="1">
        <f t="array" ref="J1816">IFERROR(_xlfn.IFS(COUNTBLANK(G1816:I1816)=3,"",H1816="","H列に金額を入力してください",G1816="3.時間給",H1816,I1816="","I列に労働時間を入力してください",G1816="1.月給",ROUND(H1816/I1816,0),G1816="2.日給",ROUND(H1816/I1816,0)),"")</f>
        <v/>
      </c>
      <c r="K1816" s="32" t="str" cm="1">
        <f t="array" ref="K1816">IFERROR(_xlfn.IFS(E1816="","",J1816&lt;F1816,"×（法定外・特例等対象外です）",J1816&gt;=F1816,"〇"),"")</f>
        <v/>
      </c>
      <c r="L1816" s="18" t="s">
        <v>86</v>
      </c>
    </row>
    <row r="1817" spans="2:12" ht="22.5" customHeight="1">
      <c r="B1817" s="34">
        <f t="shared" si="28"/>
        <v>1809</v>
      </c>
      <c r="C1817" s="39"/>
      <c r="D1817" s="40"/>
      <c r="E1817" s="35" t="str">
        <f>IFERROR(IF(D1817="","",確認書!$C$22),"")</f>
        <v/>
      </c>
      <c r="F1817" s="43" t="str">
        <f>IFERROR(IF(VLOOKUP(E1817,リスト!$A$2:$E$49,5,FALSE)&gt;'直近月（2026年4月または5月）'!$E$3,VLOOKUP(E1817,リスト!$A$2:$E$49,2,FALSE),VLOOKUP(E1817,リスト!$A$2:$E$49,4,FALSE)),"")</f>
        <v/>
      </c>
      <c r="G1817" s="39"/>
      <c r="H1817" s="33"/>
      <c r="I1817" s="47"/>
      <c r="J1817" s="44" t="str" cm="1">
        <f t="array" ref="J1817">IFERROR(_xlfn.IFS(COUNTBLANK(G1817:I1817)=3,"",H1817="","H列に金額を入力してください",G1817="3.時間給",H1817,I1817="","I列に労働時間を入力してください",G1817="1.月給",ROUND(H1817/I1817,0),G1817="2.日給",ROUND(H1817/I1817,0)),"")</f>
        <v/>
      </c>
      <c r="K1817" s="32" t="str" cm="1">
        <f t="array" ref="K1817">IFERROR(_xlfn.IFS(E1817="","",J1817&lt;F1817,"×（法定外・特例等対象外です）",J1817&gt;=F1817,"〇"),"")</f>
        <v/>
      </c>
      <c r="L1817" s="18" t="s">
        <v>86</v>
      </c>
    </row>
    <row r="1818" spans="2:12" ht="22.5" customHeight="1">
      <c r="B1818" s="34">
        <f t="shared" si="28"/>
        <v>1810</v>
      </c>
      <c r="C1818" s="39"/>
      <c r="D1818" s="40"/>
      <c r="E1818" s="35" t="str">
        <f>IFERROR(IF(D1818="","",確認書!$C$22),"")</f>
        <v/>
      </c>
      <c r="F1818" s="43" t="str">
        <f>IFERROR(IF(VLOOKUP(E1818,リスト!$A$2:$E$49,5,FALSE)&gt;'直近月（2026年4月または5月）'!$E$3,VLOOKUP(E1818,リスト!$A$2:$E$49,2,FALSE),VLOOKUP(E1818,リスト!$A$2:$E$49,4,FALSE)),"")</f>
        <v/>
      </c>
      <c r="G1818" s="39"/>
      <c r="H1818" s="33"/>
      <c r="I1818" s="47"/>
      <c r="J1818" s="44" t="str" cm="1">
        <f t="array" ref="J1818">IFERROR(_xlfn.IFS(COUNTBLANK(G1818:I1818)=3,"",H1818="","H列に金額を入力してください",G1818="3.時間給",H1818,I1818="","I列に労働時間を入力してください",G1818="1.月給",ROUND(H1818/I1818,0),G1818="2.日給",ROUND(H1818/I1818,0)),"")</f>
        <v/>
      </c>
      <c r="K1818" s="32" t="str" cm="1">
        <f t="array" ref="K1818">IFERROR(_xlfn.IFS(E1818="","",J1818&lt;F1818,"×（法定外・特例等対象外です）",J1818&gt;=F1818,"〇"),"")</f>
        <v/>
      </c>
      <c r="L1818" s="18" t="s">
        <v>86</v>
      </c>
    </row>
    <row r="1819" spans="2:12" ht="22.5" customHeight="1">
      <c r="B1819" s="34">
        <f t="shared" si="28"/>
        <v>1811</v>
      </c>
      <c r="C1819" s="39"/>
      <c r="D1819" s="40"/>
      <c r="E1819" s="35" t="str">
        <f>IFERROR(IF(D1819="","",確認書!$C$22),"")</f>
        <v/>
      </c>
      <c r="F1819" s="43" t="str">
        <f>IFERROR(IF(VLOOKUP(E1819,リスト!$A$2:$E$49,5,FALSE)&gt;'直近月（2026年4月または5月）'!$E$3,VLOOKUP(E1819,リスト!$A$2:$E$49,2,FALSE),VLOOKUP(E1819,リスト!$A$2:$E$49,4,FALSE)),"")</f>
        <v/>
      </c>
      <c r="G1819" s="39"/>
      <c r="H1819" s="33"/>
      <c r="I1819" s="47"/>
      <c r="J1819" s="44" t="str" cm="1">
        <f t="array" ref="J1819">IFERROR(_xlfn.IFS(COUNTBLANK(G1819:I1819)=3,"",H1819="","H列に金額を入力してください",G1819="3.時間給",H1819,I1819="","I列に労働時間を入力してください",G1819="1.月給",ROUND(H1819/I1819,0),G1819="2.日給",ROUND(H1819/I1819,0)),"")</f>
        <v/>
      </c>
      <c r="K1819" s="32" t="str" cm="1">
        <f t="array" ref="K1819">IFERROR(_xlfn.IFS(E1819="","",J1819&lt;F1819,"×（法定外・特例等対象外です）",J1819&gt;=F1819,"〇"),"")</f>
        <v/>
      </c>
      <c r="L1819" s="18" t="s">
        <v>86</v>
      </c>
    </row>
    <row r="1820" spans="2:12" ht="22.5" customHeight="1">
      <c r="B1820" s="34">
        <f t="shared" si="28"/>
        <v>1812</v>
      </c>
      <c r="C1820" s="39"/>
      <c r="D1820" s="40"/>
      <c r="E1820" s="35" t="str">
        <f>IFERROR(IF(D1820="","",確認書!$C$22),"")</f>
        <v/>
      </c>
      <c r="F1820" s="43" t="str">
        <f>IFERROR(IF(VLOOKUP(E1820,リスト!$A$2:$E$49,5,FALSE)&gt;'直近月（2026年4月または5月）'!$E$3,VLOOKUP(E1820,リスト!$A$2:$E$49,2,FALSE),VLOOKUP(E1820,リスト!$A$2:$E$49,4,FALSE)),"")</f>
        <v/>
      </c>
      <c r="G1820" s="39"/>
      <c r="H1820" s="33"/>
      <c r="I1820" s="47"/>
      <c r="J1820" s="44" t="str" cm="1">
        <f t="array" ref="J1820">IFERROR(_xlfn.IFS(COUNTBLANK(G1820:I1820)=3,"",H1820="","H列に金額を入力してください",G1820="3.時間給",H1820,I1820="","I列に労働時間を入力してください",G1820="1.月給",ROUND(H1820/I1820,0),G1820="2.日給",ROUND(H1820/I1820,0)),"")</f>
        <v/>
      </c>
      <c r="K1820" s="32" t="str" cm="1">
        <f t="array" ref="K1820">IFERROR(_xlfn.IFS(E1820="","",J1820&lt;F1820,"×（法定外・特例等対象外です）",J1820&gt;=F1820,"〇"),"")</f>
        <v/>
      </c>
      <c r="L1820" s="18" t="s">
        <v>86</v>
      </c>
    </row>
    <row r="1821" spans="2:12" ht="22.5" customHeight="1">
      <c r="B1821" s="34">
        <f t="shared" si="28"/>
        <v>1813</v>
      </c>
      <c r="C1821" s="39"/>
      <c r="D1821" s="40"/>
      <c r="E1821" s="35" t="str">
        <f>IFERROR(IF(D1821="","",確認書!$C$22),"")</f>
        <v/>
      </c>
      <c r="F1821" s="43" t="str">
        <f>IFERROR(IF(VLOOKUP(E1821,リスト!$A$2:$E$49,5,FALSE)&gt;'直近月（2026年4月または5月）'!$E$3,VLOOKUP(E1821,リスト!$A$2:$E$49,2,FALSE),VLOOKUP(E1821,リスト!$A$2:$E$49,4,FALSE)),"")</f>
        <v/>
      </c>
      <c r="G1821" s="39"/>
      <c r="H1821" s="33"/>
      <c r="I1821" s="47"/>
      <c r="J1821" s="44" t="str" cm="1">
        <f t="array" ref="J1821">IFERROR(_xlfn.IFS(COUNTBLANK(G1821:I1821)=3,"",H1821="","H列に金額を入力してください",G1821="3.時間給",H1821,I1821="","I列に労働時間を入力してください",G1821="1.月給",ROUND(H1821/I1821,0),G1821="2.日給",ROUND(H1821/I1821,0)),"")</f>
        <v/>
      </c>
      <c r="K1821" s="32" t="str" cm="1">
        <f t="array" ref="K1821">IFERROR(_xlfn.IFS(E1821="","",J1821&lt;F1821,"×（法定外・特例等対象外です）",J1821&gt;=F1821,"〇"),"")</f>
        <v/>
      </c>
      <c r="L1821" s="18" t="s">
        <v>86</v>
      </c>
    </row>
    <row r="1822" spans="2:12" ht="22.5" customHeight="1">
      <c r="B1822" s="34">
        <f t="shared" si="28"/>
        <v>1814</v>
      </c>
      <c r="C1822" s="39"/>
      <c r="D1822" s="40"/>
      <c r="E1822" s="35" t="str">
        <f>IFERROR(IF(D1822="","",確認書!$C$22),"")</f>
        <v/>
      </c>
      <c r="F1822" s="43" t="str">
        <f>IFERROR(IF(VLOOKUP(E1822,リスト!$A$2:$E$49,5,FALSE)&gt;'直近月（2026年4月または5月）'!$E$3,VLOOKUP(E1822,リスト!$A$2:$E$49,2,FALSE),VLOOKUP(E1822,リスト!$A$2:$E$49,4,FALSE)),"")</f>
        <v/>
      </c>
      <c r="G1822" s="39"/>
      <c r="H1822" s="33"/>
      <c r="I1822" s="47"/>
      <c r="J1822" s="44" t="str" cm="1">
        <f t="array" ref="J1822">IFERROR(_xlfn.IFS(COUNTBLANK(G1822:I1822)=3,"",H1822="","H列に金額を入力してください",G1822="3.時間給",H1822,I1822="","I列に労働時間を入力してください",G1822="1.月給",ROUND(H1822/I1822,0),G1822="2.日給",ROUND(H1822/I1822,0)),"")</f>
        <v/>
      </c>
      <c r="K1822" s="32" t="str" cm="1">
        <f t="array" ref="K1822">IFERROR(_xlfn.IFS(E1822="","",J1822&lt;F1822,"×（法定外・特例等対象外です）",J1822&gt;=F1822,"〇"),"")</f>
        <v/>
      </c>
      <c r="L1822" s="18" t="s">
        <v>86</v>
      </c>
    </row>
    <row r="1823" spans="2:12" ht="22.5" customHeight="1">
      <c r="B1823" s="34">
        <f t="shared" si="28"/>
        <v>1815</v>
      </c>
      <c r="C1823" s="39"/>
      <c r="D1823" s="40"/>
      <c r="E1823" s="35" t="str">
        <f>IFERROR(IF(D1823="","",確認書!$C$22),"")</f>
        <v/>
      </c>
      <c r="F1823" s="43" t="str">
        <f>IFERROR(IF(VLOOKUP(E1823,リスト!$A$2:$E$49,5,FALSE)&gt;'直近月（2026年4月または5月）'!$E$3,VLOOKUP(E1823,リスト!$A$2:$E$49,2,FALSE),VLOOKUP(E1823,リスト!$A$2:$E$49,4,FALSE)),"")</f>
        <v/>
      </c>
      <c r="G1823" s="39"/>
      <c r="H1823" s="33"/>
      <c r="I1823" s="47"/>
      <c r="J1823" s="44" t="str" cm="1">
        <f t="array" ref="J1823">IFERROR(_xlfn.IFS(COUNTBLANK(G1823:I1823)=3,"",H1823="","H列に金額を入力してください",G1823="3.時間給",H1823,I1823="","I列に労働時間を入力してください",G1823="1.月給",ROUND(H1823/I1823,0),G1823="2.日給",ROUND(H1823/I1823,0)),"")</f>
        <v/>
      </c>
      <c r="K1823" s="32" t="str" cm="1">
        <f t="array" ref="K1823">IFERROR(_xlfn.IFS(E1823="","",J1823&lt;F1823,"×（法定外・特例等対象外です）",J1823&gt;=F1823,"〇"),"")</f>
        <v/>
      </c>
      <c r="L1823" s="18" t="s">
        <v>86</v>
      </c>
    </row>
    <row r="1824" spans="2:12" ht="22.5" customHeight="1">
      <c r="B1824" s="34">
        <f t="shared" si="28"/>
        <v>1816</v>
      </c>
      <c r="C1824" s="39"/>
      <c r="D1824" s="40"/>
      <c r="E1824" s="35" t="str">
        <f>IFERROR(IF(D1824="","",確認書!$C$22),"")</f>
        <v/>
      </c>
      <c r="F1824" s="43" t="str">
        <f>IFERROR(IF(VLOOKUP(E1824,リスト!$A$2:$E$49,5,FALSE)&gt;'直近月（2026年4月または5月）'!$E$3,VLOOKUP(E1824,リスト!$A$2:$E$49,2,FALSE),VLOOKUP(E1824,リスト!$A$2:$E$49,4,FALSE)),"")</f>
        <v/>
      </c>
      <c r="G1824" s="39"/>
      <c r="H1824" s="33"/>
      <c r="I1824" s="47"/>
      <c r="J1824" s="44" t="str" cm="1">
        <f t="array" ref="J1824">IFERROR(_xlfn.IFS(COUNTBLANK(G1824:I1824)=3,"",H1824="","H列に金額を入力してください",G1824="3.時間給",H1824,I1824="","I列に労働時間を入力してください",G1824="1.月給",ROUND(H1824/I1824,0),G1824="2.日給",ROUND(H1824/I1824,0)),"")</f>
        <v/>
      </c>
      <c r="K1824" s="32" t="str" cm="1">
        <f t="array" ref="K1824">IFERROR(_xlfn.IFS(E1824="","",J1824&lt;F1824,"×（法定外・特例等対象外です）",J1824&gt;=F1824,"〇"),"")</f>
        <v/>
      </c>
      <c r="L1824" s="18" t="s">
        <v>86</v>
      </c>
    </row>
    <row r="1825" spans="2:12" ht="22.5" customHeight="1">
      <c r="B1825" s="34">
        <f t="shared" si="28"/>
        <v>1817</v>
      </c>
      <c r="C1825" s="39"/>
      <c r="D1825" s="40"/>
      <c r="E1825" s="35" t="str">
        <f>IFERROR(IF(D1825="","",確認書!$C$22),"")</f>
        <v/>
      </c>
      <c r="F1825" s="43" t="str">
        <f>IFERROR(IF(VLOOKUP(E1825,リスト!$A$2:$E$49,5,FALSE)&gt;'直近月（2026年4月または5月）'!$E$3,VLOOKUP(E1825,リスト!$A$2:$E$49,2,FALSE),VLOOKUP(E1825,リスト!$A$2:$E$49,4,FALSE)),"")</f>
        <v/>
      </c>
      <c r="G1825" s="39"/>
      <c r="H1825" s="33"/>
      <c r="I1825" s="47"/>
      <c r="J1825" s="44" t="str" cm="1">
        <f t="array" ref="J1825">IFERROR(_xlfn.IFS(COUNTBLANK(G1825:I1825)=3,"",H1825="","H列に金額を入力してください",G1825="3.時間給",H1825,I1825="","I列に労働時間を入力してください",G1825="1.月給",ROUND(H1825/I1825,0),G1825="2.日給",ROUND(H1825/I1825,0)),"")</f>
        <v/>
      </c>
      <c r="K1825" s="32" t="str" cm="1">
        <f t="array" ref="K1825">IFERROR(_xlfn.IFS(E1825="","",J1825&lt;F1825,"×（法定外・特例等対象外です）",J1825&gt;=F1825,"〇"),"")</f>
        <v/>
      </c>
      <c r="L1825" s="18" t="s">
        <v>86</v>
      </c>
    </row>
    <row r="1826" spans="2:12" ht="22.5" customHeight="1">
      <c r="B1826" s="34">
        <f t="shared" si="28"/>
        <v>1818</v>
      </c>
      <c r="C1826" s="39"/>
      <c r="D1826" s="40"/>
      <c r="E1826" s="35" t="str">
        <f>IFERROR(IF(D1826="","",確認書!$C$22),"")</f>
        <v/>
      </c>
      <c r="F1826" s="43" t="str">
        <f>IFERROR(IF(VLOOKUP(E1826,リスト!$A$2:$E$49,5,FALSE)&gt;'直近月（2026年4月または5月）'!$E$3,VLOOKUP(E1826,リスト!$A$2:$E$49,2,FALSE),VLOOKUP(E1826,リスト!$A$2:$E$49,4,FALSE)),"")</f>
        <v/>
      </c>
      <c r="G1826" s="39"/>
      <c r="H1826" s="33"/>
      <c r="I1826" s="47"/>
      <c r="J1826" s="44" t="str" cm="1">
        <f t="array" ref="J1826">IFERROR(_xlfn.IFS(COUNTBLANK(G1826:I1826)=3,"",H1826="","H列に金額を入力してください",G1826="3.時間給",H1826,I1826="","I列に労働時間を入力してください",G1826="1.月給",ROUND(H1826/I1826,0),G1826="2.日給",ROUND(H1826/I1826,0)),"")</f>
        <v/>
      </c>
      <c r="K1826" s="32" t="str" cm="1">
        <f t="array" ref="K1826">IFERROR(_xlfn.IFS(E1826="","",J1826&lt;F1826,"×（法定外・特例等対象外です）",J1826&gt;=F1826,"〇"),"")</f>
        <v/>
      </c>
      <c r="L1826" s="18" t="s">
        <v>86</v>
      </c>
    </row>
    <row r="1827" spans="2:12" ht="22.5" customHeight="1">
      <c r="B1827" s="34">
        <f t="shared" si="28"/>
        <v>1819</v>
      </c>
      <c r="C1827" s="39"/>
      <c r="D1827" s="40"/>
      <c r="E1827" s="35" t="str">
        <f>IFERROR(IF(D1827="","",確認書!$C$22),"")</f>
        <v/>
      </c>
      <c r="F1827" s="43" t="str">
        <f>IFERROR(IF(VLOOKUP(E1827,リスト!$A$2:$E$49,5,FALSE)&gt;'直近月（2026年4月または5月）'!$E$3,VLOOKUP(E1827,リスト!$A$2:$E$49,2,FALSE),VLOOKUP(E1827,リスト!$A$2:$E$49,4,FALSE)),"")</f>
        <v/>
      </c>
      <c r="G1827" s="39"/>
      <c r="H1827" s="33"/>
      <c r="I1827" s="47"/>
      <c r="J1827" s="44" t="str" cm="1">
        <f t="array" ref="J1827">IFERROR(_xlfn.IFS(COUNTBLANK(G1827:I1827)=3,"",H1827="","H列に金額を入力してください",G1827="3.時間給",H1827,I1827="","I列に労働時間を入力してください",G1827="1.月給",ROUND(H1827/I1827,0),G1827="2.日給",ROUND(H1827/I1827,0)),"")</f>
        <v/>
      </c>
      <c r="K1827" s="32" t="str" cm="1">
        <f t="array" ref="K1827">IFERROR(_xlfn.IFS(E1827="","",J1827&lt;F1827,"×（法定外・特例等対象外です）",J1827&gt;=F1827,"〇"),"")</f>
        <v/>
      </c>
      <c r="L1827" s="18" t="s">
        <v>86</v>
      </c>
    </row>
    <row r="1828" spans="2:12" ht="22.5" customHeight="1">
      <c r="B1828" s="34">
        <f t="shared" si="28"/>
        <v>1820</v>
      </c>
      <c r="C1828" s="39"/>
      <c r="D1828" s="40"/>
      <c r="E1828" s="35" t="str">
        <f>IFERROR(IF(D1828="","",確認書!$C$22),"")</f>
        <v/>
      </c>
      <c r="F1828" s="43" t="str">
        <f>IFERROR(IF(VLOOKUP(E1828,リスト!$A$2:$E$49,5,FALSE)&gt;'直近月（2026年4月または5月）'!$E$3,VLOOKUP(E1828,リスト!$A$2:$E$49,2,FALSE),VLOOKUP(E1828,リスト!$A$2:$E$49,4,FALSE)),"")</f>
        <v/>
      </c>
      <c r="G1828" s="39"/>
      <c r="H1828" s="33"/>
      <c r="I1828" s="47"/>
      <c r="J1828" s="44" t="str" cm="1">
        <f t="array" ref="J1828">IFERROR(_xlfn.IFS(COUNTBLANK(G1828:I1828)=3,"",H1828="","H列に金額を入力してください",G1828="3.時間給",H1828,I1828="","I列に労働時間を入力してください",G1828="1.月給",ROUND(H1828/I1828,0),G1828="2.日給",ROUND(H1828/I1828,0)),"")</f>
        <v/>
      </c>
      <c r="K1828" s="32" t="str" cm="1">
        <f t="array" ref="K1828">IFERROR(_xlfn.IFS(E1828="","",J1828&lt;F1828,"×（法定外・特例等対象外です）",J1828&gt;=F1828,"〇"),"")</f>
        <v/>
      </c>
      <c r="L1828" s="18" t="s">
        <v>86</v>
      </c>
    </row>
    <row r="1829" spans="2:12" ht="22.5" customHeight="1">
      <c r="B1829" s="34">
        <f t="shared" si="28"/>
        <v>1821</v>
      </c>
      <c r="C1829" s="39"/>
      <c r="D1829" s="40"/>
      <c r="E1829" s="35" t="str">
        <f>IFERROR(IF(D1829="","",確認書!$C$22),"")</f>
        <v/>
      </c>
      <c r="F1829" s="43" t="str">
        <f>IFERROR(IF(VLOOKUP(E1829,リスト!$A$2:$E$49,5,FALSE)&gt;'直近月（2026年4月または5月）'!$E$3,VLOOKUP(E1829,リスト!$A$2:$E$49,2,FALSE),VLOOKUP(E1829,リスト!$A$2:$E$49,4,FALSE)),"")</f>
        <v/>
      </c>
      <c r="G1829" s="39"/>
      <c r="H1829" s="33"/>
      <c r="I1829" s="47"/>
      <c r="J1829" s="44" t="str" cm="1">
        <f t="array" ref="J1829">IFERROR(_xlfn.IFS(COUNTBLANK(G1829:I1829)=3,"",H1829="","H列に金額を入力してください",G1829="3.時間給",H1829,I1829="","I列に労働時間を入力してください",G1829="1.月給",ROUND(H1829/I1829,0),G1829="2.日給",ROUND(H1829/I1829,0)),"")</f>
        <v/>
      </c>
      <c r="K1829" s="32" t="str" cm="1">
        <f t="array" ref="K1829">IFERROR(_xlfn.IFS(E1829="","",J1829&lt;F1829,"×（法定外・特例等対象外です）",J1829&gt;=F1829,"〇"),"")</f>
        <v/>
      </c>
      <c r="L1829" s="18" t="s">
        <v>86</v>
      </c>
    </row>
    <row r="1830" spans="2:12" ht="22.5" customHeight="1">
      <c r="B1830" s="34">
        <f t="shared" si="28"/>
        <v>1822</v>
      </c>
      <c r="C1830" s="39"/>
      <c r="D1830" s="40"/>
      <c r="E1830" s="35" t="str">
        <f>IFERROR(IF(D1830="","",確認書!$C$22),"")</f>
        <v/>
      </c>
      <c r="F1830" s="43" t="str">
        <f>IFERROR(IF(VLOOKUP(E1830,リスト!$A$2:$E$49,5,FALSE)&gt;'直近月（2026年4月または5月）'!$E$3,VLOOKUP(E1830,リスト!$A$2:$E$49,2,FALSE),VLOOKUP(E1830,リスト!$A$2:$E$49,4,FALSE)),"")</f>
        <v/>
      </c>
      <c r="G1830" s="39"/>
      <c r="H1830" s="33"/>
      <c r="I1830" s="47"/>
      <c r="J1830" s="44" t="str" cm="1">
        <f t="array" ref="J1830">IFERROR(_xlfn.IFS(COUNTBLANK(G1830:I1830)=3,"",H1830="","H列に金額を入力してください",G1830="3.時間給",H1830,I1830="","I列に労働時間を入力してください",G1830="1.月給",ROUND(H1830/I1830,0),G1830="2.日給",ROUND(H1830/I1830,0)),"")</f>
        <v/>
      </c>
      <c r="K1830" s="32" t="str" cm="1">
        <f t="array" ref="K1830">IFERROR(_xlfn.IFS(E1830="","",J1830&lt;F1830,"×（法定外・特例等対象外です）",J1830&gt;=F1830,"〇"),"")</f>
        <v/>
      </c>
      <c r="L1830" s="18" t="s">
        <v>86</v>
      </c>
    </row>
    <row r="1831" spans="2:12" ht="22.5" customHeight="1">
      <c r="B1831" s="34">
        <f t="shared" si="28"/>
        <v>1823</v>
      </c>
      <c r="C1831" s="39"/>
      <c r="D1831" s="40"/>
      <c r="E1831" s="35" t="str">
        <f>IFERROR(IF(D1831="","",確認書!$C$22),"")</f>
        <v/>
      </c>
      <c r="F1831" s="43" t="str">
        <f>IFERROR(IF(VLOOKUP(E1831,リスト!$A$2:$E$49,5,FALSE)&gt;'直近月（2026年4月または5月）'!$E$3,VLOOKUP(E1831,リスト!$A$2:$E$49,2,FALSE),VLOOKUP(E1831,リスト!$A$2:$E$49,4,FALSE)),"")</f>
        <v/>
      </c>
      <c r="G1831" s="39"/>
      <c r="H1831" s="33"/>
      <c r="I1831" s="47"/>
      <c r="J1831" s="44" t="str" cm="1">
        <f t="array" ref="J1831">IFERROR(_xlfn.IFS(COUNTBLANK(G1831:I1831)=3,"",H1831="","H列に金額を入力してください",G1831="3.時間給",H1831,I1831="","I列に労働時間を入力してください",G1831="1.月給",ROUND(H1831/I1831,0),G1831="2.日給",ROUND(H1831/I1831,0)),"")</f>
        <v/>
      </c>
      <c r="K1831" s="32" t="str" cm="1">
        <f t="array" ref="K1831">IFERROR(_xlfn.IFS(E1831="","",J1831&lt;F1831,"×（法定外・特例等対象外です）",J1831&gt;=F1831,"〇"),"")</f>
        <v/>
      </c>
      <c r="L1831" s="18" t="s">
        <v>86</v>
      </c>
    </row>
    <row r="1832" spans="2:12" ht="22.5" customHeight="1">
      <c r="B1832" s="34">
        <f t="shared" si="28"/>
        <v>1824</v>
      </c>
      <c r="C1832" s="39"/>
      <c r="D1832" s="40"/>
      <c r="E1832" s="35" t="str">
        <f>IFERROR(IF(D1832="","",確認書!$C$22),"")</f>
        <v/>
      </c>
      <c r="F1832" s="43" t="str">
        <f>IFERROR(IF(VLOOKUP(E1832,リスト!$A$2:$E$49,5,FALSE)&gt;'直近月（2026年4月または5月）'!$E$3,VLOOKUP(E1832,リスト!$A$2:$E$49,2,FALSE),VLOOKUP(E1832,リスト!$A$2:$E$49,4,FALSE)),"")</f>
        <v/>
      </c>
      <c r="G1832" s="39"/>
      <c r="H1832" s="33"/>
      <c r="I1832" s="47"/>
      <c r="J1832" s="44" t="str" cm="1">
        <f t="array" ref="J1832">IFERROR(_xlfn.IFS(COUNTBLANK(G1832:I1832)=3,"",H1832="","H列に金額を入力してください",G1832="3.時間給",H1832,I1832="","I列に労働時間を入力してください",G1832="1.月給",ROUND(H1832/I1832,0),G1832="2.日給",ROUND(H1832/I1832,0)),"")</f>
        <v/>
      </c>
      <c r="K1832" s="32" t="str" cm="1">
        <f t="array" ref="K1832">IFERROR(_xlfn.IFS(E1832="","",J1832&lt;F1832,"×（法定外・特例等対象外です）",J1832&gt;=F1832,"〇"),"")</f>
        <v/>
      </c>
      <c r="L1832" s="18" t="s">
        <v>86</v>
      </c>
    </row>
    <row r="1833" spans="2:12" ht="22.5" customHeight="1">
      <c r="B1833" s="34">
        <f t="shared" si="28"/>
        <v>1825</v>
      </c>
      <c r="C1833" s="39"/>
      <c r="D1833" s="40"/>
      <c r="E1833" s="35" t="str">
        <f>IFERROR(IF(D1833="","",確認書!$C$22),"")</f>
        <v/>
      </c>
      <c r="F1833" s="43" t="str">
        <f>IFERROR(IF(VLOOKUP(E1833,リスト!$A$2:$E$49,5,FALSE)&gt;'直近月（2026年4月または5月）'!$E$3,VLOOKUP(E1833,リスト!$A$2:$E$49,2,FALSE),VLOOKUP(E1833,リスト!$A$2:$E$49,4,FALSE)),"")</f>
        <v/>
      </c>
      <c r="G1833" s="39"/>
      <c r="H1833" s="33"/>
      <c r="I1833" s="47"/>
      <c r="J1833" s="44" t="str" cm="1">
        <f t="array" ref="J1833">IFERROR(_xlfn.IFS(COUNTBLANK(G1833:I1833)=3,"",H1833="","H列に金額を入力してください",G1833="3.時間給",H1833,I1833="","I列に労働時間を入力してください",G1833="1.月給",ROUND(H1833/I1833,0),G1833="2.日給",ROUND(H1833/I1833,0)),"")</f>
        <v/>
      </c>
      <c r="K1833" s="32" t="str" cm="1">
        <f t="array" ref="K1833">IFERROR(_xlfn.IFS(E1833="","",J1833&lt;F1833,"×（法定外・特例等対象外です）",J1833&gt;=F1833,"〇"),"")</f>
        <v/>
      </c>
      <c r="L1833" s="18" t="s">
        <v>86</v>
      </c>
    </row>
    <row r="1834" spans="2:12" ht="22.5" customHeight="1">
      <c r="B1834" s="34">
        <f t="shared" si="28"/>
        <v>1826</v>
      </c>
      <c r="C1834" s="39"/>
      <c r="D1834" s="40"/>
      <c r="E1834" s="35" t="str">
        <f>IFERROR(IF(D1834="","",確認書!$C$22),"")</f>
        <v/>
      </c>
      <c r="F1834" s="43" t="str">
        <f>IFERROR(IF(VLOOKUP(E1834,リスト!$A$2:$E$49,5,FALSE)&gt;'直近月（2026年4月または5月）'!$E$3,VLOOKUP(E1834,リスト!$A$2:$E$49,2,FALSE),VLOOKUP(E1834,リスト!$A$2:$E$49,4,FALSE)),"")</f>
        <v/>
      </c>
      <c r="G1834" s="39"/>
      <c r="H1834" s="33"/>
      <c r="I1834" s="47"/>
      <c r="J1834" s="44" t="str" cm="1">
        <f t="array" ref="J1834">IFERROR(_xlfn.IFS(COUNTBLANK(G1834:I1834)=3,"",H1834="","H列に金額を入力してください",G1834="3.時間給",H1834,I1834="","I列に労働時間を入力してください",G1834="1.月給",ROUND(H1834/I1834,0),G1834="2.日給",ROUND(H1834/I1834,0)),"")</f>
        <v/>
      </c>
      <c r="K1834" s="32" t="str" cm="1">
        <f t="array" ref="K1834">IFERROR(_xlfn.IFS(E1834="","",J1834&lt;F1834,"×（法定外・特例等対象外です）",J1834&gt;=F1834,"〇"),"")</f>
        <v/>
      </c>
      <c r="L1834" s="18" t="s">
        <v>86</v>
      </c>
    </row>
    <row r="1835" spans="2:12" ht="22.5" customHeight="1">
      <c r="B1835" s="34">
        <f t="shared" si="28"/>
        <v>1827</v>
      </c>
      <c r="C1835" s="39"/>
      <c r="D1835" s="40"/>
      <c r="E1835" s="35" t="str">
        <f>IFERROR(IF(D1835="","",確認書!$C$22),"")</f>
        <v/>
      </c>
      <c r="F1835" s="43" t="str">
        <f>IFERROR(IF(VLOOKUP(E1835,リスト!$A$2:$E$49,5,FALSE)&gt;'直近月（2026年4月または5月）'!$E$3,VLOOKUP(E1835,リスト!$A$2:$E$49,2,FALSE),VLOOKUP(E1835,リスト!$A$2:$E$49,4,FALSE)),"")</f>
        <v/>
      </c>
      <c r="G1835" s="39"/>
      <c r="H1835" s="33"/>
      <c r="I1835" s="47"/>
      <c r="J1835" s="44" t="str" cm="1">
        <f t="array" ref="J1835">IFERROR(_xlfn.IFS(COUNTBLANK(G1835:I1835)=3,"",H1835="","H列に金額を入力してください",G1835="3.時間給",H1835,I1835="","I列に労働時間を入力してください",G1835="1.月給",ROUND(H1835/I1835,0),G1835="2.日給",ROUND(H1835/I1835,0)),"")</f>
        <v/>
      </c>
      <c r="K1835" s="32" t="str" cm="1">
        <f t="array" ref="K1835">IFERROR(_xlfn.IFS(E1835="","",J1835&lt;F1835,"×（法定外・特例等対象外です）",J1835&gt;=F1835,"〇"),"")</f>
        <v/>
      </c>
      <c r="L1835" s="18" t="s">
        <v>86</v>
      </c>
    </row>
    <row r="1836" spans="2:12" ht="22.5" customHeight="1">
      <c r="B1836" s="34">
        <f t="shared" si="28"/>
        <v>1828</v>
      </c>
      <c r="C1836" s="39"/>
      <c r="D1836" s="40"/>
      <c r="E1836" s="35" t="str">
        <f>IFERROR(IF(D1836="","",確認書!$C$22),"")</f>
        <v/>
      </c>
      <c r="F1836" s="43" t="str">
        <f>IFERROR(IF(VLOOKUP(E1836,リスト!$A$2:$E$49,5,FALSE)&gt;'直近月（2026年4月または5月）'!$E$3,VLOOKUP(E1836,リスト!$A$2:$E$49,2,FALSE),VLOOKUP(E1836,リスト!$A$2:$E$49,4,FALSE)),"")</f>
        <v/>
      </c>
      <c r="G1836" s="39"/>
      <c r="H1836" s="33"/>
      <c r="I1836" s="47"/>
      <c r="J1836" s="44" t="str" cm="1">
        <f t="array" ref="J1836">IFERROR(_xlfn.IFS(COUNTBLANK(G1836:I1836)=3,"",H1836="","H列に金額を入力してください",G1836="3.時間給",H1836,I1836="","I列に労働時間を入力してください",G1836="1.月給",ROUND(H1836/I1836,0),G1836="2.日給",ROUND(H1836/I1836,0)),"")</f>
        <v/>
      </c>
      <c r="K1836" s="32" t="str" cm="1">
        <f t="array" ref="K1836">IFERROR(_xlfn.IFS(E1836="","",J1836&lt;F1836,"×（法定外・特例等対象外です）",J1836&gt;=F1836,"〇"),"")</f>
        <v/>
      </c>
      <c r="L1836" s="18" t="s">
        <v>86</v>
      </c>
    </row>
    <row r="1837" spans="2:12" ht="22.5" customHeight="1">
      <c r="B1837" s="34">
        <f t="shared" si="28"/>
        <v>1829</v>
      </c>
      <c r="C1837" s="39"/>
      <c r="D1837" s="40"/>
      <c r="E1837" s="35" t="str">
        <f>IFERROR(IF(D1837="","",確認書!$C$22),"")</f>
        <v/>
      </c>
      <c r="F1837" s="43" t="str">
        <f>IFERROR(IF(VLOOKUP(E1837,リスト!$A$2:$E$49,5,FALSE)&gt;'直近月（2026年4月または5月）'!$E$3,VLOOKUP(E1837,リスト!$A$2:$E$49,2,FALSE),VLOOKUP(E1837,リスト!$A$2:$E$49,4,FALSE)),"")</f>
        <v/>
      </c>
      <c r="G1837" s="39"/>
      <c r="H1837" s="33"/>
      <c r="I1837" s="47"/>
      <c r="J1837" s="44" t="str" cm="1">
        <f t="array" ref="J1837">IFERROR(_xlfn.IFS(COUNTBLANK(G1837:I1837)=3,"",H1837="","H列に金額を入力してください",G1837="3.時間給",H1837,I1837="","I列に労働時間を入力してください",G1837="1.月給",ROUND(H1837/I1837,0),G1837="2.日給",ROUND(H1837/I1837,0)),"")</f>
        <v/>
      </c>
      <c r="K1837" s="32" t="str" cm="1">
        <f t="array" ref="K1837">IFERROR(_xlfn.IFS(E1837="","",J1837&lt;F1837,"×（法定外・特例等対象外です）",J1837&gt;=F1837,"〇"),"")</f>
        <v/>
      </c>
      <c r="L1837" s="18" t="s">
        <v>86</v>
      </c>
    </row>
    <row r="1838" spans="2:12" ht="22.5" customHeight="1">
      <c r="B1838" s="34">
        <f t="shared" si="28"/>
        <v>1830</v>
      </c>
      <c r="C1838" s="39"/>
      <c r="D1838" s="40"/>
      <c r="E1838" s="35" t="str">
        <f>IFERROR(IF(D1838="","",確認書!$C$22),"")</f>
        <v/>
      </c>
      <c r="F1838" s="43" t="str">
        <f>IFERROR(IF(VLOOKUP(E1838,リスト!$A$2:$E$49,5,FALSE)&gt;'直近月（2026年4月または5月）'!$E$3,VLOOKUP(E1838,リスト!$A$2:$E$49,2,FALSE),VLOOKUP(E1838,リスト!$A$2:$E$49,4,FALSE)),"")</f>
        <v/>
      </c>
      <c r="G1838" s="39"/>
      <c r="H1838" s="33"/>
      <c r="I1838" s="47"/>
      <c r="J1838" s="44" t="str" cm="1">
        <f t="array" ref="J1838">IFERROR(_xlfn.IFS(COUNTBLANK(G1838:I1838)=3,"",H1838="","H列に金額を入力してください",G1838="3.時間給",H1838,I1838="","I列に労働時間を入力してください",G1838="1.月給",ROUND(H1838/I1838,0),G1838="2.日給",ROUND(H1838/I1838,0)),"")</f>
        <v/>
      </c>
      <c r="K1838" s="32" t="str" cm="1">
        <f t="array" ref="K1838">IFERROR(_xlfn.IFS(E1838="","",J1838&lt;F1838,"×（法定外・特例等対象外です）",J1838&gt;=F1838,"〇"),"")</f>
        <v/>
      </c>
      <c r="L1838" s="18" t="s">
        <v>86</v>
      </c>
    </row>
    <row r="1839" spans="2:12" ht="22.5" customHeight="1">
      <c r="B1839" s="34">
        <f t="shared" si="28"/>
        <v>1831</v>
      </c>
      <c r="C1839" s="39"/>
      <c r="D1839" s="40"/>
      <c r="E1839" s="35" t="str">
        <f>IFERROR(IF(D1839="","",確認書!$C$22),"")</f>
        <v/>
      </c>
      <c r="F1839" s="43" t="str">
        <f>IFERROR(IF(VLOOKUP(E1839,リスト!$A$2:$E$49,5,FALSE)&gt;'直近月（2026年4月または5月）'!$E$3,VLOOKUP(E1839,リスト!$A$2:$E$49,2,FALSE),VLOOKUP(E1839,リスト!$A$2:$E$49,4,FALSE)),"")</f>
        <v/>
      </c>
      <c r="G1839" s="39"/>
      <c r="H1839" s="33"/>
      <c r="I1839" s="47"/>
      <c r="J1839" s="44" t="str" cm="1">
        <f t="array" ref="J1839">IFERROR(_xlfn.IFS(COUNTBLANK(G1839:I1839)=3,"",H1839="","H列に金額を入力してください",G1839="3.時間給",H1839,I1839="","I列に労働時間を入力してください",G1839="1.月給",ROUND(H1839/I1839,0),G1839="2.日給",ROUND(H1839/I1839,0)),"")</f>
        <v/>
      </c>
      <c r="K1839" s="32" t="str" cm="1">
        <f t="array" ref="K1839">IFERROR(_xlfn.IFS(E1839="","",J1839&lt;F1839,"×（法定外・特例等対象外です）",J1839&gt;=F1839,"〇"),"")</f>
        <v/>
      </c>
      <c r="L1839" s="18" t="s">
        <v>86</v>
      </c>
    </row>
    <row r="1840" spans="2:12" ht="22.5" customHeight="1">
      <c r="B1840" s="34">
        <f t="shared" si="28"/>
        <v>1832</v>
      </c>
      <c r="C1840" s="39"/>
      <c r="D1840" s="40"/>
      <c r="E1840" s="35" t="str">
        <f>IFERROR(IF(D1840="","",確認書!$C$22),"")</f>
        <v/>
      </c>
      <c r="F1840" s="43" t="str">
        <f>IFERROR(IF(VLOOKUP(E1840,リスト!$A$2:$E$49,5,FALSE)&gt;'直近月（2026年4月または5月）'!$E$3,VLOOKUP(E1840,リスト!$A$2:$E$49,2,FALSE),VLOOKUP(E1840,リスト!$A$2:$E$49,4,FALSE)),"")</f>
        <v/>
      </c>
      <c r="G1840" s="39"/>
      <c r="H1840" s="33"/>
      <c r="I1840" s="47"/>
      <c r="J1840" s="44" t="str" cm="1">
        <f t="array" ref="J1840">IFERROR(_xlfn.IFS(COUNTBLANK(G1840:I1840)=3,"",H1840="","H列に金額を入力してください",G1840="3.時間給",H1840,I1840="","I列に労働時間を入力してください",G1840="1.月給",ROUND(H1840/I1840,0),G1840="2.日給",ROUND(H1840/I1840,0)),"")</f>
        <v/>
      </c>
      <c r="K1840" s="32" t="str" cm="1">
        <f t="array" ref="K1840">IFERROR(_xlfn.IFS(E1840="","",J1840&lt;F1840,"×（法定外・特例等対象外です）",J1840&gt;=F1840,"〇"),"")</f>
        <v/>
      </c>
      <c r="L1840" s="18" t="s">
        <v>86</v>
      </c>
    </row>
    <row r="1841" spans="2:12" ht="22.5" customHeight="1">
      <c r="B1841" s="34">
        <f t="shared" si="28"/>
        <v>1833</v>
      </c>
      <c r="C1841" s="39"/>
      <c r="D1841" s="40"/>
      <c r="E1841" s="35" t="str">
        <f>IFERROR(IF(D1841="","",確認書!$C$22),"")</f>
        <v/>
      </c>
      <c r="F1841" s="43" t="str">
        <f>IFERROR(IF(VLOOKUP(E1841,リスト!$A$2:$E$49,5,FALSE)&gt;'直近月（2026年4月または5月）'!$E$3,VLOOKUP(E1841,リスト!$A$2:$E$49,2,FALSE),VLOOKUP(E1841,リスト!$A$2:$E$49,4,FALSE)),"")</f>
        <v/>
      </c>
      <c r="G1841" s="39"/>
      <c r="H1841" s="33"/>
      <c r="I1841" s="47"/>
      <c r="J1841" s="44" t="str" cm="1">
        <f t="array" ref="J1841">IFERROR(_xlfn.IFS(COUNTBLANK(G1841:I1841)=3,"",H1841="","H列に金額を入力してください",G1841="3.時間給",H1841,I1841="","I列に労働時間を入力してください",G1841="1.月給",ROUND(H1841/I1841,0),G1841="2.日給",ROUND(H1841/I1841,0)),"")</f>
        <v/>
      </c>
      <c r="K1841" s="32" t="str" cm="1">
        <f t="array" ref="K1841">IFERROR(_xlfn.IFS(E1841="","",J1841&lt;F1841,"×（法定外・特例等対象外です）",J1841&gt;=F1841,"〇"),"")</f>
        <v/>
      </c>
      <c r="L1841" s="18" t="s">
        <v>86</v>
      </c>
    </row>
    <row r="1842" spans="2:12" ht="22.5" customHeight="1">
      <c r="B1842" s="34">
        <f t="shared" si="28"/>
        <v>1834</v>
      </c>
      <c r="C1842" s="39"/>
      <c r="D1842" s="40"/>
      <c r="E1842" s="35" t="str">
        <f>IFERROR(IF(D1842="","",確認書!$C$22),"")</f>
        <v/>
      </c>
      <c r="F1842" s="43" t="str">
        <f>IFERROR(IF(VLOOKUP(E1842,リスト!$A$2:$E$49,5,FALSE)&gt;'直近月（2026年4月または5月）'!$E$3,VLOOKUP(E1842,リスト!$A$2:$E$49,2,FALSE),VLOOKUP(E1842,リスト!$A$2:$E$49,4,FALSE)),"")</f>
        <v/>
      </c>
      <c r="G1842" s="39"/>
      <c r="H1842" s="33"/>
      <c r="I1842" s="47"/>
      <c r="J1842" s="44" t="str" cm="1">
        <f t="array" ref="J1842">IFERROR(_xlfn.IFS(COUNTBLANK(G1842:I1842)=3,"",H1842="","H列に金額を入力してください",G1842="3.時間給",H1842,I1842="","I列に労働時間を入力してください",G1842="1.月給",ROUND(H1842/I1842,0),G1842="2.日給",ROUND(H1842/I1842,0)),"")</f>
        <v/>
      </c>
      <c r="K1842" s="32" t="str" cm="1">
        <f t="array" ref="K1842">IFERROR(_xlfn.IFS(E1842="","",J1842&lt;F1842,"×（法定外・特例等対象外です）",J1842&gt;=F1842,"〇"),"")</f>
        <v/>
      </c>
      <c r="L1842" s="18" t="s">
        <v>86</v>
      </c>
    </row>
    <row r="1843" spans="2:12" ht="22.5" customHeight="1">
      <c r="B1843" s="34">
        <f t="shared" si="28"/>
        <v>1835</v>
      </c>
      <c r="C1843" s="39"/>
      <c r="D1843" s="40"/>
      <c r="E1843" s="35" t="str">
        <f>IFERROR(IF(D1843="","",確認書!$C$22),"")</f>
        <v/>
      </c>
      <c r="F1843" s="43" t="str">
        <f>IFERROR(IF(VLOOKUP(E1843,リスト!$A$2:$E$49,5,FALSE)&gt;'直近月（2026年4月または5月）'!$E$3,VLOOKUP(E1843,リスト!$A$2:$E$49,2,FALSE),VLOOKUP(E1843,リスト!$A$2:$E$49,4,FALSE)),"")</f>
        <v/>
      </c>
      <c r="G1843" s="39"/>
      <c r="H1843" s="33"/>
      <c r="I1843" s="47"/>
      <c r="J1843" s="44" t="str" cm="1">
        <f t="array" ref="J1843">IFERROR(_xlfn.IFS(COUNTBLANK(G1843:I1843)=3,"",H1843="","H列に金額を入力してください",G1843="3.時間給",H1843,I1843="","I列に労働時間を入力してください",G1843="1.月給",ROUND(H1843/I1843,0),G1843="2.日給",ROUND(H1843/I1843,0)),"")</f>
        <v/>
      </c>
      <c r="K1843" s="32" t="str" cm="1">
        <f t="array" ref="K1843">IFERROR(_xlfn.IFS(E1843="","",J1843&lt;F1843,"×（法定外・特例等対象外です）",J1843&gt;=F1843,"〇"),"")</f>
        <v/>
      </c>
      <c r="L1843" s="18" t="s">
        <v>86</v>
      </c>
    </row>
    <row r="1844" spans="2:12" ht="22.5" customHeight="1">
      <c r="B1844" s="34">
        <f t="shared" si="28"/>
        <v>1836</v>
      </c>
      <c r="C1844" s="39"/>
      <c r="D1844" s="40"/>
      <c r="E1844" s="35" t="str">
        <f>IFERROR(IF(D1844="","",確認書!$C$22),"")</f>
        <v/>
      </c>
      <c r="F1844" s="43" t="str">
        <f>IFERROR(IF(VLOOKUP(E1844,リスト!$A$2:$E$49,5,FALSE)&gt;'直近月（2026年4月または5月）'!$E$3,VLOOKUP(E1844,リスト!$A$2:$E$49,2,FALSE),VLOOKUP(E1844,リスト!$A$2:$E$49,4,FALSE)),"")</f>
        <v/>
      </c>
      <c r="G1844" s="39"/>
      <c r="H1844" s="33"/>
      <c r="I1844" s="47"/>
      <c r="J1844" s="44" t="str" cm="1">
        <f t="array" ref="J1844">IFERROR(_xlfn.IFS(COUNTBLANK(G1844:I1844)=3,"",H1844="","H列に金額を入力してください",G1844="3.時間給",H1844,I1844="","I列に労働時間を入力してください",G1844="1.月給",ROUND(H1844/I1844,0),G1844="2.日給",ROUND(H1844/I1844,0)),"")</f>
        <v/>
      </c>
      <c r="K1844" s="32" t="str" cm="1">
        <f t="array" ref="K1844">IFERROR(_xlfn.IFS(E1844="","",J1844&lt;F1844,"×（法定外・特例等対象外です）",J1844&gt;=F1844,"〇"),"")</f>
        <v/>
      </c>
      <c r="L1844" s="18" t="s">
        <v>86</v>
      </c>
    </row>
    <row r="1845" spans="2:12" ht="22.5" customHeight="1">
      <c r="B1845" s="34">
        <f t="shared" si="28"/>
        <v>1837</v>
      </c>
      <c r="C1845" s="39"/>
      <c r="D1845" s="40"/>
      <c r="E1845" s="35" t="str">
        <f>IFERROR(IF(D1845="","",確認書!$C$22),"")</f>
        <v/>
      </c>
      <c r="F1845" s="43" t="str">
        <f>IFERROR(IF(VLOOKUP(E1845,リスト!$A$2:$E$49,5,FALSE)&gt;'直近月（2026年4月または5月）'!$E$3,VLOOKUP(E1845,リスト!$A$2:$E$49,2,FALSE),VLOOKUP(E1845,リスト!$A$2:$E$49,4,FALSE)),"")</f>
        <v/>
      </c>
      <c r="G1845" s="39"/>
      <c r="H1845" s="33"/>
      <c r="I1845" s="47"/>
      <c r="J1845" s="44" t="str" cm="1">
        <f t="array" ref="J1845">IFERROR(_xlfn.IFS(COUNTBLANK(G1845:I1845)=3,"",H1845="","H列に金額を入力してください",G1845="3.時間給",H1845,I1845="","I列に労働時間を入力してください",G1845="1.月給",ROUND(H1845/I1845,0),G1845="2.日給",ROUND(H1845/I1845,0)),"")</f>
        <v/>
      </c>
      <c r="K1845" s="32" t="str" cm="1">
        <f t="array" ref="K1845">IFERROR(_xlfn.IFS(E1845="","",J1845&lt;F1845,"×（法定外・特例等対象外です）",J1845&gt;=F1845,"〇"),"")</f>
        <v/>
      </c>
      <c r="L1845" s="18" t="s">
        <v>86</v>
      </c>
    </row>
    <row r="1846" spans="2:12" ht="22.5" customHeight="1">
      <c r="B1846" s="34">
        <f t="shared" si="28"/>
        <v>1838</v>
      </c>
      <c r="C1846" s="39"/>
      <c r="D1846" s="40"/>
      <c r="E1846" s="35" t="str">
        <f>IFERROR(IF(D1846="","",確認書!$C$22),"")</f>
        <v/>
      </c>
      <c r="F1846" s="43" t="str">
        <f>IFERROR(IF(VLOOKUP(E1846,リスト!$A$2:$E$49,5,FALSE)&gt;'直近月（2026年4月または5月）'!$E$3,VLOOKUP(E1846,リスト!$A$2:$E$49,2,FALSE),VLOOKUP(E1846,リスト!$A$2:$E$49,4,FALSE)),"")</f>
        <v/>
      </c>
      <c r="G1846" s="39"/>
      <c r="H1846" s="33"/>
      <c r="I1846" s="47"/>
      <c r="J1846" s="44" t="str" cm="1">
        <f t="array" ref="J1846">IFERROR(_xlfn.IFS(COUNTBLANK(G1846:I1846)=3,"",H1846="","H列に金額を入力してください",G1846="3.時間給",H1846,I1846="","I列に労働時間を入力してください",G1846="1.月給",ROUND(H1846/I1846,0),G1846="2.日給",ROUND(H1846/I1846,0)),"")</f>
        <v/>
      </c>
      <c r="K1846" s="32" t="str" cm="1">
        <f t="array" ref="K1846">IFERROR(_xlfn.IFS(E1846="","",J1846&lt;F1846,"×（法定外・特例等対象外です）",J1846&gt;=F1846,"〇"),"")</f>
        <v/>
      </c>
      <c r="L1846" s="18" t="s">
        <v>86</v>
      </c>
    </row>
    <row r="1847" spans="2:12" ht="22.5" customHeight="1">
      <c r="B1847" s="34">
        <f t="shared" si="28"/>
        <v>1839</v>
      </c>
      <c r="C1847" s="39"/>
      <c r="D1847" s="40"/>
      <c r="E1847" s="35" t="str">
        <f>IFERROR(IF(D1847="","",確認書!$C$22),"")</f>
        <v/>
      </c>
      <c r="F1847" s="43" t="str">
        <f>IFERROR(IF(VLOOKUP(E1847,リスト!$A$2:$E$49,5,FALSE)&gt;'直近月（2026年4月または5月）'!$E$3,VLOOKUP(E1847,リスト!$A$2:$E$49,2,FALSE),VLOOKUP(E1847,リスト!$A$2:$E$49,4,FALSE)),"")</f>
        <v/>
      </c>
      <c r="G1847" s="39"/>
      <c r="H1847" s="33"/>
      <c r="I1847" s="47"/>
      <c r="J1847" s="44" t="str" cm="1">
        <f t="array" ref="J1847">IFERROR(_xlfn.IFS(COUNTBLANK(G1847:I1847)=3,"",H1847="","H列に金額を入力してください",G1847="3.時間給",H1847,I1847="","I列に労働時間を入力してください",G1847="1.月給",ROUND(H1847/I1847,0),G1847="2.日給",ROUND(H1847/I1847,0)),"")</f>
        <v/>
      </c>
      <c r="K1847" s="32" t="str" cm="1">
        <f t="array" ref="K1847">IFERROR(_xlfn.IFS(E1847="","",J1847&lt;F1847,"×（法定外・特例等対象外です）",J1847&gt;=F1847,"〇"),"")</f>
        <v/>
      </c>
      <c r="L1847" s="18" t="s">
        <v>86</v>
      </c>
    </row>
    <row r="1848" spans="2:12" ht="22.5" customHeight="1">
      <c r="B1848" s="34">
        <f t="shared" si="28"/>
        <v>1840</v>
      </c>
      <c r="C1848" s="39"/>
      <c r="D1848" s="40"/>
      <c r="E1848" s="35" t="str">
        <f>IFERROR(IF(D1848="","",確認書!$C$22),"")</f>
        <v/>
      </c>
      <c r="F1848" s="43" t="str">
        <f>IFERROR(IF(VLOOKUP(E1848,リスト!$A$2:$E$49,5,FALSE)&gt;'直近月（2026年4月または5月）'!$E$3,VLOOKUP(E1848,リスト!$A$2:$E$49,2,FALSE),VLOOKUP(E1848,リスト!$A$2:$E$49,4,FALSE)),"")</f>
        <v/>
      </c>
      <c r="G1848" s="39"/>
      <c r="H1848" s="33"/>
      <c r="I1848" s="47"/>
      <c r="J1848" s="44" t="str" cm="1">
        <f t="array" ref="J1848">IFERROR(_xlfn.IFS(COUNTBLANK(G1848:I1848)=3,"",H1848="","H列に金額を入力してください",G1848="3.時間給",H1848,I1848="","I列に労働時間を入力してください",G1848="1.月給",ROUND(H1848/I1848,0),G1848="2.日給",ROUND(H1848/I1848,0)),"")</f>
        <v/>
      </c>
      <c r="K1848" s="32" t="str" cm="1">
        <f t="array" ref="K1848">IFERROR(_xlfn.IFS(E1848="","",J1848&lt;F1848,"×（法定外・特例等対象外です）",J1848&gt;=F1848,"〇"),"")</f>
        <v/>
      </c>
      <c r="L1848" s="18" t="s">
        <v>86</v>
      </c>
    </row>
    <row r="1849" spans="2:12" ht="22.5" customHeight="1">
      <c r="B1849" s="34">
        <f t="shared" si="28"/>
        <v>1841</v>
      </c>
      <c r="C1849" s="39"/>
      <c r="D1849" s="40"/>
      <c r="E1849" s="35" t="str">
        <f>IFERROR(IF(D1849="","",確認書!$C$22),"")</f>
        <v/>
      </c>
      <c r="F1849" s="43" t="str">
        <f>IFERROR(IF(VLOOKUP(E1849,リスト!$A$2:$E$49,5,FALSE)&gt;'直近月（2026年4月または5月）'!$E$3,VLOOKUP(E1849,リスト!$A$2:$E$49,2,FALSE),VLOOKUP(E1849,リスト!$A$2:$E$49,4,FALSE)),"")</f>
        <v/>
      </c>
      <c r="G1849" s="39"/>
      <c r="H1849" s="33"/>
      <c r="I1849" s="47"/>
      <c r="J1849" s="44" t="str" cm="1">
        <f t="array" ref="J1849">IFERROR(_xlfn.IFS(COUNTBLANK(G1849:I1849)=3,"",H1849="","H列に金額を入力してください",G1849="3.時間給",H1849,I1849="","I列に労働時間を入力してください",G1849="1.月給",ROUND(H1849/I1849,0),G1849="2.日給",ROUND(H1849/I1849,0)),"")</f>
        <v/>
      </c>
      <c r="K1849" s="32" t="str" cm="1">
        <f t="array" ref="K1849">IFERROR(_xlfn.IFS(E1849="","",J1849&lt;F1849,"×（法定外・特例等対象外です）",J1849&gt;=F1849,"〇"),"")</f>
        <v/>
      </c>
      <c r="L1849" s="18" t="s">
        <v>86</v>
      </c>
    </row>
    <row r="1850" spans="2:12" ht="22.5" customHeight="1">
      <c r="B1850" s="34">
        <f t="shared" si="28"/>
        <v>1842</v>
      </c>
      <c r="C1850" s="39"/>
      <c r="D1850" s="40"/>
      <c r="E1850" s="35" t="str">
        <f>IFERROR(IF(D1850="","",確認書!$C$22),"")</f>
        <v/>
      </c>
      <c r="F1850" s="43" t="str">
        <f>IFERROR(IF(VLOOKUP(E1850,リスト!$A$2:$E$49,5,FALSE)&gt;'直近月（2026年4月または5月）'!$E$3,VLOOKUP(E1850,リスト!$A$2:$E$49,2,FALSE),VLOOKUP(E1850,リスト!$A$2:$E$49,4,FALSE)),"")</f>
        <v/>
      </c>
      <c r="G1850" s="39"/>
      <c r="H1850" s="33"/>
      <c r="I1850" s="47"/>
      <c r="J1850" s="44" t="str" cm="1">
        <f t="array" ref="J1850">IFERROR(_xlfn.IFS(COUNTBLANK(G1850:I1850)=3,"",H1850="","H列に金額を入力してください",G1850="3.時間給",H1850,I1850="","I列に労働時間を入力してください",G1850="1.月給",ROUND(H1850/I1850,0),G1850="2.日給",ROUND(H1850/I1850,0)),"")</f>
        <v/>
      </c>
      <c r="K1850" s="32" t="str" cm="1">
        <f t="array" ref="K1850">IFERROR(_xlfn.IFS(E1850="","",J1850&lt;F1850,"×（法定外・特例等対象外です）",J1850&gt;=F1850,"〇"),"")</f>
        <v/>
      </c>
      <c r="L1850" s="18" t="s">
        <v>86</v>
      </c>
    </row>
    <row r="1851" spans="2:12" ht="22.5" customHeight="1">
      <c r="B1851" s="34">
        <f t="shared" si="28"/>
        <v>1843</v>
      </c>
      <c r="C1851" s="39"/>
      <c r="D1851" s="40"/>
      <c r="E1851" s="35" t="str">
        <f>IFERROR(IF(D1851="","",確認書!$C$22),"")</f>
        <v/>
      </c>
      <c r="F1851" s="43" t="str">
        <f>IFERROR(IF(VLOOKUP(E1851,リスト!$A$2:$E$49,5,FALSE)&gt;'直近月（2026年4月または5月）'!$E$3,VLOOKUP(E1851,リスト!$A$2:$E$49,2,FALSE),VLOOKUP(E1851,リスト!$A$2:$E$49,4,FALSE)),"")</f>
        <v/>
      </c>
      <c r="G1851" s="39"/>
      <c r="H1851" s="33"/>
      <c r="I1851" s="47"/>
      <c r="J1851" s="44" t="str" cm="1">
        <f t="array" ref="J1851">IFERROR(_xlfn.IFS(COUNTBLANK(G1851:I1851)=3,"",H1851="","H列に金額を入力してください",G1851="3.時間給",H1851,I1851="","I列に労働時間を入力してください",G1851="1.月給",ROUND(H1851/I1851,0),G1851="2.日給",ROUND(H1851/I1851,0)),"")</f>
        <v/>
      </c>
      <c r="K1851" s="32" t="str" cm="1">
        <f t="array" ref="K1851">IFERROR(_xlfn.IFS(E1851="","",J1851&lt;F1851,"×（法定外・特例等対象外です）",J1851&gt;=F1851,"〇"),"")</f>
        <v/>
      </c>
      <c r="L1851" s="18" t="s">
        <v>86</v>
      </c>
    </row>
    <row r="1852" spans="2:12" ht="22.5" customHeight="1">
      <c r="B1852" s="34">
        <f t="shared" si="28"/>
        <v>1844</v>
      </c>
      <c r="C1852" s="39"/>
      <c r="D1852" s="40"/>
      <c r="E1852" s="35" t="str">
        <f>IFERROR(IF(D1852="","",確認書!$C$22),"")</f>
        <v/>
      </c>
      <c r="F1852" s="43" t="str">
        <f>IFERROR(IF(VLOOKUP(E1852,リスト!$A$2:$E$49,5,FALSE)&gt;'直近月（2026年4月または5月）'!$E$3,VLOOKUP(E1852,リスト!$A$2:$E$49,2,FALSE),VLOOKUP(E1852,リスト!$A$2:$E$49,4,FALSE)),"")</f>
        <v/>
      </c>
      <c r="G1852" s="39"/>
      <c r="H1852" s="33"/>
      <c r="I1852" s="47"/>
      <c r="J1852" s="44" t="str" cm="1">
        <f t="array" ref="J1852">IFERROR(_xlfn.IFS(COUNTBLANK(G1852:I1852)=3,"",H1852="","H列に金額を入力してください",G1852="3.時間給",H1852,I1852="","I列に労働時間を入力してください",G1852="1.月給",ROUND(H1852/I1852,0),G1852="2.日給",ROUND(H1852/I1852,0)),"")</f>
        <v/>
      </c>
      <c r="K1852" s="32" t="str" cm="1">
        <f t="array" ref="K1852">IFERROR(_xlfn.IFS(E1852="","",J1852&lt;F1852,"×（法定外・特例等対象外です）",J1852&gt;=F1852,"〇"),"")</f>
        <v/>
      </c>
      <c r="L1852" s="18" t="s">
        <v>86</v>
      </c>
    </row>
    <row r="1853" spans="2:12" ht="22.5" customHeight="1">
      <c r="B1853" s="34">
        <f t="shared" si="28"/>
        <v>1845</v>
      </c>
      <c r="C1853" s="39"/>
      <c r="D1853" s="40"/>
      <c r="E1853" s="35" t="str">
        <f>IFERROR(IF(D1853="","",確認書!$C$22),"")</f>
        <v/>
      </c>
      <c r="F1853" s="43" t="str">
        <f>IFERROR(IF(VLOOKUP(E1853,リスト!$A$2:$E$49,5,FALSE)&gt;'直近月（2026年4月または5月）'!$E$3,VLOOKUP(E1853,リスト!$A$2:$E$49,2,FALSE),VLOOKUP(E1853,リスト!$A$2:$E$49,4,FALSE)),"")</f>
        <v/>
      </c>
      <c r="G1853" s="39"/>
      <c r="H1853" s="33"/>
      <c r="I1853" s="47"/>
      <c r="J1853" s="44" t="str" cm="1">
        <f t="array" ref="J1853">IFERROR(_xlfn.IFS(COUNTBLANK(G1853:I1853)=3,"",H1853="","H列に金額を入力してください",G1853="3.時間給",H1853,I1853="","I列に労働時間を入力してください",G1853="1.月給",ROUND(H1853/I1853,0),G1853="2.日給",ROUND(H1853/I1853,0)),"")</f>
        <v/>
      </c>
      <c r="K1853" s="32" t="str" cm="1">
        <f t="array" ref="K1853">IFERROR(_xlfn.IFS(E1853="","",J1853&lt;F1853,"×（法定外・特例等対象外です）",J1853&gt;=F1853,"〇"),"")</f>
        <v/>
      </c>
      <c r="L1853" s="18" t="s">
        <v>86</v>
      </c>
    </row>
    <row r="1854" spans="2:12" ht="22.5" customHeight="1">
      <c r="B1854" s="34">
        <f t="shared" si="28"/>
        <v>1846</v>
      </c>
      <c r="C1854" s="39"/>
      <c r="D1854" s="40"/>
      <c r="E1854" s="35" t="str">
        <f>IFERROR(IF(D1854="","",確認書!$C$22),"")</f>
        <v/>
      </c>
      <c r="F1854" s="43" t="str">
        <f>IFERROR(IF(VLOOKUP(E1854,リスト!$A$2:$E$49,5,FALSE)&gt;'直近月（2026年4月または5月）'!$E$3,VLOOKUP(E1854,リスト!$A$2:$E$49,2,FALSE),VLOOKUP(E1854,リスト!$A$2:$E$49,4,FALSE)),"")</f>
        <v/>
      </c>
      <c r="G1854" s="39"/>
      <c r="H1854" s="33"/>
      <c r="I1854" s="47"/>
      <c r="J1854" s="44" t="str" cm="1">
        <f t="array" ref="J1854">IFERROR(_xlfn.IFS(COUNTBLANK(G1854:I1854)=3,"",H1854="","H列に金額を入力してください",G1854="3.時間給",H1854,I1854="","I列に労働時間を入力してください",G1854="1.月給",ROUND(H1854/I1854,0),G1854="2.日給",ROUND(H1854/I1854,0)),"")</f>
        <v/>
      </c>
      <c r="K1854" s="32" t="str" cm="1">
        <f t="array" ref="K1854">IFERROR(_xlfn.IFS(E1854="","",J1854&lt;F1854,"×（法定外・特例等対象外です）",J1854&gt;=F1854,"〇"),"")</f>
        <v/>
      </c>
      <c r="L1854" s="18" t="s">
        <v>86</v>
      </c>
    </row>
    <row r="1855" spans="2:12" ht="22.5" customHeight="1">
      <c r="B1855" s="34">
        <f t="shared" si="28"/>
        <v>1847</v>
      </c>
      <c r="C1855" s="39"/>
      <c r="D1855" s="40"/>
      <c r="E1855" s="35" t="str">
        <f>IFERROR(IF(D1855="","",確認書!$C$22),"")</f>
        <v/>
      </c>
      <c r="F1855" s="43" t="str">
        <f>IFERROR(IF(VLOOKUP(E1855,リスト!$A$2:$E$49,5,FALSE)&gt;'直近月（2026年4月または5月）'!$E$3,VLOOKUP(E1855,リスト!$A$2:$E$49,2,FALSE),VLOOKUP(E1855,リスト!$A$2:$E$49,4,FALSE)),"")</f>
        <v/>
      </c>
      <c r="G1855" s="39"/>
      <c r="H1855" s="33"/>
      <c r="I1855" s="47"/>
      <c r="J1855" s="44" t="str" cm="1">
        <f t="array" ref="J1855">IFERROR(_xlfn.IFS(COUNTBLANK(G1855:I1855)=3,"",H1855="","H列に金額を入力してください",G1855="3.時間給",H1855,I1855="","I列に労働時間を入力してください",G1855="1.月給",ROUND(H1855/I1855,0),G1855="2.日給",ROUND(H1855/I1855,0)),"")</f>
        <v/>
      </c>
      <c r="K1855" s="32" t="str" cm="1">
        <f t="array" ref="K1855">IFERROR(_xlfn.IFS(E1855="","",J1855&lt;F1855,"×（法定外・特例等対象外です）",J1855&gt;=F1855,"〇"),"")</f>
        <v/>
      </c>
      <c r="L1855" s="18" t="s">
        <v>86</v>
      </c>
    </row>
    <row r="1856" spans="2:12" ht="22.5" customHeight="1">
      <c r="B1856" s="34">
        <f t="shared" si="28"/>
        <v>1848</v>
      </c>
      <c r="C1856" s="39"/>
      <c r="D1856" s="40"/>
      <c r="E1856" s="35" t="str">
        <f>IFERROR(IF(D1856="","",確認書!$C$22),"")</f>
        <v/>
      </c>
      <c r="F1856" s="43" t="str">
        <f>IFERROR(IF(VLOOKUP(E1856,リスト!$A$2:$E$49,5,FALSE)&gt;'直近月（2026年4月または5月）'!$E$3,VLOOKUP(E1856,リスト!$A$2:$E$49,2,FALSE),VLOOKUP(E1856,リスト!$A$2:$E$49,4,FALSE)),"")</f>
        <v/>
      </c>
      <c r="G1856" s="39"/>
      <c r="H1856" s="33"/>
      <c r="I1856" s="47"/>
      <c r="J1856" s="44" t="str" cm="1">
        <f t="array" ref="J1856">IFERROR(_xlfn.IFS(COUNTBLANK(G1856:I1856)=3,"",H1856="","H列に金額を入力してください",G1856="3.時間給",H1856,I1856="","I列に労働時間を入力してください",G1856="1.月給",ROUND(H1856/I1856,0),G1856="2.日給",ROUND(H1856/I1856,0)),"")</f>
        <v/>
      </c>
      <c r="K1856" s="32" t="str" cm="1">
        <f t="array" ref="K1856">IFERROR(_xlfn.IFS(E1856="","",J1856&lt;F1856,"×（法定外・特例等対象外です）",J1856&gt;=F1856,"〇"),"")</f>
        <v/>
      </c>
      <c r="L1856" s="18" t="s">
        <v>86</v>
      </c>
    </row>
    <row r="1857" spans="2:12" ht="22.5" customHeight="1">
      <c r="B1857" s="34">
        <f t="shared" si="28"/>
        <v>1849</v>
      </c>
      <c r="C1857" s="39"/>
      <c r="D1857" s="40"/>
      <c r="E1857" s="35" t="str">
        <f>IFERROR(IF(D1857="","",確認書!$C$22),"")</f>
        <v/>
      </c>
      <c r="F1857" s="43" t="str">
        <f>IFERROR(IF(VLOOKUP(E1857,リスト!$A$2:$E$49,5,FALSE)&gt;'直近月（2026年4月または5月）'!$E$3,VLOOKUP(E1857,リスト!$A$2:$E$49,2,FALSE),VLOOKUP(E1857,リスト!$A$2:$E$49,4,FALSE)),"")</f>
        <v/>
      </c>
      <c r="G1857" s="39"/>
      <c r="H1857" s="33"/>
      <c r="I1857" s="47"/>
      <c r="J1857" s="44" t="str" cm="1">
        <f t="array" ref="J1857">IFERROR(_xlfn.IFS(COUNTBLANK(G1857:I1857)=3,"",H1857="","H列に金額を入力してください",G1857="3.時間給",H1857,I1857="","I列に労働時間を入力してください",G1857="1.月給",ROUND(H1857/I1857,0),G1857="2.日給",ROUND(H1857/I1857,0)),"")</f>
        <v/>
      </c>
      <c r="K1857" s="32" t="str" cm="1">
        <f t="array" ref="K1857">IFERROR(_xlfn.IFS(E1857="","",J1857&lt;F1857,"×（法定外・特例等対象外です）",J1857&gt;=F1857,"〇"),"")</f>
        <v/>
      </c>
      <c r="L1857" s="18" t="s">
        <v>86</v>
      </c>
    </row>
    <row r="1858" spans="2:12" ht="22.5" customHeight="1">
      <c r="B1858" s="34">
        <f t="shared" si="28"/>
        <v>1850</v>
      </c>
      <c r="C1858" s="39"/>
      <c r="D1858" s="40"/>
      <c r="E1858" s="35" t="str">
        <f>IFERROR(IF(D1858="","",確認書!$C$22),"")</f>
        <v/>
      </c>
      <c r="F1858" s="43" t="str">
        <f>IFERROR(IF(VLOOKUP(E1858,リスト!$A$2:$E$49,5,FALSE)&gt;'直近月（2026年4月または5月）'!$E$3,VLOOKUP(E1858,リスト!$A$2:$E$49,2,FALSE),VLOOKUP(E1858,リスト!$A$2:$E$49,4,FALSE)),"")</f>
        <v/>
      </c>
      <c r="G1858" s="39"/>
      <c r="H1858" s="33"/>
      <c r="I1858" s="47"/>
      <c r="J1858" s="44" t="str" cm="1">
        <f t="array" ref="J1858">IFERROR(_xlfn.IFS(COUNTBLANK(G1858:I1858)=3,"",H1858="","H列に金額を入力してください",G1858="3.時間給",H1858,I1858="","I列に労働時間を入力してください",G1858="1.月給",ROUND(H1858/I1858,0),G1858="2.日給",ROUND(H1858/I1858,0)),"")</f>
        <v/>
      </c>
      <c r="K1858" s="32" t="str" cm="1">
        <f t="array" ref="K1858">IFERROR(_xlfn.IFS(E1858="","",J1858&lt;F1858,"×（法定外・特例等対象外です）",J1858&gt;=F1858,"〇"),"")</f>
        <v/>
      </c>
      <c r="L1858" s="18" t="s">
        <v>86</v>
      </c>
    </row>
    <row r="1859" spans="2:12" ht="22.5" customHeight="1">
      <c r="B1859" s="34">
        <f t="shared" si="28"/>
        <v>1851</v>
      </c>
      <c r="C1859" s="39"/>
      <c r="D1859" s="40"/>
      <c r="E1859" s="35" t="str">
        <f>IFERROR(IF(D1859="","",確認書!$C$22),"")</f>
        <v/>
      </c>
      <c r="F1859" s="43" t="str">
        <f>IFERROR(IF(VLOOKUP(E1859,リスト!$A$2:$E$49,5,FALSE)&gt;'直近月（2026年4月または5月）'!$E$3,VLOOKUP(E1859,リスト!$A$2:$E$49,2,FALSE),VLOOKUP(E1859,リスト!$A$2:$E$49,4,FALSE)),"")</f>
        <v/>
      </c>
      <c r="G1859" s="39"/>
      <c r="H1859" s="33"/>
      <c r="I1859" s="47"/>
      <c r="J1859" s="44" t="str" cm="1">
        <f t="array" ref="J1859">IFERROR(_xlfn.IFS(COUNTBLANK(G1859:I1859)=3,"",H1859="","H列に金額を入力してください",G1859="3.時間給",H1859,I1859="","I列に労働時間を入力してください",G1859="1.月給",ROUND(H1859/I1859,0),G1859="2.日給",ROUND(H1859/I1859,0)),"")</f>
        <v/>
      </c>
      <c r="K1859" s="32" t="str" cm="1">
        <f t="array" ref="K1859">IFERROR(_xlfn.IFS(E1859="","",J1859&lt;F1859,"×（法定外・特例等対象外です）",J1859&gt;=F1859,"〇"),"")</f>
        <v/>
      </c>
      <c r="L1859" s="18" t="s">
        <v>86</v>
      </c>
    </row>
    <row r="1860" spans="2:12" ht="22.5" customHeight="1">
      <c r="B1860" s="34">
        <f t="shared" si="28"/>
        <v>1852</v>
      </c>
      <c r="C1860" s="39"/>
      <c r="D1860" s="40"/>
      <c r="E1860" s="35" t="str">
        <f>IFERROR(IF(D1860="","",確認書!$C$22),"")</f>
        <v/>
      </c>
      <c r="F1860" s="43" t="str">
        <f>IFERROR(IF(VLOOKUP(E1860,リスト!$A$2:$E$49,5,FALSE)&gt;'直近月（2026年4月または5月）'!$E$3,VLOOKUP(E1860,リスト!$A$2:$E$49,2,FALSE),VLOOKUP(E1860,リスト!$A$2:$E$49,4,FALSE)),"")</f>
        <v/>
      </c>
      <c r="G1860" s="39"/>
      <c r="H1860" s="33"/>
      <c r="I1860" s="47"/>
      <c r="J1860" s="44" t="str" cm="1">
        <f t="array" ref="J1860">IFERROR(_xlfn.IFS(COUNTBLANK(G1860:I1860)=3,"",H1860="","H列に金額を入力してください",G1860="3.時間給",H1860,I1860="","I列に労働時間を入力してください",G1860="1.月給",ROUND(H1860/I1860,0),G1860="2.日給",ROUND(H1860/I1860,0)),"")</f>
        <v/>
      </c>
      <c r="K1860" s="32" t="str" cm="1">
        <f t="array" ref="K1860">IFERROR(_xlfn.IFS(E1860="","",J1860&lt;F1860,"×（法定外・特例等対象外です）",J1860&gt;=F1860,"〇"),"")</f>
        <v/>
      </c>
      <c r="L1860" s="18" t="s">
        <v>86</v>
      </c>
    </row>
    <row r="1861" spans="2:12" ht="22.5" customHeight="1">
      <c r="B1861" s="34">
        <f t="shared" si="28"/>
        <v>1853</v>
      </c>
      <c r="C1861" s="39"/>
      <c r="D1861" s="40"/>
      <c r="E1861" s="35" t="str">
        <f>IFERROR(IF(D1861="","",確認書!$C$22),"")</f>
        <v/>
      </c>
      <c r="F1861" s="43" t="str">
        <f>IFERROR(IF(VLOOKUP(E1861,リスト!$A$2:$E$49,5,FALSE)&gt;'直近月（2026年4月または5月）'!$E$3,VLOOKUP(E1861,リスト!$A$2:$E$49,2,FALSE),VLOOKUP(E1861,リスト!$A$2:$E$49,4,FALSE)),"")</f>
        <v/>
      </c>
      <c r="G1861" s="39"/>
      <c r="H1861" s="33"/>
      <c r="I1861" s="47"/>
      <c r="J1861" s="44" t="str" cm="1">
        <f t="array" ref="J1861">IFERROR(_xlfn.IFS(COUNTBLANK(G1861:I1861)=3,"",H1861="","H列に金額を入力してください",G1861="3.時間給",H1861,I1861="","I列に労働時間を入力してください",G1861="1.月給",ROUND(H1861/I1861,0),G1861="2.日給",ROUND(H1861/I1861,0)),"")</f>
        <v/>
      </c>
      <c r="K1861" s="32" t="str" cm="1">
        <f t="array" ref="K1861">IFERROR(_xlfn.IFS(E1861="","",J1861&lt;F1861,"×（法定外・特例等対象外です）",J1861&gt;=F1861,"〇"),"")</f>
        <v/>
      </c>
      <c r="L1861" s="18" t="s">
        <v>86</v>
      </c>
    </row>
    <row r="1862" spans="2:12" ht="22.5" customHeight="1">
      <c r="B1862" s="34">
        <f t="shared" si="28"/>
        <v>1854</v>
      </c>
      <c r="C1862" s="39"/>
      <c r="D1862" s="40"/>
      <c r="E1862" s="35" t="str">
        <f>IFERROR(IF(D1862="","",確認書!$C$22),"")</f>
        <v/>
      </c>
      <c r="F1862" s="43" t="str">
        <f>IFERROR(IF(VLOOKUP(E1862,リスト!$A$2:$E$49,5,FALSE)&gt;'直近月（2026年4月または5月）'!$E$3,VLOOKUP(E1862,リスト!$A$2:$E$49,2,FALSE),VLOOKUP(E1862,リスト!$A$2:$E$49,4,FALSE)),"")</f>
        <v/>
      </c>
      <c r="G1862" s="39"/>
      <c r="H1862" s="33"/>
      <c r="I1862" s="47"/>
      <c r="J1862" s="44" t="str" cm="1">
        <f t="array" ref="J1862">IFERROR(_xlfn.IFS(COUNTBLANK(G1862:I1862)=3,"",H1862="","H列に金額を入力してください",G1862="3.時間給",H1862,I1862="","I列に労働時間を入力してください",G1862="1.月給",ROUND(H1862/I1862,0),G1862="2.日給",ROUND(H1862/I1862,0)),"")</f>
        <v/>
      </c>
      <c r="K1862" s="32" t="str" cm="1">
        <f t="array" ref="K1862">IFERROR(_xlfn.IFS(E1862="","",J1862&lt;F1862,"×（法定外・特例等対象外です）",J1862&gt;=F1862,"〇"),"")</f>
        <v/>
      </c>
      <c r="L1862" s="18" t="s">
        <v>86</v>
      </c>
    </row>
    <row r="1863" spans="2:12" ht="22.5" customHeight="1">
      <c r="B1863" s="34">
        <f t="shared" si="28"/>
        <v>1855</v>
      </c>
      <c r="C1863" s="39"/>
      <c r="D1863" s="40"/>
      <c r="E1863" s="35" t="str">
        <f>IFERROR(IF(D1863="","",確認書!$C$22),"")</f>
        <v/>
      </c>
      <c r="F1863" s="43" t="str">
        <f>IFERROR(IF(VLOOKUP(E1863,リスト!$A$2:$E$49,5,FALSE)&gt;'直近月（2026年4月または5月）'!$E$3,VLOOKUP(E1863,リスト!$A$2:$E$49,2,FALSE),VLOOKUP(E1863,リスト!$A$2:$E$49,4,FALSE)),"")</f>
        <v/>
      </c>
      <c r="G1863" s="39"/>
      <c r="H1863" s="33"/>
      <c r="I1863" s="47"/>
      <c r="J1863" s="44" t="str" cm="1">
        <f t="array" ref="J1863">IFERROR(_xlfn.IFS(COUNTBLANK(G1863:I1863)=3,"",H1863="","H列に金額を入力してください",G1863="3.時間給",H1863,I1863="","I列に労働時間を入力してください",G1863="1.月給",ROUND(H1863/I1863,0),G1863="2.日給",ROUND(H1863/I1863,0)),"")</f>
        <v/>
      </c>
      <c r="K1863" s="32" t="str" cm="1">
        <f t="array" ref="K1863">IFERROR(_xlfn.IFS(E1863="","",J1863&lt;F1863,"×（法定外・特例等対象外です）",J1863&gt;=F1863,"〇"),"")</f>
        <v/>
      </c>
      <c r="L1863" s="18" t="s">
        <v>86</v>
      </c>
    </row>
    <row r="1864" spans="2:12" ht="22.5" customHeight="1">
      <c r="B1864" s="34">
        <f t="shared" si="28"/>
        <v>1856</v>
      </c>
      <c r="C1864" s="39"/>
      <c r="D1864" s="40"/>
      <c r="E1864" s="35" t="str">
        <f>IFERROR(IF(D1864="","",確認書!$C$22),"")</f>
        <v/>
      </c>
      <c r="F1864" s="43" t="str">
        <f>IFERROR(IF(VLOOKUP(E1864,リスト!$A$2:$E$49,5,FALSE)&gt;'直近月（2026年4月または5月）'!$E$3,VLOOKUP(E1864,リスト!$A$2:$E$49,2,FALSE),VLOOKUP(E1864,リスト!$A$2:$E$49,4,FALSE)),"")</f>
        <v/>
      </c>
      <c r="G1864" s="39"/>
      <c r="H1864" s="33"/>
      <c r="I1864" s="47"/>
      <c r="J1864" s="44" t="str" cm="1">
        <f t="array" ref="J1864">IFERROR(_xlfn.IFS(COUNTBLANK(G1864:I1864)=3,"",H1864="","H列に金額を入力してください",G1864="3.時間給",H1864,I1864="","I列に労働時間を入力してください",G1864="1.月給",ROUND(H1864/I1864,0),G1864="2.日給",ROUND(H1864/I1864,0)),"")</f>
        <v/>
      </c>
      <c r="K1864" s="32" t="str" cm="1">
        <f t="array" ref="K1864">IFERROR(_xlfn.IFS(E1864="","",J1864&lt;F1864,"×（法定外・特例等対象外です）",J1864&gt;=F1864,"〇"),"")</f>
        <v/>
      </c>
      <c r="L1864" s="18" t="s">
        <v>86</v>
      </c>
    </row>
    <row r="1865" spans="2:12" ht="22.5" customHeight="1">
      <c r="B1865" s="34">
        <f t="shared" si="28"/>
        <v>1857</v>
      </c>
      <c r="C1865" s="39"/>
      <c r="D1865" s="40"/>
      <c r="E1865" s="35" t="str">
        <f>IFERROR(IF(D1865="","",確認書!$C$22),"")</f>
        <v/>
      </c>
      <c r="F1865" s="43" t="str">
        <f>IFERROR(IF(VLOOKUP(E1865,リスト!$A$2:$E$49,5,FALSE)&gt;'直近月（2026年4月または5月）'!$E$3,VLOOKUP(E1865,リスト!$A$2:$E$49,2,FALSE),VLOOKUP(E1865,リスト!$A$2:$E$49,4,FALSE)),"")</f>
        <v/>
      </c>
      <c r="G1865" s="39"/>
      <c r="H1865" s="33"/>
      <c r="I1865" s="47"/>
      <c r="J1865" s="44" t="str" cm="1">
        <f t="array" ref="J1865">IFERROR(_xlfn.IFS(COUNTBLANK(G1865:I1865)=3,"",H1865="","H列に金額を入力してください",G1865="3.時間給",H1865,I1865="","I列に労働時間を入力してください",G1865="1.月給",ROUND(H1865/I1865,0),G1865="2.日給",ROUND(H1865/I1865,0)),"")</f>
        <v/>
      </c>
      <c r="K1865" s="32" t="str" cm="1">
        <f t="array" ref="K1865">IFERROR(_xlfn.IFS(E1865="","",J1865&lt;F1865,"×（法定外・特例等対象外です）",J1865&gt;=F1865,"〇"),"")</f>
        <v/>
      </c>
      <c r="L1865" s="18" t="s">
        <v>86</v>
      </c>
    </row>
    <row r="1866" spans="2:12" ht="22.5" customHeight="1">
      <c r="B1866" s="34">
        <f t="shared" ref="B1866:B1929" si="29">ROW()-8</f>
        <v>1858</v>
      </c>
      <c r="C1866" s="39"/>
      <c r="D1866" s="40"/>
      <c r="E1866" s="35" t="str">
        <f>IFERROR(IF(D1866="","",確認書!$C$22),"")</f>
        <v/>
      </c>
      <c r="F1866" s="43" t="str">
        <f>IFERROR(IF(VLOOKUP(E1866,リスト!$A$2:$E$49,5,FALSE)&gt;'直近月（2026年4月または5月）'!$E$3,VLOOKUP(E1866,リスト!$A$2:$E$49,2,FALSE),VLOOKUP(E1866,リスト!$A$2:$E$49,4,FALSE)),"")</f>
        <v/>
      </c>
      <c r="G1866" s="39"/>
      <c r="H1866" s="33"/>
      <c r="I1866" s="47"/>
      <c r="J1866" s="44" t="str" cm="1">
        <f t="array" ref="J1866">IFERROR(_xlfn.IFS(COUNTBLANK(G1866:I1866)=3,"",H1866="","H列に金額を入力してください",G1866="3.時間給",H1866,I1866="","I列に労働時間を入力してください",G1866="1.月給",ROUND(H1866/I1866,0),G1866="2.日給",ROUND(H1866/I1866,0)),"")</f>
        <v/>
      </c>
      <c r="K1866" s="32" t="str" cm="1">
        <f t="array" ref="K1866">IFERROR(_xlfn.IFS(E1866="","",J1866&lt;F1866,"×（法定外・特例等対象外です）",J1866&gt;=F1866,"〇"),"")</f>
        <v/>
      </c>
      <c r="L1866" s="18" t="s">
        <v>86</v>
      </c>
    </row>
    <row r="1867" spans="2:12" ht="22.5" customHeight="1">
      <c r="B1867" s="34">
        <f t="shared" si="29"/>
        <v>1859</v>
      </c>
      <c r="C1867" s="39"/>
      <c r="D1867" s="40"/>
      <c r="E1867" s="35" t="str">
        <f>IFERROR(IF(D1867="","",確認書!$C$22),"")</f>
        <v/>
      </c>
      <c r="F1867" s="43" t="str">
        <f>IFERROR(IF(VLOOKUP(E1867,リスト!$A$2:$E$49,5,FALSE)&gt;'直近月（2026年4月または5月）'!$E$3,VLOOKUP(E1867,リスト!$A$2:$E$49,2,FALSE),VLOOKUP(E1867,リスト!$A$2:$E$49,4,FALSE)),"")</f>
        <v/>
      </c>
      <c r="G1867" s="39"/>
      <c r="H1867" s="33"/>
      <c r="I1867" s="47"/>
      <c r="J1867" s="44" t="str" cm="1">
        <f t="array" ref="J1867">IFERROR(_xlfn.IFS(COUNTBLANK(G1867:I1867)=3,"",H1867="","H列に金額を入力してください",G1867="3.時間給",H1867,I1867="","I列に労働時間を入力してください",G1867="1.月給",ROUND(H1867/I1867,0),G1867="2.日給",ROUND(H1867/I1867,0)),"")</f>
        <v/>
      </c>
      <c r="K1867" s="32" t="str" cm="1">
        <f t="array" ref="K1867">IFERROR(_xlfn.IFS(E1867="","",J1867&lt;F1867,"×（法定外・特例等対象外です）",J1867&gt;=F1867,"〇"),"")</f>
        <v/>
      </c>
      <c r="L1867" s="18" t="s">
        <v>86</v>
      </c>
    </row>
    <row r="1868" spans="2:12" ht="22.5" customHeight="1">
      <c r="B1868" s="34">
        <f t="shared" si="29"/>
        <v>1860</v>
      </c>
      <c r="C1868" s="39"/>
      <c r="D1868" s="40"/>
      <c r="E1868" s="35" t="str">
        <f>IFERROR(IF(D1868="","",確認書!$C$22),"")</f>
        <v/>
      </c>
      <c r="F1868" s="43" t="str">
        <f>IFERROR(IF(VLOOKUP(E1868,リスト!$A$2:$E$49,5,FALSE)&gt;'直近月（2026年4月または5月）'!$E$3,VLOOKUP(E1868,リスト!$A$2:$E$49,2,FALSE),VLOOKUP(E1868,リスト!$A$2:$E$49,4,FALSE)),"")</f>
        <v/>
      </c>
      <c r="G1868" s="39"/>
      <c r="H1868" s="33"/>
      <c r="I1868" s="47"/>
      <c r="J1868" s="44" t="str" cm="1">
        <f t="array" ref="J1868">IFERROR(_xlfn.IFS(COUNTBLANK(G1868:I1868)=3,"",H1868="","H列に金額を入力してください",G1868="3.時間給",H1868,I1868="","I列に労働時間を入力してください",G1868="1.月給",ROUND(H1868/I1868,0),G1868="2.日給",ROUND(H1868/I1868,0)),"")</f>
        <v/>
      </c>
      <c r="K1868" s="32" t="str" cm="1">
        <f t="array" ref="K1868">IFERROR(_xlfn.IFS(E1868="","",J1868&lt;F1868,"×（法定外・特例等対象外です）",J1868&gt;=F1868,"〇"),"")</f>
        <v/>
      </c>
      <c r="L1868" s="18" t="s">
        <v>86</v>
      </c>
    </row>
    <row r="1869" spans="2:12" ht="22.5" customHeight="1">
      <c r="B1869" s="34">
        <f t="shared" si="29"/>
        <v>1861</v>
      </c>
      <c r="C1869" s="39"/>
      <c r="D1869" s="40"/>
      <c r="E1869" s="35" t="str">
        <f>IFERROR(IF(D1869="","",確認書!$C$22),"")</f>
        <v/>
      </c>
      <c r="F1869" s="43" t="str">
        <f>IFERROR(IF(VLOOKUP(E1869,リスト!$A$2:$E$49,5,FALSE)&gt;'直近月（2026年4月または5月）'!$E$3,VLOOKUP(E1869,リスト!$A$2:$E$49,2,FALSE),VLOOKUP(E1869,リスト!$A$2:$E$49,4,FALSE)),"")</f>
        <v/>
      </c>
      <c r="G1869" s="39"/>
      <c r="H1869" s="33"/>
      <c r="I1869" s="47"/>
      <c r="J1869" s="44" t="str" cm="1">
        <f t="array" ref="J1869">IFERROR(_xlfn.IFS(COUNTBLANK(G1869:I1869)=3,"",H1869="","H列に金額を入力してください",G1869="3.時間給",H1869,I1869="","I列に労働時間を入力してください",G1869="1.月給",ROUND(H1869/I1869,0),G1869="2.日給",ROUND(H1869/I1869,0)),"")</f>
        <v/>
      </c>
      <c r="K1869" s="32" t="str" cm="1">
        <f t="array" ref="K1869">IFERROR(_xlfn.IFS(E1869="","",J1869&lt;F1869,"×（法定外・特例等対象外です）",J1869&gt;=F1869,"〇"),"")</f>
        <v/>
      </c>
      <c r="L1869" s="18" t="s">
        <v>86</v>
      </c>
    </row>
    <row r="1870" spans="2:12" ht="22.5" customHeight="1">
      <c r="B1870" s="34">
        <f t="shared" si="29"/>
        <v>1862</v>
      </c>
      <c r="C1870" s="39"/>
      <c r="D1870" s="40"/>
      <c r="E1870" s="35" t="str">
        <f>IFERROR(IF(D1870="","",確認書!$C$22),"")</f>
        <v/>
      </c>
      <c r="F1870" s="43" t="str">
        <f>IFERROR(IF(VLOOKUP(E1870,リスト!$A$2:$E$49,5,FALSE)&gt;'直近月（2026年4月または5月）'!$E$3,VLOOKUP(E1870,リスト!$A$2:$E$49,2,FALSE),VLOOKUP(E1870,リスト!$A$2:$E$49,4,FALSE)),"")</f>
        <v/>
      </c>
      <c r="G1870" s="39"/>
      <c r="H1870" s="33"/>
      <c r="I1870" s="47"/>
      <c r="J1870" s="44" t="str" cm="1">
        <f t="array" ref="J1870">IFERROR(_xlfn.IFS(COUNTBLANK(G1870:I1870)=3,"",H1870="","H列に金額を入力してください",G1870="3.時間給",H1870,I1870="","I列に労働時間を入力してください",G1870="1.月給",ROUND(H1870/I1870,0),G1870="2.日給",ROUND(H1870/I1870,0)),"")</f>
        <v/>
      </c>
      <c r="K1870" s="32" t="str" cm="1">
        <f t="array" ref="K1870">IFERROR(_xlfn.IFS(E1870="","",J1870&lt;F1870,"×（法定外・特例等対象外です）",J1870&gt;=F1870,"〇"),"")</f>
        <v/>
      </c>
      <c r="L1870" s="18" t="s">
        <v>86</v>
      </c>
    </row>
    <row r="1871" spans="2:12" ht="22.5" customHeight="1">
      <c r="B1871" s="34">
        <f t="shared" si="29"/>
        <v>1863</v>
      </c>
      <c r="C1871" s="39"/>
      <c r="D1871" s="40"/>
      <c r="E1871" s="35" t="str">
        <f>IFERROR(IF(D1871="","",確認書!$C$22),"")</f>
        <v/>
      </c>
      <c r="F1871" s="43" t="str">
        <f>IFERROR(IF(VLOOKUP(E1871,リスト!$A$2:$E$49,5,FALSE)&gt;'直近月（2026年4月または5月）'!$E$3,VLOOKUP(E1871,リスト!$A$2:$E$49,2,FALSE),VLOOKUP(E1871,リスト!$A$2:$E$49,4,FALSE)),"")</f>
        <v/>
      </c>
      <c r="G1871" s="39"/>
      <c r="H1871" s="33"/>
      <c r="I1871" s="47"/>
      <c r="J1871" s="44" t="str" cm="1">
        <f t="array" ref="J1871">IFERROR(_xlfn.IFS(COUNTBLANK(G1871:I1871)=3,"",H1871="","H列に金額を入力してください",G1871="3.時間給",H1871,I1871="","I列に労働時間を入力してください",G1871="1.月給",ROUND(H1871/I1871,0),G1871="2.日給",ROUND(H1871/I1871,0)),"")</f>
        <v/>
      </c>
      <c r="K1871" s="32" t="str" cm="1">
        <f t="array" ref="K1871">IFERROR(_xlfn.IFS(E1871="","",J1871&lt;F1871,"×（法定外・特例等対象外です）",J1871&gt;=F1871,"〇"),"")</f>
        <v/>
      </c>
      <c r="L1871" s="18" t="s">
        <v>86</v>
      </c>
    </row>
    <row r="1872" spans="2:12" ht="22.5" customHeight="1">
      <c r="B1872" s="34">
        <f t="shared" si="29"/>
        <v>1864</v>
      </c>
      <c r="C1872" s="39"/>
      <c r="D1872" s="40"/>
      <c r="E1872" s="35" t="str">
        <f>IFERROR(IF(D1872="","",確認書!$C$22),"")</f>
        <v/>
      </c>
      <c r="F1872" s="43" t="str">
        <f>IFERROR(IF(VLOOKUP(E1872,リスト!$A$2:$E$49,5,FALSE)&gt;'直近月（2026年4月または5月）'!$E$3,VLOOKUP(E1872,リスト!$A$2:$E$49,2,FALSE),VLOOKUP(E1872,リスト!$A$2:$E$49,4,FALSE)),"")</f>
        <v/>
      </c>
      <c r="G1872" s="39"/>
      <c r="H1872" s="33"/>
      <c r="I1872" s="47"/>
      <c r="J1872" s="44" t="str" cm="1">
        <f t="array" ref="J1872">IFERROR(_xlfn.IFS(COUNTBLANK(G1872:I1872)=3,"",H1872="","H列に金額を入力してください",G1872="3.時間給",H1872,I1872="","I列に労働時間を入力してください",G1872="1.月給",ROUND(H1872/I1872,0),G1872="2.日給",ROUND(H1872/I1872,0)),"")</f>
        <v/>
      </c>
      <c r="K1872" s="32" t="str" cm="1">
        <f t="array" ref="K1872">IFERROR(_xlfn.IFS(E1872="","",J1872&lt;F1872,"×（法定外・特例等対象外です）",J1872&gt;=F1872,"〇"),"")</f>
        <v/>
      </c>
      <c r="L1872" s="18" t="s">
        <v>86</v>
      </c>
    </row>
    <row r="1873" spans="2:12" ht="22.5" customHeight="1">
      <c r="B1873" s="34">
        <f t="shared" si="29"/>
        <v>1865</v>
      </c>
      <c r="C1873" s="39"/>
      <c r="D1873" s="40"/>
      <c r="E1873" s="35" t="str">
        <f>IFERROR(IF(D1873="","",確認書!$C$22),"")</f>
        <v/>
      </c>
      <c r="F1873" s="43" t="str">
        <f>IFERROR(IF(VLOOKUP(E1873,リスト!$A$2:$E$49,5,FALSE)&gt;'直近月（2026年4月または5月）'!$E$3,VLOOKUP(E1873,リスト!$A$2:$E$49,2,FALSE),VLOOKUP(E1873,リスト!$A$2:$E$49,4,FALSE)),"")</f>
        <v/>
      </c>
      <c r="G1873" s="39"/>
      <c r="H1873" s="33"/>
      <c r="I1873" s="47"/>
      <c r="J1873" s="44" t="str" cm="1">
        <f t="array" ref="J1873">IFERROR(_xlfn.IFS(COUNTBLANK(G1873:I1873)=3,"",H1873="","H列に金額を入力してください",G1873="3.時間給",H1873,I1873="","I列に労働時間を入力してください",G1873="1.月給",ROUND(H1873/I1873,0),G1873="2.日給",ROUND(H1873/I1873,0)),"")</f>
        <v/>
      </c>
      <c r="K1873" s="32" t="str" cm="1">
        <f t="array" ref="K1873">IFERROR(_xlfn.IFS(E1873="","",J1873&lt;F1873,"×（法定外・特例等対象外です）",J1873&gt;=F1873,"〇"),"")</f>
        <v/>
      </c>
      <c r="L1873" s="18" t="s">
        <v>86</v>
      </c>
    </row>
    <row r="1874" spans="2:12" ht="22.5" customHeight="1">
      <c r="B1874" s="34">
        <f t="shared" si="29"/>
        <v>1866</v>
      </c>
      <c r="C1874" s="39"/>
      <c r="D1874" s="40"/>
      <c r="E1874" s="35" t="str">
        <f>IFERROR(IF(D1874="","",確認書!$C$22),"")</f>
        <v/>
      </c>
      <c r="F1874" s="43" t="str">
        <f>IFERROR(IF(VLOOKUP(E1874,リスト!$A$2:$E$49,5,FALSE)&gt;'直近月（2026年4月または5月）'!$E$3,VLOOKUP(E1874,リスト!$A$2:$E$49,2,FALSE),VLOOKUP(E1874,リスト!$A$2:$E$49,4,FALSE)),"")</f>
        <v/>
      </c>
      <c r="G1874" s="39"/>
      <c r="H1874" s="33"/>
      <c r="I1874" s="47"/>
      <c r="J1874" s="44" t="str" cm="1">
        <f t="array" ref="J1874">IFERROR(_xlfn.IFS(COUNTBLANK(G1874:I1874)=3,"",H1874="","H列に金額を入力してください",G1874="3.時間給",H1874,I1874="","I列に労働時間を入力してください",G1874="1.月給",ROUND(H1874/I1874,0),G1874="2.日給",ROUND(H1874/I1874,0)),"")</f>
        <v/>
      </c>
      <c r="K1874" s="32" t="str" cm="1">
        <f t="array" ref="K1874">IFERROR(_xlfn.IFS(E1874="","",J1874&lt;F1874,"×（法定外・特例等対象外です）",J1874&gt;=F1874,"〇"),"")</f>
        <v/>
      </c>
      <c r="L1874" s="18" t="s">
        <v>86</v>
      </c>
    </row>
    <row r="1875" spans="2:12" ht="22.5" customHeight="1">
      <c r="B1875" s="34">
        <f t="shared" si="29"/>
        <v>1867</v>
      </c>
      <c r="C1875" s="39"/>
      <c r="D1875" s="40"/>
      <c r="E1875" s="35" t="str">
        <f>IFERROR(IF(D1875="","",確認書!$C$22),"")</f>
        <v/>
      </c>
      <c r="F1875" s="43" t="str">
        <f>IFERROR(IF(VLOOKUP(E1875,リスト!$A$2:$E$49,5,FALSE)&gt;'直近月（2026年4月または5月）'!$E$3,VLOOKUP(E1875,リスト!$A$2:$E$49,2,FALSE),VLOOKUP(E1875,リスト!$A$2:$E$49,4,FALSE)),"")</f>
        <v/>
      </c>
      <c r="G1875" s="39"/>
      <c r="H1875" s="33"/>
      <c r="I1875" s="47"/>
      <c r="J1875" s="44" t="str" cm="1">
        <f t="array" ref="J1875">IFERROR(_xlfn.IFS(COUNTBLANK(G1875:I1875)=3,"",H1875="","H列に金額を入力してください",G1875="3.時間給",H1875,I1875="","I列に労働時間を入力してください",G1875="1.月給",ROUND(H1875/I1875,0),G1875="2.日給",ROUND(H1875/I1875,0)),"")</f>
        <v/>
      </c>
      <c r="K1875" s="32" t="str" cm="1">
        <f t="array" ref="K1875">IFERROR(_xlfn.IFS(E1875="","",J1875&lt;F1875,"×（法定外・特例等対象外です）",J1875&gt;=F1875,"〇"),"")</f>
        <v/>
      </c>
      <c r="L1875" s="18" t="s">
        <v>86</v>
      </c>
    </row>
    <row r="1876" spans="2:12" ht="22.5" customHeight="1">
      <c r="B1876" s="34">
        <f t="shared" si="29"/>
        <v>1868</v>
      </c>
      <c r="C1876" s="39"/>
      <c r="D1876" s="40"/>
      <c r="E1876" s="35" t="str">
        <f>IFERROR(IF(D1876="","",確認書!$C$22),"")</f>
        <v/>
      </c>
      <c r="F1876" s="43" t="str">
        <f>IFERROR(IF(VLOOKUP(E1876,リスト!$A$2:$E$49,5,FALSE)&gt;'直近月（2026年4月または5月）'!$E$3,VLOOKUP(E1876,リスト!$A$2:$E$49,2,FALSE),VLOOKUP(E1876,リスト!$A$2:$E$49,4,FALSE)),"")</f>
        <v/>
      </c>
      <c r="G1876" s="39"/>
      <c r="H1876" s="33"/>
      <c r="I1876" s="47"/>
      <c r="J1876" s="44" t="str" cm="1">
        <f t="array" ref="J1876">IFERROR(_xlfn.IFS(COUNTBLANK(G1876:I1876)=3,"",H1876="","H列に金額を入力してください",G1876="3.時間給",H1876,I1876="","I列に労働時間を入力してください",G1876="1.月給",ROUND(H1876/I1876,0),G1876="2.日給",ROUND(H1876/I1876,0)),"")</f>
        <v/>
      </c>
      <c r="K1876" s="32" t="str" cm="1">
        <f t="array" ref="K1876">IFERROR(_xlfn.IFS(E1876="","",J1876&lt;F1876,"×（法定外・特例等対象外です）",J1876&gt;=F1876,"〇"),"")</f>
        <v/>
      </c>
      <c r="L1876" s="18" t="s">
        <v>86</v>
      </c>
    </row>
    <row r="1877" spans="2:12" ht="22.5" customHeight="1">
      <c r="B1877" s="34">
        <f t="shared" si="29"/>
        <v>1869</v>
      </c>
      <c r="C1877" s="39"/>
      <c r="D1877" s="40"/>
      <c r="E1877" s="35" t="str">
        <f>IFERROR(IF(D1877="","",確認書!$C$22),"")</f>
        <v/>
      </c>
      <c r="F1877" s="43" t="str">
        <f>IFERROR(IF(VLOOKUP(E1877,リスト!$A$2:$E$49,5,FALSE)&gt;'直近月（2026年4月または5月）'!$E$3,VLOOKUP(E1877,リスト!$A$2:$E$49,2,FALSE),VLOOKUP(E1877,リスト!$A$2:$E$49,4,FALSE)),"")</f>
        <v/>
      </c>
      <c r="G1877" s="39"/>
      <c r="H1877" s="33"/>
      <c r="I1877" s="47"/>
      <c r="J1877" s="44" t="str" cm="1">
        <f t="array" ref="J1877">IFERROR(_xlfn.IFS(COUNTBLANK(G1877:I1877)=3,"",H1877="","H列に金額を入力してください",G1877="3.時間給",H1877,I1877="","I列に労働時間を入力してください",G1877="1.月給",ROUND(H1877/I1877,0),G1877="2.日給",ROUND(H1877/I1877,0)),"")</f>
        <v/>
      </c>
      <c r="K1877" s="32" t="str" cm="1">
        <f t="array" ref="K1877">IFERROR(_xlfn.IFS(E1877="","",J1877&lt;F1877,"×（法定外・特例等対象外です）",J1877&gt;=F1877,"〇"),"")</f>
        <v/>
      </c>
      <c r="L1877" s="18" t="s">
        <v>86</v>
      </c>
    </row>
    <row r="1878" spans="2:12" ht="22.5" customHeight="1">
      <c r="B1878" s="34">
        <f t="shared" si="29"/>
        <v>1870</v>
      </c>
      <c r="C1878" s="39"/>
      <c r="D1878" s="40"/>
      <c r="E1878" s="35" t="str">
        <f>IFERROR(IF(D1878="","",確認書!$C$22),"")</f>
        <v/>
      </c>
      <c r="F1878" s="43" t="str">
        <f>IFERROR(IF(VLOOKUP(E1878,リスト!$A$2:$E$49,5,FALSE)&gt;'直近月（2026年4月または5月）'!$E$3,VLOOKUP(E1878,リスト!$A$2:$E$49,2,FALSE),VLOOKUP(E1878,リスト!$A$2:$E$49,4,FALSE)),"")</f>
        <v/>
      </c>
      <c r="G1878" s="39"/>
      <c r="H1878" s="33"/>
      <c r="I1878" s="47"/>
      <c r="J1878" s="44" t="str" cm="1">
        <f t="array" ref="J1878">IFERROR(_xlfn.IFS(COUNTBLANK(G1878:I1878)=3,"",H1878="","H列に金額を入力してください",G1878="3.時間給",H1878,I1878="","I列に労働時間を入力してください",G1878="1.月給",ROUND(H1878/I1878,0),G1878="2.日給",ROUND(H1878/I1878,0)),"")</f>
        <v/>
      </c>
      <c r="K1878" s="32" t="str" cm="1">
        <f t="array" ref="K1878">IFERROR(_xlfn.IFS(E1878="","",J1878&lt;F1878,"×（法定外・特例等対象外です）",J1878&gt;=F1878,"〇"),"")</f>
        <v/>
      </c>
      <c r="L1878" s="18" t="s">
        <v>86</v>
      </c>
    </row>
    <row r="1879" spans="2:12" ht="22.5" customHeight="1">
      <c r="B1879" s="34">
        <f t="shared" si="29"/>
        <v>1871</v>
      </c>
      <c r="C1879" s="39"/>
      <c r="D1879" s="40"/>
      <c r="E1879" s="35" t="str">
        <f>IFERROR(IF(D1879="","",確認書!$C$22),"")</f>
        <v/>
      </c>
      <c r="F1879" s="43" t="str">
        <f>IFERROR(IF(VLOOKUP(E1879,リスト!$A$2:$E$49,5,FALSE)&gt;'直近月（2026年4月または5月）'!$E$3,VLOOKUP(E1879,リスト!$A$2:$E$49,2,FALSE),VLOOKUP(E1879,リスト!$A$2:$E$49,4,FALSE)),"")</f>
        <v/>
      </c>
      <c r="G1879" s="39"/>
      <c r="H1879" s="33"/>
      <c r="I1879" s="47"/>
      <c r="J1879" s="44" t="str" cm="1">
        <f t="array" ref="J1879">IFERROR(_xlfn.IFS(COUNTBLANK(G1879:I1879)=3,"",H1879="","H列に金額を入力してください",G1879="3.時間給",H1879,I1879="","I列に労働時間を入力してください",G1879="1.月給",ROUND(H1879/I1879,0),G1879="2.日給",ROUND(H1879/I1879,0)),"")</f>
        <v/>
      </c>
      <c r="K1879" s="32" t="str" cm="1">
        <f t="array" ref="K1879">IFERROR(_xlfn.IFS(E1879="","",J1879&lt;F1879,"×（法定外・特例等対象外です）",J1879&gt;=F1879,"〇"),"")</f>
        <v/>
      </c>
      <c r="L1879" s="18" t="s">
        <v>86</v>
      </c>
    </row>
    <row r="1880" spans="2:12" ht="22.5" customHeight="1">
      <c r="B1880" s="34">
        <f t="shared" si="29"/>
        <v>1872</v>
      </c>
      <c r="C1880" s="39"/>
      <c r="D1880" s="40"/>
      <c r="E1880" s="35" t="str">
        <f>IFERROR(IF(D1880="","",確認書!$C$22),"")</f>
        <v/>
      </c>
      <c r="F1880" s="43" t="str">
        <f>IFERROR(IF(VLOOKUP(E1880,リスト!$A$2:$E$49,5,FALSE)&gt;'直近月（2026年4月または5月）'!$E$3,VLOOKUP(E1880,リスト!$A$2:$E$49,2,FALSE),VLOOKUP(E1880,リスト!$A$2:$E$49,4,FALSE)),"")</f>
        <v/>
      </c>
      <c r="G1880" s="39"/>
      <c r="H1880" s="33"/>
      <c r="I1880" s="47"/>
      <c r="J1880" s="44" t="str" cm="1">
        <f t="array" ref="J1880">IFERROR(_xlfn.IFS(COUNTBLANK(G1880:I1880)=3,"",H1880="","H列に金額を入力してください",G1880="3.時間給",H1880,I1880="","I列に労働時間を入力してください",G1880="1.月給",ROUND(H1880/I1880,0),G1880="2.日給",ROUND(H1880/I1880,0)),"")</f>
        <v/>
      </c>
      <c r="K1880" s="32" t="str" cm="1">
        <f t="array" ref="K1880">IFERROR(_xlfn.IFS(E1880="","",J1880&lt;F1880,"×（法定外・特例等対象外です）",J1880&gt;=F1880,"〇"),"")</f>
        <v/>
      </c>
      <c r="L1880" s="18" t="s">
        <v>86</v>
      </c>
    </row>
    <row r="1881" spans="2:12" ht="22.5" customHeight="1">
      <c r="B1881" s="34">
        <f t="shared" si="29"/>
        <v>1873</v>
      </c>
      <c r="C1881" s="39"/>
      <c r="D1881" s="40"/>
      <c r="E1881" s="35" t="str">
        <f>IFERROR(IF(D1881="","",確認書!$C$22),"")</f>
        <v/>
      </c>
      <c r="F1881" s="43" t="str">
        <f>IFERROR(IF(VLOOKUP(E1881,リスト!$A$2:$E$49,5,FALSE)&gt;'直近月（2026年4月または5月）'!$E$3,VLOOKUP(E1881,リスト!$A$2:$E$49,2,FALSE),VLOOKUP(E1881,リスト!$A$2:$E$49,4,FALSE)),"")</f>
        <v/>
      </c>
      <c r="G1881" s="39"/>
      <c r="H1881" s="33"/>
      <c r="I1881" s="47"/>
      <c r="J1881" s="44" t="str" cm="1">
        <f t="array" ref="J1881">IFERROR(_xlfn.IFS(COUNTBLANK(G1881:I1881)=3,"",H1881="","H列に金額を入力してください",G1881="3.時間給",H1881,I1881="","I列に労働時間を入力してください",G1881="1.月給",ROUND(H1881/I1881,0),G1881="2.日給",ROUND(H1881/I1881,0)),"")</f>
        <v/>
      </c>
      <c r="K1881" s="32" t="str" cm="1">
        <f t="array" ref="K1881">IFERROR(_xlfn.IFS(E1881="","",J1881&lt;F1881,"×（法定外・特例等対象外です）",J1881&gt;=F1881,"〇"),"")</f>
        <v/>
      </c>
      <c r="L1881" s="18" t="s">
        <v>86</v>
      </c>
    </row>
    <row r="1882" spans="2:12" ht="22.5" customHeight="1">
      <c r="B1882" s="34">
        <f t="shared" si="29"/>
        <v>1874</v>
      </c>
      <c r="C1882" s="39"/>
      <c r="D1882" s="40"/>
      <c r="E1882" s="35" t="str">
        <f>IFERROR(IF(D1882="","",確認書!$C$22),"")</f>
        <v/>
      </c>
      <c r="F1882" s="43" t="str">
        <f>IFERROR(IF(VLOOKUP(E1882,リスト!$A$2:$E$49,5,FALSE)&gt;'直近月（2026年4月または5月）'!$E$3,VLOOKUP(E1882,リスト!$A$2:$E$49,2,FALSE),VLOOKUP(E1882,リスト!$A$2:$E$49,4,FALSE)),"")</f>
        <v/>
      </c>
      <c r="G1882" s="39"/>
      <c r="H1882" s="33"/>
      <c r="I1882" s="47"/>
      <c r="J1882" s="44" t="str" cm="1">
        <f t="array" ref="J1882">IFERROR(_xlfn.IFS(COUNTBLANK(G1882:I1882)=3,"",H1882="","H列に金額を入力してください",G1882="3.時間給",H1882,I1882="","I列に労働時間を入力してください",G1882="1.月給",ROUND(H1882/I1882,0),G1882="2.日給",ROUND(H1882/I1882,0)),"")</f>
        <v/>
      </c>
      <c r="K1882" s="32" t="str" cm="1">
        <f t="array" ref="K1882">IFERROR(_xlfn.IFS(E1882="","",J1882&lt;F1882,"×（法定外・特例等対象外です）",J1882&gt;=F1882,"〇"),"")</f>
        <v/>
      </c>
      <c r="L1882" s="18" t="s">
        <v>86</v>
      </c>
    </row>
    <row r="1883" spans="2:12" ht="22.5" customHeight="1">
      <c r="B1883" s="34">
        <f t="shared" si="29"/>
        <v>1875</v>
      </c>
      <c r="C1883" s="39"/>
      <c r="D1883" s="40"/>
      <c r="E1883" s="35" t="str">
        <f>IFERROR(IF(D1883="","",確認書!$C$22),"")</f>
        <v/>
      </c>
      <c r="F1883" s="43" t="str">
        <f>IFERROR(IF(VLOOKUP(E1883,リスト!$A$2:$E$49,5,FALSE)&gt;'直近月（2026年4月または5月）'!$E$3,VLOOKUP(E1883,リスト!$A$2:$E$49,2,FALSE),VLOOKUP(E1883,リスト!$A$2:$E$49,4,FALSE)),"")</f>
        <v/>
      </c>
      <c r="G1883" s="39"/>
      <c r="H1883" s="33"/>
      <c r="I1883" s="47"/>
      <c r="J1883" s="44" t="str" cm="1">
        <f t="array" ref="J1883">IFERROR(_xlfn.IFS(COUNTBLANK(G1883:I1883)=3,"",H1883="","H列に金額を入力してください",G1883="3.時間給",H1883,I1883="","I列に労働時間を入力してください",G1883="1.月給",ROUND(H1883/I1883,0),G1883="2.日給",ROUND(H1883/I1883,0)),"")</f>
        <v/>
      </c>
      <c r="K1883" s="32" t="str" cm="1">
        <f t="array" ref="K1883">IFERROR(_xlfn.IFS(E1883="","",J1883&lt;F1883,"×（法定外・特例等対象外です）",J1883&gt;=F1883,"〇"),"")</f>
        <v/>
      </c>
      <c r="L1883" s="18" t="s">
        <v>86</v>
      </c>
    </row>
    <row r="1884" spans="2:12" ht="22.5" customHeight="1">
      <c r="B1884" s="34">
        <f t="shared" si="29"/>
        <v>1876</v>
      </c>
      <c r="C1884" s="39"/>
      <c r="D1884" s="40"/>
      <c r="E1884" s="35" t="str">
        <f>IFERROR(IF(D1884="","",確認書!$C$22),"")</f>
        <v/>
      </c>
      <c r="F1884" s="43" t="str">
        <f>IFERROR(IF(VLOOKUP(E1884,リスト!$A$2:$E$49,5,FALSE)&gt;'直近月（2026年4月または5月）'!$E$3,VLOOKUP(E1884,リスト!$A$2:$E$49,2,FALSE),VLOOKUP(E1884,リスト!$A$2:$E$49,4,FALSE)),"")</f>
        <v/>
      </c>
      <c r="G1884" s="39"/>
      <c r="H1884" s="33"/>
      <c r="I1884" s="47"/>
      <c r="J1884" s="44" t="str" cm="1">
        <f t="array" ref="J1884">IFERROR(_xlfn.IFS(COUNTBLANK(G1884:I1884)=3,"",H1884="","H列に金額を入力してください",G1884="3.時間給",H1884,I1884="","I列に労働時間を入力してください",G1884="1.月給",ROUND(H1884/I1884,0),G1884="2.日給",ROUND(H1884/I1884,0)),"")</f>
        <v/>
      </c>
      <c r="K1884" s="32" t="str" cm="1">
        <f t="array" ref="K1884">IFERROR(_xlfn.IFS(E1884="","",J1884&lt;F1884,"×（法定外・特例等対象外です）",J1884&gt;=F1884,"〇"),"")</f>
        <v/>
      </c>
      <c r="L1884" s="18" t="s">
        <v>86</v>
      </c>
    </row>
    <row r="1885" spans="2:12" ht="22.5" customHeight="1">
      <c r="B1885" s="34">
        <f t="shared" si="29"/>
        <v>1877</v>
      </c>
      <c r="C1885" s="39"/>
      <c r="D1885" s="40"/>
      <c r="E1885" s="35" t="str">
        <f>IFERROR(IF(D1885="","",確認書!$C$22),"")</f>
        <v/>
      </c>
      <c r="F1885" s="43" t="str">
        <f>IFERROR(IF(VLOOKUP(E1885,リスト!$A$2:$E$49,5,FALSE)&gt;'直近月（2026年4月または5月）'!$E$3,VLOOKUP(E1885,リスト!$A$2:$E$49,2,FALSE),VLOOKUP(E1885,リスト!$A$2:$E$49,4,FALSE)),"")</f>
        <v/>
      </c>
      <c r="G1885" s="39"/>
      <c r="H1885" s="33"/>
      <c r="I1885" s="47"/>
      <c r="J1885" s="44" t="str" cm="1">
        <f t="array" ref="J1885">IFERROR(_xlfn.IFS(COUNTBLANK(G1885:I1885)=3,"",H1885="","H列に金額を入力してください",G1885="3.時間給",H1885,I1885="","I列に労働時間を入力してください",G1885="1.月給",ROUND(H1885/I1885,0),G1885="2.日給",ROUND(H1885/I1885,0)),"")</f>
        <v/>
      </c>
      <c r="K1885" s="32" t="str" cm="1">
        <f t="array" ref="K1885">IFERROR(_xlfn.IFS(E1885="","",J1885&lt;F1885,"×（法定外・特例等対象外です）",J1885&gt;=F1885,"〇"),"")</f>
        <v/>
      </c>
      <c r="L1885" s="18" t="s">
        <v>86</v>
      </c>
    </row>
    <row r="1886" spans="2:12" ht="22.5" customHeight="1">
      <c r="B1886" s="34">
        <f t="shared" si="29"/>
        <v>1878</v>
      </c>
      <c r="C1886" s="39"/>
      <c r="D1886" s="40"/>
      <c r="E1886" s="35" t="str">
        <f>IFERROR(IF(D1886="","",確認書!$C$22),"")</f>
        <v/>
      </c>
      <c r="F1886" s="43" t="str">
        <f>IFERROR(IF(VLOOKUP(E1886,リスト!$A$2:$E$49,5,FALSE)&gt;'直近月（2026年4月または5月）'!$E$3,VLOOKUP(E1886,リスト!$A$2:$E$49,2,FALSE),VLOOKUP(E1886,リスト!$A$2:$E$49,4,FALSE)),"")</f>
        <v/>
      </c>
      <c r="G1886" s="39"/>
      <c r="H1886" s="33"/>
      <c r="I1886" s="47"/>
      <c r="J1886" s="44" t="str" cm="1">
        <f t="array" ref="J1886">IFERROR(_xlfn.IFS(COUNTBLANK(G1886:I1886)=3,"",H1886="","H列に金額を入力してください",G1886="3.時間給",H1886,I1886="","I列に労働時間を入力してください",G1886="1.月給",ROUND(H1886/I1886,0),G1886="2.日給",ROUND(H1886/I1886,0)),"")</f>
        <v/>
      </c>
      <c r="K1886" s="32" t="str" cm="1">
        <f t="array" ref="K1886">IFERROR(_xlfn.IFS(E1886="","",J1886&lt;F1886,"×（法定外・特例等対象外です）",J1886&gt;=F1886,"〇"),"")</f>
        <v/>
      </c>
      <c r="L1886" s="18" t="s">
        <v>86</v>
      </c>
    </row>
    <row r="1887" spans="2:12" ht="22.5" customHeight="1">
      <c r="B1887" s="34">
        <f t="shared" si="29"/>
        <v>1879</v>
      </c>
      <c r="C1887" s="39"/>
      <c r="D1887" s="40"/>
      <c r="E1887" s="35" t="str">
        <f>IFERROR(IF(D1887="","",確認書!$C$22),"")</f>
        <v/>
      </c>
      <c r="F1887" s="43" t="str">
        <f>IFERROR(IF(VLOOKUP(E1887,リスト!$A$2:$E$49,5,FALSE)&gt;'直近月（2026年4月または5月）'!$E$3,VLOOKUP(E1887,リスト!$A$2:$E$49,2,FALSE),VLOOKUP(E1887,リスト!$A$2:$E$49,4,FALSE)),"")</f>
        <v/>
      </c>
      <c r="G1887" s="39"/>
      <c r="H1887" s="33"/>
      <c r="I1887" s="47"/>
      <c r="J1887" s="44" t="str" cm="1">
        <f t="array" ref="J1887">IFERROR(_xlfn.IFS(COUNTBLANK(G1887:I1887)=3,"",H1887="","H列に金額を入力してください",G1887="3.時間給",H1887,I1887="","I列に労働時間を入力してください",G1887="1.月給",ROUND(H1887/I1887,0),G1887="2.日給",ROUND(H1887/I1887,0)),"")</f>
        <v/>
      </c>
      <c r="K1887" s="32" t="str" cm="1">
        <f t="array" ref="K1887">IFERROR(_xlfn.IFS(E1887="","",J1887&lt;F1887,"×（法定外・特例等対象外です）",J1887&gt;=F1887,"〇"),"")</f>
        <v/>
      </c>
      <c r="L1887" s="18" t="s">
        <v>86</v>
      </c>
    </row>
    <row r="1888" spans="2:12" ht="22.5" customHeight="1">
      <c r="B1888" s="34">
        <f t="shared" si="29"/>
        <v>1880</v>
      </c>
      <c r="C1888" s="39"/>
      <c r="D1888" s="40"/>
      <c r="E1888" s="35" t="str">
        <f>IFERROR(IF(D1888="","",確認書!$C$22),"")</f>
        <v/>
      </c>
      <c r="F1888" s="43" t="str">
        <f>IFERROR(IF(VLOOKUP(E1888,リスト!$A$2:$E$49,5,FALSE)&gt;'直近月（2026年4月または5月）'!$E$3,VLOOKUP(E1888,リスト!$A$2:$E$49,2,FALSE),VLOOKUP(E1888,リスト!$A$2:$E$49,4,FALSE)),"")</f>
        <v/>
      </c>
      <c r="G1888" s="39"/>
      <c r="H1888" s="33"/>
      <c r="I1888" s="47"/>
      <c r="J1888" s="44" t="str" cm="1">
        <f t="array" ref="J1888">IFERROR(_xlfn.IFS(COUNTBLANK(G1888:I1888)=3,"",H1888="","H列に金額を入力してください",G1888="3.時間給",H1888,I1888="","I列に労働時間を入力してください",G1888="1.月給",ROUND(H1888/I1888,0),G1888="2.日給",ROUND(H1888/I1888,0)),"")</f>
        <v/>
      </c>
      <c r="K1888" s="32" t="str" cm="1">
        <f t="array" ref="K1888">IFERROR(_xlfn.IFS(E1888="","",J1888&lt;F1888,"×（法定外・特例等対象外です）",J1888&gt;=F1888,"〇"),"")</f>
        <v/>
      </c>
      <c r="L1888" s="18" t="s">
        <v>86</v>
      </c>
    </row>
    <row r="1889" spans="2:12" ht="22.5" customHeight="1">
      <c r="B1889" s="34">
        <f t="shared" si="29"/>
        <v>1881</v>
      </c>
      <c r="C1889" s="39"/>
      <c r="D1889" s="40"/>
      <c r="E1889" s="35" t="str">
        <f>IFERROR(IF(D1889="","",確認書!$C$22),"")</f>
        <v/>
      </c>
      <c r="F1889" s="43" t="str">
        <f>IFERROR(IF(VLOOKUP(E1889,リスト!$A$2:$E$49,5,FALSE)&gt;'直近月（2026年4月または5月）'!$E$3,VLOOKUP(E1889,リスト!$A$2:$E$49,2,FALSE),VLOOKUP(E1889,リスト!$A$2:$E$49,4,FALSE)),"")</f>
        <v/>
      </c>
      <c r="G1889" s="39"/>
      <c r="H1889" s="33"/>
      <c r="I1889" s="47"/>
      <c r="J1889" s="44" t="str" cm="1">
        <f t="array" ref="J1889">IFERROR(_xlfn.IFS(COUNTBLANK(G1889:I1889)=3,"",H1889="","H列に金額を入力してください",G1889="3.時間給",H1889,I1889="","I列に労働時間を入力してください",G1889="1.月給",ROUND(H1889/I1889,0),G1889="2.日給",ROUND(H1889/I1889,0)),"")</f>
        <v/>
      </c>
      <c r="K1889" s="32" t="str" cm="1">
        <f t="array" ref="K1889">IFERROR(_xlfn.IFS(E1889="","",J1889&lt;F1889,"×（法定外・特例等対象外です）",J1889&gt;=F1889,"〇"),"")</f>
        <v/>
      </c>
      <c r="L1889" s="18" t="s">
        <v>86</v>
      </c>
    </row>
    <row r="1890" spans="2:12" ht="22.5" customHeight="1">
      <c r="B1890" s="34">
        <f t="shared" si="29"/>
        <v>1882</v>
      </c>
      <c r="C1890" s="39"/>
      <c r="D1890" s="40"/>
      <c r="E1890" s="35" t="str">
        <f>IFERROR(IF(D1890="","",確認書!$C$22),"")</f>
        <v/>
      </c>
      <c r="F1890" s="43" t="str">
        <f>IFERROR(IF(VLOOKUP(E1890,リスト!$A$2:$E$49,5,FALSE)&gt;'直近月（2026年4月または5月）'!$E$3,VLOOKUP(E1890,リスト!$A$2:$E$49,2,FALSE),VLOOKUP(E1890,リスト!$A$2:$E$49,4,FALSE)),"")</f>
        <v/>
      </c>
      <c r="G1890" s="39"/>
      <c r="H1890" s="33"/>
      <c r="I1890" s="47"/>
      <c r="J1890" s="44" t="str" cm="1">
        <f t="array" ref="J1890">IFERROR(_xlfn.IFS(COUNTBLANK(G1890:I1890)=3,"",H1890="","H列に金額を入力してください",G1890="3.時間給",H1890,I1890="","I列に労働時間を入力してください",G1890="1.月給",ROUND(H1890/I1890,0),G1890="2.日給",ROUND(H1890/I1890,0)),"")</f>
        <v/>
      </c>
      <c r="K1890" s="32" t="str" cm="1">
        <f t="array" ref="K1890">IFERROR(_xlfn.IFS(E1890="","",J1890&lt;F1890,"×（法定外・特例等対象外です）",J1890&gt;=F1890,"〇"),"")</f>
        <v/>
      </c>
      <c r="L1890" s="18" t="s">
        <v>86</v>
      </c>
    </row>
    <row r="1891" spans="2:12" ht="22.5" customHeight="1">
      <c r="B1891" s="34">
        <f t="shared" si="29"/>
        <v>1883</v>
      </c>
      <c r="C1891" s="39"/>
      <c r="D1891" s="40"/>
      <c r="E1891" s="35" t="str">
        <f>IFERROR(IF(D1891="","",確認書!$C$22),"")</f>
        <v/>
      </c>
      <c r="F1891" s="43" t="str">
        <f>IFERROR(IF(VLOOKUP(E1891,リスト!$A$2:$E$49,5,FALSE)&gt;'直近月（2026年4月または5月）'!$E$3,VLOOKUP(E1891,リスト!$A$2:$E$49,2,FALSE),VLOOKUP(E1891,リスト!$A$2:$E$49,4,FALSE)),"")</f>
        <v/>
      </c>
      <c r="G1891" s="39"/>
      <c r="H1891" s="33"/>
      <c r="I1891" s="47"/>
      <c r="J1891" s="44" t="str" cm="1">
        <f t="array" ref="J1891">IFERROR(_xlfn.IFS(COUNTBLANK(G1891:I1891)=3,"",H1891="","H列に金額を入力してください",G1891="3.時間給",H1891,I1891="","I列に労働時間を入力してください",G1891="1.月給",ROUND(H1891/I1891,0),G1891="2.日給",ROUND(H1891/I1891,0)),"")</f>
        <v/>
      </c>
      <c r="K1891" s="32" t="str" cm="1">
        <f t="array" ref="K1891">IFERROR(_xlfn.IFS(E1891="","",J1891&lt;F1891,"×（法定外・特例等対象外です）",J1891&gt;=F1891,"〇"),"")</f>
        <v/>
      </c>
      <c r="L1891" s="18" t="s">
        <v>86</v>
      </c>
    </row>
    <row r="1892" spans="2:12" ht="22.5" customHeight="1">
      <c r="B1892" s="34">
        <f t="shared" si="29"/>
        <v>1884</v>
      </c>
      <c r="C1892" s="39"/>
      <c r="D1892" s="40"/>
      <c r="E1892" s="35" t="str">
        <f>IFERROR(IF(D1892="","",確認書!$C$22),"")</f>
        <v/>
      </c>
      <c r="F1892" s="43" t="str">
        <f>IFERROR(IF(VLOOKUP(E1892,リスト!$A$2:$E$49,5,FALSE)&gt;'直近月（2026年4月または5月）'!$E$3,VLOOKUP(E1892,リスト!$A$2:$E$49,2,FALSE),VLOOKUP(E1892,リスト!$A$2:$E$49,4,FALSE)),"")</f>
        <v/>
      </c>
      <c r="G1892" s="39"/>
      <c r="H1892" s="33"/>
      <c r="I1892" s="47"/>
      <c r="J1892" s="44" t="str" cm="1">
        <f t="array" ref="J1892">IFERROR(_xlfn.IFS(COUNTBLANK(G1892:I1892)=3,"",H1892="","H列に金額を入力してください",G1892="3.時間給",H1892,I1892="","I列に労働時間を入力してください",G1892="1.月給",ROUND(H1892/I1892,0),G1892="2.日給",ROUND(H1892/I1892,0)),"")</f>
        <v/>
      </c>
      <c r="K1892" s="32" t="str" cm="1">
        <f t="array" ref="K1892">IFERROR(_xlfn.IFS(E1892="","",J1892&lt;F1892,"×（法定外・特例等対象外です）",J1892&gt;=F1892,"〇"),"")</f>
        <v/>
      </c>
      <c r="L1892" s="18" t="s">
        <v>86</v>
      </c>
    </row>
    <row r="1893" spans="2:12" ht="22.5" customHeight="1">
      <c r="B1893" s="34">
        <f t="shared" si="29"/>
        <v>1885</v>
      </c>
      <c r="C1893" s="39"/>
      <c r="D1893" s="40"/>
      <c r="E1893" s="35" t="str">
        <f>IFERROR(IF(D1893="","",確認書!$C$22),"")</f>
        <v/>
      </c>
      <c r="F1893" s="43" t="str">
        <f>IFERROR(IF(VLOOKUP(E1893,リスト!$A$2:$E$49,5,FALSE)&gt;'直近月（2026年4月または5月）'!$E$3,VLOOKUP(E1893,リスト!$A$2:$E$49,2,FALSE),VLOOKUP(E1893,リスト!$A$2:$E$49,4,FALSE)),"")</f>
        <v/>
      </c>
      <c r="G1893" s="39"/>
      <c r="H1893" s="33"/>
      <c r="I1893" s="47"/>
      <c r="J1893" s="44" t="str" cm="1">
        <f t="array" ref="J1893">IFERROR(_xlfn.IFS(COUNTBLANK(G1893:I1893)=3,"",H1893="","H列に金額を入力してください",G1893="3.時間給",H1893,I1893="","I列に労働時間を入力してください",G1893="1.月給",ROUND(H1893/I1893,0),G1893="2.日給",ROUND(H1893/I1893,0)),"")</f>
        <v/>
      </c>
      <c r="K1893" s="32" t="str" cm="1">
        <f t="array" ref="K1893">IFERROR(_xlfn.IFS(E1893="","",J1893&lt;F1893,"×（法定外・特例等対象外です）",J1893&gt;=F1893,"〇"),"")</f>
        <v/>
      </c>
      <c r="L1893" s="18" t="s">
        <v>86</v>
      </c>
    </row>
    <row r="1894" spans="2:12" ht="22.5" customHeight="1">
      <c r="B1894" s="34">
        <f t="shared" si="29"/>
        <v>1886</v>
      </c>
      <c r="C1894" s="39"/>
      <c r="D1894" s="40"/>
      <c r="E1894" s="35" t="str">
        <f>IFERROR(IF(D1894="","",確認書!$C$22),"")</f>
        <v/>
      </c>
      <c r="F1894" s="43" t="str">
        <f>IFERROR(IF(VLOOKUP(E1894,リスト!$A$2:$E$49,5,FALSE)&gt;'直近月（2026年4月または5月）'!$E$3,VLOOKUP(E1894,リスト!$A$2:$E$49,2,FALSE),VLOOKUP(E1894,リスト!$A$2:$E$49,4,FALSE)),"")</f>
        <v/>
      </c>
      <c r="G1894" s="39"/>
      <c r="H1894" s="33"/>
      <c r="I1894" s="47"/>
      <c r="J1894" s="44" t="str" cm="1">
        <f t="array" ref="J1894">IFERROR(_xlfn.IFS(COUNTBLANK(G1894:I1894)=3,"",H1894="","H列に金額を入力してください",G1894="3.時間給",H1894,I1894="","I列に労働時間を入力してください",G1894="1.月給",ROUND(H1894/I1894,0),G1894="2.日給",ROUND(H1894/I1894,0)),"")</f>
        <v/>
      </c>
      <c r="K1894" s="32" t="str" cm="1">
        <f t="array" ref="K1894">IFERROR(_xlfn.IFS(E1894="","",J1894&lt;F1894,"×（法定外・特例等対象外です）",J1894&gt;=F1894,"〇"),"")</f>
        <v/>
      </c>
      <c r="L1894" s="18" t="s">
        <v>86</v>
      </c>
    </row>
    <row r="1895" spans="2:12" ht="22.5" customHeight="1">
      <c r="B1895" s="34">
        <f t="shared" si="29"/>
        <v>1887</v>
      </c>
      <c r="C1895" s="39"/>
      <c r="D1895" s="40"/>
      <c r="E1895" s="35" t="str">
        <f>IFERROR(IF(D1895="","",確認書!$C$22),"")</f>
        <v/>
      </c>
      <c r="F1895" s="43" t="str">
        <f>IFERROR(IF(VLOOKUP(E1895,リスト!$A$2:$E$49,5,FALSE)&gt;'直近月（2026年4月または5月）'!$E$3,VLOOKUP(E1895,リスト!$A$2:$E$49,2,FALSE),VLOOKUP(E1895,リスト!$A$2:$E$49,4,FALSE)),"")</f>
        <v/>
      </c>
      <c r="G1895" s="39"/>
      <c r="H1895" s="33"/>
      <c r="I1895" s="47"/>
      <c r="J1895" s="44" t="str" cm="1">
        <f t="array" ref="J1895">IFERROR(_xlfn.IFS(COUNTBLANK(G1895:I1895)=3,"",H1895="","H列に金額を入力してください",G1895="3.時間給",H1895,I1895="","I列に労働時間を入力してください",G1895="1.月給",ROUND(H1895/I1895,0),G1895="2.日給",ROUND(H1895/I1895,0)),"")</f>
        <v/>
      </c>
      <c r="K1895" s="32" t="str" cm="1">
        <f t="array" ref="K1895">IFERROR(_xlfn.IFS(E1895="","",J1895&lt;F1895,"×（法定外・特例等対象外です）",J1895&gt;=F1895,"〇"),"")</f>
        <v/>
      </c>
      <c r="L1895" s="18" t="s">
        <v>86</v>
      </c>
    </row>
    <row r="1896" spans="2:12" ht="22.5" customHeight="1">
      <c r="B1896" s="34">
        <f t="shared" si="29"/>
        <v>1888</v>
      </c>
      <c r="C1896" s="39"/>
      <c r="D1896" s="40"/>
      <c r="E1896" s="35" t="str">
        <f>IFERROR(IF(D1896="","",確認書!$C$22),"")</f>
        <v/>
      </c>
      <c r="F1896" s="43" t="str">
        <f>IFERROR(IF(VLOOKUP(E1896,リスト!$A$2:$E$49,5,FALSE)&gt;'直近月（2026年4月または5月）'!$E$3,VLOOKUP(E1896,リスト!$A$2:$E$49,2,FALSE),VLOOKUP(E1896,リスト!$A$2:$E$49,4,FALSE)),"")</f>
        <v/>
      </c>
      <c r="G1896" s="39"/>
      <c r="H1896" s="33"/>
      <c r="I1896" s="47"/>
      <c r="J1896" s="44" t="str" cm="1">
        <f t="array" ref="J1896">IFERROR(_xlfn.IFS(COUNTBLANK(G1896:I1896)=3,"",H1896="","H列に金額を入力してください",G1896="3.時間給",H1896,I1896="","I列に労働時間を入力してください",G1896="1.月給",ROUND(H1896/I1896,0),G1896="2.日給",ROUND(H1896/I1896,0)),"")</f>
        <v/>
      </c>
      <c r="K1896" s="32" t="str" cm="1">
        <f t="array" ref="K1896">IFERROR(_xlfn.IFS(E1896="","",J1896&lt;F1896,"×（法定外・特例等対象外です）",J1896&gt;=F1896,"〇"),"")</f>
        <v/>
      </c>
      <c r="L1896" s="18" t="s">
        <v>86</v>
      </c>
    </row>
    <row r="1897" spans="2:12" ht="22.5" customHeight="1">
      <c r="B1897" s="34">
        <f t="shared" si="29"/>
        <v>1889</v>
      </c>
      <c r="C1897" s="39"/>
      <c r="D1897" s="40"/>
      <c r="E1897" s="35" t="str">
        <f>IFERROR(IF(D1897="","",確認書!$C$22),"")</f>
        <v/>
      </c>
      <c r="F1897" s="43" t="str">
        <f>IFERROR(IF(VLOOKUP(E1897,リスト!$A$2:$E$49,5,FALSE)&gt;'直近月（2026年4月または5月）'!$E$3,VLOOKUP(E1897,リスト!$A$2:$E$49,2,FALSE),VLOOKUP(E1897,リスト!$A$2:$E$49,4,FALSE)),"")</f>
        <v/>
      </c>
      <c r="G1897" s="39"/>
      <c r="H1897" s="33"/>
      <c r="I1897" s="47"/>
      <c r="J1897" s="44" t="str" cm="1">
        <f t="array" ref="J1897">IFERROR(_xlfn.IFS(COUNTBLANK(G1897:I1897)=3,"",H1897="","H列に金額を入力してください",G1897="3.時間給",H1897,I1897="","I列に労働時間を入力してください",G1897="1.月給",ROUND(H1897/I1897,0),G1897="2.日給",ROUND(H1897/I1897,0)),"")</f>
        <v/>
      </c>
      <c r="K1897" s="32" t="str" cm="1">
        <f t="array" ref="K1897">IFERROR(_xlfn.IFS(E1897="","",J1897&lt;F1897,"×（法定外・特例等対象外です）",J1897&gt;=F1897,"〇"),"")</f>
        <v/>
      </c>
      <c r="L1897" s="18" t="s">
        <v>86</v>
      </c>
    </row>
    <row r="1898" spans="2:12" ht="22.5" customHeight="1">
      <c r="B1898" s="34">
        <f t="shared" si="29"/>
        <v>1890</v>
      </c>
      <c r="C1898" s="39"/>
      <c r="D1898" s="40"/>
      <c r="E1898" s="35" t="str">
        <f>IFERROR(IF(D1898="","",確認書!$C$22),"")</f>
        <v/>
      </c>
      <c r="F1898" s="43" t="str">
        <f>IFERROR(IF(VLOOKUP(E1898,リスト!$A$2:$E$49,5,FALSE)&gt;'直近月（2026年4月または5月）'!$E$3,VLOOKUP(E1898,リスト!$A$2:$E$49,2,FALSE),VLOOKUP(E1898,リスト!$A$2:$E$49,4,FALSE)),"")</f>
        <v/>
      </c>
      <c r="G1898" s="39"/>
      <c r="H1898" s="33"/>
      <c r="I1898" s="47"/>
      <c r="J1898" s="44" t="str" cm="1">
        <f t="array" ref="J1898">IFERROR(_xlfn.IFS(COUNTBLANK(G1898:I1898)=3,"",H1898="","H列に金額を入力してください",G1898="3.時間給",H1898,I1898="","I列に労働時間を入力してください",G1898="1.月給",ROUND(H1898/I1898,0),G1898="2.日給",ROUND(H1898/I1898,0)),"")</f>
        <v/>
      </c>
      <c r="K1898" s="32" t="str" cm="1">
        <f t="array" ref="K1898">IFERROR(_xlfn.IFS(E1898="","",J1898&lt;F1898,"×（法定外・特例等対象外です）",J1898&gt;=F1898,"〇"),"")</f>
        <v/>
      </c>
      <c r="L1898" s="18" t="s">
        <v>86</v>
      </c>
    </row>
    <row r="1899" spans="2:12" ht="22.5" customHeight="1">
      <c r="B1899" s="34">
        <f t="shared" si="29"/>
        <v>1891</v>
      </c>
      <c r="C1899" s="39"/>
      <c r="D1899" s="40"/>
      <c r="E1899" s="35" t="str">
        <f>IFERROR(IF(D1899="","",確認書!$C$22),"")</f>
        <v/>
      </c>
      <c r="F1899" s="43" t="str">
        <f>IFERROR(IF(VLOOKUP(E1899,リスト!$A$2:$E$49,5,FALSE)&gt;'直近月（2026年4月または5月）'!$E$3,VLOOKUP(E1899,リスト!$A$2:$E$49,2,FALSE),VLOOKUP(E1899,リスト!$A$2:$E$49,4,FALSE)),"")</f>
        <v/>
      </c>
      <c r="G1899" s="39"/>
      <c r="H1899" s="33"/>
      <c r="I1899" s="47"/>
      <c r="J1899" s="44" t="str" cm="1">
        <f t="array" ref="J1899">IFERROR(_xlfn.IFS(COUNTBLANK(G1899:I1899)=3,"",H1899="","H列に金額を入力してください",G1899="3.時間給",H1899,I1899="","I列に労働時間を入力してください",G1899="1.月給",ROUND(H1899/I1899,0),G1899="2.日給",ROUND(H1899/I1899,0)),"")</f>
        <v/>
      </c>
      <c r="K1899" s="32" t="str" cm="1">
        <f t="array" ref="K1899">IFERROR(_xlfn.IFS(E1899="","",J1899&lt;F1899,"×（法定外・特例等対象外です）",J1899&gt;=F1899,"〇"),"")</f>
        <v/>
      </c>
      <c r="L1899" s="18" t="s">
        <v>86</v>
      </c>
    </row>
    <row r="1900" spans="2:12" ht="22.5" customHeight="1">
      <c r="B1900" s="34">
        <f t="shared" si="29"/>
        <v>1892</v>
      </c>
      <c r="C1900" s="39"/>
      <c r="D1900" s="40"/>
      <c r="E1900" s="35" t="str">
        <f>IFERROR(IF(D1900="","",確認書!$C$22),"")</f>
        <v/>
      </c>
      <c r="F1900" s="43" t="str">
        <f>IFERROR(IF(VLOOKUP(E1900,リスト!$A$2:$E$49,5,FALSE)&gt;'直近月（2026年4月または5月）'!$E$3,VLOOKUP(E1900,リスト!$A$2:$E$49,2,FALSE),VLOOKUP(E1900,リスト!$A$2:$E$49,4,FALSE)),"")</f>
        <v/>
      </c>
      <c r="G1900" s="39"/>
      <c r="H1900" s="33"/>
      <c r="I1900" s="47"/>
      <c r="J1900" s="44" t="str" cm="1">
        <f t="array" ref="J1900">IFERROR(_xlfn.IFS(COUNTBLANK(G1900:I1900)=3,"",H1900="","H列に金額を入力してください",G1900="3.時間給",H1900,I1900="","I列に労働時間を入力してください",G1900="1.月給",ROUND(H1900/I1900,0),G1900="2.日給",ROUND(H1900/I1900,0)),"")</f>
        <v/>
      </c>
      <c r="K1900" s="32" t="str" cm="1">
        <f t="array" ref="K1900">IFERROR(_xlfn.IFS(E1900="","",J1900&lt;F1900,"×（法定外・特例等対象外です）",J1900&gt;=F1900,"〇"),"")</f>
        <v/>
      </c>
      <c r="L1900" s="18" t="s">
        <v>86</v>
      </c>
    </row>
    <row r="1901" spans="2:12" ht="22.5" customHeight="1">
      <c r="B1901" s="34">
        <f t="shared" si="29"/>
        <v>1893</v>
      </c>
      <c r="C1901" s="39"/>
      <c r="D1901" s="40"/>
      <c r="E1901" s="35" t="str">
        <f>IFERROR(IF(D1901="","",確認書!$C$22),"")</f>
        <v/>
      </c>
      <c r="F1901" s="43" t="str">
        <f>IFERROR(IF(VLOOKUP(E1901,リスト!$A$2:$E$49,5,FALSE)&gt;'直近月（2026年4月または5月）'!$E$3,VLOOKUP(E1901,リスト!$A$2:$E$49,2,FALSE),VLOOKUP(E1901,リスト!$A$2:$E$49,4,FALSE)),"")</f>
        <v/>
      </c>
      <c r="G1901" s="39"/>
      <c r="H1901" s="33"/>
      <c r="I1901" s="47"/>
      <c r="J1901" s="44" t="str" cm="1">
        <f t="array" ref="J1901">IFERROR(_xlfn.IFS(COUNTBLANK(G1901:I1901)=3,"",H1901="","H列に金額を入力してください",G1901="3.時間給",H1901,I1901="","I列に労働時間を入力してください",G1901="1.月給",ROUND(H1901/I1901,0),G1901="2.日給",ROUND(H1901/I1901,0)),"")</f>
        <v/>
      </c>
      <c r="K1901" s="32" t="str" cm="1">
        <f t="array" ref="K1901">IFERROR(_xlfn.IFS(E1901="","",J1901&lt;F1901,"×（法定外・特例等対象外です）",J1901&gt;=F1901,"〇"),"")</f>
        <v/>
      </c>
      <c r="L1901" s="18" t="s">
        <v>86</v>
      </c>
    </row>
    <row r="1902" spans="2:12" ht="22.5" customHeight="1">
      <c r="B1902" s="34">
        <f t="shared" si="29"/>
        <v>1894</v>
      </c>
      <c r="C1902" s="39"/>
      <c r="D1902" s="40"/>
      <c r="E1902" s="35" t="str">
        <f>IFERROR(IF(D1902="","",確認書!$C$22),"")</f>
        <v/>
      </c>
      <c r="F1902" s="43" t="str">
        <f>IFERROR(IF(VLOOKUP(E1902,リスト!$A$2:$E$49,5,FALSE)&gt;'直近月（2026年4月または5月）'!$E$3,VLOOKUP(E1902,リスト!$A$2:$E$49,2,FALSE),VLOOKUP(E1902,リスト!$A$2:$E$49,4,FALSE)),"")</f>
        <v/>
      </c>
      <c r="G1902" s="39"/>
      <c r="H1902" s="33"/>
      <c r="I1902" s="47"/>
      <c r="J1902" s="44" t="str" cm="1">
        <f t="array" ref="J1902">IFERROR(_xlfn.IFS(COUNTBLANK(G1902:I1902)=3,"",H1902="","H列に金額を入力してください",G1902="3.時間給",H1902,I1902="","I列に労働時間を入力してください",G1902="1.月給",ROUND(H1902/I1902,0),G1902="2.日給",ROUND(H1902/I1902,0)),"")</f>
        <v/>
      </c>
      <c r="K1902" s="32" t="str" cm="1">
        <f t="array" ref="K1902">IFERROR(_xlfn.IFS(E1902="","",J1902&lt;F1902,"×（法定外・特例等対象外です）",J1902&gt;=F1902,"〇"),"")</f>
        <v/>
      </c>
      <c r="L1902" s="18" t="s">
        <v>86</v>
      </c>
    </row>
    <row r="1903" spans="2:12" ht="22.5" customHeight="1">
      <c r="B1903" s="34">
        <f t="shared" si="29"/>
        <v>1895</v>
      </c>
      <c r="C1903" s="39"/>
      <c r="D1903" s="40"/>
      <c r="E1903" s="35" t="str">
        <f>IFERROR(IF(D1903="","",確認書!$C$22),"")</f>
        <v/>
      </c>
      <c r="F1903" s="43" t="str">
        <f>IFERROR(IF(VLOOKUP(E1903,リスト!$A$2:$E$49,5,FALSE)&gt;'直近月（2026年4月または5月）'!$E$3,VLOOKUP(E1903,リスト!$A$2:$E$49,2,FALSE),VLOOKUP(E1903,リスト!$A$2:$E$49,4,FALSE)),"")</f>
        <v/>
      </c>
      <c r="G1903" s="39"/>
      <c r="H1903" s="33"/>
      <c r="I1903" s="47"/>
      <c r="J1903" s="44" t="str" cm="1">
        <f t="array" ref="J1903">IFERROR(_xlfn.IFS(COUNTBLANK(G1903:I1903)=3,"",H1903="","H列に金額を入力してください",G1903="3.時間給",H1903,I1903="","I列に労働時間を入力してください",G1903="1.月給",ROUND(H1903/I1903,0),G1903="2.日給",ROUND(H1903/I1903,0)),"")</f>
        <v/>
      </c>
      <c r="K1903" s="32" t="str" cm="1">
        <f t="array" ref="K1903">IFERROR(_xlfn.IFS(E1903="","",J1903&lt;F1903,"×（法定外・特例等対象外です）",J1903&gt;=F1903,"〇"),"")</f>
        <v/>
      </c>
      <c r="L1903" s="18" t="s">
        <v>86</v>
      </c>
    </row>
    <row r="1904" spans="2:12" ht="22.5" customHeight="1">
      <c r="B1904" s="34">
        <f t="shared" si="29"/>
        <v>1896</v>
      </c>
      <c r="C1904" s="39"/>
      <c r="D1904" s="40"/>
      <c r="E1904" s="35" t="str">
        <f>IFERROR(IF(D1904="","",確認書!$C$22),"")</f>
        <v/>
      </c>
      <c r="F1904" s="43" t="str">
        <f>IFERROR(IF(VLOOKUP(E1904,リスト!$A$2:$E$49,5,FALSE)&gt;'直近月（2026年4月または5月）'!$E$3,VLOOKUP(E1904,リスト!$A$2:$E$49,2,FALSE),VLOOKUP(E1904,リスト!$A$2:$E$49,4,FALSE)),"")</f>
        <v/>
      </c>
      <c r="G1904" s="39"/>
      <c r="H1904" s="33"/>
      <c r="I1904" s="47"/>
      <c r="J1904" s="44" t="str" cm="1">
        <f t="array" ref="J1904">IFERROR(_xlfn.IFS(COUNTBLANK(G1904:I1904)=3,"",H1904="","H列に金額を入力してください",G1904="3.時間給",H1904,I1904="","I列に労働時間を入力してください",G1904="1.月給",ROUND(H1904/I1904,0),G1904="2.日給",ROUND(H1904/I1904,0)),"")</f>
        <v/>
      </c>
      <c r="K1904" s="32" t="str" cm="1">
        <f t="array" ref="K1904">IFERROR(_xlfn.IFS(E1904="","",J1904&lt;F1904,"×（法定外・特例等対象外です）",J1904&gt;=F1904,"〇"),"")</f>
        <v/>
      </c>
      <c r="L1904" s="18" t="s">
        <v>86</v>
      </c>
    </row>
    <row r="1905" spans="2:12" ht="22.5" customHeight="1">
      <c r="B1905" s="34">
        <f t="shared" si="29"/>
        <v>1897</v>
      </c>
      <c r="C1905" s="39"/>
      <c r="D1905" s="40"/>
      <c r="E1905" s="35" t="str">
        <f>IFERROR(IF(D1905="","",確認書!$C$22),"")</f>
        <v/>
      </c>
      <c r="F1905" s="43" t="str">
        <f>IFERROR(IF(VLOOKUP(E1905,リスト!$A$2:$E$49,5,FALSE)&gt;'直近月（2026年4月または5月）'!$E$3,VLOOKUP(E1905,リスト!$A$2:$E$49,2,FALSE),VLOOKUP(E1905,リスト!$A$2:$E$49,4,FALSE)),"")</f>
        <v/>
      </c>
      <c r="G1905" s="39"/>
      <c r="H1905" s="33"/>
      <c r="I1905" s="47"/>
      <c r="J1905" s="44" t="str" cm="1">
        <f t="array" ref="J1905">IFERROR(_xlfn.IFS(COUNTBLANK(G1905:I1905)=3,"",H1905="","H列に金額を入力してください",G1905="3.時間給",H1905,I1905="","I列に労働時間を入力してください",G1905="1.月給",ROUND(H1905/I1905,0),G1905="2.日給",ROUND(H1905/I1905,0)),"")</f>
        <v/>
      </c>
      <c r="K1905" s="32" t="str" cm="1">
        <f t="array" ref="K1905">IFERROR(_xlfn.IFS(E1905="","",J1905&lt;F1905,"×（法定外・特例等対象外です）",J1905&gt;=F1905,"〇"),"")</f>
        <v/>
      </c>
      <c r="L1905" s="18" t="s">
        <v>86</v>
      </c>
    </row>
    <row r="1906" spans="2:12" ht="22.5" customHeight="1">
      <c r="B1906" s="34">
        <f t="shared" si="29"/>
        <v>1898</v>
      </c>
      <c r="C1906" s="39"/>
      <c r="D1906" s="40"/>
      <c r="E1906" s="35" t="str">
        <f>IFERROR(IF(D1906="","",確認書!$C$22),"")</f>
        <v/>
      </c>
      <c r="F1906" s="43" t="str">
        <f>IFERROR(IF(VLOOKUP(E1906,リスト!$A$2:$E$49,5,FALSE)&gt;'直近月（2026年4月または5月）'!$E$3,VLOOKUP(E1906,リスト!$A$2:$E$49,2,FALSE),VLOOKUP(E1906,リスト!$A$2:$E$49,4,FALSE)),"")</f>
        <v/>
      </c>
      <c r="G1906" s="39"/>
      <c r="H1906" s="33"/>
      <c r="I1906" s="47"/>
      <c r="J1906" s="44" t="str" cm="1">
        <f t="array" ref="J1906">IFERROR(_xlfn.IFS(COUNTBLANK(G1906:I1906)=3,"",H1906="","H列に金額を入力してください",G1906="3.時間給",H1906,I1906="","I列に労働時間を入力してください",G1906="1.月給",ROUND(H1906/I1906,0),G1906="2.日給",ROUND(H1906/I1906,0)),"")</f>
        <v/>
      </c>
      <c r="K1906" s="32" t="str" cm="1">
        <f t="array" ref="K1906">IFERROR(_xlfn.IFS(E1906="","",J1906&lt;F1906,"×（法定外・特例等対象外です）",J1906&gt;=F1906,"〇"),"")</f>
        <v/>
      </c>
      <c r="L1906" s="18" t="s">
        <v>86</v>
      </c>
    </row>
    <row r="1907" spans="2:12" ht="22.5" customHeight="1">
      <c r="B1907" s="34">
        <f t="shared" si="29"/>
        <v>1899</v>
      </c>
      <c r="C1907" s="39"/>
      <c r="D1907" s="40"/>
      <c r="E1907" s="35" t="str">
        <f>IFERROR(IF(D1907="","",確認書!$C$22),"")</f>
        <v/>
      </c>
      <c r="F1907" s="43" t="str">
        <f>IFERROR(IF(VLOOKUP(E1907,リスト!$A$2:$E$49,5,FALSE)&gt;'直近月（2026年4月または5月）'!$E$3,VLOOKUP(E1907,リスト!$A$2:$E$49,2,FALSE),VLOOKUP(E1907,リスト!$A$2:$E$49,4,FALSE)),"")</f>
        <v/>
      </c>
      <c r="G1907" s="39"/>
      <c r="H1907" s="33"/>
      <c r="I1907" s="47"/>
      <c r="J1907" s="44" t="str" cm="1">
        <f t="array" ref="J1907">IFERROR(_xlfn.IFS(COUNTBLANK(G1907:I1907)=3,"",H1907="","H列に金額を入力してください",G1907="3.時間給",H1907,I1907="","I列に労働時間を入力してください",G1907="1.月給",ROUND(H1907/I1907,0),G1907="2.日給",ROUND(H1907/I1907,0)),"")</f>
        <v/>
      </c>
      <c r="K1907" s="32" t="str" cm="1">
        <f t="array" ref="K1907">IFERROR(_xlfn.IFS(E1907="","",J1907&lt;F1907,"×（法定外・特例等対象外です）",J1907&gt;=F1907,"〇"),"")</f>
        <v/>
      </c>
      <c r="L1907" s="18" t="s">
        <v>86</v>
      </c>
    </row>
    <row r="1908" spans="2:12" ht="22.5" customHeight="1">
      <c r="B1908" s="34">
        <f t="shared" si="29"/>
        <v>1900</v>
      </c>
      <c r="C1908" s="39"/>
      <c r="D1908" s="40"/>
      <c r="E1908" s="35" t="str">
        <f>IFERROR(IF(D1908="","",確認書!$C$22),"")</f>
        <v/>
      </c>
      <c r="F1908" s="43" t="str">
        <f>IFERROR(IF(VLOOKUP(E1908,リスト!$A$2:$E$49,5,FALSE)&gt;'直近月（2026年4月または5月）'!$E$3,VLOOKUP(E1908,リスト!$A$2:$E$49,2,FALSE),VLOOKUP(E1908,リスト!$A$2:$E$49,4,FALSE)),"")</f>
        <v/>
      </c>
      <c r="G1908" s="39"/>
      <c r="H1908" s="33"/>
      <c r="I1908" s="47"/>
      <c r="J1908" s="44" t="str" cm="1">
        <f t="array" ref="J1908">IFERROR(_xlfn.IFS(COUNTBLANK(G1908:I1908)=3,"",H1908="","H列に金額を入力してください",G1908="3.時間給",H1908,I1908="","I列に労働時間を入力してください",G1908="1.月給",ROUND(H1908/I1908,0),G1908="2.日給",ROUND(H1908/I1908,0)),"")</f>
        <v/>
      </c>
      <c r="K1908" s="32" t="str" cm="1">
        <f t="array" ref="K1908">IFERROR(_xlfn.IFS(E1908="","",J1908&lt;F1908,"×（法定外・特例等対象外です）",J1908&gt;=F1908,"〇"),"")</f>
        <v/>
      </c>
      <c r="L1908" s="18" t="s">
        <v>86</v>
      </c>
    </row>
    <row r="1909" spans="2:12" ht="22.5" customHeight="1">
      <c r="B1909" s="34">
        <f t="shared" si="29"/>
        <v>1901</v>
      </c>
      <c r="C1909" s="39"/>
      <c r="D1909" s="40"/>
      <c r="E1909" s="35" t="str">
        <f>IFERROR(IF(D1909="","",確認書!$C$22),"")</f>
        <v/>
      </c>
      <c r="F1909" s="43" t="str">
        <f>IFERROR(IF(VLOOKUP(E1909,リスト!$A$2:$E$49,5,FALSE)&gt;'直近月（2026年4月または5月）'!$E$3,VLOOKUP(E1909,リスト!$A$2:$E$49,2,FALSE),VLOOKUP(E1909,リスト!$A$2:$E$49,4,FALSE)),"")</f>
        <v/>
      </c>
      <c r="G1909" s="39"/>
      <c r="H1909" s="33"/>
      <c r="I1909" s="47"/>
      <c r="J1909" s="44" t="str" cm="1">
        <f t="array" ref="J1909">IFERROR(_xlfn.IFS(COUNTBLANK(G1909:I1909)=3,"",H1909="","H列に金額を入力してください",G1909="3.時間給",H1909,I1909="","I列に労働時間を入力してください",G1909="1.月給",ROUND(H1909/I1909,0),G1909="2.日給",ROUND(H1909/I1909,0)),"")</f>
        <v/>
      </c>
      <c r="K1909" s="32" t="str" cm="1">
        <f t="array" ref="K1909">IFERROR(_xlfn.IFS(E1909="","",J1909&lt;F1909,"×（法定外・特例等対象外です）",J1909&gt;=F1909,"〇"),"")</f>
        <v/>
      </c>
      <c r="L1909" s="18" t="s">
        <v>86</v>
      </c>
    </row>
    <row r="1910" spans="2:12" ht="22.5" customHeight="1">
      <c r="B1910" s="34">
        <f t="shared" si="29"/>
        <v>1902</v>
      </c>
      <c r="C1910" s="39"/>
      <c r="D1910" s="40"/>
      <c r="E1910" s="35" t="str">
        <f>IFERROR(IF(D1910="","",確認書!$C$22),"")</f>
        <v/>
      </c>
      <c r="F1910" s="43" t="str">
        <f>IFERROR(IF(VLOOKUP(E1910,リスト!$A$2:$E$49,5,FALSE)&gt;'直近月（2026年4月または5月）'!$E$3,VLOOKUP(E1910,リスト!$A$2:$E$49,2,FALSE),VLOOKUP(E1910,リスト!$A$2:$E$49,4,FALSE)),"")</f>
        <v/>
      </c>
      <c r="G1910" s="39"/>
      <c r="H1910" s="33"/>
      <c r="I1910" s="47"/>
      <c r="J1910" s="44" t="str" cm="1">
        <f t="array" ref="J1910">IFERROR(_xlfn.IFS(COUNTBLANK(G1910:I1910)=3,"",H1910="","H列に金額を入力してください",G1910="3.時間給",H1910,I1910="","I列に労働時間を入力してください",G1910="1.月給",ROUND(H1910/I1910,0),G1910="2.日給",ROUND(H1910/I1910,0)),"")</f>
        <v/>
      </c>
      <c r="K1910" s="32" t="str" cm="1">
        <f t="array" ref="K1910">IFERROR(_xlfn.IFS(E1910="","",J1910&lt;F1910,"×（法定外・特例等対象外です）",J1910&gt;=F1910,"〇"),"")</f>
        <v/>
      </c>
      <c r="L1910" s="18" t="s">
        <v>86</v>
      </c>
    </row>
    <row r="1911" spans="2:12" ht="22.5" customHeight="1">
      <c r="B1911" s="34">
        <f t="shared" si="29"/>
        <v>1903</v>
      </c>
      <c r="C1911" s="39"/>
      <c r="D1911" s="40"/>
      <c r="E1911" s="35" t="str">
        <f>IFERROR(IF(D1911="","",確認書!$C$22),"")</f>
        <v/>
      </c>
      <c r="F1911" s="43" t="str">
        <f>IFERROR(IF(VLOOKUP(E1911,リスト!$A$2:$E$49,5,FALSE)&gt;'直近月（2026年4月または5月）'!$E$3,VLOOKUP(E1911,リスト!$A$2:$E$49,2,FALSE),VLOOKUP(E1911,リスト!$A$2:$E$49,4,FALSE)),"")</f>
        <v/>
      </c>
      <c r="G1911" s="39"/>
      <c r="H1911" s="33"/>
      <c r="I1911" s="47"/>
      <c r="J1911" s="44" t="str" cm="1">
        <f t="array" ref="J1911">IFERROR(_xlfn.IFS(COUNTBLANK(G1911:I1911)=3,"",H1911="","H列に金額を入力してください",G1911="3.時間給",H1911,I1911="","I列に労働時間を入力してください",G1911="1.月給",ROUND(H1911/I1911,0),G1911="2.日給",ROUND(H1911/I1911,0)),"")</f>
        <v/>
      </c>
      <c r="K1911" s="32" t="str" cm="1">
        <f t="array" ref="K1911">IFERROR(_xlfn.IFS(E1911="","",J1911&lt;F1911,"×（法定外・特例等対象外です）",J1911&gt;=F1911,"〇"),"")</f>
        <v/>
      </c>
      <c r="L1911" s="18" t="s">
        <v>86</v>
      </c>
    </row>
    <row r="1912" spans="2:12" ht="22.5" customHeight="1">
      <c r="B1912" s="34">
        <f t="shared" si="29"/>
        <v>1904</v>
      </c>
      <c r="C1912" s="39"/>
      <c r="D1912" s="40"/>
      <c r="E1912" s="35" t="str">
        <f>IFERROR(IF(D1912="","",確認書!$C$22),"")</f>
        <v/>
      </c>
      <c r="F1912" s="43" t="str">
        <f>IFERROR(IF(VLOOKUP(E1912,リスト!$A$2:$E$49,5,FALSE)&gt;'直近月（2026年4月または5月）'!$E$3,VLOOKUP(E1912,リスト!$A$2:$E$49,2,FALSE),VLOOKUP(E1912,リスト!$A$2:$E$49,4,FALSE)),"")</f>
        <v/>
      </c>
      <c r="G1912" s="39"/>
      <c r="H1912" s="33"/>
      <c r="I1912" s="47"/>
      <c r="J1912" s="44" t="str" cm="1">
        <f t="array" ref="J1912">IFERROR(_xlfn.IFS(COUNTBLANK(G1912:I1912)=3,"",H1912="","H列に金額を入力してください",G1912="3.時間給",H1912,I1912="","I列に労働時間を入力してください",G1912="1.月給",ROUND(H1912/I1912,0),G1912="2.日給",ROUND(H1912/I1912,0)),"")</f>
        <v/>
      </c>
      <c r="K1912" s="32" t="str" cm="1">
        <f t="array" ref="K1912">IFERROR(_xlfn.IFS(E1912="","",J1912&lt;F1912,"×（法定外・特例等対象外です）",J1912&gt;=F1912,"〇"),"")</f>
        <v/>
      </c>
      <c r="L1912" s="18" t="s">
        <v>86</v>
      </c>
    </row>
    <row r="1913" spans="2:12" ht="22.5" customHeight="1">
      <c r="B1913" s="34">
        <f t="shared" si="29"/>
        <v>1905</v>
      </c>
      <c r="C1913" s="39"/>
      <c r="D1913" s="40"/>
      <c r="E1913" s="35" t="str">
        <f>IFERROR(IF(D1913="","",確認書!$C$22),"")</f>
        <v/>
      </c>
      <c r="F1913" s="43" t="str">
        <f>IFERROR(IF(VLOOKUP(E1913,リスト!$A$2:$E$49,5,FALSE)&gt;'直近月（2026年4月または5月）'!$E$3,VLOOKUP(E1913,リスト!$A$2:$E$49,2,FALSE),VLOOKUP(E1913,リスト!$A$2:$E$49,4,FALSE)),"")</f>
        <v/>
      </c>
      <c r="G1913" s="39"/>
      <c r="H1913" s="33"/>
      <c r="I1913" s="47"/>
      <c r="J1913" s="44" t="str" cm="1">
        <f t="array" ref="J1913">IFERROR(_xlfn.IFS(COUNTBLANK(G1913:I1913)=3,"",H1913="","H列に金額を入力してください",G1913="3.時間給",H1913,I1913="","I列に労働時間を入力してください",G1913="1.月給",ROUND(H1913/I1913,0),G1913="2.日給",ROUND(H1913/I1913,0)),"")</f>
        <v/>
      </c>
      <c r="K1913" s="32" t="str" cm="1">
        <f t="array" ref="K1913">IFERROR(_xlfn.IFS(E1913="","",J1913&lt;F1913,"×（法定外・特例等対象外です）",J1913&gt;=F1913,"〇"),"")</f>
        <v/>
      </c>
      <c r="L1913" s="18" t="s">
        <v>86</v>
      </c>
    </row>
    <row r="1914" spans="2:12" ht="22.5" customHeight="1">
      <c r="B1914" s="34">
        <f t="shared" si="29"/>
        <v>1906</v>
      </c>
      <c r="C1914" s="39"/>
      <c r="D1914" s="40"/>
      <c r="E1914" s="35" t="str">
        <f>IFERROR(IF(D1914="","",確認書!$C$22),"")</f>
        <v/>
      </c>
      <c r="F1914" s="43" t="str">
        <f>IFERROR(IF(VLOOKUP(E1914,リスト!$A$2:$E$49,5,FALSE)&gt;'直近月（2026年4月または5月）'!$E$3,VLOOKUP(E1914,リスト!$A$2:$E$49,2,FALSE),VLOOKUP(E1914,リスト!$A$2:$E$49,4,FALSE)),"")</f>
        <v/>
      </c>
      <c r="G1914" s="39"/>
      <c r="H1914" s="33"/>
      <c r="I1914" s="47"/>
      <c r="J1914" s="44" t="str" cm="1">
        <f t="array" ref="J1914">IFERROR(_xlfn.IFS(COUNTBLANK(G1914:I1914)=3,"",H1914="","H列に金額を入力してください",G1914="3.時間給",H1914,I1914="","I列に労働時間を入力してください",G1914="1.月給",ROUND(H1914/I1914,0),G1914="2.日給",ROUND(H1914/I1914,0)),"")</f>
        <v/>
      </c>
      <c r="K1914" s="32" t="str" cm="1">
        <f t="array" ref="K1914">IFERROR(_xlfn.IFS(E1914="","",J1914&lt;F1914,"×（法定外・特例等対象外です）",J1914&gt;=F1914,"〇"),"")</f>
        <v/>
      </c>
      <c r="L1914" s="18" t="s">
        <v>86</v>
      </c>
    </row>
    <row r="1915" spans="2:12" ht="22.5" customHeight="1">
      <c r="B1915" s="34">
        <f t="shared" si="29"/>
        <v>1907</v>
      </c>
      <c r="C1915" s="39"/>
      <c r="D1915" s="40"/>
      <c r="E1915" s="35" t="str">
        <f>IFERROR(IF(D1915="","",確認書!$C$22),"")</f>
        <v/>
      </c>
      <c r="F1915" s="43" t="str">
        <f>IFERROR(IF(VLOOKUP(E1915,リスト!$A$2:$E$49,5,FALSE)&gt;'直近月（2026年4月または5月）'!$E$3,VLOOKUP(E1915,リスト!$A$2:$E$49,2,FALSE),VLOOKUP(E1915,リスト!$A$2:$E$49,4,FALSE)),"")</f>
        <v/>
      </c>
      <c r="G1915" s="39"/>
      <c r="H1915" s="33"/>
      <c r="I1915" s="47"/>
      <c r="J1915" s="44" t="str" cm="1">
        <f t="array" ref="J1915">IFERROR(_xlfn.IFS(COUNTBLANK(G1915:I1915)=3,"",H1915="","H列に金額を入力してください",G1915="3.時間給",H1915,I1915="","I列に労働時間を入力してください",G1915="1.月給",ROUND(H1915/I1915,0),G1915="2.日給",ROUND(H1915/I1915,0)),"")</f>
        <v/>
      </c>
      <c r="K1915" s="32" t="str" cm="1">
        <f t="array" ref="K1915">IFERROR(_xlfn.IFS(E1915="","",J1915&lt;F1915,"×（法定外・特例等対象外です）",J1915&gt;=F1915,"〇"),"")</f>
        <v/>
      </c>
      <c r="L1915" s="18" t="s">
        <v>86</v>
      </c>
    </row>
    <row r="1916" spans="2:12" ht="22.5" customHeight="1">
      <c r="B1916" s="34">
        <f t="shared" si="29"/>
        <v>1908</v>
      </c>
      <c r="C1916" s="39"/>
      <c r="D1916" s="40"/>
      <c r="E1916" s="35" t="str">
        <f>IFERROR(IF(D1916="","",確認書!$C$22),"")</f>
        <v/>
      </c>
      <c r="F1916" s="43" t="str">
        <f>IFERROR(IF(VLOOKUP(E1916,リスト!$A$2:$E$49,5,FALSE)&gt;'直近月（2026年4月または5月）'!$E$3,VLOOKUP(E1916,リスト!$A$2:$E$49,2,FALSE),VLOOKUP(E1916,リスト!$A$2:$E$49,4,FALSE)),"")</f>
        <v/>
      </c>
      <c r="G1916" s="39"/>
      <c r="H1916" s="33"/>
      <c r="I1916" s="47"/>
      <c r="J1916" s="44" t="str" cm="1">
        <f t="array" ref="J1916">IFERROR(_xlfn.IFS(COUNTBLANK(G1916:I1916)=3,"",H1916="","H列に金額を入力してください",G1916="3.時間給",H1916,I1916="","I列に労働時間を入力してください",G1916="1.月給",ROUND(H1916/I1916,0),G1916="2.日給",ROUND(H1916/I1916,0)),"")</f>
        <v/>
      </c>
      <c r="K1916" s="32" t="str" cm="1">
        <f t="array" ref="K1916">IFERROR(_xlfn.IFS(E1916="","",J1916&lt;F1916,"×（法定外・特例等対象外です）",J1916&gt;=F1916,"〇"),"")</f>
        <v/>
      </c>
      <c r="L1916" s="18" t="s">
        <v>86</v>
      </c>
    </row>
    <row r="1917" spans="2:12" ht="22.5" customHeight="1">
      <c r="B1917" s="34">
        <f t="shared" si="29"/>
        <v>1909</v>
      </c>
      <c r="C1917" s="39"/>
      <c r="D1917" s="40"/>
      <c r="E1917" s="35" t="str">
        <f>IFERROR(IF(D1917="","",確認書!$C$22),"")</f>
        <v/>
      </c>
      <c r="F1917" s="43" t="str">
        <f>IFERROR(IF(VLOOKUP(E1917,リスト!$A$2:$E$49,5,FALSE)&gt;'直近月（2026年4月または5月）'!$E$3,VLOOKUP(E1917,リスト!$A$2:$E$49,2,FALSE),VLOOKUP(E1917,リスト!$A$2:$E$49,4,FALSE)),"")</f>
        <v/>
      </c>
      <c r="G1917" s="39"/>
      <c r="H1917" s="33"/>
      <c r="I1917" s="47"/>
      <c r="J1917" s="44" t="str" cm="1">
        <f t="array" ref="J1917">IFERROR(_xlfn.IFS(COUNTBLANK(G1917:I1917)=3,"",H1917="","H列に金額を入力してください",G1917="3.時間給",H1917,I1917="","I列に労働時間を入力してください",G1917="1.月給",ROUND(H1917/I1917,0),G1917="2.日給",ROUND(H1917/I1917,0)),"")</f>
        <v/>
      </c>
      <c r="K1917" s="32" t="str" cm="1">
        <f t="array" ref="K1917">IFERROR(_xlfn.IFS(E1917="","",J1917&lt;F1917,"×（法定外・特例等対象外です）",J1917&gt;=F1917,"〇"),"")</f>
        <v/>
      </c>
      <c r="L1917" s="18" t="s">
        <v>86</v>
      </c>
    </row>
    <row r="1918" spans="2:12" ht="22.5" customHeight="1">
      <c r="B1918" s="34">
        <f t="shared" si="29"/>
        <v>1910</v>
      </c>
      <c r="C1918" s="39"/>
      <c r="D1918" s="40"/>
      <c r="E1918" s="35" t="str">
        <f>IFERROR(IF(D1918="","",確認書!$C$22),"")</f>
        <v/>
      </c>
      <c r="F1918" s="43" t="str">
        <f>IFERROR(IF(VLOOKUP(E1918,リスト!$A$2:$E$49,5,FALSE)&gt;'直近月（2026年4月または5月）'!$E$3,VLOOKUP(E1918,リスト!$A$2:$E$49,2,FALSE),VLOOKUP(E1918,リスト!$A$2:$E$49,4,FALSE)),"")</f>
        <v/>
      </c>
      <c r="G1918" s="39"/>
      <c r="H1918" s="33"/>
      <c r="I1918" s="47"/>
      <c r="J1918" s="44" t="str" cm="1">
        <f t="array" ref="J1918">IFERROR(_xlfn.IFS(COUNTBLANK(G1918:I1918)=3,"",H1918="","H列に金額を入力してください",G1918="3.時間給",H1918,I1918="","I列に労働時間を入力してください",G1918="1.月給",ROUND(H1918/I1918,0),G1918="2.日給",ROUND(H1918/I1918,0)),"")</f>
        <v/>
      </c>
      <c r="K1918" s="32" t="str" cm="1">
        <f t="array" ref="K1918">IFERROR(_xlfn.IFS(E1918="","",J1918&lt;F1918,"×（法定外・特例等対象外です）",J1918&gt;=F1918,"〇"),"")</f>
        <v/>
      </c>
      <c r="L1918" s="18" t="s">
        <v>86</v>
      </c>
    </row>
    <row r="1919" spans="2:12" ht="22.5" customHeight="1">
      <c r="B1919" s="34">
        <f t="shared" si="29"/>
        <v>1911</v>
      </c>
      <c r="C1919" s="39"/>
      <c r="D1919" s="40"/>
      <c r="E1919" s="35" t="str">
        <f>IFERROR(IF(D1919="","",確認書!$C$22),"")</f>
        <v/>
      </c>
      <c r="F1919" s="43" t="str">
        <f>IFERROR(IF(VLOOKUP(E1919,リスト!$A$2:$E$49,5,FALSE)&gt;'直近月（2026年4月または5月）'!$E$3,VLOOKUP(E1919,リスト!$A$2:$E$49,2,FALSE),VLOOKUP(E1919,リスト!$A$2:$E$49,4,FALSE)),"")</f>
        <v/>
      </c>
      <c r="G1919" s="39"/>
      <c r="H1919" s="33"/>
      <c r="I1919" s="47"/>
      <c r="J1919" s="44" t="str" cm="1">
        <f t="array" ref="J1919">IFERROR(_xlfn.IFS(COUNTBLANK(G1919:I1919)=3,"",H1919="","H列に金額を入力してください",G1919="3.時間給",H1919,I1919="","I列に労働時間を入力してください",G1919="1.月給",ROUND(H1919/I1919,0),G1919="2.日給",ROUND(H1919/I1919,0)),"")</f>
        <v/>
      </c>
      <c r="K1919" s="32" t="str" cm="1">
        <f t="array" ref="K1919">IFERROR(_xlfn.IFS(E1919="","",J1919&lt;F1919,"×（法定外・特例等対象外です）",J1919&gt;=F1919,"〇"),"")</f>
        <v/>
      </c>
      <c r="L1919" s="18" t="s">
        <v>86</v>
      </c>
    </row>
    <row r="1920" spans="2:12" ht="22.5" customHeight="1">
      <c r="B1920" s="34">
        <f t="shared" si="29"/>
        <v>1912</v>
      </c>
      <c r="C1920" s="39"/>
      <c r="D1920" s="40"/>
      <c r="E1920" s="35" t="str">
        <f>IFERROR(IF(D1920="","",確認書!$C$22),"")</f>
        <v/>
      </c>
      <c r="F1920" s="43" t="str">
        <f>IFERROR(IF(VLOOKUP(E1920,リスト!$A$2:$E$49,5,FALSE)&gt;'直近月（2026年4月または5月）'!$E$3,VLOOKUP(E1920,リスト!$A$2:$E$49,2,FALSE),VLOOKUP(E1920,リスト!$A$2:$E$49,4,FALSE)),"")</f>
        <v/>
      </c>
      <c r="G1920" s="39"/>
      <c r="H1920" s="33"/>
      <c r="I1920" s="47"/>
      <c r="J1920" s="44" t="str" cm="1">
        <f t="array" ref="J1920">IFERROR(_xlfn.IFS(COUNTBLANK(G1920:I1920)=3,"",H1920="","H列に金額を入力してください",G1920="3.時間給",H1920,I1920="","I列に労働時間を入力してください",G1920="1.月給",ROUND(H1920/I1920,0),G1920="2.日給",ROUND(H1920/I1920,0)),"")</f>
        <v/>
      </c>
      <c r="K1920" s="32" t="str" cm="1">
        <f t="array" ref="K1920">IFERROR(_xlfn.IFS(E1920="","",J1920&lt;F1920,"×（法定外・特例等対象外です）",J1920&gt;=F1920,"〇"),"")</f>
        <v/>
      </c>
      <c r="L1920" s="18" t="s">
        <v>86</v>
      </c>
    </row>
    <row r="1921" spans="2:12" ht="22.5" customHeight="1">
      <c r="B1921" s="34">
        <f t="shared" si="29"/>
        <v>1913</v>
      </c>
      <c r="C1921" s="39"/>
      <c r="D1921" s="40"/>
      <c r="E1921" s="35" t="str">
        <f>IFERROR(IF(D1921="","",確認書!$C$22),"")</f>
        <v/>
      </c>
      <c r="F1921" s="43" t="str">
        <f>IFERROR(IF(VLOOKUP(E1921,リスト!$A$2:$E$49,5,FALSE)&gt;'直近月（2026年4月または5月）'!$E$3,VLOOKUP(E1921,リスト!$A$2:$E$49,2,FALSE),VLOOKUP(E1921,リスト!$A$2:$E$49,4,FALSE)),"")</f>
        <v/>
      </c>
      <c r="G1921" s="39"/>
      <c r="H1921" s="33"/>
      <c r="I1921" s="47"/>
      <c r="J1921" s="44" t="str" cm="1">
        <f t="array" ref="J1921">IFERROR(_xlfn.IFS(COUNTBLANK(G1921:I1921)=3,"",H1921="","H列に金額を入力してください",G1921="3.時間給",H1921,I1921="","I列に労働時間を入力してください",G1921="1.月給",ROUND(H1921/I1921,0),G1921="2.日給",ROUND(H1921/I1921,0)),"")</f>
        <v/>
      </c>
      <c r="K1921" s="32" t="str" cm="1">
        <f t="array" ref="K1921">IFERROR(_xlfn.IFS(E1921="","",J1921&lt;F1921,"×（法定外・特例等対象外です）",J1921&gt;=F1921,"〇"),"")</f>
        <v/>
      </c>
      <c r="L1921" s="18" t="s">
        <v>86</v>
      </c>
    </row>
    <row r="1922" spans="2:12" ht="22.5" customHeight="1">
      <c r="B1922" s="34">
        <f t="shared" si="29"/>
        <v>1914</v>
      </c>
      <c r="C1922" s="39"/>
      <c r="D1922" s="40"/>
      <c r="E1922" s="35" t="str">
        <f>IFERROR(IF(D1922="","",確認書!$C$22),"")</f>
        <v/>
      </c>
      <c r="F1922" s="43" t="str">
        <f>IFERROR(IF(VLOOKUP(E1922,リスト!$A$2:$E$49,5,FALSE)&gt;'直近月（2026年4月または5月）'!$E$3,VLOOKUP(E1922,リスト!$A$2:$E$49,2,FALSE),VLOOKUP(E1922,リスト!$A$2:$E$49,4,FALSE)),"")</f>
        <v/>
      </c>
      <c r="G1922" s="39"/>
      <c r="H1922" s="33"/>
      <c r="I1922" s="47"/>
      <c r="J1922" s="44" t="str" cm="1">
        <f t="array" ref="J1922">IFERROR(_xlfn.IFS(COUNTBLANK(G1922:I1922)=3,"",H1922="","H列に金額を入力してください",G1922="3.時間給",H1922,I1922="","I列に労働時間を入力してください",G1922="1.月給",ROUND(H1922/I1922,0),G1922="2.日給",ROUND(H1922/I1922,0)),"")</f>
        <v/>
      </c>
      <c r="K1922" s="32" t="str" cm="1">
        <f t="array" ref="K1922">IFERROR(_xlfn.IFS(E1922="","",J1922&lt;F1922,"×（法定外・特例等対象外です）",J1922&gt;=F1922,"〇"),"")</f>
        <v/>
      </c>
      <c r="L1922" s="18" t="s">
        <v>86</v>
      </c>
    </row>
    <row r="1923" spans="2:12" ht="22.5" customHeight="1">
      <c r="B1923" s="34">
        <f t="shared" si="29"/>
        <v>1915</v>
      </c>
      <c r="C1923" s="39"/>
      <c r="D1923" s="40"/>
      <c r="E1923" s="35" t="str">
        <f>IFERROR(IF(D1923="","",確認書!$C$22),"")</f>
        <v/>
      </c>
      <c r="F1923" s="43" t="str">
        <f>IFERROR(IF(VLOOKUP(E1923,リスト!$A$2:$E$49,5,FALSE)&gt;'直近月（2026年4月または5月）'!$E$3,VLOOKUP(E1923,リスト!$A$2:$E$49,2,FALSE),VLOOKUP(E1923,リスト!$A$2:$E$49,4,FALSE)),"")</f>
        <v/>
      </c>
      <c r="G1923" s="39"/>
      <c r="H1923" s="33"/>
      <c r="I1923" s="47"/>
      <c r="J1923" s="44" t="str" cm="1">
        <f t="array" ref="J1923">IFERROR(_xlfn.IFS(COUNTBLANK(G1923:I1923)=3,"",H1923="","H列に金額を入力してください",G1923="3.時間給",H1923,I1923="","I列に労働時間を入力してください",G1923="1.月給",ROUND(H1923/I1923,0),G1923="2.日給",ROUND(H1923/I1923,0)),"")</f>
        <v/>
      </c>
      <c r="K1923" s="32" t="str" cm="1">
        <f t="array" ref="K1923">IFERROR(_xlfn.IFS(E1923="","",J1923&lt;F1923,"×（法定外・特例等対象外です）",J1923&gt;=F1923,"〇"),"")</f>
        <v/>
      </c>
      <c r="L1923" s="18" t="s">
        <v>86</v>
      </c>
    </row>
    <row r="1924" spans="2:12" ht="22.5" customHeight="1">
      <c r="B1924" s="34">
        <f t="shared" si="29"/>
        <v>1916</v>
      </c>
      <c r="C1924" s="39"/>
      <c r="D1924" s="40"/>
      <c r="E1924" s="35" t="str">
        <f>IFERROR(IF(D1924="","",確認書!$C$22),"")</f>
        <v/>
      </c>
      <c r="F1924" s="43" t="str">
        <f>IFERROR(IF(VLOOKUP(E1924,リスト!$A$2:$E$49,5,FALSE)&gt;'直近月（2026年4月または5月）'!$E$3,VLOOKUP(E1924,リスト!$A$2:$E$49,2,FALSE),VLOOKUP(E1924,リスト!$A$2:$E$49,4,FALSE)),"")</f>
        <v/>
      </c>
      <c r="G1924" s="39"/>
      <c r="H1924" s="33"/>
      <c r="I1924" s="47"/>
      <c r="J1924" s="44" t="str" cm="1">
        <f t="array" ref="J1924">IFERROR(_xlfn.IFS(COUNTBLANK(G1924:I1924)=3,"",H1924="","H列に金額を入力してください",G1924="3.時間給",H1924,I1924="","I列に労働時間を入力してください",G1924="1.月給",ROUND(H1924/I1924,0),G1924="2.日給",ROUND(H1924/I1924,0)),"")</f>
        <v/>
      </c>
      <c r="K1924" s="32" t="str" cm="1">
        <f t="array" ref="K1924">IFERROR(_xlfn.IFS(E1924="","",J1924&lt;F1924,"×（法定外・特例等対象外です）",J1924&gt;=F1924,"〇"),"")</f>
        <v/>
      </c>
      <c r="L1924" s="18" t="s">
        <v>86</v>
      </c>
    </row>
    <row r="1925" spans="2:12" ht="22.5" customHeight="1">
      <c r="B1925" s="34">
        <f t="shared" si="29"/>
        <v>1917</v>
      </c>
      <c r="C1925" s="39"/>
      <c r="D1925" s="40"/>
      <c r="E1925" s="35" t="str">
        <f>IFERROR(IF(D1925="","",確認書!$C$22),"")</f>
        <v/>
      </c>
      <c r="F1925" s="43" t="str">
        <f>IFERROR(IF(VLOOKUP(E1925,リスト!$A$2:$E$49,5,FALSE)&gt;'直近月（2026年4月または5月）'!$E$3,VLOOKUP(E1925,リスト!$A$2:$E$49,2,FALSE),VLOOKUP(E1925,リスト!$A$2:$E$49,4,FALSE)),"")</f>
        <v/>
      </c>
      <c r="G1925" s="39"/>
      <c r="H1925" s="33"/>
      <c r="I1925" s="47"/>
      <c r="J1925" s="44" t="str" cm="1">
        <f t="array" ref="J1925">IFERROR(_xlfn.IFS(COUNTBLANK(G1925:I1925)=3,"",H1925="","H列に金額を入力してください",G1925="3.時間給",H1925,I1925="","I列に労働時間を入力してください",G1925="1.月給",ROUND(H1925/I1925,0),G1925="2.日給",ROUND(H1925/I1925,0)),"")</f>
        <v/>
      </c>
      <c r="K1925" s="32" t="str" cm="1">
        <f t="array" ref="K1925">IFERROR(_xlfn.IFS(E1925="","",J1925&lt;F1925,"×（法定外・特例等対象外です）",J1925&gt;=F1925,"〇"),"")</f>
        <v/>
      </c>
      <c r="L1925" s="18" t="s">
        <v>86</v>
      </c>
    </row>
    <row r="1926" spans="2:12" ht="22.5" customHeight="1">
      <c r="B1926" s="34">
        <f t="shared" si="29"/>
        <v>1918</v>
      </c>
      <c r="C1926" s="39"/>
      <c r="D1926" s="40"/>
      <c r="E1926" s="35" t="str">
        <f>IFERROR(IF(D1926="","",確認書!$C$22),"")</f>
        <v/>
      </c>
      <c r="F1926" s="43" t="str">
        <f>IFERROR(IF(VLOOKUP(E1926,リスト!$A$2:$E$49,5,FALSE)&gt;'直近月（2026年4月または5月）'!$E$3,VLOOKUP(E1926,リスト!$A$2:$E$49,2,FALSE),VLOOKUP(E1926,リスト!$A$2:$E$49,4,FALSE)),"")</f>
        <v/>
      </c>
      <c r="G1926" s="39"/>
      <c r="H1926" s="33"/>
      <c r="I1926" s="47"/>
      <c r="J1926" s="44" t="str" cm="1">
        <f t="array" ref="J1926">IFERROR(_xlfn.IFS(COUNTBLANK(G1926:I1926)=3,"",H1926="","H列に金額を入力してください",G1926="3.時間給",H1926,I1926="","I列に労働時間を入力してください",G1926="1.月給",ROUND(H1926/I1926,0),G1926="2.日給",ROUND(H1926/I1926,0)),"")</f>
        <v/>
      </c>
      <c r="K1926" s="32" t="str" cm="1">
        <f t="array" ref="K1926">IFERROR(_xlfn.IFS(E1926="","",J1926&lt;F1926,"×（法定外・特例等対象外です）",J1926&gt;=F1926,"〇"),"")</f>
        <v/>
      </c>
      <c r="L1926" s="18" t="s">
        <v>86</v>
      </c>
    </row>
    <row r="1927" spans="2:12" ht="22.5" customHeight="1">
      <c r="B1927" s="34">
        <f t="shared" si="29"/>
        <v>1919</v>
      </c>
      <c r="C1927" s="39"/>
      <c r="D1927" s="40"/>
      <c r="E1927" s="35" t="str">
        <f>IFERROR(IF(D1927="","",確認書!$C$22),"")</f>
        <v/>
      </c>
      <c r="F1927" s="43" t="str">
        <f>IFERROR(IF(VLOOKUP(E1927,リスト!$A$2:$E$49,5,FALSE)&gt;'直近月（2026年4月または5月）'!$E$3,VLOOKUP(E1927,リスト!$A$2:$E$49,2,FALSE),VLOOKUP(E1927,リスト!$A$2:$E$49,4,FALSE)),"")</f>
        <v/>
      </c>
      <c r="G1927" s="39"/>
      <c r="H1927" s="33"/>
      <c r="I1927" s="47"/>
      <c r="J1927" s="44" t="str" cm="1">
        <f t="array" ref="J1927">IFERROR(_xlfn.IFS(COUNTBLANK(G1927:I1927)=3,"",H1927="","H列に金額を入力してください",G1927="3.時間給",H1927,I1927="","I列に労働時間を入力してください",G1927="1.月給",ROUND(H1927/I1927,0),G1927="2.日給",ROUND(H1927/I1927,0)),"")</f>
        <v/>
      </c>
      <c r="K1927" s="32" t="str" cm="1">
        <f t="array" ref="K1927">IFERROR(_xlfn.IFS(E1927="","",J1927&lt;F1927,"×（法定外・特例等対象外です）",J1927&gt;=F1927,"〇"),"")</f>
        <v/>
      </c>
      <c r="L1927" s="18" t="s">
        <v>86</v>
      </c>
    </row>
    <row r="1928" spans="2:12" ht="22.5" customHeight="1">
      <c r="B1928" s="34">
        <f t="shared" si="29"/>
        <v>1920</v>
      </c>
      <c r="C1928" s="39"/>
      <c r="D1928" s="40"/>
      <c r="E1928" s="35" t="str">
        <f>IFERROR(IF(D1928="","",確認書!$C$22),"")</f>
        <v/>
      </c>
      <c r="F1928" s="43" t="str">
        <f>IFERROR(IF(VLOOKUP(E1928,リスト!$A$2:$E$49,5,FALSE)&gt;'直近月（2026年4月または5月）'!$E$3,VLOOKUP(E1928,リスト!$A$2:$E$49,2,FALSE),VLOOKUP(E1928,リスト!$A$2:$E$49,4,FALSE)),"")</f>
        <v/>
      </c>
      <c r="G1928" s="39"/>
      <c r="H1928" s="33"/>
      <c r="I1928" s="47"/>
      <c r="J1928" s="44" t="str" cm="1">
        <f t="array" ref="J1928">IFERROR(_xlfn.IFS(COUNTBLANK(G1928:I1928)=3,"",H1928="","H列に金額を入力してください",G1928="3.時間給",H1928,I1928="","I列に労働時間を入力してください",G1928="1.月給",ROUND(H1928/I1928,0),G1928="2.日給",ROUND(H1928/I1928,0)),"")</f>
        <v/>
      </c>
      <c r="K1928" s="32" t="str" cm="1">
        <f t="array" ref="K1928">IFERROR(_xlfn.IFS(E1928="","",J1928&lt;F1928,"×（法定外・特例等対象外です）",J1928&gt;=F1928,"〇"),"")</f>
        <v/>
      </c>
      <c r="L1928" s="18" t="s">
        <v>86</v>
      </c>
    </row>
    <row r="1929" spans="2:12" ht="22.5" customHeight="1">
      <c r="B1929" s="34">
        <f t="shared" si="29"/>
        <v>1921</v>
      </c>
      <c r="C1929" s="39"/>
      <c r="D1929" s="40"/>
      <c r="E1929" s="35" t="str">
        <f>IFERROR(IF(D1929="","",確認書!$C$22),"")</f>
        <v/>
      </c>
      <c r="F1929" s="43" t="str">
        <f>IFERROR(IF(VLOOKUP(E1929,リスト!$A$2:$E$49,5,FALSE)&gt;'直近月（2026年4月または5月）'!$E$3,VLOOKUP(E1929,リスト!$A$2:$E$49,2,FALSE),VLOOKUP(E1929,リスト!$A$2:$E$49,4,FALSE)),"")</f>
        <v/>
      </c>
      <c r="G1929" s="39"/>
      <c r="H1929" s="33"/>
      <c r="I1929" s="47"/>
      <c r="J1929" s="44" t="str" cm="1">
        <f t="array" ref="J1929">IFERROR(_xlfn.IFS(COUNTBLANK(G1929:I1929)=3,"",H1929="","H列に金額を入力してください",G1929="3.時間給",H1929,I1929="","I列に労働時間を入力してください",G1929="1.月給",ROUND(H1929/I1929,0),G1929="2.日給",ROUND(H1929/I1929,0)),"")</f>
        <v/>
      </c>
      <c r="K1929" s="32" t="str" cm="1">
        <f t="array" ref="K1929">IFERROR(_xlfn.IFS(E1929="","",J1929&lt;F1929,"×（法定外・特例等対象外です）",J1929&gt;=F1929,"〇"),"")</f>
        <v/>
      </c>
      <c r="L1929" s="18" t="s">
        <v>86</v>
      </c>
    </row>
    <row r="1930" spans="2:12" ht="22.5" customHeight="1">
      <c r="B1930" s="34">
        <f t="shared" ref="B1930:B1993" si="30">ROW()-8</f>
        <v>1922</v>
      </c>
      <c r="C1930" s="39"/>
      <c r="D1930" s="40"/>
      <c r="E1930" s="35" t="str">
        <f>IFERROR(IF(D1930="","",確認書!$C$22),"")</f>
        <v/>
      </c>
      <c r="F1930" s="43" t="str">
        <f>IFERROR(IF(VLOOKUP(E1930,リスト!$A$2:$E$49,5,FALSE)&gt;'直近月（2026年4月または5月）'!$E$3,VLOOKUP(E1930,リスト!$A$2:$E$49,2,FALSE),VLOOKUP(E1930,リスト!$A$2:$E$49,4,FALSE)),"")</f>
        <v/>
      </c>
      <c r="G1930" s="39"/>
      <c r="H1930" s="33"/>
      <c r="I1930" s="47"/>
      <c r="J1930" s="44" t="str" cm="1">
        <f t="array" ref="J1930">IFERROR(_xlfn.IFS(COUNTBLANK(G1930:I1930)=3,"",H1930="","H列に金額を入力してください",G1930="3.時間給",H1930,I1930="","I列に労働時間を入力してください",G1930="1.月給",ROUND(H1930/I1930,0),G1930="2.日給",ROUND(H1930/I1930,0)),"")</f>
        <v/>
      </c>
      <c r="K1930" s="32" t="str" cm="1">
        <f t="array" ref="K1930">IFERROR(_xlfn.IFS(E1930="","",J1930&lt;F1930,"×（法定外・特例等対象外です）",J1930&gt;=F1930,"〇"),"")</f>
        <v/>
      </c>
      <c r="L1930" s="18" t="s">
        <v>86</v>
      </c>
    </row>
    <row r="1931" spans="2:12" ht="22.5" customHeight="1">
      <c r="B1931" s="34">
        <f t="shared" si="30"/>
        <v>1923</v>
      </c>
      <c r="C1931" s="39"/>
      <c r="D1931" s="40"/>
      <c r="E1931" s="35" t="str">
        <f>IFERROR(IF(D1931="","",確認書!$C$22),"")</f>
        <v/>
      </c>
      <c r="F1931" s="43" t="str">
        <f>IFERROR(IF(VLOOKUP(E1931,リスト!$A$2:$E$49,5,FALSE)&gt;'直近月（2026年4月または5月）'!$E$3,VLOOKUP(E1931,リスト!$A$2:$E$49,2,FALSE),VLOOKUP(E1931,リスト!$A$2:$E$49,4,FALSE)),"")</f>
        <v/>
      </c>
      <c r="G1931" s="39"/>
      <c r="H1931" s="33"/>
      <c r="I1931" s="47"/>
      <c r="J1931" s="44" t="str" cm="1">
        <f t="array" ref="J1931">IFERROR(_xlfn.IFS(COUNTBLANK(G1931:I1931)=3,"",H1931="","H列に金額を入力してください",G1931="3.時間給",H1931,I1931="","I列に労働時間を入力してください",G1931="1.月給",ROUND(H1931/I1931,0),G1931="2.日給",ROUND(H1931/I1931,0)),"")</f>
        <v/>
      </c>
      <c r="K1931" s="32" t="str" cm="1">
        <f t="array" ref="K1931">IFERROR(_xlfn.IFS(E1931="","",J1931&lt;F1931,"×（法定外・特例等対象外です）",J1931&gt;=F1931,"〇"),"")</f>
        <v/>
      </c>
      <c r="L1931" s="18" t="s">
        <v>86</v>
      </c>
    </row>
    <row r="1932" spans="2:12" ht="22.5" customHeight="1">
      <c r="B1932" s="34">
        <f t="shared" si="30"/>
        <v>1924</v>
      </c>
      <c r="C1932" s="39"/>
      <c r="D1932" s="40"/>
      <c r="E1932" s="35" t="str">
        <f>IFERROR(IF(D1932="","",確認書!$C$22),"")</f>
        <v/>
      </c>
      <c r="F1932" s="43" t="str">
        <f>IFERROR(IF(VLOOKUP(E1932,リスト!$A$2:$E$49,5,FALSE)&gt;'直近月（2026年4月または5月）'!$E$3,VLOOKUP(E1932,リスト!$A$2:$E$49,2,FALSE),VLOOKUP(E1932,リスト!$A$2:$E$49,4,FALSE)),"")</f>
        <v/>
      </c>
      <c r="G1932" s="39"/>
      <c r="H1932" s="33"/>
      <c r="I1932" s="47"/>
      <c r="J1932" s="44" t="str" cm="1">
        <f t="array" ref="J1932">IFERROR(_xlfn.IFS(COUNTBLANK(G1932:I1932)=3,"",H1932="","H列に金額を入力してください",G1932="3.時間給",H1932,I1932="","I列に労働時間を入力してください",G1932="1.月給",ROUND(H1932/I1932,0),G1932="2.日給",ROUND(H1932/I1932,0)),"")</f>
        <v/>
      </c>
      <c r="K1932" s="32" t="str" cm="1">
        <f t="array" ref="K1932">IFERROR(_xlfn.IFS(E1932="","",J1932&lt;F1932,"×（法定外・特例等対象外です）",J1932&gt;=F1932,"〇"),"")</f>
        <v/>
      </c>
      <c r="L1932" s="18" t="s">
        <v>86</v>
      </c>
    </row>
    <row r="1933" spans="2:12" ht="22.5" customHeight="1">
      <c r="B1933" s="34">
        <f t="shared" si="30"/>
        <v>1925</v>
      </c>
      <c r="C1933" s="39"/>
      <c r="D1933" s="40"/>
      <c r="E1933" s="35" t="str">
        <f>IFERROR(IF(D1933="","",確認書!$C$22),"")</f>
        <v/>
      </c>
      <c r="F1933" s="43" t="str">
        <f>IFERROR(IF(VLOOKUP(E1933,リスト!$A$2:$E$49,5,FALSE)&gt;'直近月（2026年4月または5月）'!$E$3,VLOOKUP(E1933,リスト!$A$2:$E$49,2,FALSE),VLOOKUP(E1933,リスト!$A$2:$E$49,4,FALSE)),"")</f>
        <v/>
      </c>
      <c r="G1933" s="39"/>
      <c r="H1933" s="33"/>
      <c r="I1933" s="47"/>
      <c r="J1933" s="44" t="str" cm="1">
        <f t="array" ref="J1933">IFERROR(_xlfn.IFS(COUNTBLANK(G1933:I1933)=3,"",H1933="","H列に金額を入力してください",G1933="3.時間給",H1933,I1933="","I列に労働時間を入力してください",G1933="1.月給",ROUND(H1933/I1933,0),G1933="2.日給",ROUND(H1933/I1933,0)),"")</f>
        <v/>
      </c>
      <c r="K1933" s="32" t="str" cm="1">
        <f t="array" ref="K1933">IFERROR(_xlfn.IFS(E1933="","",J1933&lt;F1933,"×（法定外・特例等対象外です）",J1933&gt;=F1933,"〇"),"")</f>
        <v/>
      </c>
      <c r="L1933" s="18" t="s">
        <v>86</v>
      </c>
    </row>
    <row r="1934" spans="2:12" ht="22.5" customHeight="1">
      <c r="B1934" s="34">
        <f t="shared" si="30"/>
        <v>1926</v>
      </c>
      <c r="C1934" s="39"/>
      <c r="D1934" s="40"/>
      <c r="E1934" s="35" t="str">
        <f>IFERROR(IF(D1934="","",確認書!$C$22),"")</f>
        <v/>
      </c>
      <c r="F1934" s="43" t="str">
        <f>IFERROR(IF(VLOOKUP(E1934,リスト!$A$2:$E$49,5,FALSE)&gt;'直近月（2026年4月または5月）'!$E$3,VLOOKUP(E1934,リスト!$A$2:$E$49,2,FALSE),VLOOKUP(E1934,リスト!$A$2:$E$49,4,FALSE)),"")</f>
        <v/>
      </c>
      <c r="G1934" s="39"/>
      <c r="H1934" s="33"/>
      <c r="I1934" s="47"/>
      <c r="J1934" s="44" t="str" cm="1">
        <f t="array" ref="J1934">IFERROR(_xlfn.IFS(COUNTBLANK(G1934:I1934)=3,"",H1934="","H列に金額を入力してください",G1934="3.時間給",H1934,I1934="","I列に労働時間を入力してください",G1934="1.月給",ROUND(H1934/I1934,0),G1934="2.日給",ROUND(H1934/I1934,0)),"")</f>
        <v/>
      </c>
      <c r="K1934" s="32" t="str" cm="1">
        <f t="array" ref="K1934">IFERROR(_xlfn.IFS(E1934="","",J1934&lt;F1934,"×（法定外・特例等対象外です）",J1934&gt;=F1934,"〇"),"")</f>
        <v/>
      </c>
      <c r="L1934" s="18" t="s">
        <v>86</v>
      </c>
    </row>
    <row r="1935" spans="2:12" ht="22.5" customHeight="1">
      <c r="B1935" s="34">
        <f t="shared" si="30"/>
        <v>1927</v>
      </c>
      <c r="C1935" s="39"/>
      <c r="D1935" s="40"/>
      <c r="E1935" s="35" t="str">
        <f>IFERROR(IF(D1935="","",確認書!$C$22),"")</f>
        <v/>
      </c>
      <c r="F1935" s="43" t="str">
        <f>IFERROR(IF(VLOOKUP(E1935,リスト!$A$2:$E$49,5,FALSE)&gt;'直近月（2026年4月または5月）'!$E$3,VLOOKUP(E1935,リスト!$A$2:$E$49,2,FALSE),VLOOKUP(E1935,リスト!$A$2:$E$49,4,FALSE)),"")</f>
        <v/>
      </c>
      <c r="G1935" s="39"/>
      <c r="H1935" s="33"/>
      <c r="I1935" s="47"/>
      <c r="J1935" s="44" t="str" cm="1">
        <f t="array" ref="J1935">IFERROR(_xlfn.IFS(COUNTBLANK(G1935:I1935)=3,"",H1935="","H列に金額を入力してください",G1935="3.時間給",H1935,I1935="","I列に労働時間を入力してください",G1935="1.月給",ROUND(H1935/I1935,0),G1935="2.日給",ROUND(H1935/I1935,0)),"")</f>
        <v/>
      </c>
      <c r="K1935" s="32" t="str" cm="1">
        <f t="array" ref="K1935">IFERROR(_xlfn.IFS(E1935="","",J1935&lt;F1935,"×（法定外・特例等対象外です）",J1935&gt;=F1935,"〇"),"")</f>
        <v/>
      </c>
      <c r="L1935" s="18" t="s">
        <v>86</v>
      </c>
    </row>
    <row r="1936" spans="2:12" ht="22.5" customHeight="1">
      <c r="B1936" s="34">
        <f t="shared" si="30"/>
        <v>1928</v>
      </c>
      <c r="C1936" s="39"/>
      <c r="D1936" s="40"/>
      <c r="E1936" s="35" t="str">
        <f>IFERROR(IF(D1936="","",確認書!$C$22),"")</f>
        <v/>
      </c>
      <c r="F1936" s="43" t="str">
        <f>IFERROR(IF(VLOOKUP(E1936,リスト!$A$2:$E$49,5,FALSE)&gt;'直近月（2026年4月または5月）'!$E$3,VLOOKUP(E1936,リスト!$A$2:$E$49,2,FALSE),VLOOKUP(E1936,リスト!$A$2:$E$49,4,FALSE)),"")</f>
        <v/>
      </c>
      <c r="G1936" s="39"/>
      <c r="H1936" s="33"/>
      <c r="I1936" s="47"/>
      <c r="J1936" s="44" t="str" cm="1">
        <f t="array" ref="J1936">IFERROR(_xlfn.IFS(COUNTBLANK(G1936:I1936)=3,"",H1936="","H列に金額を入力してください",G1936="3.時間給",H1936,I1936="","I列に労働時間を入力してください",G1936="1.月給",ROUND(H1936/I1936,0),G1936="2.日給",ROUND(H1936/I1936,0)),"")</f>
        <v/>
      </c>
      <c r="K1936" s="32" t="str" cm="1">
        <f t="array" ref="K1936">IFERROR(_xlfn.IFS(E1936="","",J1936&lt;F1936,"×（法定外・特例等対象外です）",J1936&gt;=F1936,"〇"),"")</f>
        <v/>
      </c>
      <c r="L1936" s="18" t="s">
        <v>86</v>
      </c>
    </row>
    <row r="1937" spans="2:12" ht="22.5" customHeight="1">
      <c r="B1937" s="34">
        <f t="shared" si="30"/>
        <v>1929</v>
      </c>
      <c r="C1937" s="39"/>
      <c r="D1937" s="40"/>
      <c r="E1937" s="35" t="str">
        <f>IFERROR(IF(D1937="","",確認書!$C$22),"")</f>
        <v/>
      </c>
      <c r="F1937" s="43" t="str">
        <f>IFERROR(IF(VLOOKUP(E1937,リスト!$A$2:$E$49,5,FALSE)&gt;'直近月（2026年4月または5月）'!$E$3,VLOOKUP(E1937,リスト!$A$2:$E$49,2,FALSE),VLOOKUP(E1937,リスト!$A$2:$E$49,4,FALSE)),"")</f>
        <v/>
      </c>
      <c r="G1937" s="39"/>
      <c r="H1937" s="33"/>
      <c r="I1937" s="47"/>
      <c r="J1937" s="44" t="str" cm="1">
        <f t="array" ref="J1937">IFERROR(_xlfn.IFS(COUNTBLANK(G1937:I1937)=3,"",H1937="","H列に金額を入力してください",G1937="3.時間給",H1937,I1937="","I列に労働時間を入力してください",G1937="1.月給",ROUND(H1937/I1937,0),G1937="2.日給",ROUND(H1937/I1937,0)),"")</f>
        <v/>
      </c>
      <c r="K1937" s="32" t="str" cm="1">
        <f t="array" ref="K1937">IFERROR(_xlfn.IFS(E1937="","",J1937&lt;F1937,"×（法定外・特例等対象外です）",J1937&gt;=F1937,"〇"),"")</f>
        <v/>
      </c>
      <c r="L1937" s="18" t="s">
        <v>86</v>
      </c>
    </row>
    <row r="1938" spans="2:12" ht="22.5" customHeight="1">
      <c r="B1938" s="34">
        <f t="shared" si="30"/>
        <v>1930</v>
      </c>
      <c r="C1938" s="39"/>
      <c r="D1938" s="40"/>
      <c r="E1938" s="35" t="str">
        <f>IFERROR(IF(D1938="","",確認書!$C$22),"")</f>
        <v/>
      </c>
      <c r="F1938" s="43" t="str">
        <f>IFERROR(IF(VLOOKUP(E1938,リスト!$A$2:$E$49,5,FALSE)&gt;'直近月（2026年4月または5月）'!$E$3,VLOOKUP(E1938,リスト!$A$2:$E$49,2,FALSE),VLOOKUP(E1938,リスト!$A$2:$E$49,4,FALSE)),"")</f>
        <v/>
      </c>
      <c r="G1938" s="39"/>
      <c r="H1938" s="33"/>
      <c r="I1938" s="47"/>
      <c r="J1938" s="44" t="str" cm="1">
        <f t="array" ref="J1938">IFERROR(_xlfn.IFS(COUNTBLANK(G1938:I1938)=3,"",H1938="","H列に金額を入力してください",G1938="3.時間給",H1938,I1938="","I列に労働時間を入力してください",G1938="1.月給",ROUND(H1938/I1938,0),G1938="2.日給",ROUND(H1938/I1938,0)),"")</f>
        <v/>
      </c>
      <c r="K1938" s="32" t="str" cm="1">
        <f t="array" ref="K1938">IFERROR(_xlfn.IFS(E1938="","",J1938&lt;F1938,"×（法定外・特例等対象外です）",J1938&gt;=F1938,"〇"),"")</f>
        <v/>
      </c>
      <c r="L1938" s="18" t="s">
        <v>86</v>
      </c>
    </row>
    <row r="1939" spans="2:12" ht="22.5" customHeight="1">
      <c r="B1939" s="34">
        <f t="shared" si="30"/>
        <v>1931</v>
      </c>
      <c r="C1939" s="39"/>
      <c r="D1939" s="40"/>
      <c r="E1939" s="35" t="str">
        <f>IFERROR(IF(D1939="","",確認書!$C$22),"")</f>
        <v/>
      </c>
      <c r="F1939" s="43" t="str">
        <f>IFERROR(IF(VLOOKUP(E1939,リスト!$A$2:$E$49,5,FALSE)&gt;'直近月（2026年4月または5月）'!$E$3,VLOOKUP(E1939,リスト!$A$2:$E$49,2,FALSE),VLOOKUP(E1939,リスト!$A$2:$E$49,4,FALSE)),"")</f>
        <v/>
      </c>
      <c r="G1939" s="39"/>
      <c r="H1939" s="33"/>
      <c r="I1939" s="47"/>
      <c r="J1939" s="44" t="str" cm="1">
        <f t="array" ref="J1939">IFERROR(_xlfn.IFS(COUNTBLANK(G1939:I1939)=3,"",H1939="","H列に金額を入力してください",G1939="3.時間給",H1939,I1939="","I列に労働時間を入力してください",G1939="1.月給",ROUND(H1939/I1939,0),G1939="2.日給",ROUND(H1939/I1939,0)),"")</f>
        <v/>
      </c>
      <c r="K1939" s="32" t="str" cm="1">
        <f t="array" ref="K1939">IFERROR(_xlfn.IFS(E1939="","",J1939&lt;F1939,"×（法定外・特例等対象外です）",J1939&gt;=F1939,"〇"),"")</f>
        <v/>
      </c>
      <c r="L1939" s="18" t="s">
        <v>86</v>
      </c>
    </row>
    <row r="1940" spans="2:12" ht="22.5" customHeight="1">
      <c r="B1940" s="34">
        <f t="shared" si="30"/>
        <v>1932</v>
      </c>
      <c r="C1940" s="39"/>
      <c r="D1940" s="40"/>
      <c r="E1940" s="35" t="str">
        <f>IFERROR(IF(D1940="","",確認書!$C$22),"")</f>
        <v/>
      </c>
      <c r="F1940" s="43" t="str">
        <f>IFERROR(IF(VLOOKUP(E1940,リスト!$A$2:$E$49,5,FALSE)&gt;'直近月（2026年4月または5月）'!$E$3,VLOOKUP(E1940,リスト!$A$2:$E$49,2,FALSE),VLOOKUP(E1940,リスト!$A$2:$E$49,4,FALSE)),"")</f>
        <v/>
      </c>
      <c r="G1940" s="39"/>
      <c r="H1940" s="33"/>
      <c r="I1940" s="47"/>
      <c r="J1940" s="44" t="str" cm="1">
        <f t="array" ref="J1940">IFERROR(_xlfn.IFS(COUNTBLANK(G1940:I1940)=3,"",H1940="","H列に金額を入力してください",G1940="3.時間給",H1940,I1940="","I列に労働時間を入力してください",G1940="1.月給",ROUND(H1940/I1940,0),G1940="2.日給",ROUND(H1940/I1940,0)),"")</f>
        <v/>
      </c>
      <c r="K1940" s="32" t="str" cm="1">
        <f t="array" ref="K1940">IFERROR(_xlfn.IFS(E1940="","",J1940&lt;F1940,"×（法定外・特例等対象外です）",J1940&gt;=F1940,"〇"),"")</f>
        <v/>
      </c>
      <c r="L1940" s="18" t="s">
        <v>86</v>
      </c>
    </row>
    <row r="1941" spans="2:12" ht="22.5" customHeight="1">
      <c r="B1941" s="34">
        <f t="shared" si="30"/>
        <v>1933</v>
      </c>
      <c r="C1941" s="39"/>
      <c r="D1941" s="40"/>
      <c r="E1941" s="35" t="str">
        <f>IFERROR(IF(D1941="","",確認書!$C$22),"")</f>
        <v/>
      </c>
      <c r="F1941" s="43" t="str">
        <f>IFERROR(IF(VLOOKUP(E1941,リスト!$A$2:$E$49,5,FALSE)&gt;'直近月（2026年4月または5月）'!$E$3,VLOOKUP(E1941,リスト!$A$2:$E$49,2,FALSE),VLOOKUP(E1941,リスト!$A$2:$E$49,4,FALSE)),"")</f>
        <v/>
      </c>
      <c r="G1941" s="39"/>
      <c r="H1941" s="33"/>
      <c r="I1941" s="47"/>
      <c r="J1941" s="44" t="str" cm="1">
        <f t="array" ref="J1941">IFERROR(_xlfn.IFS(COUNTBLANK(G1941:I1941)=3,"",H1941="","H列に金額を入力してください",G1941="3.時間給",H1941,I1941="","I列に労働時間を入力してください",G1941="1.月給",ROUND(H1941/I1941,0),G1941="2.日給",ROUND(H1941/I1941,0)),"")</f>
        <v/>
      </c>
      <c r="K1941" s="32" t="str" cm="1">
        <f t="array" ref="K1941">IFERROR(_xlfn.IFS(E1941="","",J1941&lt;F1941,"×（法定外・特例等対象外です）",J1941&gt;=F1941,"〇"),"")</f>
        <v/>
      </c>
      <c r="L1941" s="18" t="s">
        <v>86</v>
      </c>
    </row>
    <row r="1942" spans="2:12" ht="22.5" customHeight="1">
      <c r="B1942" s="34">
        <f t="shared" si="30"/>
        <v>1934</v>
      </c>
      <c r="C1942" s="39"/>
      <c r="D1942" s="40"/>
      <c r="E1942" s="35" t="str">
        <f>IFERROR(IF(D1942="","",確認書!$C$22),"")</f>
        <v/>
      </c>
      <c r="F1942" s="43" t="str">
        <f>IFERROR(IF(VLOOKUP(E1942,リスト!$A$2:$E$49,5,FALSE)&gt;'直近月（2026年4月または5月）'!$E$3,VLOOKUP(E1942,リスト!$A$2:$E$49,2,FALSE),VLOOKUP(E1942,リスト!$A$2:$E$49,4,FALSE)),"")</f>
        <v/>
      </c>
      <c r="G1942" s="39"/>
      <c r="H1942" s="33"/>
      <c r="I1942" s="47"/>
      <c r="J1942" s="44" t="str" cm="1">
        <f t="array" ref="J1942">IFERROR(_xlfn.IFS(COUNTBLANK(G1942:I1942)=3,"",H1942="","H列に金額を入力してください",G1942="3.時間給",H1942,I1942="","I列に労働時間を入力してください",G1942="1.月給",ROUND(H1942/I1942,0),G1942="2.日給",ROUND(H1942/I1942,0)),"")</f>
        <v/>
      </c>
      <c r="K1942" s="32" t="str" cm="1">
        <f t="array" ref="K1942">IFERROR(_xlfn.IFS(E1942="","",J1942&lt;F1942,"×（法定外・特例等対象外です）",J1942&gt;=F1942,"〇"),"")</f>
        <v/>
      </c>
      <c r="L1942" s="18" t="s">
        <v>86</v>
      </c>
    </row>
    <row r="1943" spans="2:12" ht="22.5" customHeight="1">
      <c r="B1943" s="34">
        <f t="shared" si="30"/>
        <v>1935</v>
      </c>
      <c r="C1943" s="39"/>
      <c r="D1943" s="40"/>
      <c r="E1943" s="35" t="str">
        <f>IFERROR(IF(D1943="","",確認書!$C$22),"")</f>
        <v/>
      </c>
      <c r="F1943" s="43" t="str">
        <f>IFERROR(IF(VLOOKUP(E1943,リスト!$A$2:$E$49,5,FALSE)&gt;'直近月（2026年4月または5月）'!$E$3,VLOOKUP(E1943,リスト!$A$2:$E$49,2,FALSE),VLOOKUP(E1943,リスト!$A$2:$E$49,4,FALSE)),"")</f>
        <v/>
      </c>
      <c r="G1943" s="39"/>
      <c r="H1943" s="33"/>
      <c r="I1943" s="47"/>
      <c r="J1943" s="44" t="str" cm="1">
        <f t="array" ref="J1943">IFERROR(_xlfn.IFS(COUNTBLANK(G1943:I1943)=3,"",H1943="","H列に金額を入力してください",G1943="3.時間給",H1943,I1943="","I列に労働時間を入力してください",G1943="1.月給",ROUND(H1943/I1943,0),G1943="2.日給",ROUND(H1943/I1943,0)),"")</f>
        <v/>
      </c>
      <c r="K1943" s="32" t="str" cm="1">
        <f t="array" ref="K1943">IFERROR(_xlfn.IFS(E1943="","",J1943&lt;F1943,"×（法定外・特例等対象外です）",J1943&gt;=F1943,"〇"),"")</f>
        <v/>
      </c>
      <c r="L1943" s="18" t="s">
        <v>86</v>
      </c>
    </row>
    <row r="1944" spans="2:12" ht="22.5" customHeight="1">
      <c r="B1944" s="34">
        <f t="shared" si="30"/>
        <v>1936</v>
      </c>
      <c r="C1944" s="39"/>
      <c r="D1944" s="40"/>
      <c r="E1944" s="35" t="str">
        <f>IFERROR(IF(D1944="","",確認書!$C$22),"")</f>
        <v/>
      </c>
      <c r="F1944" s="43" t="str">
        <f>IFERROR(IF(VLOOKUP(E1944,リスト!$A$2:$E$49,5,FALSE)&gt;'直近月（2026年4月または5月）'!$E$3,VLOOKUP(E1944,リスト!$A$2:$E$49,2,FALSE),VLOOKUP(E1944,リスト!$A$2:$E$49,4,FALSE)),"")</f>
        <v/>
      </c>
      <c r="G1944" s="39"/>
      <c r="H1944" s="33"/>
      <c r="I1944" s="47"/>
      <c r="J1944" s="44" t="str" cm="1">
        <f t="array" ref="J1944">IFERROR(_xlfn.IFS(COUNTBLANK(G1944:I1944)=3,"",H1944="","H列に金額を入力してください",G1944="3.時間給",H1944,I1944="","I列に労働時間を入力してください",G1944="1.月給",ROUND(H1944/I1944,0),G1944="2.日給",ROUND(H1944/I1944,0)),"")</f>
        <v/>
      </c>
      <c r="K1944" s="32" t="str" cm="1">
        <f t="array" ref="K1944">IFERROR(_xlfn.IFS(E1944="","",J1944&lt;F1944,"×（法定外・特例等対象外です）",J1944&gt;=F1944,"〇"),"")</f>
        <v/>
      </c>
      <c r="L1944" s="18" t="s">
        <v>86</v>
      </c>
    </row>
    <row r="1945" spans="2:12" ht="22.5" customHeight="1">
      <c r="B1945" s="34">
        <f t="shared" si="30"/>
        <v>1937</v>
      </c>
      <c r="C1945" s="39"/>
      <c r="D1945" s="40"/>
      <c r="E1945" s="35" t="str">
        <f>IFERROR(IF(D1945="","",確認書!$C$22),"")</f>
        <v/>
      </c>
      <c r="F1945" s="43" t="str">
        <f>IFERROR(IF(VLOOKUP(E1945,リスト!$A$2:$E$49,5,FALSE)&gt;'直近月（2026年4月または5月）'!$E$3,VLOOKUP(E1945,リスト!$A$2:$E$49,2,FALSE),VLOOKUP(E1945,リスト!$A$2:$E$49,4,FALSE)),"")</f>
        <v/>
      </c>
      <c r="G1945" s="39"/>
      <c r="H1945" s="33"/>
      <c r="I1945" s="47"/>
      <c r="J1945" s="44" t="str" cm="1">
        <f t="array" ref="J1945">IFERROR(_xlfn.IFS(COUNTBLANK(G1945:I1945)=3,"",H1945="","H列に金額を入力してください",G1945="3.時間給",H1945,I1945="","I列に労働時間を入力してください",G1945="1.月給",ROUND(H1945/I1945,0),G1945="2.日給",ROUND(H1945/I1945,0)),"")</f>
        <v/>
      </c>
      <c r="K1945" s="32" t="str" cm="1">
        <f t="array" ref="K1945">IFERROR(_xlfn.IFS(E1945="","",J1945&lt;F1945,"×（法定外・特例等対象外です）",J1945&gt;=F1945,"〇"),"")</f>
        <v/>
      </c>
      <c r="L1945" s="18" t="s">
        <v>86</v>
      </c>
    </row>
    <row r="1946" spans="2:12" ht="22.5" customHeight="1">
      <c r="B1946" s="34">
        <f t="shared" si="30"/>
        <v>1938</v>
      </c>
      <c r="C1946" s="39"/>
      <c r="D1946" s="40"/>
      <c r="E1946" s="35" t="str">
        <f>IFERROR(IF(D1946="","",確認書!$C$22),"")</f>
        <v/>
      </c>
      <c r="F1946" s="43" t="str">
        <f>IFERROR(IF(VLOOKUP(E1946,リスト!$A$2:$E$49,5,FALSE)&gt;'直近月（2026年4月または5月）'!$E$3,VLOOKUP(E1946,リスト!$A$2:$E$49,2,FALSE),VLOOKUP(E1946,リスト!$A$2:$E$49,4,FALSE)),"")</f>
        <v/>
      </c>
      <c r="G1946" s="39"/>
      <c r="H1946" s="33"/>
      <c r="I1946" s="47"/>
      <c r="J1946" s="44" t="str" cm="1">
        <f t="array" ref="J1946">IFERROR(_xlfn.IFS(COUNTBLANK(G1946:I1946)=3,"",H1946="","H列に金額を入力してください",G1946="3.時間給",H1946,I1946="","I列に労働時間を入力してください",G1946="1.月給",ROUND(H1946/I1946,0),G1946="2.日給",ROUND(H1946/I1946,0)),"")</f>
        <v/>
      </c>
      <c r="K1946" s="32" t="str" cm="1">
        <f t="array" ref="K1946">IFERROR(_xlfn.IFS(E1946="","",J1946&lt;F1946,"×（法定外・特例等対象外です）",J1946&gt;=F1946,"〇"),"")</f>
        <v/>
      </c>
      <c r="L1946" s="18" t="s">
        <v>86</v>
      </c>
    </row>
    <row r="1947" spans="2:12" ht="22.5" customHeight="1">
      <c r="B1947" s="34">
        <f t="shared" si="30"/>
        <v>1939</v>
      </c>
      <c r="C1947" s="39"/>
      <c r="D1947" s="40"/>
      <c r="E1947" s="35" t="str">
        <f>IFERROR(IF(D1947="","",確認書!$C$22),"")</f>
        <v/>
      </c>
      <c r="F1947" s="43" t="str">
        <f>IFERROR(IF(VLOOKUP(E1947,リスト!$A$2:$E$49,5,FALSE)&gt;'直近月（2026年4月または5月）'!$E$3,VLOOKUP(E1947,リスト!$A$2:$E$49,2,FALSE),VLOOKUP(E1947,リスト!$A$2:$E$49,4,FALSE)),"")</f>
        <v/>
      </c>
      <c r="G1947" s="39"/>
      <c r="H1947" s="33"/>
      <c r="I1947" s="47"/>
      <c r="J1947" s="44" t="str" cm="1">
        <f t="array" ref="J1947">IFERROR(_xlfn.IFS(COUNTBLANK(G1947:I1947)=3,"",H1947="","H列に金額を入力してください",G1947="3.時間給",H1947,I1947="","I列に労働時間を入力してください",G1947="1.月給",ROUND(H1947/I1947,0),G1947="2.日給",ROUND(H1947/I1947,0)),"")</f>
        <v/>
      </c>
      <c r="K1947" s="32" t="str" cm="1">
        <f t="array" ref="K1947">IFERROR(_xlfn.IFS(E1947="","",J1947&lt;F1947,"×（法定外・特例等対象外です）",J1947&gt;=F1947,"〇"),"")</f>
        <v/>
      </c>
      <c r="L1947" s="18" t="s">
        <v>86</v>
      </c>
    </row>
    <row r="1948" spans="2:12" ht="22.5" customHeight="1">
      <c r="B1948" s="34">
        <f t="shared" si="30"/>
        <v>1940</v>
      </c>
      <c r="C1948" s="39"/>
      <c r="D1948" s="40"/>
      <c r="E1948" s="35" t="str">
        <f>IFERROR(IF(D1948="","",確認書!$C$22),"")</f>
        <v/>
      </c>
      <c r="F1948" s="43" t="str">
        <f>IFERROR(IF(VLOOKUP(E1948,リスト!$A$2:$E$49,5,FALSE)&gt;'直近月（2026年4月または5月）'!$E$3,VLOOKUP(E1948,リスト!$A$2:$E$49,2,FALSE),VLOOKUP(E1948,リスト!$A$2:$E$49,4,FALSE)),"")</f>
        <v/>
      </c>
      <c r="G1948" s="39"/>
      <c r="H1948" s="33"/>
      <c r="I1948" s="47"/>
      <c r="J1948" s="44" t="str" cm="1">
        <f t="array" ref="J1948">IFERROR(_xlfn.IFS(COUNTBLANK(G1948:I1948)=3,"",H1948="","H列に金額を入力してください",G1948="3.時間給",H1948,I1948="","I列に労働時間を入力してください",G1948="1.月給",ROUND(H1948/I1948,0),G1948="2.日給",ROUND(H1948/I1948,0)),"")</f>
        <v/>
      </c>
      <c r="K1948" s="32" t="str" cm="1">
        <f t="array" ref="K1948">IFERROR(_xlfn.IFS(E1948="","",J1948&lt;F1948,"×（法定外・特例等対象外です）",J1948&gt;=F1948,"〇"),"")</f>
        <v/>
      </c>
      <c r="L1948" s="18" t="s">
        <v>86</v>
      </c>
    </row>
    <row r="1949" spans="2:12" ht="22.5" customHeight="1">
      <c r="B1949" s="34">
        <f t="shared" si="30"/>
        <v>1941</v>
      </c>
      <c r="C1949" s="39"/>
      <c r="D1949" s="40"/>
      <c r="E1949" s="35" t="str">
        <f>IFERROR(IF(D1949="","",確認書!$C$22),"")</f>
        <v/>
      </c>
      <c r="F1949" s="43" t="str">
        <f>IFERROR(IF(VLOOKUP(E1949,リスト!$A$2:$E$49,5,FALSE)&gt;'直近月（2026年4月または5月）'!$E$3,VLOOKUP(E1949,リスト!$A$2:$E$49,2,FALSE),VLOOKUP(E1949,リスト!$A$2:$E$49,4,FALSE)),"")</f>
        <v/>
      </c>
      <c r="G1949" s="39"/>
      <c r="H1949" s="33"/>
      <c r="I1949" s="47"/>
      <c r="J1949" s="44" t="str" cm="1">
        <f t="array" ref="J1949">IFERROR(_xlfn.IFS(COUNTBLANK(G1949:I1949)=3,"",H1949="","H列に金額を入力してください",G1949="3.時間給",H1949,I1949="","I列に労働時間を入力してください",G1949="1.月給",ROUND(H1949/I1949,0),G1949="2.日給",ROUND(H1949/I1949,0)),"")</f>
        <v/>
      </c>
      <c r="K1949" s="32" t="str" cm="1">
        <f t="array" ref="K1949">IFERROR(_xlfn.IFS(E1949="","",J1949&lt;F1949,"×（法定外・特例等対象外です）",J1949&gt;=F1949,"〇"),"")</f>
        <v/>
      </c>
      <c r="L1949" s="18" t="s">
        <v>86</v>
      </c>
    </row>
    <row r="1950" spans="2:12" ht="22.5" customHeight="1">
      <c r="B1950" s="34">
        <f t="shared" si="30"/>
        <v>1942</v>
      </c>
      <c r="C1950" s="39"/>
      <c r="D1950" s="40"/>
      <c r="E1950" s="35" t="str">
        <f>IFERROR(IF(D1950="","",確認書!$C$22),"")</f>
        <v/>
      </c>
      <c r="F1950" s="43" t="str">
        <f>IFERROR(IF(VLOOKUP(E1950,リスト!$A$2:$E$49,5,FALSE)&gt;'直近月（2026年4月または5月）'!$E$3,VLOOKUP(E1950,リスト!$A$2:$E$49,2,FALSE),VLOOKUP(E1950,リスト!$A$2:$E$49,4,FALSE)),"")</f>
        <v/>
      </c>
      <c r="G1950" s="39"/>
      <c r="H1950" s="33"/>
      <c r="I1950" s="47"/>
      <c r="J1950" s="44" t="str" cm="1">
        <f t="array" ref="J1950">IFERROR(_xlfn.IFS(COUNTBLANK(G1950:I1950)=3,"",H1950="","H列に金額を入力してください",G1950="3.時間給",H1950,I1950="","I列に労働時間を入力してください",G1950="1.月給",ROUND(H1950/I1950,0),G1950="2.日給",ROUND(H1950/I1950,0)),"")</f>
        <v/>
      </c>
      <c r="K1950" s="32" t="str" cm="1">
        <f t="array" ref="K1950">IFERROR(_xlfn.IFS(E1950="","",J1950&lt;F1950,"×（法定外・特例等対象外です）",J1950&gt;=F1950,"〇"),"")</f>
        <v/>
      </c>
      <c r="L1950" s="18" t="s">
        <v>86</v>
      </c>
    </row>
    <row r="1951" spans="2:12" ht="22.5" customHeight="1">
      <c r="B1951" s="34">
        <f t="shared" si="30"/>
        <v>1943</v>
      </c>
      <c r="C1951" s="39"/>
      <c r="D1951" s="40"/>
      <c r="E1951" s="35" t="str">
        <f>IFERROR(IF(D1951="","",確認書!$C$22),"")</f>
        <v/>
      </c>
      <c r="F1951" s="43" t="str">
        <f>IFERROR(IF(VLOOKUP(E1951,リスト!$A$2:$E$49,5,FALSE)&gt;'直近月（2026年4月または5月）'!$E$3,VLOOKUP(E1951,リスト!$A$2:$E$49,2,FALSE),VLOOKUP(E1951,リスト!$A$2:$E$49,4,FALSE)),"")</f>
        <v/>
      </c>
      <c r="G1951" s="39"/>
      <c r="H1951" s="33"/>
      <c r="I1951" s="47"/>
      <c r="J1951" s="44" t="str" cm="1">
        <f t="array" ref="J1951">IFERROR(_xlfn.IFS(COUNTBLANK(G1951:I1951)=3,"",H1951="","H列に金額を入力してください",G1951="3.時間給",H1951,I1951="","I列に労働時間を入力してください",G1951="1.月給",ROUND(H1951/I1951,0),G1951="2.日給",ROUND(H1951/I1951,0)),"")</f>
        <v/>
      </c>
      <c r="K1951" s="32" t="str" cm="1">
        <f t="array" ref="K1951">IFERROR(_xlfn.IFS(E1951="","",J1951&lt;F1951,"×（法定外・特例等対象外です）",J1951&gt;=F1951,"〇"),"")</f>
        <v/>
      </c>
      <c r="L1951" s="18" t="s">
        <v>86</v>
      </c>
    </row>
    <row r="1952" spans="2:12" ht="22.5" customHeight="1">
      <c r="B1952" s="34">
        <f t="shared" si="30"/>
        <v>1944</v>
      </c>
      <c r="C1952" s="39"/>
      <c r="D1952" s="40"/>
      <c r="E1952" s="35" t="str">
        <f>IFERROR(IF(D1952="","",確認書!$C$22),"")</f>
        <v/>
      </c>
      <c r="F1952" s="43" t="str">
        <f>IFERROR(IF(VLOOKUP(E1952,リスト!$A$2:$E$49,5,FALSE)&gt;'直近月（2026年4月または5月）'!$E$3,VLOOKUP(E1952,リスト!$A$2:$E$49,2,FALSE),VLOOKUP(E1952,リスト!$A$2:$E$49,4,FALSE)),"")</f>
        <v/>
      </c>
      <c r="G1952" s="39"/>
      <c r="H1952" s="33"/>
      <c r="I1952" s="47"/>
      <c r="J1952" s="44" t="str" cm="1">
        <f t="array" ref="J1952">IFERROR(_xlfn.IFS(COUNTBLANK(G1952:I1952)=3,"",H1952="","H列に金額を入力してください",G1952="3.時間給",H1952,I1952="","I列に労働時間を入力してください",G1952="1.月給",ROUND(H1952/I1952,0),G1952="2.日給",ROUND(H1952/I1952,0)),"")</f>
        <v/>
      </c>
      <c r="K1952" s="32" t="str" cm="1">
        <f t="array" ref="K1952">IFERROR(_xlfn.IFS(E1952="","",J1952&lt;F1952,"×（法定外・特例等対象外です）",J1952&gt;=F1952,"〇"),"")</f>
        <v/>
      </c>
      <c r="L1952" s="18" t="s">
        <v>86</v>
      </c>
    </row>
    <row r="1953" spans="2:12" ht="22.5" customHeight="1">
      <c r="B1953" s="34">
        <f t="shared" si="30"/>
        <v>1945</v>
      </c>
      <c r="C1953" s="39"/>
      <c r="D1953" s="40"/>
      <c r="E1953" s="35" t="str">
        <f>IFERROR(IF(D1953="","",確認書!$C$22),"")</f>
        <v/>
      </c>
      <c r="F1953" s="43" t="str">
        <f>IFERROR(IF(VLOOKUP(E1953,リスト!$A$2:$E$49,5,FALSE)&gt;'直近月（2026年4月または5月）'!$E$3,VLOOKUP(E1953,リスト!$A$2:$E$49,2,FALSE),VLOOKUP(E1953,リスト!$A$2:$E$49,4,FALSE)),"")</f>
        <v/>
      </c>
      <c r="G1953" s="39"/>
      <c r="H1953" s="33"/>
      <c r="I1953" s="47"/>
      <c r="J1953" s="44" t="str" cm="1">
        <f t="array" ref="J1953">IFERROR(_xlfn.IFS(COUNTBLANK(G1953:I1953)=3,"",H1953="","H列に金額を入力してください",G1953="3.時間給",H1953,I1953="","I列に労働時間を入力してください",G1953="1.月給",ROUND(H1953/I1953,0),G1953="2.日給",ROUND(H1953/I1953,0)),"")</f>
        <v/>
      </c>
      <c r="K1953" s="32" t="str" cm="1">
        <f t="array" ref="K1953">IFERROR(_xlfn.IFS(E1953="","",J1953&lt;F1953,"×（法定外・特例等対象外です）",J1953&gt;=F1953,"〇"),"")</f>
        <v/>
      </c>
      <c r="L1953" s="18" t="s">
        <v>86</v>
      </c>
    </row>
    <row r="1954" spans="2:12" ht="22.5" customHeight="1">
      <c r="B1954" s="34">
        <f t="shared" si="30"/>
        <v>1946</v>
      </c>
      <c r="C1954" s="39"/>
      <c r="D1954" s="40"/>
      <c r="E1954" s="35" t="str">
        <f>IFERROR(IF(D1954="","",確認書!$C$22),"")</f>
        <v/>
      </c>
      <c r="F1954" s="43" t="str">
        <f>IFERROR(IF(VLOOKUP(E1954,リスト!$A$2:$E$49,5,FALSE)&gt;'直近月（2026年4月または5月）'!$E$3,VLOOKUP(E1954,リスト!$A$2:$E$49,2,FALSE),VLOOKUP(E1954,リスト!$A$2:$E$49,4,FALSE)),"")</f>
        <v/>
      </c>
      <c r="G1954" s="39"/>
      <c r="H1954" s="33"/>
      <c r="I1954" s="47"/>
      <c r="J1954" s="44" t="str" cm="1">
        <f t="array" ref="J1954">IFERROR(_xlfn.IFS(COUNTBLANK(G1954:I1954)=3,"",H1954="","H列に金額を入力してください",G1954="3.時間給",H1954,I1954="","I列に労働時間を入力してください",G1954="1.月給",ROUND(H1954/I1954,0),G1954="2.日給",ROUND(H1954/I1954,0)),"")</f>
        <v/>
      </c>
      <c r="K1954" s="32" t="str" cm="1">
        <f t="array" ref="K1954">IFERROR(_xlfn.IFS(E1954="","",J1954&lt;F1954,"×（法定外・特例等対象外です）",J1954&gt;=F1954,"〇"),"")</f>
        <v/>
      </c>
      <c r="L1954" s="18" t="s">
        <v>86</v>
      </c>
    </row>
    <row r="1955" spans="2:12" ht="22.5" customHeight="1">
      <c r="B1955" s="34">
        <f t="shared" si="30"/>
        <v>1947</v>
      </c>
      <c r="C1955" s="39"/>
      <c r="D1955" s="40"/>
      <c r="E1955" s="35" t="str">
        <f>IFERROR(IF(D1955="","",確認書!$C$22),"")</f>
        <v/>
      </c>
      <c r="F1955" s="43" t="str">
        <f>IFERROR(IF(VLOOKUP(E1955,リスト!$A$2:$E$49,5,FALSE)&gt;'直近月（2026年4月または5月）'!$E$3,VLOOKUP(E1955,リスト!$A$2:$E$49,2,FALSE),VLOOKUP(E1955,リスト!$A$2:$E$49,4,FALSE)),"")</f>
        <v/>
      </c>
      <c r="G1955" s="39"/>
      <c r="H1955" s="33"/>
      <c r="I1955" s="47"/>
      <c r="J1955" s="44" t="str" cm="1">
        <f t="array" ref="J1955">IFERROR(_xlfn.IFS(COUNTBLANK(G1955:I1955)=3,"",H1955="","H列に金額を入力してください",G1955="3.時間給",H1955,I1955="","I列に労働時間を入力してください",G1955="1.月給",ROUND(H1955/I1955,0),G1955="2.日給",ROUND(H1955/I1955,0)),"")</f>
        <v/>
      </c>
      <c r="K1955" s="32" t="str" cm="1">
        <f t="array" ref="K1955">IFERROR(_xlfn.IFS(E1955="","",J1955&lt;F1955,"×（法定外・特例等対象外です）",J1955&gt;=F1955,"〇"),"")</f>
        <v/>
      </c>
      <c r="L1955" s="18" t="s">
        <v>86</v>
      </c>
    </row>
    <row r="1956" spans="2:12" ht="22.5" customHeight="1">
      <c r="B1956" s="34">
        <f t="shared" si="30"/>
        <v>1948</v>
      </c>
      <c r="C1956" s="39"/>
      <c r="D1956" s="40"/>
      <c r="E1956" s="35" t="str">
        <f>IFERROR(IF(D1956="","",確認書!$C$22),"")</f>
        <v/>
      </c>
      <c r="F1956" s="43" t="str">
        <f>IFERROR(IF(VLOOKUP(E1956,リスト!$A$2:$E$49,5,FALSE)&gt;'直近月（2026年4月または5月）'!$E$3,VLOOKUP(E1956,リスト!$A$2:$E$49,2,FALSE),VLOOKUP(E1956,リスト!$A$2:$E$49,4,FALSE)),"")</f>
        <v/>
      </c>
      <c r="G1956" s="39"/>
      <c r="H1956" s="33"/>
      <c r="I1956" s="47"/>
      <c r="J1956" s="44" t="str" cm="1">
        <f t="array" ref="J1956">IFERROR(_xlfn.IFS(COUNTBLANK(G1956:I1956)=3,"",H1956="","H列に金額を入力してください",G1956="3.時間給",H1956,I1956="","I列に労働時間を入力してください",G1956="1.月給",ROUND(H1956/I1956,0),G1956="2.日給",ROUND(H1956/I1956,0)),"")</f>
        <v/>
      </c>
      <c r="K1956" s="32" t="str" cm="1">
        <f t="array" ref="K1956">IFERROR(_xlfn.IFS(E1956="","",J1956&lt;F1956,"×（法定外・特例等対象外です）",J1956&gt;=F1956,"〇"),"")</f>
        <v/>
      </c>
      <c r="L1956" s="18" t="s">
        <v>86</v>
      </c>
    </row>
    <row r="1957" spans="2:12" ht="22.5" customHeight="1">
      <c r="B1957" s="34">
        <f t="shared" si="30"/>
        <v>1949</v>
      </c>
      <c r="C1957" s="39"/>
      <c r="D1957" s="40"/>
      <c r="E1957" s="35" t="str">
        <f>IFERROR(IF(D1957="","",確認書!$C$22),"")</f>
        <v/>
      </c>
      <c r="F1957" s="43" t="str">
        <f>IFERROR(IF(VLOOKUP(E1957,リスト!$A$2:$E$49,5,FALSE)&gt;'直近月（2026年4月または5月）'!$E$3,VLOOKUP(E1957,リスト!$A$2:$E$49,2,FALSE),VLOOKUP(E1957,リスト!$A$2:$E$49,4,FALSE)),"")</f>
        <v/>
      </c>
      <c r="G1957" s="39"/>
      <c r="H1957" s="33"/>
      <c r="I1957" s="47"/>
      <c r="J1957" s="44" t="str" cm="1">
        <f t="array" ref="J1957">IFERROR(_xlfn.IFS(COUNTBLANK(G1957:I1957)=3,"",H1957="","H列に金額を入力してください",G1957="3.時間給",H1957,I1957="","I列に労働時間を入力してください",G1957="1.月給",ROUND(H1957/I1957,0),G1957="2.日給",ROUND(H1957/I1957,0)),"")</f>
        <v/>
      </c>
      <c r="K1957" s="32" t="str" cm="1">
        <f t="array" ref="K1957">IFERROR(_xlfn.IFS(E1957="","",J1957&lt;F1957,"×（法定外・特例等対象外です）",J1957&gt;=F1957,"〇"),"")</f>
        <v/>
      </c>
      <c r="L1957" s="18" t="s">
        <v>86</v>
      </c>
    </row>
    <row r="1958" spans="2:12" ht="22.5" customHeight="1">
      <c r="B1958" s="34">
        <f t="shared" si="30"/>
        <v>1950</v>
      </c>
      <c r="C1958" s="39"/>
      <c r="D1958" s="40"/>
      <c r="E1958" s="35" t="str">
        <f>IFERROR(IF(D1958="","",確認書!$C$22),"")</f>
        <v/>
      </c>
      <c r="F1958" s="43" t="str">
        <f>IFERROR(IF(VLOOKUP(E1958,リスト!$A$2:$E$49,5,FALSE)&gt;'直近月（2026年4月または5月）'!$E$3,VLOOKUP(E1958,リスト!$A$2:$E$49,2,FALSE),VLOOKUP(E1958,リスト!$A$2:$E$49,4,FALSE)),"")</f>
        <v/>
      </c>
      <c r="G1958" s="39"/>
      <c r="H1958" s="33"/>
      <c r="I1958" s="47"/>
      <c r="J1958" s="44" t="str" cm="1">
        <f t="array" ref="J1958">IFERROR(_xlfn.IFS(COUNTBLANK(G1958:I1958)=3,"",H1958="","H列に金額を入力してください",G1958="3.時間給",H1958,I1958="","I列に労働時間を入力してください",G1958="1.月給",ROUND(H1958/I1958,0),G1958="2.日給",ROUND(H1958/I1958,0)),"")</f>
        <v/>
      </c>
      <c r="K1958" s="32" t="str" cm="1">
        <f t="array" ref="K1958">IFERROR(_xlfn.IFS(E1958="","",J1958&lt;F1958,"×（法定外・特例等対象外です）",J1958&gt;=F1958,"〇"),"")</f>
        <v/>
      </c>
      <c r="L1958" s="18" t="s">
        <v>86</v>
      </c>
    </row>
    <row r="1959" spans="2:12" ht="22.5" customHeight="1">
      <c r="B1959" s="34">
        <f t="shared" si="30"/>
        <v>1951</v>
      </c>
      <c r="C1959" s="39"/>
      <c r="D1959" s="40"/>
      <c r="E1959" s="35" t="str">
        <f>IFERROR(IF(D1959="","",確認書!$C$22),"")</f>
        <v/>
      </c>
      <c r="F1959" s="43" t="str">
        <f>IFERROR(IF(VLOOKUP(E1959,リスト!$A$2:$E$49,5,FALSE)&gt;'直近月（2026年4月または5月）'!$E$3,VLOOKUP(E1959,リスト!$A$2:$E$49,2,FALSE),VLOOKUP(E1959,リスト!$A$2:$E$49,4,FALSE)),"")</f>
        <v/>
      </c>
      <c r="G1959" s="39"/>
      <c r="H1959" s="33"/>
      <c r="I1959" s="47"/>
      <c r="J1959" s="44" t="str" cm="1">
        <f t="array" ref="J1959">IFERROR(_xlfn.IFS(COUNTBLANK(G1959:I1959)=3,"",H1959="","H列に金額を入力してください",G1959="3.時間給",H1959,I1959="","I列に労働時間を入力してください",G1959="1.月給",ROUND(H1959/I1959,0),G1959="2.日給",ROUND(H1959/I1959,0)),"")</f>
        <v/>
      </c>
      <c r="K1959" s="32" t="str" cm="1">
        <f t="array" ref="K1959">IFERROR(_xlfn.IFS(E1959="","",J1959&lt;F1959,"×（法定外・特例等対象外です）",J1959&gt;=F1959,"〇"),"")</f>
        <v/>
      </c>
      <c r="L1959" s="18" t="s">
        <v>86</v>
      </c>
    </row>
    <row r="1960" spans="2:12" ht="22.5" customHeight="1">
      <c r="B1960" s="34">
        <f t="shared" si="30"/>
        <v>1952</v>
      </c>
      <c r="C1960" s="39"/>
      <c r="D1960" s="40"/>
      <c r="E1960" s="35" t="str">
        <f>IFERROR(IF(D1960="","",確認書!$C$22),"")</f>
        <v/>
      </c>
      <c r="F1960" s="43" t="str">
        <f>IFERROR(IF(VLOOKUP(E1960,リスト!$A$2:$E$49,5,FALSE)&gt;'直近月（2026年4月または5月）'!$E$3,VLOOKUP(E1960,リスト!$A$2:$E$49,2,FALSE),VLOOKUP(E1960,リスト!$A$2:$E$49,4,FALSE)),"")</f>
        <v/>
      </c>
      <c r="G1960" s="39"/>
      <c r="H1960" s="33"/>
      <c r="I1960" s="47"/>
      <c r="J1960" s="44" t="str" cm="1">
        <f t="array" ref="J1960">IFERROR(_xlfn.IFS(COUNTBLANK(G1960:I1960)=3,"",H1960="","H列に金額を入力してください",G1960="3.時間給",H1960,I1960="","I列に労働時間を入力してください",G1960="1.月給",ROUND(H1960/I1960,0),G1960="2.日給",ROUND(H1960/I1960,0)),"")</f>
        <v/>
      </c>
      <c r="K1960" s="32" t="str" cm="1">
        <f t="array" ref="K1960">IFERROR(_xlfn.IFS(E1960="","",J1960&lt;F1960,"×（法定外・特例等対象外です）",J1960&gt;=F1960,"〇"),"")</f>
        <v/>
      </c>
      <c r="L1960" s="18" t="s">
        <v>86</v>
      </c>
    </row>
    <row r="1961" spans="2:12" ht="22.5" customHeight="1">
      <c r="B1961" s="34">
        <f t="shared" si="30"/>
        <v>1953</v>
      </c>
      <c r="C1961" s="39"/>
      <c r="D1961" s="40"/>
      <c r="E1961" s="35" t="str">
        <f>IFERROR(IF(D1961="","",確認書!$C$22),"")</f>
        <v/>
      </c>
      <c r="F1961" s="43" t="str">
        <f>IFERROR(IF(VLOOKUP(E1961,リスト!$A$2:$E$49,5,FALSE)&gt;'直近月（2026年4月または5月）'!$E$3,VLOOKUP(E1961,リスト!$A$2:$E$49,2,FALSE),VLOOKUP(E1961,リスト!$A$2:$E$49,4,FALSE)),"")</f>
        <v/>
      </c>
      <c r="G1961" s="39"/>
      <c r="H1961" s="33"/>
      <c r="I1961" s="47"/>
      <c r="J1961" s="44" t="str" cm="1">
        <f t="array" ref="J1961">IFERROR(_xlfn.IFS(COUNTBLANK(G1961:I1961)=3,"",H1961="","H列に金額を入力してください",G1961="3.時間給",H1961,I1961="","I列に労働時間を入力してください",G1961="1.月給",ROUND(H1961/I1961,0),G1961="2.日給",ROUND(H1961/I1961,0)),"")</f>
        <v/>
      </c>
      <c r="K1961" s="32" t="str" cm="1">
        <f t="array" ref="K1961">IFERROR(_xlfn.IFS(E1961="","",J1961&lt;F1961,"×（法定外・特例等対象外です）",J1961&gt;=F1961,"〇"),"")</f>
        <v/>
      </c>
      <c r="L1961" s="18" t="s">
        <v>86</v>
      </c>
    </row>
    <row r="1962" spans="2:12" ht="22.5" customHeight="1">
      <c r="B1962" s="34">
        <f t="shared" si="30"/>
        <v>1954</v>
      </c>
      <c r="C1962" s="39"/>
      <c r="D1962" s="40"/>
      <c r="E1962" s="35" t="str">
        <f>IFERROR(IF(D1962="","",確認書!$C$22),"")</f>
        <v/>
      </c>
      <c r="F1962" s="43" t="str">
        <f>IFERROR(IF(VLOOKUP(E1962,リスト!$A$2:$E$49,5,FALSE)&gt;'直近月（2026年4月または5月）'!$E$3,VLOOKUP(E1962,リスト!$A$2:$E$49,2,FALSE),VLOOKUP(E1962,リスト!$A$2:$E$49,4,FALSE)),"")</f>
        <v/>
      </c>
      <c r="G1962" s="39"/>
      <c r="H1962" s="33"/>
      <c r="I1962" s="47"/>
      <c r="J1962" s="44" t="str" cm="1">
        <f t="array" ref="J1962">IFERROR(_xlfn.IFS(COUNTBLANK(G1962:I1962)=3,"",H1962="","H列に金額を入力してください",G1962="3.時間給",H1962,I1962="","I列に労働時間を入力してください",G1962="1.月給",ROUND(H1962/I1962,0),G1962="2.日給",ROUND(H1962/I1962,0)),"")</f>
        <v/>
      </c>
      <c r="K1962" s="32" t="str" cm="1">
        <f t="array" ref="K1962">IFERROR(_xlfn.IFS(E1962="","",J1962&lt;F1962,"×（法定外・特例等対象外です）",J1962&gt;=F1962,"〇"),"")</f>
        <v/>
      </c>
      <c r="L1962" s="18" t="s">
        <v>86</v>
      </c>
    </row>
    <row r="1963" spans="2:12" ht="22.5" customHeight="1">
      <c r="B1963" s="34">
        <f t="shared" si="30"/>
        <v>1955</v>
      </c>
      <c r="C1963" s="39"/>
      <c r="D1963" s="40"/>
      <c r="E1963" s="35" t="str">
        <f>IFERROR(IF(D1963="","",確認書!$C$22),"")</f>
        <v/>
      </c>
      <c r="F1963" s="43" t="str">
        <f>IFERROR(IF(VLOOKUP(E1963,リスト!$A$2:$E$49,5,FALSE)&gt;'直近月（2026年4月または5月）'!$E$3,VLOOKUP(E1963,リスト!$A$2:$E$49,2,FALSE),VLOOKUP(E1963,リスト!$A$2:$E$49,4,FALSE)),"")</f>
        <v/>
      </c>
      <c r="G1963" s="39"/>
      <c r="H1963" s="33"/>
      <c r="I1963" s="47"/>
      <c r="J1963" s="44" t="str" cm="1">
        <f t="array" ref="J1963">IFERROR(_xlfn.IFS(COUNTBLANK(G1963:I1963)=3,"",H1963="","H列に金額を入力してください",G1963="3.時間給",H1963,I1963="","I列に労働時間を入力してください",G1963="1.月給",ROUND(H1963/I1963,0),G1963="2.日給",ROUND(H1963/I1963,0)),"")</f>
        <v/>
      </c>
      <c r="K1963" s="32" t="str" cm="1">
        <f t="array" ref="K1963">IFERROR(_xlfn.IFS(E1963="","",J1963&lt;F1963,"×（法定外・特例等対象外です）",J1963&gt;=F1963,"〇"),"")</f>
        <v/>
      </c>
      <c r="L1963" s="18" t="s">
        <v>86</v>
      </c>
    </row>
    <row r="1964" spans="2:12" ht="22.5" customHeight="1">
      <c r="B1964" s="34">
        <f t="shared" si="30"/>
        <v>1956</v>
      </c>
      <c r="C1964" s="39"/>
      <c r="D1964" s="40"/>
      <c r="E1964" s="35" t="str">
        <f>IFERROR(IF(D1964="","",確認書!$C$22),"")</f>
        <v/>
      </c>
      <c r="F1964" s="43" t="str">
        <f>IFERROR(IF(VLOOKUP(E1964,リスト!$A$2:$E$49,5,FALSE)&gt;'直近月（2026年4月または5月）'!$E$3,VLOOKUP(E1964,リスト!$A$2:$E$49,2,FALSE),VLOOKUP(E1964,リスト!$A$2:$E$49,4,FALSE)),"")</f>
        <v/>
      </c>
      <c r="G1964" s="39"/>
      <c r="H1964" s="33"/>
      <c r="I1964" s="47"/>
      <c r="J1964" s="44" t="str" cm="1">
        <f t="array" ref="J1964">IFERROR(_xlfn.IFS(COUNTBLANK(G1964:I1964)=3,"",H1964="","H列に金額を入力してください",G1964="3.時間給",H1964,I1964="","I列に労働時間を入力してください",G1964="1.月給",ROUND(H1964/I1964,0),G1964="2.日給",ROUND(H1964/I1964,0)),"")</f>
        <v/>
      </c>
      <c r="K1964" s="32" t="str" cm="1">
        <f t="array" ref="K1964">IFERROR(_xlfn.IFS(E1964="","",J1964&lt;F1964,"×（法定外・特例等対象外です）",J1964&gt;=F1964,"〇"),"")</f>
        <v/>
      </c>
      <c r="L1964" s="18" t="s">
        <v>86</v>
      </c>
    </row>
    <row r="1965" spans="2:12" ht="22.5" customHeight="1">
      <c r="B1965" s="34">
        <f t="shared" si="30"/>
        <v>1957</v>
      </c>
      <c r="C1965" s="39"/>
      <c r="D1965" s="40"/>
      <c r="E1965" s="35" t="str">
        <f>IFERROR(IF(D1965="","",確認書!$C$22),"")</f>
        <v/>
      </c>
      <c r="F1965" s="43" t="str">
        <f>IFERROR(IF(VLOOKUP(E1965,リスト!$A$2:$E$49,5,FALSE)&gt;'直近月（2026年4月または5月）'!$E$3,VLOOKUP(E1965,リスト!$A$2:$E$49,2,FALSE),VLOOKUP(E1965,リスト!$A$2:$E$49,4,FALSE)),"")</f>
        <v/>
      </c>
      <c r="G1965" s="39"/>
      <c r="H1965" s="33"/>
      <c r="I1965" s="47"/>
      <c r="J1965" s="44" t="str" cm="1">
        <f t="array" ref="J1965">IFERROR(_xlfn.IFS(COUNTBLANK(G1965:I1965)=3,"",H1965="","H列に金額を入力してください",G1965="3.時間給",H1965,I1965="","I列に労働時間を入力してください",G1965="1.月給",ROUND(H1965/I1965,0),G1965="2.日給",ROUND(H1965/I1965,0)),"")</f>
        <v/>
      </c>
      <c r="K1965" s="32" t="str" cm="1">
        <f t="array" ref="K1965">IFERROR(_xlfn.IFS(E1965="","",J1965&lt;F1965,"×（法定外・特例等対象外です）",J1965&gt;=F1965,"〇"),"")</f>
        <v/>
      </c>
      <c r="L1965" s="18" t="s">
        <v>86</v>
      </c>
    </row>
    <row r="1966" spans="2:12" ht="22.5" customHeight="1">
      <c r="B1966" s="34">
        <f t="shared" si="30"/>
        <v>1958</v>
      </c>
      <c r="C1966" s="39"/>
      <c r="D1966" s="40"/>
      <c r="E1966" s="35" t="str">
        <f>IFERROR(IF(D1966="","",確認書!$C$22),"")</f>
        <v/>
      </c>
      <c r="F1966" s="43" t="str">
        <f>IFERROR(IF(VLOOKUP(E1966,リスト!$A$2:$E$49,5,FALSE)&gt;'直近月（2026年4月または5月）'!$E$3,VLOOKUP(E1966,リスト!$A$2:$E$49,2,FALSE),VLOOKUP(E1966,リスト!$A$2:$E$49,4,FALSE)),"")</f>
        <v/>
      </c>
      <c r="G1966" s="39"/>
      <c r="H1966" s="33"/>
      <c r="I1966" s="47"/>
      <c r="J1966" s="44" t="str" cm="1">
        <f t="array" ref="J1966">IFERROR(_xlfn.IFS(COUNTBLANK(G1966:I1966)=3,"",H1966="","H列に金額を入力してください",G1966="3.時間給",H1966,I1966="","I列に労働時間を入力してください",G1966="1.月給",ROUND(H1966/I1966,0),G1966="2.日給",ROUND(H1966/I1966,0)),"")</f>
        <v/>
      </c>
      <c r="K1966" s="32" t="str" cm="1">
        <f t="array" ref="K1966">IFERROR(_xlfn.IFS(E1966="","",J1966&lt;F1966,"×（法定外・特例等対象外です）",J1966&gt;=F1966,"〇"),"")</f>
        <v/>
      </c>
      <c r="L1966" s="18" t="s">
        <v>86</v>
      </c>
    </row>
    <row r="1967" spans="2:12" ht="22.5" customHeight="1">
      <c r="B1967" s="34">
        <f t="shared" si="30"/>
        <v>1959</v>
      </c>
      <c r="C1967" s="39"/>
      <c r="D1967" s="40"/>
      <c r="E1967" s="35" t="str">
        <f>IFERROR(IF(D1967="","",確認書!$C$22),"")</f>
        <v/>
      </c>
      <c r="F1967" s="43" t="str">
        <f>IFERROR(IF(VLOOKUP(E1967,リスト!$A$2:$E$49,5,FALSE)&gt;'直近月（2026年4月または5月）'!$E$3,VLOOKUP(E1967,リスト!$A$2:$E$49,2,FALSE),VLOOKUP(E1967,リスト!$A$2:$E$49,4,FALSE)),"")</f>
        <v/>
      </c>
      <c r="G1967" s="39"/>
      <c r="H1967" s="33"/>
      <c r="I1967" s="47"/>
      <c r="J1967" s="44" t="str" cm="1">
        <f t="array" ref="J1967">IFERROR(_xlfn.IFS(COUNTBLANK(G1967:I1967)=3,"",H1967="","H列に金額を入力してください",G1967="3.時間給",H1967,I1967="","I列に労働時間を入力してください",G1967="1.月給",ROUND(H1967/I1967,0),G1967="2.日給",ROUND(H1967/I1967,0)),"")</f>
        <v/>
      </c>
      <c r="K1967" s="32" t="str" cm="1">
        <f t="array" ref="K1967">IFERROR(_xlfn.IFS(E1967="","",J1967&lt;F1967,"×（法定外・特例等対象外です）",J1967&gt;=F1967,"〇"),"")</f>
        <v/>
      </c>
      <c r="L1967" s="18" t="s">
        <v>86</v>
      </c>
    </row>
    <row r="1968" spans="2:12" ht="22.5" customHeight="1">
      <c r="B1968" s="34">
        <f t="shared" si="30"/>
        <v>1960</v>
      </c>
      <c r="C1968" s="39"/>
      <c r="D1968" s="40"/>
      <c r="E1968" s="35" t="str">
        <f>IFERROR(IF(D1968="","",確認書!$C$22),"")</f>
        <v/>
      </c>
      <c r="F1968" s="43" t="str">
        <f>IFERROR(IF(VLOOKUP(E1968,リスト!$A$2:$E$49,5,FALSE)&gt;'直近月（2026年4月または5月）'!$E$3,VLOOKUP(E1968,リスト!$A$2:$E$49,2,FALSE),VLOOKUP(E1968,リスト!$A$2:$E$49,4,FALSE)),"")</f>
        <v/>
      </c>
      <c r="G1968" s="39"/>
      <c r="H1968" s="33"/>
      <c r="I1968" s="47"/>
      <c r="J1968" s="44" t="str" cm="1">
        <f t="array" ref="J1968">IFERROR(_xlfn.IFS(COUNTBLANK(G1968:I1968)=3,"",H1968="","H列に金額を入力してください",G1968="3.時間給",H1968,I1968="","I列に労働時間を入力してください",G1968="1.月給",ROUND(H1968/I1968,0),G1968="2.日給",ROUND(H1968/I1968,0)),"")</f>
        <v/>
      </c>
      <c r="K1968" s="32" t="str" cm="1">
        <f t="array" ref="K1968">IFERROR(_xlfn.IFS(E1968="","",J1968&lt;F1968,"×（法定外・特例等対象外です）",J1968&gt;=F1968,"〇"),"")</f>
        <v/>
      </c>
      <c r="L1968" s="18" t="s">
        <v>86</v>
      </c>
    </row>
    <row r="1969" spans="2:12" ht="22.5" customHeight="1">
      <c r="B1969" s="34">
        <f t="shared" si="30"/>
        <v>1961</v>
      </c>
      <c r="C1969" s="39"/>
      <c r="D1969" s="40"/>
      <c r="E1969" s="35" t="str">
        <f>IFERROR(IF(D1969="","",確認書!$C$22),"")</f>
        <v/>
      </c>
      <c r="F1969" s="43" t="str">
        <f>IFERROR(IF(VLOOKUP(E1969,リスト!$A$2:$E$49,5,FALSE)&gt;'直近月（2026年4月または5月）'!$E$3,VLOOKUP(E1969,リスト!$A$2:$E$49,2,FALSE),VLOOKUP(E1969,リスト!$A$2:$E$49,4,FALSE)),"")</f>
        <v/>
      </c>
      <c r="G1969" s="39"/>
      <c r="H1969" s="33"/>
      <c r="I1969" s="47"/>
      <c r="J1969" s="44" t="str" cm="1">
        <f t="array" ref="J1969">IFERROR(_xlfn.IFS(COUNTBLANK(G1969:I1969)=3,"",H1969="","H列に金額を入力してください",G1969="3.時間給",H1969,I1969="","I列に労働時間を入力してください",G1969="1.月給",ROUND(H1969/I1969,0),G1969="2.日給",ROUND(H1969/I1969,0)),"")</f>
        <v/>
      </c>
      <c r="K1969" s="32" t="str" cm="1">
        <f t="array" ref="K1969">IFERROR(_xlfn.IFS(E1969="","",J1969&lt;F1969,"×（法定外・特例等対象外です）",J1969&gt;=F1969,"〇"),"")</f>
        <v/>
      </c>
      <c r="L1969" s="18" t="s">
        <v>86</v>
      </c>
    </row>
    <row r="1970" spans="2:12" ht="22.5" customHeight="1">
      <c r="B1970" s="34">
        <f t="shared" si="30"/>
        <v>1962</v>
      </c>
      <c r="C1970" s="39"/>
      <c r="D1970" s="40"/>
      <c r="E1970" s="35" t="str">
        <f>IFERROR(IF(D1970="","",確認書!$C$22),"")</f>
        <v/>
      </c>
      <c r="F1970" s="43" t="str">
        <f>IFERROR(IF(VLOOKUP(E1970,リスト!$A$2:$E$49,5,FALSE)&gt;'直近月（2026年4月または5月）'!$E$3,VLOOKUP(E1970,リスト!$A$2:$E$49,2,FALSE),VLOOKUP(E1970,リスト!$A$2:$E$49,4,FALSE)),"")</f>
        <v/>
      </c>
      <c r="G1970" s="39"/>
      <c r="H1970" s="33"/>
      <c r="I1970" s="47"/>
      <c r="J1970" s="44" t="str" cm="1">
        <f t="array" ref="J1970">IFERROR(_xlfn.IFS(COUNTBLANK(G1970:I1970)=3,"",H1970="","H列に金額を入力してください",G1970="3.時間給",H1970,I1970="","I列に労働時間を入力してください",G1970="1.月給",ROUND(H1970/I1970,0),G1970="2.日給",ROUND(H1970/I1970,0)),"")</f>
        <v/>
      </c>
      <c r="K1970" s="32" t="str" cm="1">
        <f t="array" ref="K1970">IFERROR(_xlfn.IFS(E1970="","",J1970&lt;F1970,"×（法定外・特例等対象外です）",J1970&gt;=F1970,"〇"),"")</f>
        <v/>
      </c>
      <c r="L1970" s="18" t="s">
        <v>86</v>
      </c>
    </row>
    <row r="1971" spans="2:12" ht="22.5" customHeight="1">
      <c r="B1971" s="34">
        <f t="shared" si="30"/>
        <v>1963</v>
      </c>
      <c r="C1971" s="39"/>
      <c r="D1971" s="40"/>
      <c r="E1971" s="35" t="str">
        <f>IFERROR(IF(D1971="","",確認書!$C$22),"")</f>
        <v/>
      </c>
      <c r="F1971" s="43" t="str">
        <f>IFERROR(IF(VLOOKUP(E1971,リスト!$A$2:$E$49,5,FALSE)&gt;'直近月（2026年4月または5月）'!$E$3,VLOOKUP(E1971,リスト!$A$2:$E$49,2,FALSE),VLOOKUP(E1971,リスト!$A$2:$E$49,4,FALSE)),"")</f>
        <v/>
      </c>
      <c r="G1971" s="39"/>
      <c r="H1971" s="33"/>
      <c r="I1971" s="47"/>
      <c r="J1971" s="44" t="str" cm="1">
        <f t="array" ref="J1971">IFERROR(_xlfn.IFS(COUNTBLANK(G1971:I1971)=3,"",H1971="","H列に金額を入力してください",G1971="3.時間給",H1971,I1971="","I列に労働時間を入力してください",G1971="1.月給",ROUND(H1971/I1971,0),G1971="2.日給",ROUND(H1971/I1971,0)),"")</f>
        <v/>
      </c>
      <c r="K1971" s="32" t="str" cm="1">
        <f t="array" ref="K1971">IFERROR(_xlfn.IFS(E1971="","",J1971&lt;F1971,"×（法定外・特例等対象外です）",J1971&gt;=F1971,"〇"),"")</f>
        <v/>
      </c>
      <c r="L1971" s="18" t="s">
        <v>86</v>
      </c>
    </row>
    <row r="1972" spans="2:12" ht="22.5" customHeight="1">
      <c r="B1972" s="34">
        <f t="shared" si="30"/>
        <v>1964</v>
      </c>
      <c r="C1972" s="39"/>
      <c r="D1972" s="40"/>
      <c r="E1972" s="35" t="str">
        <f>IFERROR(IF(D1972="","",確認書!$C$22),"")</f>
        <v/>
      </c>
      <c r="F1972" s="43" t="str">
        <f>IFERROR(IF(VLOOKUP(E1972,リスト!$A$2:$E$49,5,FALSE)&gt;'直近月（2026年4月または5月）'!$E$3,VLOOKUP(E1972,リスト!$A$2:$E$49,2,FALSE),VLOOKUP(E1972,リスト!$A$2:$E$49,4,FALSE)),"")</f>
        <v/>
      </c>
      <c r="G1972" s="39"/>
      <c r="H1972" s="33"/>
      <c r="I1972" s="47"/>
      <c r="J1972" s="44" t="str" cm="1">
        <f t="array" ref="J1972">IFERROR(_xlfn.IFS(COUNTBLANK(G1972:I1972)=3,"",H1972="","H列に金額を入力してください",G1972="3.時間給",H1972,I1972="","I列に労働時間を入力してください",G1972="1.月給",ROUND(H1972/I1972,0),G1972="2.日給",ROUND(H1972/I1972,0)),"")</f>
        <v/>
      </c>
      <c r="K1972" s="32" t="str" cm="1">
        <f t="array" ref="K1972">IFERROR(_xlfn.IFS(E1972="","",J1972&lt;F1972,"×（法定外・特例等対象外です）",J1972&gt;=F1972,"〇"),"")</f>
        <v/>
      </c>
      <c r="L1972" s="18" t="s">
        <v>86</v>
      </c>
    </row>
    <row r="1973" spans="2:12" ht="22.5" customHeight="1">
      <c r="B1973" s="34">
        <f t="shared" si="30"/>
        <v>1965</v>
      </c>
      <c r="C1973" s="39"/>
      <c r="D1973" s="40"/>
      <c r="E1973" s="35" t="str">
        <f>IFERROR(IF(D1973="","",確認書!$C$22),"")</f>
        <v/>
      </c>
      <c r="F1973" s="43" t="str">
        <f>IFERROR(IF(VLOOKUP(E1973,リスト!$A$2:$E$49,5,FALSE)&gt;'直近月（2026年4月または5月）'!$E$3,VLOOKUP(E1973,リスト!$A$2:$E$49,2,FALSE),VLOOKUP(E1973,リスト!$A$2:$E$49,4,FALSE)),"")</f>
        <v/>
      </c>
      <c r="G1973" s="39"/>
      <c r="H1973" s="33"/>
      <c r="I1973" s="47"/>
      <c r="J1973" s="44" t="str" cm="1">
        <f t="array" ref="J1973">IFERROR(_xlfn.IFS(COUNTBLANK(G1973:I1973)=3,"",H1973="","H列に金額を入力してください",G1973="3.時間給",H1973,I1973="","I列に労働時間を入力してください",G1973="1.月給",ROUND(H1973/I1973,0),G1973="2.日給",ROUND(H1973/I1973,0)),"")</f>
        <v/>
      </c>
      <c r="K1973" s="32" t="str" cm="1">
        <f t="array" ref="K1973">IFERROR(_xlfn.IFS(E1973="","",J1973&lt;F1973,"×（法定外・特例等対象外です）",J1973&gt;=F1973,"〇"),"")</f>
        <v/>
      </c>
      <c r="L1973" s="18" t="s">
        <v>86</v>
      </c>
    </row>
    <row r="1974" spans="2:12" ht="22.5" customHeight="1">
      <c r="B1974" s="34">
        <f t="shared" si="30"/>
        <v>1966</v>
      </c>
      <c r="C1974" s="39"/>
      <c r="D1974" s="40"/>
      <c r="E1974" s="35" t="str">
        <f>IFERROR(IF(D1974="","",確認書!$C$22),"")</f>
        <v/>
      </c>
      <c r="F1974" s="43" t="str">
        <f>IFERROR(IF(VLOOKUP(E1974,リスト!$A$2:$E$49,5,FALSE)&gt;'直近月（2026年4月または5月）'!$E$3,VLOOKUP(E1974,リスト!$A$2:$E$49,2,FALSE),VLOOKUP(E1974,リスト!$A$2:$E$49,4,FALSE)),"")</f>
        <v/>
      </c>
      <c r="G1974" s="39"/>
      <c r="H1974" s="33"/>
      <c r="I1974" s="47"/>
      <c r="J1974" s="44" t="str" cm="1">
        <f t="array" ref="J1974">IFERROR(_xlfn.IFS(COUNTBLANK(G1974:I1974)=3,"",H1974="","H列に金額を入力してください",G1974="3.時間給",H1974,I1974="","I列に労働時間を入力してください",G1974="1.月給",ROUND(H1974/I1974,0),G1974="2.日給",ROUND(H1974/I1974,0)),"")</f>
        <v/>
      </c>
      <c r="K1974" s="32" t="str" cm="1">
        <f t="array" ref="K1974">IFERROR(_xlfn.IFS(E1974="","",J1974&lt;F1974,"×（法定外・特例等対象外です）",J1974&gt;=F1974,"〇"),"")</f>
        <v/>
      </c>
      <c r="L1974" s="18" t="s">
        <v>86</v>
      </c>
    </row>
    <row r="1975" spans="2:12" ht="22.5" customHeight="1">
      <c r="B1975" s="34">
        <f t="shared" si="30"/>
        <v>1967</v>
      </c>
      <c r="C1975" s="39"/>
      <c r="D1975" s="40"/>
      <c r="E1975" s="35" t="str">
        <f>IFERROR(IF(D1975="","",確認書!$C$22),"")</f>
        <v/>
      </c>
      <c r="F1975" s="43" t="str">
        <f>IFERROR(IF(VLOOKUP(E1975,リスト!$A$2:$E$49,5,FALSE)&gt;'直近月（2026年4月または5月）'!$E$3,VLOOKUP(E1975,リスト!$A$2:$E$49,2,FALSE),VLOOKUP(E1975,リスト!$A$2:$E$49,4,FALSE)),"")</f>
        <v/>
      </c>
      <c r="G1975" s="39"/>
      <c r="H1975" s="33"/>
      <c r="I1975" s="47"/>
      <c r="J1975" s="44" t="str" cm="1">
        <f t="array" ref="J1975">IFERROR(_xlfn.IFS(COUNTBLANK(G1975:I1975)=3,"",H1975="","H列に金額を入力してください",G1975="3.時間給",H1975,I1975="","I列に労働時間を入力してください",G1975="1.月給",ROUND(H1975/I1975,0),G1975="2.日給",ROUND(H1975/I1975,0)),"")</f>
        <v/>
      </c>
      <c r="K1975" s="32" t="str" cm="1">
        <f t="array" ref="K1975">IFERROR(_xlfn.IFS(E1975="","",J1975&lt;F1975,"×（法定外・特例等対象外です）",J1975&gt;=F1975,"〇"),"")</f>
        <v/>
      </c>
      <c r="L1975" s="18" t="s">
        <v>86</v>
      </c>
    </row>
    <row r="1976" spans="2:12" ht="22.5" customHeight="1">
      <c r="B1976" s="34">
        <f t="shared" si="30"/>
        <v>1968</v>
      </c>
      <c r="C1976" s="39"/>
      <c r="D1976" s="40"/>
      <c r="E1976" s="35" t="str">
        <f>IFERROR(IF(D1976="","",確認書!$C$22),"")</f>
        <v/>
      </c>
      <c r="F1976" s="43" t="str">
        <f>IFERROR(IF(VLOOKUP(E1976,リスト!$A$2:$E$49,5,FALSE)&gt;'直近月（2026年4月または5月）'!$E$3,VLOOKUP(E1976,リスト!$A$2:$E$49,2,FALSE),VLOOKUP(E1976,リスト!$A$2:$E$49,4,FALSE)),"")</f>
        <v/>
      </c>
      <c r="G1976" s="39"/>
      <c r="H1976" s="33"/>
      <c r="I1976" s="47"/>
      <c r="J1976" s="44" t="str" cm="1">
        <f t="array" ref="J1976">IFERROR(_xlfn.IFS(COUNTBLANK(G1976:I1976)=3,"",H1976="","H列に金額を入力してください",G1976="3.時間給",H1976,I1976="","I列に労働時間を入力してください",G1976="1.月給",ROUND(H1976/I1976,0),G1976="2.日給",ROUND(H1976/I1976,0)),"")</f>
        <v/>
      </c>
      <c r="K1976" s="32" t="str" cm="1">
        <f t="array" ref="K1976">IFERROR(_xlfn.IFS(E1976="","",J1976&lt;F1976,"×（法定外・特例等対象外です）",J1976&gt;=F1976,"〇"),"")</f>
        <v/>
      </c>
      <c r="L1976" s="18" t="s">
        <v>86</v>
      </c>
    </row>
    <row r="1977" spans="2:12" ht="22.5" customHeight="1">
      <c r="B1977" s="34">
        <f t="shared" si="30"/>
        <v>1969</v>
      </c>
      <c r="C1977" s="39"/>
      <c r="D1977" s="40"/>
      <c r="E1977" s="35" t="str">
        <f>IFERROR(IF(D1977="","",確認書!$C$22),"")</f>
        <v/>
      </c>
      <c r="F1977" s="43" t="str">
        <f>IFERROR(IF(VLOOKUP(E1977,リスト!$A$2:$E$49,5,FALSE)&gt;'直近月（2026年4月または5月）'!$E$3,VLOOKUP(E1977,リスト!$A$2:$E$49,2,FALSE),VLOOKUP(E1977,リスト!$A$2:$E$49,4,FALSE)),"")</f>
        <v/>
      </c>
      <c r="G1977" s="39"/>
      <c r="H1977" s="33"/>
      <c r="I1977" s="47"/>
      <c r="J1977" s="44" t="str" cm="1">
        <f t="array" ref="J1977">IFERROR(_xlfn.IFS(COUNTBLANK(G1977:I1977)=3,"",H1977="","H列に金額を入力してください",G1977="3.時間給",H1977,I1977="","I列に労働時間を入力してください",G1977="1.月給",ROUND(H1977/I1977,0),G1977="2.日給",ROUND(H1977/I1977,0)),"")</f>
        <v/>
      </c>
      <c r="K1977" s="32" t="str" cm="1">
        <f t="array" ref="K1977">IFERROR(_xlfn.IFS(E1977="","",J1977&lt;F1977,"×（法定外・特例等対象外です）",J1977&gt;=F1977,"〇"),"")</f>
        <v/>
      </c>
      <c r="L1977" s="18" t="s">
        <v>86</v>
      </c>
    </row>
    <row r="1978" spans="2:12" ht="22.5" customHeight="1">
      <c r="B1978" s="34">
        <f t="shared" si="30"/>
        <v>1970</v>
      </c>
      <c r="C1978" s="39"/>
      <c r="D1978" s="40"/>
      <c r="E1978" s="35" t="str">
        <f>IFERROR(IF(D1978="","",確認書!$C$22),"")</f>
        <v/>
      </c>
      <c r="F1978" s="43" t="str">
        <f>IFERROR(IF(VLOOKUP(E1978,リスト!$A$2:$E$49,5,FALSE)&gt;'直近月（2026年4月または5月）'!$E$3,VLOOKUP(E1978,リスト!$A$2:$E$49,2,FALSE),VLOOKUP(E1978,リスト!$A$2:$E$49,4,FALSE)),"")</f>
        <v/>
      </c>
      <c r="G1978" s="39"/>
      <c r="H1978" s="33"/>
      <c r="I1978" s="47"/>
      <c r="J1978" s="44" t="str" cm="1">
        <f t="array" ref="J1978">IFERROR(_xlfn.IFS(COUNTBLANK(G1978:I1978)=3,"",H1978="","H列に金額を入力してください",G1978="3.時間給",H1978,I1978="","I列に労働時間を入力してください",G1978="1.月給",ROUND(H1978/I1978,0),G1978="2.日給",ROUND(H1978/I1978,0)),"")</f>
        <v/>
      </c>
      <c r="K1978" s="32" t="str" cm="1">
        <f t="array" ref="K1978">IFERROR(_xlfn.IFS(E1978="","",J1978&lt;F1978,"×（法定外・特例等対象外です）",J1978&gt;=F1978,"〇"),"")</f>
        <v/>
      </c>
      <c r="L1978" s="18" t="s">
        <v>86</v>
      </c>
    </row>
    <row r="1979" spans="2:12" ht="22.5" customHeight="1">
      <c r="B1979" s="34">
        <f t="shared" si="30"/>
        <v>1971</v>
      </c>
      <c r="C1979" s="39"/>
      <c r="D1979" s="40"/>
      <c r="E1979" s="35" t="str">
        <f>IFERROR(IF(D1979="","",確認書!$C$22),"")</f>
        <v/>
      </c>
      <c r="F1979" s="43" t="str">
        <f>IFERROR(IF(VLOOKUP(E1979,リスト!$A$2:$E$49,5,FALSE)&gt;'直近月（2026年4月または5月）'!$E$3,VLOOKUP(E1979,リスト!$A$2:$E$49,2,FALSE),VLOOKUP(E1979,リスト!$A$2:$E$49,4,FALSE)),"")</f>
        <v/>
      </c>
      <c r="G1979" s="39"/>
      <c r="H1979" s="33"/>
      <c r="I1979" s="47"/>
      <c r="J1979" s="44" t="str" cm="1">
        <f t="array" ref="J1979">IFERROR(_xlfn.IFS(COUNTBLANK(G1979:I1979)=3,"",H1979="","H列に金額を入力してください",G1979="3.時間給",H1979,I1979="","I列に労働時間を入力してください",G1979="1.月給",ROUND(H1979/I1979,0),G1979="2.日給",ROUND(H1979/I1979,0)),"")</f>
        <v/>
      </c>
      <c r="K1979" s="32" t="str" cm="1">
        <f t="array" ref="K1979">IFERROR(_xlfn.IFS(E1979="","",J1979&lt;F1979,"×（法定外・特例等対象外です）",J1979&gt;=F1979,"〇"),"")</f>
        <v/>
      </c>
      <c r="L1979" s="18" t="s">
        <v>86</v>
      </c>
    </row>
    <row r="1980" spans="2:12" ht="22.5" customHeight="1">
      <c r="B1980" s="34">
        <f t="shared" si="30"/>
        <v>1972</v>
      </c>
      <c r="C1980" s="39"/>
      <c r="D1980" s="40"/>
      <c r="E1980" s="35" t="str">
        <f>IFERROR(IF(D1980="","",確認書!$C$22),"")</f>
        <v/>
      </c>
      <c r="F1980" s="43" t="str">
        <f>IFERROR(IF(VLOOKUP(E1980,リスト!$A$2:$E$49,5,FALSE)&gt;'直近月（2026年4月または5月）'!$E$3,VLOOKUP(E1980,リスト!$A$2:$E$49,2,FALSE),VLOOKUP(E1980,リスト!$A$2:$E$49,4,FALSE)),"")</f>
        <v/>
      </c>
      <c r="G1980" s="39"/>
      <c r="H1980" s="33"/>
      <c r="I1980" s="47"/>
      <c r="J1980" s="44" t="str" cm="1">
        <f t="array" ref="J1980">IFERROR(_xlfn.IFS(COUNTBLANK(G1980:I1980)=3,"",H1980="","H列に金額を入力してください",G1980="3.時間給",H1980,I1980="","I列に労働時間を入力してください",G1980="1.月給",ROUND(H1980/I1980,0),G1980="2.日給",ROUND(H1980/I1980,0)),"")</f>
        <v/>
      </c>
      <c r="K1980" s="32" t="str" cm="1">
        <f t="array" ref="K1980">IFERROR(_xlfn.IFS(E1980="","",J1980&lt;F1980,"×（法定外・特例等対象外です）",J1980&gt;=F1980,"〇"),"")</f>
        <v/>
      </c>
      <c r="L1980" s="18" t="s">
        <v>86</v>
      </c>
    </row>
    <row r="1981" spans="2:12" ht="22.5" customHeight="1">
      <c r="B1981" s="34">
        <f t="shared" si="30"/>
        <v>1973</v>
      </c>
      <c r="C1981" s="39"/>
      <c r="D1981" s="40"/>
      <c r="E1981" s="35" t="str">
        <f>IFERROR(IF(D1981="","",確認書!$C$22),"")</f>
        <v/>
      </c>
      <c r="F1981" s="43" t="str">
        <f>IFERROR(IF(VLOOKUP(E1981,リスト!$A$2:$E$49,5,FALSE)&gt;'直近月（2026年4月または5月）'!$E$3,VLOOKUP(E1981,リスト!$A$2:$E$49,2,FALSE),VLOOKUP(E1981,リスト!$A$2:$E$49,4,FALSE)),"")</f>
        <v/>
      </c>
      <c r="G1981" s="39"/>
      <c r="H1981" s="33"/>
      <c r="I1981" s="47"/>
      <c r="J1981" s="44" t="str" cm="1">
        <f t="array" ref="J1981">IFERROR(_xlfn.IFS(COUNTBLANK(G1981:I1981)=3,"",H1981="","H列に金額を入力してください",G1981="3.時間給",H1981,I1981="","I列に労働時間を入力してください",G1981="1.月給",ROUND(H1981/I1981,0),G1981="2.日給",ROUND(H1981/I1981,0)),"")</f>
        <v/>
      </c>
      <c r="K1981" s="32" t="str" cm="1">
        <f t="array" ref="K1981">IFERROR(_xlfn.IFS(E1981="","",J1981&lt;F1981,"×（法定外・特例等対象外です）",J1981&gt;=F1981,"〇"),"")</f>
        <v/>
      </c>
      <c r="L1981" s="18" t="s">
        <v>86</v>
      </c>
    </row>
    <row r="1982" spans="2:12" ht="22.5" customHeight="1">
      <c r="B1982" s="34">
        <f t="shared" si="30"/>
        <v>1974</v>
      </c>
      <c r="C1982" s="39"/>
      <c r="D1982" s="40"/>
      <c r="E1982" s="35" t="str">
        <f>IFERROR(IF(D1982="","",確認書!$C$22),"")</f>
        <v/>
      </c>
      <c r="F1982" s="43" t="str">
        <f>IFERROR(IF(VLOOKUP(E1982,リスト!$A$2:$E$49,5,FALSE)&gt;'直近月（2026年4月または5月）'!$E$3,VLOOKUP(E1982,リスト!$A$2:$E$49,2,FALSE),VLOOKUP(E1982,リスト!$A$2:$E$49,4,FALSE)),"")</f>
        <v/>
      </c>
      <c r="G1982" s="39"/>
      <c r="H1982" s="33"/>
      <c r="I1982" s="47"/>
      <c r="J1982" s="44" t="str" cm="1">
        <f t="array" ref="J1982">IFERROR(_xlfn.IFS(COUNTBLANK(G1982:I1982)=3,"",H1982="","H列に金額を入力してください",G1982="3.時間給",H1982,I1982="","I列に労働時間を入力してください",G1982="1.月給",ROUND(H1982/I1982,0),G1982="2.日給",ROUND(H1982/I1982,0)),"")</f>
        <v/>
      </c>
      <c r="K1982" s="32" t="str" cm="1">
        <f t="array" ref="K1982">IFERROR(_xlfn.IFS(E1982="","",J1982&lt;F1982,"×（法定外・特例等対象外です）",J1982&gt;=F1982,"〇"),"")</f>
        <v/>
      </c>
      <c r="L1982" s="18" t="s">
        <v>86</v>
      </c>
    </row>
    <row r="1983" spans="2:12" ht="22.5" customHeight="1">
      <c r="B1983" s="34">
        <f t="shared" si="30"/>
        <v>1975</v>
      </c>
      <c r="C1983" s="39"/>
      <c r="D1983" s="40"/>
      <c r="E1983" s="35" t="str">
        <f>IFERROR(IF(D1983="","",確認書!$C$22),"")</f>
        <v/>
      </c>
      <c r="F1983" s="43" t="str">
        <f>IFERROR(IF(VLOOKUP(E1983,リスト!$A$2:$E$49,5,FALSE)&gt;'直近月（2026年4月または5月）'!$E$3,VLOOKUP(E1983,リスト!$A$2:$E$49,2,FALSE),VLOOKUP(E1983,リスト!$A$2:$E$49,4,FALSE)),"")</f>
        <v/>
      </c>
      <c r="G1983" s="39"/>
      <c r="H1983" s="33"/>
      <c r="I1983" s="47"/>
      <c r="J1983" s="44" t="str" cm="1">
        <f t="array" ref="J1983">IFERROR(_xlfn.IFS(COUNTBLANK(G1983:I1983)=3,"",H1983="","H列に金額を入力してください",G1983="3.時間給",H1983,I1983="","I列に労働時間を入力してください",G1983="1.月給",ROUND(H1983/I1983,0),G1983="2.日給",ROUND(H1983/I1983,0)),"")</f>
        <v/>
      </c>
      <c r="K1983" s="32" t="str" cm="1">
        <f t="array" ref="K1983">IFERROR(_xlfn.IFS(E1983="","",J1983&lt;F1983,"×（法定外・特例等対象外です）",J1983&gt;=F1983,"〇"),"")</f>
        <v/>
      </c>
      <c r="L1983" s="18" t="s">
        <v>86</v>
      </c>
    </row>
    <row r="1984" spans="2:12" ht="22.5" customHeight="1">
      <c r="B1984" s="34">
        <f t="shared" si="30"/>
        <v>1976</v>
      </c>
      <c r="C1984" s="39"/>
      <c r="D1984" s="40"/>
      <c r="E1984" s="35" t="str">
        <f>IFERROR(IF(D1984="","",確認書!$C$22),"")</f>
        <v/>
      </c>
      <c r="F1984" s="43" t="str">
        <f>IFERROR(IF(VLOOKUP(E1984,リスト!$A$2:$E$49,5,FALSE)&gt;'直近月（2026年4月または5月）'!$E$3,VLOOKUP(E1984,リスト!$A$2:$E$49,2,FALSE),VLOOKUP(E1984,リスト!$A$2:$E$49,4,FALSE)),"")</f>
        <v/>
      </c>
      <c r="G1984" s="39"/>
      <c r="H1984" s="33"/>
      <c r="I1984" s="47"/>
      <c r="J1984" s="44" t="str" cm="1">
        <f t="array" ref="J1984">IFERROR(_xlfn.IFS(COUNTBLANK(G1984:I1984)=3,"",H1984="","H列に金額を入力してください",G1984="3.時間給",H1984,I1984="","I列に労働時間を入力してください",G1984="1.月給",ROUND(H1984/I1984,0),G1984="2.日給",ROUND(H1984/I1984,0)),"")</f>
        <v/>
      </c>
      <c r="K1984" s="32" t="str" cm="1">
        <f t="array" ref="K1984">IFERROR(_xlfn.IFS(E1984="","",J1984&lt;F1984,"×（法定外・特例等対象外です）",J1984&gt;=F1984,"〇"),"")</f>
        <v/>
      </c>
      <c r="L1984" s="18" t="s">
        <v>86</v>
      </c>
    </row>
    <row r="1985" spans="2:12" ht="22.5" customHeight="1">
      <c r="B1985" s="34">
        <f t="shared" si="30"/>
        <v>1977</v>
      </c>
      <c r="C1985" s="39"/>
      <c r="D1985" s="40"/>
      <c r="E1985" s="35" t="str">
        <f>IFERROR(IF(D1985="","",確認書!$C$22),"")</f>
        <v/>
      </c>
      <c r="F1985" s="43" t="str">
        <f>IFERROR(IF(VLOOKUP(E1985,リスト!$A$2:$E$49,5,FALSE)&gt;'直近月（2026年4月または5月）'!$E$3,VLOOKUP(E1985,リスト!$A$2:$E$49,2,FALSE),VLOOKUP(E1985,リスト!$A$2:$E$49,4,FALSE)),"")</f>
        <v/>
      </c>
      <c r="G1985" s="39"/>
      <c r="H1985" s="33"/>
      <c r="I1985" s="47"/>
      <c r="J1985" s="44" t="str" cm="1">
        <f t="array" ref="J1985">IFERROR(_xlfn.IFS(COUNTBLANK(G1985:I1985)=3,"",H1985="","H列に金額を入力してください",G1985="3.時間給",H1985,I1985="","I列に労働時間を入力してください",G1985="1.月給",ROUND(H1985/I1985,0),G1985="2.日給",ROUND(H1985/I1985,0)),"")</f>
        <v/>
      </c>
      <c r="K1985" s="32" t="str" cm="1">
        <f t="array" ref="K1985">IFERROR(_xlfn.IFS(E1985="","",J1985&lt;F1985,"×（法定外・特例等対象外です）",J1985&gt;=F1985,"〇"),"")</f>
        <v/>
      </c>
      <c r="L1985" s="18" t="s">
        <v>86</v>
      </c>
    </row>
    <row r="1986" spans="2:12" ht="22.5" customHeight="1">
      <c r="B1986" s="34">
        <f t="shared" si="30"/>
        <v>1978</v>
      </c>
      <c r="C1986" s="39"/>
      <c r="D1986" s="40"/>
      <c r="E1986" s="35" t="str">
        <f>IFERROR(IF(D1986="","",確認書!$C$22),"")</f>
        <v/>
      </c>
      <c r="F1986" s="43" t="str">
        <f>IFERROR(IF(VLOOKUP(E1986,リスト!$A$2:$E$49,5,FALSE)&gt;'直近月（2026年4月または5月）'!$E$3,VLOOKUP(E1986,リスト!$A$2:$E$49,2,FALSE),VLOOKUP(E1986,リスト!$A$2:$E$49,4,FALSE)),"")</f>
        <v/>
      </c>
      <c r="G1986" s="39"/>
      <c r="H1986" s="33"/>
      <c r="I1986" s="47"/>
      <c r="J1986" s="44" t="str" cm="1">
        <f t="array" ref="J1986">IFERROR(_xlfn.IFS(COUNTBLANK(G1986:I1986)=3,"",H1986="","H列に金額を入力してください",G1986="3.時間給",H1986,I1986="","I列に労働時間を入力してください",G1986="1.月給",ROUND(H1986/I1986,0),G1986="2.日給",ROUND(H1986/I1986,0)),"")</f>
        <v/>
      </c>
      <c r="K1986" s="32" t="str" cm="1">
        <f t="array" ref="K1986">IFERROR(_xlfn.IFS(E1986="","",J1986&lt;F1986,"×（法定外・特例等対象外です）",J1986&gt;=F1986,"〇"),"")</f>
        <v/>
      </c>
      <c r="L1986" s="18" t="s">
        <v>86</v>
      </c>
    </row>
    <row r="1987" spans="2:12" ht="22.5" customHeight="1">
      <c r="B1987" s="34">
        <f t="shared" si="30"/>
        <v>1979</v>
      </c>
      <c r="C1987" s="39"/>
      <c r="D1987" s="40"/>
      <c r="E1987" s="35" t="str">
        <f>IFERROR(IF(D1987="","",確認書!$C$22),"")</f>
        <v/>
      </c>
      <c r="F1987" s="43" t="str">
        <f>IFERROR(IF(VLOOKUP(E1987,リスト!$A$2:$E$49,5,FALSE)&gt;'直近月（2026年4月または5月）'!$E$3,VLOOKUP(E1987,リスト!$A$2:$E$49,2,FALSE),VLOOKUP(E1987,リスト!$A$2:$E$49,4,FALSE)),"")</f>
        <v/>
      </c>
      <c r="G1987" s="39"/>
      <c r="H1987" s="33"/>
      <c r="I1987" s="47"/>
      <c r="J1987" s="44" t="str" cm="1">
        <f t="array" ref="J1987">IFERROR(_xlfn.IFS(COUNTBLANK(G1987:I1987)=3,"",H1987="","H列に金額を入力してください",G1987="3.時間給",H1987,I1987="","I列に労働時間を入力してください",G1987="1.月給",ROUND(H1987/I1987,0),G1987="2.日給",ROUND(H1987/I1987,0)),"")</f>
        <v/>
      </c>
      <c r="K1987" s="32" t="str" cm="1">
        <f t="array" ref="K1987">IFERROR(_xlfn.IFS(E1987="","",J1987&lt;F1987,"×（法定外・特例等対象外です）",J1987&gt;=F1987,"〇"),"")</f>
        <v/>
      </c>
      <c r="L1987" s="18" t="s">
        <v>86</v>
      </c>
    </row>
    <row r="1988" spans="2:12" ht="22.5" customHeight="1">
      <c r="B1988" s="34">
        <f t="shared" si="30"/>
        <v>1980</v>
      </c>
      <c r="C1988" s="39"/>
      <c r="D1988" s="40"/>
      <c r="E1988" s="35" t="str">
        <f>IFERROR(IF(D1988="","",確認書!$C$22),"")</f>
        <v/>
      </c>
      <c r="F1988" s="43" t="str">
        <f>IFERROR(IF(VLOOKUP(E1988,リスト!$A$2:$E$49,5,FALSE)&gt;'直近月（2026年4月または5月）'!$E$3,VLOOKUP(E1988,リスト!$A$2:$E$49,2,FALSE),VLOOKUP(E1988,リスト!$A$2:$E$49,4,FALSE)),"")</f>
        <v/>
      </c>
      <c r="G1988" s="39"/>
      <c r="H1988" s="33"/>
      <c r="I1988" s="47"/>
      <c r="J1988" s="44" t="str" cm="1">
        <f t="array" ref="J1988">IFERROR(_xlfn.IFS(COUNTBLANK(G1988:I1988)=3,"",H1988="","H列に金額を入力してください",G1988="3.時間給",H1988,I1988="","I列に労働時間を入力してください",G1988="1.月給",ROUND(H1988/I1988,0),G1988="2.日給",ROUND(H1988/I1988,0)),"")</f>
        <v/>
      </c>
      <c r="K1988" s="32" t="str" cm="1">
        <f t="array" ref="K1988">IFERROR(_xlfn.IFS(E1988="","",J1988&lt;F1988,"×（法定外・特例等対象外です）",J1988&gt;=F1988,"〇"),"")</f>
        <v/>
      </c>
      <c r="L1988" s="18" t="s">
        <v>86</v>
      </c>
    </row>
    <row r="1989" spans="2:12" ht="22.5" customHeight="1">
      <c r="B1989" s="34">
        <f t="shared" si="30"/>
        <v>1981</v>
      </c>
      <c r="C1989" s="39"/>
      <c r="D1989" s="40"/>
      <c r="E1989" s="35" t="str">
        <f>IFERROR(IF(D1989="","",確認書!$C$22),"")</f>
        <v/>
      </c>
      <c r="F1989" s="43" t="str">
        <f>IFERROR(IF(VLOOKUP(E1989,リスト!$A$2:$E$49,5,FALSE)&gt;'直近月（2026年4月または5月）'!$E$3,VLOOKUP(E1989,リスト!$A$2:$E$49,2,FALSE),VLOOKUP(E1989,リスト!$A$2:$E$49,4,FALSE)),"")</f>
        <v/>
      </c>
      <c r="G1989" s="39"/>
      <c r="H1989" s="33"/>
      <c r="I1989" s="47"/>
      <c r="J1989" s="44" t="str" cm="1">
        <f t="array" ref="J1989">IFERROR(_xlfn.IFS(COUNTBLANK(G1989:I1989)=3,"",H1989="","H列に金額を入力してください",G1989="3.時間給",H1989,I1989="","I列に労働時間を入力してください",G1989="1.月給",ROUND(H1989/I1989,0),G1989="2.日給",ROUND(H1989/I1989,0)),"")</f>
        <v/>
      </c>
      <c r="K1989" s="32" t="str" cm="1">
        <f t="array" ref="K1989">IFERROR(_xlfn.IFS(E1989="","",J1989&lt;F1989,"×（法定外・特例等対象外です）",J1989&gt;=F1989,"〇"),"")</f>
        <v/>
      </c>
      <c r="L1989" s="18" t="s">
        <v>86</v>
      </c>
    </row>
    <row r="1990" spans="2:12" ht="22.5" customHeight="1">
      <c r="B1990" s="34">
        <f t="shared" si="30"/>
        <v>1982</v>
      </c>
      <c r="C1990" s="39"/>
      <c r="D1990" s="40"/>
      <c r="E1990" s="35" t="str">
        <f>IFERROR(IF(D1990="","",確認書!$C$22),"")</f>
        <v/>
      </c>
      <c r="F1990" s="43" t="str">
        <f>IFERROR(IF(VLOOKUP(E1990,リスト!$A$2:$E$49,5,FALSE)&gt;'直近月（2026年4月または5月）'!$E$3,VLOOKUP(E1990,リスト!$A$2:$E$49,2,FALSE),VLOOKUP(E1990,リスト!$A$2:$E$49,4,FALSE)),"")</f>
        <v/>
      </c>
      <c r="G1990" s="39"/>
      <c r="H1990" s="33"/>
      <c r="I1990" s="47"/>
      <c r="J1990" s="44" t="str" cm="1">
        <f t="array" ref="J1990">IFERROR(_xlfn.IFS(COUNTBLANK(G1990:I1990)=3,"",H1990="","H列に金額を入力してください",G1990="3.時間給",H1990,I1990="","I列に労働時間を入力してください",G1990="1.月給",ROUND(H1990/I1990,0),G1990="2.日給",ROUND(H1990/I1990,0)),"")</f>
        <v/>
      </c>
      <c r="K1990" s="32" t="str" cm="1">
        <f t="array" ref="K1990">IFERROR(_xlfn.IFS(E1990="","",J1990&lt;F1990,"×（法定外・特例等対象外です）",J1990&gt;=F1990,"〇"),"")</f>
        <v/>
      </c>
      <c r="L1990" s="18" t="s">
        <v>86</v>
      </c>
    </row>
    <row r="1991" spans="2:12" ht="22.5" customHeight="1">
      <c r="B1991" s="34">
        <f t="shared" si="30"/>
        <v>1983</v>
      </c>
      <c r="C1991" s="39"/>
      <c r="D1991" s="40"/>
      <c r="E1991" s="35" t="str">
        <f>IFERROR(IF(D1991="","",確認書!$C$22),"")</f>
        <v/>
      </c>
      <c r="F1991" s="43" t="str">
        <f>IFERROR(IF(VLOOKUP(E1991,リスト!$A$2:$E$49,5,FALSE)&gt;'直近月（2026年4月または5月）'!$E$3,VLOOKUP(E1991,リスト!$A$2:$E$49,2,FALSE),VLOOKUP(E1991,リスト!$A$2:$E$49,4,FALSE)),"")</f>
        <v/>
      </c>
      <c r="G1991" s="39"/>
      <c r="H1991" s="33"/>
      <c r="I1991" s="47"/>
      <c r="J1991" s="44" t="str" cm="1">
        <f t="array" ref="J1991">IFERROR(_xlfn.IFS(COUNTBLANK(G1991:I1991)=3,"",H1991="","H列に金額を入力してください",G1991="3.時間給",H1991,I1991="","I列に労働時間を入力してください",G1991="1.月給",ROUND(H1991/I1991,0),G1991="2.日給",ROUND(H1991/I1991,0)),"")</f>
        <v/>
      </c>
      <c r="K1991" s="32" t="str" cm="1">
        <f t="array" ref="K1991">IFERROR(_xlfn.IFS(E1991="","",J1991&lt;F1991,"×（法定外・特例等対象外です）",J1991&gt;=F1991,"〇"),"")</f>
        <v/>
      </c>
      <c r="L1991" s="18" t="s">
        <v>86</v>
      </c>
    </row>
    <row r="1992" spans="2:12" ht="22.5" customHeight="1">
      <c r="B1992" s="34">
        <f t="shared" si="30"/>
        <v>1984</v>
      </c>
      <c r="C1992" s="39"/>
      <c r="D1992" s="40"/>
      <c r="E1992" s="35" t="str">
        <f>IFERROR(IF(D1992="","",確認書!$C$22),"")</f>
        <v/>
      </c>
      <c r="F1992" s="43" t="str">
        <f>IFERROR(IF(VLOOKUP(E1992,リスト!$A$2:$E$49,5,FALSE)&gt;'直近月（2026年4月または5月）'!$E$3,VLOOKUP(E1992,リスト!$A$2:$E$49,2,FALSE),VLOOKUP(E1992,リスト!$A$2:$E$49,4,FALSE)),"")</f>
        <v/>
      </c>
      <c r="G1992" s="39"/>
      <c r="H1992" s="33"/>
      <c r="I1992" s="47"/>
      <c r="J1992" s="44" t="str" cm="1">
        <f t="array" ref="J1992">IFERROR(_xlfn.IFS(COUNTBLANK(G1992:I1992)=3,"",H1992="","H列に金額を入力してください",G1992="3.時間給",H1992,I1992="","I列に労働時間を入力してください",G1992="1.月給",ROUND(H1992/I1992,0),G1992="2.日給",ROUND(H1992/I1992,0)),"")</f>
        <v/>
      </c>
      <c r="K1992" s="32" t="str" cm="1">
        <f t="array" ref="K1992">IFERROR(_xlfn.IFS(E1992="","",J1992&lt;F1992,"×（法定外・特例等対象外です）",J1992&gt;=F1992,"〇"),"")</f>
        <v/>
      </c>
      <c r="L1992" s="18" t="s">
        <v>86</v>
      </c>
    </row>
    <row r="1993" spans="2:12" ht="22.5" customHeight="1">
      <c r="B1993" s="34">
        <f t="shared" si="30"/>
        <v>1985</v>
      </c>
      <c r="C1993" s="39"/>
      <c r="D1993" s="40"/>
      <c r="E1993" s="35" t="str">
        <f>IFERROR(IF(D1993="","",確認書!$C$22),"")</f>
        <v/>
      </c>
      <c r="F1993" s="43" t="str">
        <f>IFERROR(IF(VLOOKUP(E1993,リスト!$A$2:$E$49,5,FALSE)&gt;'直近月（2026年4月または5月）'!$E$3,VLOOKUP(E1993,リスト!$A$2:$E$49,2,FALSE),VLOOKUP(E1993,リスト!$A$2:$E$49,4,FALSE)),"")</f>
        <v/>
      </c>
      <c r="G1993" s="39"/>
      <c r="H1993" s="33"/>
      <c r="I1993" s="47"/>
      <c r="J1993" s="44" t="str" cm="1">
        <f t="array" ref="J1993">IFERROR(_xlfn.IFS(COUNTBLANK(G1993:I1993)=3,"",H1993="","H列に金額を入力してください",G1993="3.時間給",H1993,I1993="","I列に労働時間を入力してください",G1993="1.月給",ROUND(H1993/I1993,0),G1993="2.日給",ROUND(H1993/I1993,0)),"")</f>
        <v/>
      </c>
      <c r="K1993" s="32" t="str" cm="1">
        <f t="array" ref="K1993">IFERROR(_xlfn.IFS(E1993="","",J1993&lt;F1993,"×（法定外・特例等対象外です）",J1993&gt;=F1993,"〇"),"")</f>
        <v/>
      </c>
      <c r="L1993" s="18" t="s">
        <v>86</v>
      </c>
    </row>
    <row r="1994" spans="2:12" ht="22.5" customHeight="1">
      <c r="B1994" s="34">
        <f t="shared" ref="B1994:B2057" si="31">ROW()-8</f>
        <v>1986</v>
      </c>
      <c r="C1994" s="39"/>
      <c r="D1994" s="40"/>
      <c r="E1994" s="35" t="str">
        <f>IFERROR(IF(D1994="","",確認書!$C$22),"")</f>
        <v/>
      </c>
      <c r="F1994" s="43" t="str">
        <f>IFERROR(IF(VLOOKUP(E1994,リスト!$A$2:$E$49,5,FALSE)&gt;'直近月（2026年4月または5月）'!$E$3,VLOOKUP(E1994,リスト!$A$2:$E$49,2,FALSE),VLOOKUP(E1994,リスト!$A$2:$E$49,4,FALSE)),"")</f>
        <v/>
      </c>
      <c r="G1994" s="39"/>
      <c r="H1994" s="33"/>
      <c r="I1994" s="47"/>
      <c r="J1994" s="44" t="str" cm="1">
        <f t="array" ref="J1994">IFERROR(_xlfn.IFS(COUNTBLANK(G1994:I1994)=3,"",H1994="","H列に金額を入力してください",G1994="3.時間給",H1994,I1994="","I列に労働時間を入力してください",G1994="1.月給",ROUND(H1994/I1994,0),G1994="2.日給",ROUND(H1994/I1994,0)),"")</f>
        <v/>
      </c>
      <c r="K1994" s="32" t="str" cm="1">
        <f t="array" ref="K1994">IFERROR(_xlfn.IFS(E1994="","",J1994&lt;F1994,"×（法定外・特例等対象外です）",J1994&gt;=F1994,"〇"),"")</f>
        <v/>
      </c>
      <c r="L1994" s="18" t="s">
        <v>86</v>
      </c>
    </row>
    <row r="1995" spans="2:12" ht="22.5" customHeight="1">
      <c r="B1995" s="34">
        <f t="shared" si="31"/>
        <v>1987</v>
      </c>
      <c r="C1995" s="39"/>
      <c r="D1995" s="40"/>
      <c r="E1995" s="35" t="str">
        <f>IFERROR(IF(D1995="","",確認書!$C$22),"")</f>
        <v/>
      </c>
      <c r="F1995" s="43" t="str">
        <f>IFERROR(IF(VLOOKUP(E1995,リスト!$A$2:$E$49,5,FALSE)&gt;'直近月（2026年4月または5月）'!$E$3,VLOOKUP(E1995,リスト!$A$2:$E$49,2,FALSE),VLOOKUP(E1995,リスト!$A$2:$E$49,4,FALSE)),"")</f>
        <v/>
      </c>
      <c r="G1995" s="39"/>
      <c r="H1995" s="33"/>
      <c r="I1995" s="47"/>
      <c r="J1995" s="44" t="str" cm="1">
        <f t="array" ref="J1995">IFERROR(_xlfn.IFS(COUNTBLANK(G1995:I1995)=3,"",H1995="","H列に金額を入力してください",G1995="3.時間給",H1995,I1995="","I列に労働時間を入力してください",G1995="1.月給",ROUND(H1995/I1995,0),G1995="2.日給",ROUND(H1995/I1995,0)),"")</f>
        <v/>
      </c>
      <c r="K1995" s="32" t="str" cm="1">
        <f t="array" ref="K1995">IFERROR(_xlfn.IFS(E1995="","",J1995&lt;F1995,"×（法定外・特例等対象外です）",J1995&gt;=F1995,"〇"),"")</f>
        <v/>
      </c>
      <c r="L1995" s="18" t="s">
        <v>86</v>
      </c>
    </row>
    <row r="1996" spans="2:12" ht="22.5" customHeight="1">
      <c r="B1996" s="34">
        <f t="shared" si="31"/>
        <v>1988</v>
      </c>
      <c r="C1996" s="39"/>
      <c r="D1996" s="40"/>
      <c r="E1996" s="35" t="str">
        <f>IFERROR(IF(D1996="","",確認書!$C$22),"")</f>
        <v/>
      </c>
      <c r="F1996" s="43" t="str">
        <f>IFERROR(IF(VLOOKUP(E1996,リスト!$A$2:$E$49,5,FALSE)&gt;'直近月（2026年4月または5月）'!$E$3,VLOOKUP(E1996,リスト!$A$2:$E$49,2,FALSE),VLOOKUP(E1996,リスト!$A$2:$E$49,4,FALSE)),"")</f>
        <v/>
      </c>
      <c r="G1996" s="39"/>
      <c r="H1996" s="33"/>
      <c r="I1996" s="47"/>
      <c r="J1996" s="44" t="str" cm="1">
        <f t="array" ref="J1996">IFERROR(_xlfn.IFS(COUNTBLANK(G1996:I1996)=3,"",H1996="","H列に金額を入力してください",G1996="3.時間給",H1996,I1996="","I列に労働時間を入力してください",G1996="1.月給",ROUND(H1996/I1996,0),G1996="2.日給",ROUND(H1996/I1996,0)),"")</f>
        <v/>
      </c>
      <c r="K1996" s="32" t="str" cm="1">
        <f t="array" ref="K1996">IFERROR(_xlfn.IFS(E1996="","",J1996&lt;F1996,"×（法定外・特例等対象外です）",J1996&gt;=F1996,"〇"),"")</f>
        <v/>
      </c>
      <c r="L1996" s="18" t="s">
        <v>86</v>
      </c>
    </row>
    <row r="1997" spans="2:12" ht="22.5" customHeight="1">
      <c r="B1997" s="34">
        <f t="shared" si="31"/>
        <v>1989</v>
      </c>
      <c r="C1997" s="39"/>
      <c r="D1997" s="40"/>
      <c r="E1997" s="35" t="str">
        <f>IFERROR(IF(D1997="","",確認書!$C$22),"")</f>
        <v/>
      </c>
      <c r="F1997" s="43" t="str">
        <f>IFERROR(IF(VLOOKUP(E1997,リスト!$A$2:$E$49,5,FALSE)&gt;'直近月（2026年4月または5月）'!$E$3,VLOOKUP(E1997,リスト!$A$2:$E$49,2,FALSE),VLOOKUP(E1997,リスト!$A$2:$E$49,4,FALSE)),"")</f>
        <v/>
      </c>
      <c r="G1997" s="39"/>
      <c r="H1997" s="33"/>
      <c r="I1997" s="47"/>
      <c r="J1997" s="44" t="str" cm="1">
        <f t="array" ref="J1997">IFERROR(_xlfn.IFS(COUNTBLANK(G1997:I1997)=3,"",H1997="","H列に金額を入力してください",G1997="3.時間給",H1997,I1997="","I列に労働時間を入力してください",G1997="1.月給",ROUND(H1997/I1997,0),G1997="2.日給",ROUND(H1997/I1997,0)),"")</f>
        <v/>
      </c>
      <c r="K1997" s="32" t="str" cm="1">
        <f t="array" ref="K1997">IFERROR(_xlfn.IFS(E1997="","",J1997&lt;F1997,"×（法定外・特例等対象外です）",J1997&gt;=F1997,"〇"),"")</f>
        <v/>
      </c>
      <c r="L1997" s="18" t="s">
        <v>86</v>
      </c>
    </row>
    <row r="1998" spans="2:12" ht="22.5" customHeight="1">
      <c r="B1998" s="34">
        <f t="shared" si="31"/>
        <v>1990</v>
      </c>
      <c r="C1998" s="39"/>
      <c r="D1998" s="40"/>
      <c r="E1998" s="35" t="str">
        <f>IFERROR(IF(D1998="","",確認書!$C$22),"")</f>
        <v/>
      </c>
      <c r="F1998" s="43" t="str">
        <f>IFERROR(IF(VLOOKUP(E1998,リスト!$A$2:$E$49,5,FALSE)&gt;'直近月（2026年4月または5月）'!$E$3,VLOOKUP(E1998,リスト!$A$2:$E$49,2,FALSE),VLOOKUP(E1998,リスト!$A$2:$E$49,4,FALSE)),"")</f>
        <v/>
      </c>
      <c r="G1998" s="39"/>
      <c r="H1998" s="33"/>
      <c r="I1998" s="47"/>
      <c r="J1998" s="44" t="str" cm="1">
        <f t="array" ref="J1998">IFERROR(_xlfn.IFS(COUNTBLANK(G1998:I1998)=3,"",H1998="","H列に金額を入力してください",G1998="3.時間給",H1998,I1998="","I列に労働時間を入力してください",G1998="1.月給",ROUND(H1998/I1998,0),G1998="2.日給",ROUND(H1998/I1998,0)),"")</f>
        <v/>
      </c>
      <c r="K1998" s="32" t="str" cm="1">
        <f t="array" ref="K1998">IFERROR(_xlfn.IFS(E1998="","",J1998&lt;F1998,"×（法定外・特例等対象外です）",J1998&gt;=F1998,"〇"),"")</f>
        <v/>
      </c>
      <c r="L1998" s="18" t="s">
        <v>86</v>
      </c>
    </row>
    <row r="1999" spans="2:12" ht="22.5" customHeight="1">
      <c r="B1999" s="34">
        <f t="shared" si="31"/>
        <v>1991</v>
      </c>
      <c r="C1999" s="39"/>
      <c r="D1999" s="40"/>
      <c r="E1999" s="35" t="str">
        <f>IFERROR(IF(D1999="","",確認書!$C$22),"")</f>
        <v/>
      </c>
      <c r="F1999" s="43" t="str">
        <f>IFERROR(IF(VLOOKUP(E1999,リスト!$A$2:$E$49,5,FALSE)&gt;'直近月（2026年4月または5月）'!$E$3,VLOOKUP(E1999,リスト!$A$2:$E$49,2,FALSE),VLOOKUP(E1999,リスト!$A$2:$E$49,4,FALSE)),"")</f>
        <v/>
      </c>
      <c r="G1999" s="39"/>
      <c r="H1999" s="33"/>
      <c r="I1999" s="47"/>
      <c r="J1999" s="44" t="str" cm="1">
        <f t="array" ref="J1999">IFERROR(_xlfn.IFS(COUNTBLANK(G1999:I1999)=3,"",H1999="","H列に金額を入力してください",G1999="3.時間給",H1999,I1999="","I列に労働時間を入力してください",G1999="1.月給",ROUND(H1999/I1999,0),G1999="2.日給",ROUND(H1999/I1999,0)),"")</f>
        <v/>
      </c>
      <c r="K1999" s="32" t="str" cm="1">
        <f t="array" ref="K1999">IFERROR(_xlfn.IFS(E1999="","",J1999&lt;F1999,"×（法定外・特例等対象外です）",J1999&gt;=F1999,"〇"),"")</f>
        <v/>
      </c>
      <c r="L1999" s="18" t="s">
        <v>86</v>
      </c>
    </row>
    <row r="2000" spans="2:12" ht="22.5" customHeight="1">
      <c r="B2000" s="34">
        <f t="shared" si="31"/>
        <v>1992</v>
      </c>
      <c r="C2000" s="39"/>
      <c r="D2000" s="40"/>
      <c r="E2000" s="35" t="str">
        <f>IFERROR(IF(D2000="","",確認書!$C$22),"")</f>
        <v/>
      </c>
      <c r="F2000" s="43" t="str">
        <f>IFERROR(IF(VLOOKUP(E2000,リスト!$A$2:$E$49,5,FALSE)&gt;'直近月（2026年4月または5月）'!$E$3,VLOOKUP(E2000,リスト!$A$2:$E$49,2,FALSE),VLOOKUP(E2000,リスト!$A$2:$E$49,4,FALSE)),"")</f>
        <v/>
      </c>
      <c r="G2000" s="39"/>
      <c r="H2000" s="33"/>
      <c r="I2000" s="47"/>
      <c r="J2000" s="44" t="str" cm="1">
        <f t="array" ref="J2000">IFERROR(_xlfn.IFS(COUNTBLANK(G2000:I2000)=3,"",H2000="","H列に金額を入力してください",G2000="3.時間給",H2000,I2000="","I列に労働時間を入力してください",G2000="1.月給",ROUND(H2000/I2000,0),G2000="2.日給",ROUND(H2000/I2000,0)),"")</f>
        <v/>
      </c>
      <c r="K2000" s="32" t="str" cm="1">
        <f t="array" ref="K2000">IFERROR(_xlfn.IFS(E2000="","",J2000&lt;F2000,"×（法定外・特例等対象外です）",J2000&gt;=F2000,"〇"),"")</f>
        <v/>
      </c>
      <c r="L2000" s="18" t="s">
        <v>86</v>
      </c>
    </row>
    <row r="2001" spans="2:12" ht="22.5" customHeight="1">
      <c r="B2001" s="34">
        <f t="shared" si="31"/>
        <v>1993</v>
      </c>
      <c r="C2001" s="39"/>
      <c r="D2001" s="40"/>
      <c r="E2001" s="35" t="str">
        <f>IFERROR(IF(D2001="","",確認書!$C$22),"")</f>
        <v/>
      </c>
      <c r="F2001" s="43" t="str">
        <f>IFERROR(IF(VLOOKUP(E2001,リスト!$A$2:$E$49,5,FALSE)&gt;'直近月（2026年4月または5月）'!$E$3,VLOOKUP(E2001,リスト!$A$2:$E$49,2,FALSE),VLOOKUP(E2001,リスト!$A$2:$E$49,4,FALSE)),"")</f>
        <v/>
      </c>
      <c r="G2001" s="39"/>
      <c r="H2001" s="33"/>
      <c r="I2001" s="47"/>
      <c r="J2001" s="44" t="str" cm="1">
        <f t="array" ref="J2001">IFERROR(_xlfn.IFS(COUNTBLANK(G2001:I2001)=3,"",H2001="","H列に金額を入力してください",G2001="3.時間給",H2001,I2001="","I列に労働時間を入力してください",G2001="1.月給",ROUND(H2001/I2001,0),G2001="2.日給",ROUND(H2001/I2001,0)),"")</f>
        <v/>
      </c>
      <c r="K2001" s="32" t="str" cm="1">
        <f t="array" ref="K2001">IFERROR(_xlfn.IFS(E2001="","",J2001&lt;F2001,"×（法定外・特例等対象外です）",J2001&gt;=F2001,"〇"),"")</f>
        <v/>
      </c>
      <c r="L2001" s="18" t="s">
        <v>86</v>
      </c>
    </row>
    <row r="2002" spans="2:12" ht="22.5" customHeight="1">
      <c r="B2002" s="34">
        <f t="shared" si="31"/>
        <v>1994</v>
      </c>
      <c r="C2002" s="39"/>
      <c r="D2002" s="40"/>
      <c r="E2002" s="35" t="str">
        <f>IFERROR(IF(D2002="","",確認書!$C$22),"")</f>
        <v/>
      </c>
      <c r="F2002" s="43" t="str">
        <f>IFERROR(IF(VLOOKUP(E2002,リスト!$A$2:$E$49,5,FALSE)&gt;'直近月（2026年4月または5月）'!$E$3,VLOOKUP(E2002,リスト!$A$2:$E$49,2,FALSE),VLOOKUP(E2002,リスト!$A$2:$E$49,4,FALSE)),"")</f>
        <v/>
      </c>
      <c r="G2002" s="39"/>
      <c r="H2002" s="33"/>
      <c r="I2002" s="47"/>
      <c r="J2002" s="44" t="str" cm="1">
        <f t="array" ref="J2002">IFERROR(_xlfn.IFS(COUNTBLANK(G2002:I2002)=3,"",H2002="","H列に金額を入力してください",G2002="3.時間給",H2002,I2002="","I列に労働時間を入力してください",G2002="1.月給",ROUND(H2002/I2002,0),G2002="2.日給",ROUND(H2002/I2002,0)),"")</f>
        <v/>
      </c>
      <c r="K2002" s="32" t="str" cm="1">
        <f t="array" ref="K2002">IFERROR(_xlfn.IFS(E2002="","",J2002&lt;F2002,"×（法定外・特例等対象外です）",J2002&gt;=F2002,"〇"),"")</f>
        <v/>
      </c>
      <c r="L2002" s="18" t="s">
        <v>86</v>
      </c>
    </row>
    <row r="2003" spans="2:12" ht="22.5" customHeight="1">
      <c r="B2003" s="34">
        <f t="shared" si="31"/>
        <v>1995</v>
      </c>
      <c r="C2003" s="39"/>
      <c r="D2003" s="40"/>
      <c r="E2003" s="35" t="str">
        <f>IFERROR(IF(D2003="","",確認書!$C$22),"")</f>
        <v/>
      </c>
      <c r="F2003" s="43" t="str">
        <f>IFERROR(IF(VLOOKUP(E2003,リスト!$A$2:$E$49,5,FALSE)&gt;'直近月（2026年4月または5月）'!$E$3,VLOOKUP(E2003,リスト!$A$2:$E$49,2,FALSE),VLOOKUP(E2003,リスト!$A$2:$E$49,4,FALSE)),"")</f>
        <v/>
      </c>
      <c r="G2003" s="39"/>
      <c r="H2003" s="33"/>
      <c r="I2003" s="47"/>
      <c r="J2003" s="44" t="str" cm="1">
        <f t="array" ref="J2003">IFERROR(_xlfn.IFS(COUNTBLANK(G2003:I2003)=3,"",H2003="","H列に金額を入力してください",G2003="3.時間給",H2003,I2003="","I列に労働時間を入力してください",G2003="1.月給",ROUND(H2003/I2003,0),G2003="2.日給",ROUND(H2003/I2003,0)),"")</f>
        <v/>
      </c>
      <c r="K2003" s="32" t="str" cm="1">
        <f t="array" ref="K2003">IFERROR(_xlfn.IFS(E2003="","",J2003&lt;F2003,"×（法定外・特例等対象外です）",J2003&gt;=F2003,"〇"),"")</f>
        <v/>
      </c>
      <c r="L2003" s="18" t="s">
        <v>86</v>
      </c>
    </row>
    <row r="2004" spans="2:12" ht="22.5" customHeight="1">
      <c r="B2004" s="34">
        <f t="shared" si="31"/>
        <v>1996</v>
      </c>
      <c r="C2004" s="39"/>
      <c r="D2004" s="40"/>
      <c r="E2004" s="35" t="str">
        <f>IFERROR(IF(D2004="","",確認書!$C$22),"")</f>
        <v/>
      </c>
      <c r="F2004" s="43" t="str">
        <f>IFERROR(IF(VLOOKUP(E2004,リスト!$A$2:$E$49,5,FALSE)&gt;'直近月（2026年4月または5月）'!$E$3,VLOOKUP(E2004,リスト!$A$2:$E$49,2,FALSE),VLOOKUP(E2004,リスト!$A$2:$E$49,4,FALSE)),"")</f>
        <v/>
      </c>
      <c r="G2004" s="39"/>
      <c r="H2004" s="33"/>
      <c r="I2004" s="47"/>
      <c r="J2004" s="44" t="str" cm="1">
        <f t="array" ref="J2004">IFERROR(_xlfn.IFS(COUNTBLANK(G2004:I2004)=3,"",H2004="","H列に金額を入力してください",G2004="3.時間給",H2004,I2004="","I列に労働時間を入力してください",G2004="1.月給",ROUND(H2004/I2004,0),G2004="2.日給",ROUND(H2004/I2004,0)),"")</f>
        <v/>
      </c>
      <c r="K2004" s="32" t="str" cm="1">
        <f t="array" ref="K2004">IFERROR(_xlfn.IFS(E2004="","",J2004&lt;F2004,"×（法定外・特例等対象外です）",J2004&gt;=F2004,"〇"),"")</f>
        <v/>
      </c>
      <c r="L2004" s="18" t="s">
        <v>86</v>
      </c>
    </row>
    <row r="2005" spans="2:12" ht="22.5" customHeight="1">
      <c r="B2005" s="34">
        <f t="shared" si="31"/>
        <v>1997</v>
      </c>
      <c r="C2005" s="39"/>
      <c r="D2005" s="40"/>
      <c r="E2005" s="35" t="str">
        <f>IFERROR(IF(D2005="","",確認書!$C$22),"")</f>
        <v/>
      </c>
      <c r="F2005" s="43" t="str">
        <f>IFERROR(IF(VLOOKUP(E2005,リスト!$A$2:$E$49,5,FALSE)&gt;'直近月（2026年4月または5月）'!$E$3,VLOOKUP(E2005,リスト!$A$2:$E$49,2,FALSE),VLOOKUP(E2005,リスト!$A$2:$E$49,4,FALSE)),"")</f>
        <v/>
      </c>
      <c r="G2005" s="39"/>
      <c r="H2005" s="33"/>
      <c r="I2005" s="47"/>
      <c r="J2005" s="44" t="str" cm="1">
        <f t="array" ref="J2005">IFERROR(_xlfn.IFS(COUNTBLANK(G2005:I2005)=3,"",H2005="","H列に金額を入力してください",G2005="3.時間給",H2005,I2005="","I列に労働時間を入力してください",G2005="1.月給",ROUND(H2005/I2005,0),G2005="2.日給",ROUND(H2005/I2005,0)),"")</f>
        <v/>
      </c>
      <c r="K2005" s="32" t="str" cm="1">
        <f t="array" ref="K2005">IFERROR(_xlfn.IFS(E2005="","",J2005&lt;F2005,"×（法定外・特例等対象外です）",J2005&gt;=F2005,"〇"),"")</f>
        <v/>
      </c>
      <c r="L2005" s="18" t="s">
        <v>86</v>
      </c>
    </row>
    <row r="2006" spans="2:12" ht="22.5" customHeight="1">
      <c r="B2006" s="34">
        <f t="shared" si="31"/>
        <v>1998</v>
      </c>
      <c r="C2006" s="39"/>
      <c r="D2006" s="40"/>
      <c r="E2006" s="35" t="str">
        <f>IFERROR(IF(D2006="","",確認書!$C$22),"")</f>
        <v/>
      </c>
      <c r="F2006" s="43" t="str">
        <f>IFERROR(IF(VLOOKUP(E2006,リスト!$A$2:$E$49,5,FALSE)&gt;'直近月（2026年4月または5月）'!$E$3,VLOOKUP(E2006,リスト!$A$2:$E$49,2,FALSE),VLOOKUP(E2006,リスト!$A$2:$E$49,4,FALSE)),"")</f>
        <v/>
      </c>
      <c r="G2006" s="39"/>
      <c r="H2006" s="33"/>
      <c r="I2006" s="47"/>
      <c r="J2006" s="44" t="str" cm="1">
        <f t="array" ref="J2006">IFERROR(_xlfn.IFS(COUNTBLANK(G2006:I2006)=3,"",H2006="","H列に金額を入力してください",G2006="3.時間給",H2006,I2006="","I列に労働時間を入力してください",G2006="1.月給",ROUND(H2006/I2006,0),G2006="2.日給",ROUND(H2006/I2006,0)),"")</f>
        <v/>
      </c>
      <c r="K2006" s="32" t="str" cm="1">
        <f t="array" ref="K2006">IFERROR(_xlfn.IFS(E2006="","",J2006&lt;F2006,"×（法定外・特例等対象外です）",J2006&gt;=F2006,"〇"),"")</f>
        <v/>
      </c>
      <c r="L2006" s="18" t="s">
        <v>86</v>
      </c>
    </row>
    <row r="2007" spans="2:12" ht="22.5" customHeight="1">
      <c r="B2007" s="34">
        <f t="shared" si="31"/>
        <v>1999</v>
      </c>
      <c r="C2007" s="39"/>
      <c r="D2007" s="40"/>
      <c r="E2007" s="35" t="str">
        <f>IFERROR(IF(D2007="","",確認書!$C$22),"")</f>
        <v/>
      </c>
      <c r="F2007" s="43" t="str">
        <f>IFERROR(IF(VLOOKUP(E2007,リスト!$A$2:$E$49,5,FALSE)&gt;'直近月（2026年4月または5月）'!$E$3,VLOOKUP(E2007,リスト!$A$2:$E$49,2,FALSE),VLOOKUP(E2007,リスト!$A$2:$E$49,4,FALSE)),"")</f>
        <v/>
      </c>
      <c r="G2007" s="39"/>
      <c r="H2007" s="33"/>
      <c r="I2007" s="47"/>
      <c r="J2007" s="44" t="str" cm="1">
        <f t="array" ref="J2007">IFERROR(_xlfn.IFS(COUNTBLANK(G2007:I2007)=3,"",H2007="","H列に金額を入力してください",G2007="3.時間給",H2007,I2007="","I列に労働時間を入力してください",G2007="1.月給",ROUND(H2007/I2007,0),G2007="2.日給",ROUND(H2007/I2007,0)),"")</f>
        <v/>
      </c>
      <c r="K2007" s="32" t="str" cm="1">
        <f t="array" ref="K2007">IFERROR(_xlfn.IFS(E2007="","",J2007&lt;F2007,"×（法定外・特例等対象外です）",J2007&gt;=F2007,"〇"),"")</f>
        <v/>
      </c>
      <c r="L2007" s="18" t="s">
        <v>86</v>
      </c>
    </row>
    <row r="2008" spans="2:12" ht="22.5" customHeight="1">
      <c r="B2008" s="34">
        <f t="shared" si="31"/>
        <v>2000</v>
      </c>
      <c r="C2008" s="39"/>
      <c r="D2008" s="40"/>
      <c r="E2008" s="35" t="str">
        <f>IFERROR(IF(D2008="","",確認書!$C$22),"")</f>
        <v/>
      </c>
      <c r="F2008" s="43" t="str">
        <f>IFERROR(IF(VLOOKUP(E2008,リスト!$A$2:$E$49,5,FALSE)&gt;'直近月（2026年4月または5月）'!$E$3,VLOOKUP(E2008,リスト!$A$2:$E$49,2,FALSE),VLOOKUP(E2008,リスト!$A$2:$E$49,4,FALSE)),"")</f>
        <v/>
      </c>
      <c r="G2008" s="39"/>
      <c r="H2008" s="33"/>
      <c r="I2008" s="47"/>
      <c r="J2008" s="44" t="str" cm="1">
        <f t="array" ref="J2008">IFERROR(_xlfn.IFS(COUNTBLANK(G2008:I2008)=3,"",H2008="","H列に金額を入力してください",G2008="3.時間給",H2008,I2008="","I列に労働時間を入力してください",G2008="1.月給",ROUND(H2008/I2008,0),G2008="2.日給",ROUND(H2008/I2008,0)),"")</f>
        <v/>
      </c>
      <c r="K2008" s="32" t="str" cm="1">
        <f t="array" ref="K2008">IFERROR(_xlfn.IFS(E2008="","",J2008&lt;F2008,"×（法定外・特例等対象外です）",J2008&gt;=F2008,"〇"),"")</f>
        <v/>
      </c>
      <c r="L2008" s="18" t="s">
        <v>86</v>
      </c>
    </row>
    <row r="2009" spans="2:12" ht="22.5" customHeight="1">
      <c r="B2009" s="34">
        <f t="shared" si="31"/>
        <v>2001</v>
      </c>
      <c r="C2009" s="39"/>
      <c r="D2009" s="40"/>
      <c r="E2009" s="35" t="str">
        <f>IFERROR(IF(D2009="","",確認書!$C$22),"")</f>
        <v/>
      </c>
      <c r="F2009" s="43" t="str">
        <f>IFERROR(IF(VLOOKUP(E2009,リスト!$A$2:$E$49,5,FALSE)&gt;'直近月（2026年4月または5月）'!$E$3,VLOOKUP(E2009,リスト!$A$2:$E$49,2,FALSE),VLOOKUP(E2009,リスト!$A$2:$E$49,4,FALSE)),"")</f>
        <v/>
      </c>
      <c r="G2009" s="39"/>
      <c r="H2009" s="33"/>
      <c r="I2009" s="47"/>
      <c r="J2009" s="44" t="str" cm="1">
        <f t="array" ref="J2009">IFERROR(_xlfn.IFS(COUNTBLANK(G2009:I2009)=3,"",H2009="","H列に金額を入力してください",G2009="3.時間給",H2009,I2009="","I列に労働時間を入力してください",G2009="1.月給",ROUND(H2009/I2009,0),G2009="2.日給",ROUND(H2009/I2009,0)),"")</f>
        <v/>
      </c>
      <c r="K2009" s="32" t="str" cm="1">
        <f t="array" ref="K2009">IFERROR(_xlfn.IFS(E2009="","",J2009&lt;F2009,"×（法定外・特例等対象外です）",J2009&gt;=F2009,"〇"),"")</f>
        <v/>
      </c>
      <c r="L2009" s="18" t="s">
        <v>86</v>
      </c>
    </row>
    <row r="2010" spans="2:12" ht="22.5" customHeight="1">
      <c r="B2010" s="34">
        <f t="shared" si="31"/>
        <v>2002</v>
      </c>
      <c r="C2010" s="39"/>
      <c r="D2010" s="40"/>
      <c r="E2010" s="35" t="str">
        <f>IFERROR(IF(D2010="","",確認書!$C$22),"")</f>
        <v/>
      </c>
      <c r="F2010" s="43" t="str">
        <f>IFERROR(IF(VLOOKUP(E2010,リスト!$A$2:$E$49,5,FALSE)&gt;'直近月（2026年4月または5月）'!$E$3,VLOOKUP(E2010,リスト!$A$2:$E$49,2,FALSE),VLOOKUP(E2010,リスト!$A$2:$E$49,4,FALSE)),"")</f>
        <v/>
      </c>
      <c r="G2010" s="39"/>
      <c r="H2010" s="33"/>
      <c r="I2010" s="47"/>
      <c r="J2010" s="44" t="str" cm="1">
        <f t="array" ref="J2010">IFERROR(_xlfn.IFS(COUNTBLANK(G2010:I2010)=3,"",H2010="","H列に金額を入力してください",G2010="3.時間給",H2010,I2010="","I列に労働時間を入力してください",G2010="1.月給",ROUND(H2010/I2010,0),G2010="2.日給",ROUND(H2010/I2010,0)),"")</f>
        <v/>
      </c>
      <c r="K2010" s="32" t="str" cm="1">
        <f t="array" ref="K2010">IFERROR(_xlfn.IFS(E2010="","",J2010&lt;F2010,"×（法定外・特例等対象外です）",J2010&gt;=F2010,"〇"),"")</f>
        <v/>
      </c>
      <c r="L2010" s="18" t="s">
        <v>86</v>
      </c>
    </row>
    <row r="2011" spans="2:12" ht="22.5" customHeight="1">
      <c r="B2011" s="34">
        <f t="shared" si="31"/>
        <v>2003</v>
      </c>
      <c r="C2011" s="39"/>
      <c r="D2011" s="40"/>
      <c r="E2011" s="35" t="str">
        <f>IFERROR(IF(D2011="","",確認書!$C$22),"")</f>
        <v/>
      </c>
      <c r="F2011" s="43" t="str">
        <f>IFERROR(IF(VLOOKUP(E2011,リスト!$A$2:$E$49,5,FALSE)&gt;'直近月（2026年4月または5月）'!$E$3,VLOOKUP(E2011,リスト!$A$2:$E$49,2,FALSE),VLOOKUP(E2011,リスト!$A$2:$E$49,4,FALSE)),"")</f>
        <v/>
      </c>
      <c r="G2011" s="39"/>
      <c r="H2011" s="33"/>
      <c r="I2011" s="47"/>
      <c r="J2011" s="44" t="str" cm="1">
        <f t="array" ref="J2011">IFERROR(_xlfn.IFS(COUNTBLANK(G2011:I2011)=3,"",H2011="","H列に金額を入力してください",G2011="3.時間給",H2011,I2011="","I列に労働時間を入力してください",G2011="1.月給",ROUND(H2011/I2011,0),G2011="2.日給",ROUND(H2011/I2011,0)),"")</f>
        <v/>
      </c>
      <c r="K2011" s="32" t="str" cm="1">
        <f t="array" ref="K2011">IFERROR(_xlfn.IFS(E2011="","",J2011&lt;F2011,"×（法定外・特例等対象外です）",J2011&gt;=F2011,"〇"),"")</f>
        <v/>
      </c>
      <c r="L2011" s="18" t="s">
        <v>86</v>
      </c>
    </row>
    <row r="2012" spans="2:12" ht="22.5" customHeight="1">
      <c r="B2012" s="34">
        <f t="shared" si="31"/>
        <v>2004</v>
      </c>
      <c r="C2012" s="39"/>
      <c r="D2012" s="40"/>
      <c r="E2012" s="35" t="str">
        <f>IFERROR(IF(D2012="","",確認書!$C$22),"")</f>
        <v/>
      </c>
      <c r="F2012" s="43" t="str">
        <f>IFERROR(IF(VLOOKUP(E2012,リスト!$A$2:$E$49,5,FALSE)&gt;'直近月（2026年4月または5月）'!$E$3,VLOOKUP(E2012,リスト!$A$2:$E$49,2,FALSE),VLOOKUP(E2012,リスト!$A$2:$E$49,4,FALSE)),"")</f>
        <v/>
      </c>
      <c r="G2012" s="39"/>
      <c r="H2012" s="33"/>
      <c r="I2012" s="47"/>
      <c r="J2012" s="44" t="str" cm="1">
        <f t="array" ref="J2012">IFERROR(_xlfn.IFS(COUNTBLANK(G2012:I2012)=3,"",H2012="","H列に金額を入力してください",G2012="3.時間給",H2012,I2012="","I列に労働時間を入力してください",G2012="1.月給",ROUND(H2012/I2012,0),G2012="2.日給",ROUND(H2012/I2012,0)),"")</f>
        <v/>
      </c>
      <c r="K2012" s="32" t="str" cm="1">
        <f t="array" ref="K2012">IFERROR(_xlfn.IFS(E2012="","",J2012&lt;F2012,"×（法定外・特例等対象外です）",J2012&gt;=F2012,"〇"),"")</f>
        <v/>
      </c>
      <c r="L2012" s="18" t="s">
        <v>86</v>
      </c>
    </row>
    <row r="2013" spans="2:12" ht="22.5" customHeight="1">
      <c r="B2013" s="34">
        <f t="shared" si="31"/>
        <v>2005</v>
      </c>
      <c r="C2013" s="39"/>
      <c r="D2013" s="40"/>
      <c r="E2013" s="35" t="str">
        <f>IFERROR(IF(D2013="","",確認書!$C$22),"")</f>
        <v/>
      </c>
      <c r="F2013" s="43" t="str">
        <f>IFERROR(IF(VLOOKUP(E2013,リスト!$A$2:$E$49,5,FALSE)&gt;'直近月（2026年4月または5月）'!$E$3,VLOOKUP(E2013,リスト!$A$2:$E$49,2,FALSE),VLOOKUP(E2013,リスト!$A$2:$E$49,4,FALSE)),"")</f>
        <v/>
      </c>
      <c r="G2013" s="39"/>
      <c r="H2013" s="33"/>
      <c r="I2013" s="47"/>
      <c r="J2013" s="44" t="str" cm="1">
        <f t="array" ref="J2013">IFERROR(_xlfn.IFS(COUNTBLANK(G2013:I2013)=3,"",H2013="","H列に金額を入力してください",G2013="3.時間給",H2013,I2013="","I列に労働時間を入力してください",G2013="1.月給",ROUND(H2013/I2013,0),G2013="2.日給",ROUND(H2013/I2013,0)),"")</f>
        <v/>
      </c>
      <c r="K2013" s="32" t="str" cm="1">
        <f t="array" ref="K2013">IFERROR(_xlfn.IFS(E2013="","",J2013&lt;F2013,"×（法定外・特例等対象外です）",J2013&gt;=F2013,"〇"),"")</f>
        <v/>
      </c>
      <c r="L2013" s="18" t="s">
        <v>86</v>
      </c>
    </row>
    <row r="2014" spans="2:12" ht="22.5" customHeight="1">
      <c r="B2014" s="34">
        <f t="shared" si="31"/>
        <v>2006</v>
      </c>
      <c r="C2014" s="39"/>
      <c r="D2014" s="40"/>
      <c r="E2014" s="35" t="str">
        <f>IFERROR(IF(D2014="","",確認書!$C$22),"")</f>
        <v/>
      </c>
      <c r="F2014" s="43" t="str">
        <f>IFERROR(IF(VLOOKUP(E2014,リスト!$A$2:$E$49,5,FALSE)&gt;'直近月（2026年4月または5月）'!$E$3,VLOOKUP(E2014,リスト!$A$2:$E$49,2,FALSE),VLOOKUP(E2014,リスト!$A$2:$E$49,4,FALSE)),"")</f>
        <v/>
      </c>
      <c r="G2014" s="39"/>
      <c r="H2014" s="33"/>
      <c r="I2014" s="47"/>
      <c r="J2014" s="44" t="str" cm="1">
        <f t="array" ref="J2014">IFERROR(_xlfn.IFS(COUNTBLANK(G2014:I2014)=3,"",H2014="","H列に金額を入力してください",G2014="3.時間給",H2014,I2014="","I列に労働時間を入力してください",G2014="1.月給",ROUND(H2014/I2014,0),G2014="2.日給",ROUND(H2014/I2014,0)),"")</f>
        <v/>
      </c>
      <c r="K2014" s="32" t="str" cm="1">
        <f t="array" ref="K2014">IFERROR(_xlfn.IFS(E2014="","",J2014&lt;F2014,"×（法定外・特例等対象外です）",J2014&gt;=F2014,"〇"),"")</f>
        <v/>
      </c>
      <c r="L2014" s="18" t="s">
        <v>86</v>
      </c>
    </row>
    <row r="2015" spans="2:12" ht="22.5" customHeight="1">
      <c r="B2015" s="34">
        <f t="shared" si="31"/>
        <v>2007</v>
      </c>
      <c r="C2015" s="39"/>
      <c r="D2015" s="40"/>
      <c r="E2015" s="35" t="str">
        <f>IFERROR(IF(D2015="","",確認書!$C$22),"")</f>
        <v/>
      </c>
      <c r="F2015" s="43" t="str">
        <f>IFERROR(IF(VLOOKUP(E2015,リスト!$A$2:$E$49,5,FALSE)&gt;'直近月（2026年4月または5月）'!$E$3,VLOOKUP(E2015,リスト!$A$2:$E$49,2,FALSE),VLOOKUP(E2015,リスト!$A$2:$E$49,4,FALSE)),"")</f>
        <v/>
      </c>
      <c r="G2015" s="39"/>
      <c r="H2015" s="33"/>
      <c r="I2015" s="47"/>
      <c r="J2015" s="44" t="str" cm="1">
        <f t="array" ref="J2015">IFERROR(_xlfn.IFS(COUNTBLANK(G2015:I2015)=3,"",H2015="","H列に金額を入力してください",G2015="3.時間給",H2015,I2015="","I列に労働時間を入力してください",G2015="1.月給",ROUND(H2015/I2015,0),G2015="2.日給",ROUND(H2015/I2015,0)),"")</f>
        <v/>
      </c>
      <c r="K2015" s="32" t="str" cm="1">
        <f t="array" ref="K2015">IFERROR(_xlfn.IFS(E2015="","",J2015&lt;F2015,"×（法定外・特例等対象外です）",J2015&gt;=F2015,"〇"),"")</f>
        <v/>
      </c>
      <c r="L2015" s="18" t="s">
        <v>86</v>
      </c>
    </row>
    <row r="2016" spans="2:12" ht="22.5" customHeight="1">
      <c r="B2016" s="34">
        <f t="shared" si="31"/>
        <v>2008</v>
      </c>
      <c r="C2016" s="39"/>
      <c r="D2016" s="40"/>
      <c r="E2016" s="35" t="str">
        <f>IFERROR(IF(D2016="","",確認書!$C$22),"")</f>
        <v/>
      </c>
      <c r="F2016" s="43" t="str">
        <f>IFERROR(IF(VLOOKUP(E2016,リスト!$A$2:$E$49,5,FALSE)&gt;'直近月（2026年4月または5月）'!$E$3,VLOOKUP(E2016,リスト!$A$2:$E$49,2,FALSE),VLOOKUP(E2016,リスト!$A$2:$E$49,4,FALSE)),"")</f>
        <v/>
      </c>
      <c r="G2016" s="39"/>
      <c r="H2016" s="33"/>
      <c r="I2016" s="47"/>
      <c r="J2016" s="44" t="str" cm="1">
        <f t="array" ref="J2016">IFERROR(_xlfn.IFS(COUNTBLANK(G2016:I2016)=3,"",H2016="","H列に金額を入力してください",G2016="3.時間給",H2016,I2016="","I列に労働時間を入力してください",G2016="1.月給",ROUND(H2016/I2016,0),G2016="2.日給",ROUND(H2016/I2016,0)),"")</f>
        <v/>
      </c>
      <c r="K2016" s="32" t="str" cm="1">
        <f t="array" ref="K2016">IFERROR(_xlfn.IFS(E2016="","",J2016&lt;F2016,"×（法定外・特例等対象外です）",J2016&gt;=F2016,"〇"),"")</f>
        <v/>
      </c>
      <c r="L2016" s="18" t="s">
        <v>86</v>
      </c>
    </row>
    <row r="2017" spans="2:12" ht="22.5" customHeight="1">
      <c r="B2017" s="34">
        <f t="shared" si="31"/>
        <v>2009</v>
      </c>
      <c r="C2017" s="39"/>
      <c r="D2017" s="40"/>
      <c r="E2017" s="35" t="str">
        <f>IFERROR(IF(D2017="","",確認書!$C$22),"")</f>
        <v/>
      </c>
      <c r="F2017" s="43" t="str">
        <f>IFERROR(IF(VLOOKUP(E2017,リスト!$A$2:$E$49,5,FALSE)&gt;'直近月（2026年4月または5月）'!$E$3,VLOOKUP(E2017,リスト!$A$2:$E$49,2,FALSE),VLOOKUP(E2017,リスト!$A$2:$E$49,4,FALSE)),"")</f>
        <v/>
      </c>
      <c r="G2017" s="39"/>
      <c r="H2017" s="33"/>
      <c r="I2017" s="47"/>
      <c r="J2017" s="44" t="str" cm="1">
        <f t="array" ref="J2017">IFERROR(_xlfn.IFS(COUNTBLANK(G2017:I2017)=3,"",H2017="","H列に金額を入力してください",G2017="3.時間給",H2017,I2017="","I列に労働時間を入力してください",G2017="1.月給",ROUND(H2017/I2017,0),G2017="2.日給",ROUND(H2017/I2017,0)),"")</f>
        <v/>
      </c>
      <c r="K2017" s="32" t="str" cm="1">
        <f t="array" ref="K2017">IFERROR(_xlfn.IFS(E2017="","",J2017&lt;F2017,"×（法定外・特例等対象外です）",J2017&gt;=F2017,"〇"),"")</f>
        <v/>
      </c>
      <c r="L2017" s="18" t="s">
        <v>86</v>
      </c>
    </row>
    <row r="2018" spans="2:12" ht="22.5" customHeight="1">
      <c r="B2018" s="34">
        <f t="shared" si="31"/>
        <v>2010</v>
      </c>
      <c r="C2018" s="39"/>
      <c r="D2018" s="40"/>
      <c r="E2018" s="35" t="str">
        <f>IFERROR(IF(D2018="","",確認書!$C$22),"")</f>
        <v/>
      </c>
      <c r="F2018" s="43" t="str">
        <f>IFERROR(IF(VLOOKUP(E2018,リスト!$A$2:$E$49,5,FALSE)&gt;'直近月（2026年4月または5月）'!$E$3,VLOOKUP(E2018,リスト!$A$2:$E$49,2,FALSE),VLOOKUP(E2018,リスト!$A$2:$E$49,4,FALSE)),"")</f>
        <v/>
      </c>
      <c r="G2018" s="39"/>
      <c r="H2018" s="33"/>
      <c r="I2018" s="47"/>
      <c r="J2018" s="44" t="str" cm="1">
        <f t="array" ref="J2018">IFERROR(_xlfn.IFS(COUNTBLANK(G2018:I2018)=3,"",H2018="","H列に金額を入力してください",G2018="3.時間給",H2018,I2018="","I列に労働時間を入力してください",G2018="1.月給",ROUND(H2018/I2018,0),G2018="2.日給",ROUND(H2018/I2018,0)),"")</f>
        <v/>
      </c>
      <c r="K2018" s="32" t="str" cm="1">
        <f t="array" ref="K2018">IFERROR(_xlfn.IFS(E2018="","",J2018&lt;F2018,"×（法定外・特例等対象外です）",J2018&gt;=F2018,"〇"),"")</f>
        <v/>
      </c>
      <c r="L2018" s="18" t="s">
        <v>86</v>
      </c>
    </row>
    <row r="2019" spans="2:12" ht="22.5" customHeight="1">
      <c r="B2019" s="34">
        <f t="shared" si="31"/>
        <v>2011</v>
      </c>
      <c r="C2019" s="39"/>
      <c r="D2019" s="40"/>
      <c r="E2019" s="35" t="str">
        <f>IFERROR(IF(D2019="","",確認書!$C$22),"")</f>
        <v/>
      </c>
      <c r="F2019" s="43" t="str">
        <f>IFERROR(IF(VLOOKUP(E2019,リスト!$A$2:$E$49,5,FALSE)&gt;'直近月（2026年4月または5月）'!$E$3,VLOOKUP(E2019,リスト!$A$2:$E$49,2,FALSE),VLOOKUP(E2019,リスト!$A$2:$E$49,4,FALSE)),"")</f>
        <v/>
      </c>
      <c r="G2019" s="39"/>
      <c r="H2019" s="33"/>
      <c r="I2019" s="47"/>
      <c r="J2019" s="44" t="str" cm="1">
        <f t="array" ref="J2019">IFERROR(_xlfn.IFS(COUNTBLANK(G2019:I2019)=3,"",H2019="","H列に金額を入力してください",G2019="3.時間給",H2019,I2019="","I列に労働時間を入力してください",G2019="1.月給",ROUND(H2019/I2019,0),G2019="2.日給",ROUND(H2019/I2019,0)),"")</f>
        <v/>
      </c>
      <c r="K2019" s="32" t="str" cm="1">
        <f t="array" ref="K2019">IFERROR(_xlfn.IFS(E2019="","",J2019&lt;F2019,"×（法定外・特例等対象外です）",J2019&gt;=F2019,"〇"),"")</f>
        <v/>
      </c>
      <c r="L2019" s="18" t="s">
        <v>86</v>
      </c>
    </row>
    <row r="2020" spans="2:12" ht="22.5" customHeight="1">
      <c r="B2020" s="34">
        <f t="shared" si="31"/>
        <v>2012</v>
      </c>
      <c r="C2020" s="39"/>
      <c r="D2020" s="40"/>
      <c r="E2020" s="35" t="str">
        <f>IFERROR(IF(D2020="","",確認書!$C$22),"")</f>
        <v/>
      </c>
      <c r="F2020" s="43" t="str">
        <f>IFERROR(IF(VLOOKUP(E2020,リスト!$A$2:$E$49,5,FALSE)&gt;'直近月（2026年4月または5月）'!$E$3,VLOOKUP(E2020,リスト!$A$2:$E$49,2,FALSE),VLOOKUP(E2020,リスト!$A$2:$E$49,4,FALSE)),"")</f>
        <v/>
      </c>
      <c r="G2020" s="39"/>
      <c r="H2020" s="33"/>
      <c r="I2020" s="47"/>
      <c r="J2020" s="44" t="str" cm="1">
        <f t="array" ref="J2020">IFERROR(_xlfn.IFS(COUNTBLANK(G2020:I2020)=3,"",H2020="","H列に金額を入力してください",G2020="3.時間給",H2020,I2020="","I列に労働時間を入力してください",G2020="1.月給",ROUND(H2020/I2020,0),G2020="2.日給",ROUND(H2020/I2020,0)),"")</f>
        <v/>
      </c>
      <c r="K2020" s="32" t="str" cm="1">
        <f t="array" ref="K2020">IFERROR(_xlfn.IFS(E2020="","",J2020&lt;F2020,"×（法定外・特例等対象外です）",J2020&gt;=F2020,"〇"),"")</f>
        <v/>
      </c>
      <c r="L2020" s="18" t="s">
        <v>86</v>
      </c>
    </row>
    <row r="2021" spans="2:12" ht="22.5" customHeight="1">
      <c r="B2021" s="34">
        <f t="shared" si="31"/>
        <v>2013</v>
      </c>
      <c r="C2021" s="39"/>
      <c r="D2021" s="40"/>
      <c r="E2021" s="35" t="str">
        <f>IFERROR(IF(D2021="","",確認書!$C$22),"")</f>
        <v/>
      </c>
      <c r="F2021" s="43" t="str">
        <f>IFERROR(IF(VLOOKUP(E2021,リスト!$A$2:$E$49,5,FALSE)&gt;'直近月（2026年4月または5月）'!$E$3,VLOOKUP(E2021,リスト!$A$2:$E$49,2,FALSE),VLOOKUP(E2021,リスト!$A$2:$E$49,4,FALSE)),"")</f>
        <v/>
      </c>
      <c r="G2021" s="39"/>
      <c r="H2021" s="33"/>
      <c r="I2021" s="47"/>
      <c r="J2021" s="44" t="str" cm="1">
        <f t="array" ref="J2021">IFERROR(_xlfn.IFS(COUNTBLANK(G2021:I2021)=3,"",H2021="","H列に金額を入力してください",G2021="3.時間給",H2021,I2021="","I列に労働時間を入力してください",G2021="1.月給",ROUND(H2021/I2021,0),G2021="2.日給",ROUND(H2021/I2021,0)),"")</f>
        <v/>
      </c>
      <c r="K2021" s="32" t="str" cm="1">
        <f t="array" ref="K2021">IFERROR(_xlfn.IFS(E2021="","",J2021&lt;F2021,"×（法定外・特例等対象外です）",J2021&gt;=F2021,"〇"),"")</f>
        <v/>
      </c>
      <c r="L2021" s="18" t="s">
        <v>86</v>
      </c>
    </row>
    <row r="2022" spans="2:12" ht="22.5" customHeight="1">
      <c r="B2022" s="34">
        <f t="shared" si="31"/>
        <v>2014</v>
      </c>
      <c r="C2022" s="39"/>
      <c r="D2022" s="40"/>
      <c r="E2022" s="35" t="str">
        <f>IFERROR(IF(D2022="","",確認書!$C$22),"")</f>
        <v/>
      </c>
      <c r="F2022" s="43" t="str">
        <f>IFERROR(IF(VLOOKUP(E2022,リスト!$A$2:$E$49,5,FALSE)&gt;'直近月（2026年4月または5月）'!$E$3,VLOOKUP(E2022,リスト!$A$2:$E$49,2,FALSE),VLOOKUP(E2022,リスト!$A$2:$E$49,4,FALSE)),"")</f>
        <v/>
      </c>
      <c r="G2022" s="39"/>
      <c r="H2022" s="33"/>
      <c r="I2022" s="47"/>
      <c r="J2022" s="44" t="str" cm="1">
        <f t="array" ref="J2022">IFERROR(_xlfn.IFS(COUNTBLANK(G2022:I2022)=3,"",H2022="","H列に金額を入力してください",G2022="3.時間給",H2022,I2022="","I列に労働時間を入力してください",G2022="1.月給",ROUND(H2022/I2022,0),G2022="2.日給",ROUND(H2022/I2022,0)),"")</f>
        <v/>
      </c>
      <c r="K2022" s="32" t="str" cm="1">
        <f t="array" ref="K2022">IFERROR(_xlfn.IFS(E2022="","",J2022&lt;F2022,"×（法定外・特例等対象外です）",J2022&gt;=F2022,"〇"),"")</f>
        <v/>
      </c>
      <c r="L2022" s="18" t="s">
        <v>86</v>
      </c>
    </row>
    <row r="2023" spans="2:12" ht="22.5" customHeight="1">
      <c r="B2023" s="34">
        <f t="shared" si="31"/>
        <v>2015</v>
      </c>
      <c r="C2023" s="39"/>
      <c r="D2023" s="40"/>
      <c r="E2023" s="35" t="str">
        <f>IFERROR(IF(D2023="","",確認書!$C$22),"")</f>
        <v/>
      </c>
      <c r="F2023" s="43" t="str">
        <f>IFERROR(IF(VLOOKUP(E2023,リスト!$A$2:$E$49,5,FALSE)&gt;'直近月（2026年4月または5月）'!$E$3,VLOOKUP(E2023,リスト!$A$2:$E$49,2,FALSE),VLOOKUP(E2023,リスト!$A$2:$E$49,4,FALSE)),"")</f>
        <v/>
      </c>
      <c r="G2023" s="39"/>
      <c r="H2023" s="33"/>
      <c r="I2023" s="47"/>
      <c r="J2023" s="44" t="str" cm="1">
        <f t="array" ref="J2023">IFERROR(_xlfn.IFS(COUNTBLANK(G2023:I2023)=3,"",H2023="","H列に金額を入力してください",G2023="3.時間給",H2023,I2023="","I列に労働時間を入力してください",G2023="1.月給",ROUND(H2023/I2023,0),G2023="2.日給",ROUND(H2023/I2023,0)),"")</f>
        <v/>
      </c>
      <c r="K2023" s="32" t="str" cm="1">
        <f t="array" ref="K2023">IFERROR(_xlfn.IFS(E2023="","",J2023&lt;F2023,"×（法定外・特例等対象外です）",J2023&gt;=F2023,"〇"),"")</f>
        <v/>
      </c>
      <c r="L2023" s="18" t="s">
        <v>86</v>
      </c>
    </row>
    <row r="2024" spans="2:12" ht="22.5" customHeight="1">
      <c r="B2024" s="34">
        <f t="shared" si="31"/>
        <v>2016</v>
      </c>
      <c r="C2024" s="39"/>
      <c r="D2024" s="40"/>
      <c r="E2024" s="35" t="str">
        <f>IFERROR(IF(D2024="","",確認書!$C$22),"")</f>
        <v/>
      </c>
      <c r="F2024" s="43" t="str">
        <f>IFERROR(IF(VLOOKUP(E2024,リスト!$A$2:$E$49,5,FALSE)&gt;'直近月（2026年4月または5月）'!$E$3,VLOOKUP(E2024,リスト!$A$2:$E$49,2,FALSE),VLOOKUP(E2024,リスト!$A$2:$E$49,4,FALSE)),"")</f>
        <v/>
      </c>
      <c r="G2024" s="39"/>
      <c r="H2024" s="33"/>
      <c r="I2024" s="47"/>
      <c r="J2024" s="44" t="str" cm="1">
        <f t="array" ref="J2024">IFERROR(_xlfn.IFS(COUNTBLANK(G2024:I2024)=3,"",H2024="","H列に金額を入力してください",G2024="3.時間給",H2024,I2024="","I列に労働時間を入力してください",G2024="1.月給",ROUND(H2024/I2024,0),G2024="2.日給",ROUND(H2024/I2024,0)),"")</f>
        <v/>
      </c>
      <c r="K2024" s="32" t="str" cm="1">
        <f t="array" ref="K2024">IFERROR(_xlfn.IFS(E2024="","",J2024&lt;F2024,"×（法定外・特例等対象外です）",J2024&gt;=F2024,"〇"),"")</f>
        <v/>
      </c>
      <c r="L2024" s="18" t="s">
        <v>86</v>
      </c>
    </row>
    <row r="2025" spans="2:12" ht="22.5" customHeight="1">
      <c r="B2025" s="34">
        <f t="shared" si="31"/>
        <v>2017</v>
      </c>
      <c r="C2025" s="39"/>
      <c r="D2025" s="40"/>
      <c r="E2025" s="35" t="str">
        <f>IFERROR(IF(D2025="","",確認書!$C$22),"")</f>
        <v/>
      </c>
      <c r="F2025" s="43" t="str">
        <f>IFERROR(IF(VLOOKUP(E2025,リスト!$A$2:$E$49,5,FALSE)&gt;'直近月（2026年4月または5月）'!$E$3,VLOOKUP(E2025,リスト!$A$2:$E$49,2,FALSE),VLOOKUP(E2025,リスト!$A$2:$E$49,4,FALSE)),"")</f>
        <v/>
      </c>
      <c r="G2025" s="39"/>
      <c r="H2025" s="33"/>
      <c r="I2025" s="47"/>
      <c r="J2025" s="44" t="str" cm="1">
        <f t="array" ref="J2025">IFERROR(_xlfn.IFS(COUNTBLANK(G2025:I2025)=3,"",H2025="","H列に金額を入力してください",G2025="3.時間給",H2025,I2025="","I列に労働時間を入力してください",G2025="1.月給",ROUND(H2025/I2025,0),G2025="2.日給",ROUND(H2025/I2025,0)),"")</f>
        <v/>
      </c>
      <c r="K2025" s="32" t="str" cm="1">
        <f t="array" ref="K2025">IFERROR(_xlfn.IFS(E2025="","",J2025&lt;F2025,"×（法定外・特例等対象外です）",J2025&gt;=F2025,"〇"),"")</f>
        <v/>
      </c>
      <c r="L2025" s="18" t="s">
        <v>86</v>
      </c>
    </row>
    <row r="2026" spans="2:12" ht="22.5" customHeight="1">
      <c r="B2026" s="34">
        <f t="shared" si="31"/>
        <v>2018</v>
      </c>
      <c r="C2026" s="39"/>
      <c r="D2026" s="40"/>
      <c r="E2026" s="35" t="str">
        <f>IFERROR(IF(D2026="","",確認書!$C$22),"")</f>
        <v/>
      </c>
      <c r="F2026" s="43" t="str">
        <f>IFERROR(IF(VLOOKUP(E2026,リスト!$A$2:$E$49,5,FALSE)&gt;'直近月（2026年4月または5月）'!$E$3,VLOOKUP(E2026,リスト!$A$2:$E$49,2,FALSE),VLOOKUP(E2026,リスト!$A$2:$E$49,4,FALSE)),"")</f>
        <v/>
      </c>
      <c r="G2026" s="39"/>
      <c r="H2026" s="33"/>
      <c r="I2026" s="47"/>
      <c r="J2026" s="44" t="str" cm="1">
        <f t="array" ref="J2026">IFERROR(_xlfn.IFS(COUNTBLANK(G2026:I2026)=3,"",H2026="","H列に金額を入力してください",G2026="3.時間給",H2026,I2026="","I列に労働時間を入力してください",G2026="1.月給",ROUND(H2026/I2026,0),G2026="2.日給",ROUND(H2026/I2026,0)),"")</f>
        <v/>
      </c>
      <c r="K2026" s="32" t="str" cm="1">
        <f t="array" ref="K2026">IFERROR(_xlfn.IFS(E2026="","",J2026&lt;F2026,"×（法定外・特例等対象外です）",J2026&gt;=F2026,"〇"),"")</f>
        <v/>
      </c>
      <c r="L2026" s="18" t="s">
        <v>86</v>
      </c>
    </row>
    <row r="2027" spans="2:12" ht="22.5" customHeight="1">
      <c r="B2027" s="34">
        <f t="shared" si="31"/>
        <v>2019</v>
      </c>
      <c r="C2027" s="39"/>
      <c r="D2027" s="40"/>
      <c r="E2027" s="35" t="str">
        <f>IFERROR(IF(D2027="","",確認書!$C$22),"")</f>
        <v/>
      </c>
      <c r="F2027" s="43" t="str">
        <f>IFERROR(IF(VLOOKUP(E2027,リスト!$A$2:$E$49,5,FALSE)&gt;'直近月（2026年4月または5月）'!$E$3,VLOOKUP(E2027,リスト!$A$2:$E$49,2,FALSE),VLOOKUP(E2027,リスト!$A$2:$E$49,4,FALSE)),"")</f>
        <v/>
      </c>
      <c r="G2027" s="39"/>
      <c r="H2027" s="33"/>
      <c r="I2027" s="47"/>
      <c r="J2027" s="44" t="str" cm="1">
        <f t="array" ref="J2027">IFERROR(_xlfn.IFS(COUNTBLANK(G2027:I2027)=3,"",H2027="","H列に金額を入力してください",G2027="3.時間給",H2027,I2027="","I列に労働時間を入力してください",G2027="1.月給",ROUND(H2027/I2027,0),G2027="2.日給",ROUND(H2027/I2027,0)),"")</f>
        <v/>
      </c>
      <c r="K2027" s="32" t="str" cm="1">
        <f t="array" ref="K2027">IFERROR(_xlfn.IFS(E2027="","",J2027&lt;F2027,"×（法定外・特例等対象外です）",J2027&gt;=F2027,"〇"),"")</f>
        <v/>
      </c>
      <c r="L2027" s="18" t="s">
        <v>86</v>
      </c>
    </row>
    <row r="2028" spans="2:12" ht="22.5" customHeight="1">
      <c r="B2028" s="34">
        <f t="shared" si="31"/>
        <v>2020</v>
      </c>
      <c r="C2028" s="39"/>
      <c r="D2028" s="40"/>
      <c r="E2028" s="35" t="str">
        <f>IFERROR(IF(D2028="","",確認書!$C$22),"")</f>
        <v/>
      </c>
      <c r="F2028" s="43" t="str">
        <f>IFERROR(IF(VLOOKUP(E2028,リスト!$A$2:$E$49,5,FALSE)&gt;'直近月（2026年4月または5月）'!$E$3,VLOOKUP(E2028,リスト!$A$2:$E$49,2,FALSE),VLOOKUP(E2028,リスト!$A$2:$E$49,4,FALSE)),"")</f>
        <v/>
      </c>
      <c r="G2028" s="39"/>
      <c r="H2028" s="33"/>
      <c r="I2028" s="47"/>
      <c r="J2028" s="44" t="str" cm="1">
        <f t="array" ref="J2028">IFERROR(_xlfn.IFS(COUNTBLANK(G2028:I2028)=3,"",H2028="","H列に金額を入力してください",G2028="3.時間給",H2028,I2028="","I列に労働時間を入力してください",G2028="1.月給",ROUND(H2028/I2028,0),G2028="2.日給",ROUND(H2028/I2028,0)),"")</f>
        <v/>
      </c>
      <c r="K2028" s="32" t="str" cm="1">
        <f t="array" ref="K2028">IFERROR(_xlfn.IFS(E2028="","",J2028&lt;F2028,"×（法定外・特例等対象外です）",J2028&gt;=F2028,"〇"),"")</f>
        <v/>
      </c>
      <c r="L2028" s="18" t="s">
        <v>86</v>
      </c>
    </row>
    <row r="2029" spans="2:12" ht="22.5" customHeight="1">
      <c r="B2029" s="34">
        <f t="shared" si="31"/>
        <v>2021</v>
      </c>
      <c r="C2029" s="39"/>
      <c r="D2029" s="40"/>
      <c r="E2029" s="35" t="str">
        <f>IFERROR(IF(D2029="","",確認書!$C$22),"")</f>
        <v/>
      </c>
      <c r="F2029" s="43" t="str">
        <f>IFERROR(IF(VLOOKUP(E2029,リスト!$A$2:$E$49,5,FALSE)&gt;'直近月（2026年4月または5月）'!$E$3,VLOOKUP(E2029,リスト!$A$2:$E$49,2,FALSE),VLOOKUP(E2029,リスト!$A$2:$E$49,4,FALSE)),"")</f>
        <v/>
      </c>
      <c r="G2029" s="39"/>
      <c r="H2029" s="33"/>
      <c r="I2029" s="47"/>
      <c r="J2029" s="44" t="str" cm="1">
        <f t="array" ref="J2029">IFERROR(_xlfn.IFS(COUNTBLANK(G2029:I2029)=3,"",H2029="","H列に金額を入力してください",G2029="3.時間給",H2029,I2029="","I列に労働時間を入力してください",G2029="1.月給",ROUND(H2029/I2029,0),G2029="2.日給",ROUND(H2029/I2029,0)),"")</f>
        <v/>
      </c>
      <c r="K2029" s="32" t="str" cm="1">
        <f t="array" ref="K2029">IFERROR(_xlfn.IFS(E2029="","",J2029&lt;F2029,"×（法定外・特例等対象外です）",J2029&gt;=F2029,"〇"),"")</f>
        <v/>
      </c>
      <c r="L2029" s="18" t="s">
        <v>86</v>
      </c>
    </row>
    <row r="2030" spans="2:12" ht="22.5" customHeight="1">
      <c r="B2030" s="34">
        <f t="shared" si="31"/>
        <v>2022</v>
      </c>
      <c r="C2030" s="39"/>
      <c r="D2030" s="40"/>
      <c r="E2030" s="35" t="str">
        <f>IFERROR(IF(D2030="","",確認書!$C$22),"")</f>
        <v/>
      </c>
      <c r="F2030" s="43" t="str">
        <f>IFERROR(IF(VLOOKUP(E2030,リスト!$A$2:$E$49,5,FALSE)&gt;'直近月（2026年4月または5月）'!$E$3,VLOOKUP(E2030,リスト!$A$2:$E$49,2,FALSE),VLOOKUP(E2030,リスト!$A$2:$E$49,4,FALSE)),"")</f>
        <v/>
      </c>
      <c r="G2030" s="39"/>
      <c r="H2030" s="33"/>
      <c r="I2030" s="47"/>
      <c r="J2030" s="44" t="str" cm="1">
        <f t="array" ref="J2030">IFERROR(_xlfn.IFS(COUNTBLANK(G2030:I2030)=3,"",H2030="","H列に金額を入力してください",G2030="3.時間給",H2030,I2030="","I列に労働時間を入力してください",G2030="1.月給",ROUND(H2030/I2030,0),G2030="2.日給",ROUND(H2030/I2030,0)),"")</f>
        <v/>
      </c>
      <c r="K2030" s="32" t="str" cm="1">
        <f t="array" ref="K2030">IFERROR(_xlfn.IFS(E2030="","",J2030&lt;F2030,"×（法定外・特例等対象外です）",J2030&gt;=F2030,"〇"),"")</f>
        <v/>
      </c>
      <c r="L2030" s="18" t="s">
        <v>86</v>
      </c>
    </row>
    <row r="2031" spans="2:12" ht="22.5" customHeight="1">
      <c r="B2031" s="34">
        <f t="shared" si="31"/>
        <v>2023</v>
      </c>
      <c r="C2031" s="39"/>
      <c r="D2031" s="40"/>
      <c r="E2031" s="35" t="str">
        <f>IFERROR(IF(D2031="","",確認書!$C$22),"")</f>
        <v/>
      </c>
      <c r="F2031" s="43" t="str">
        <f>IFERROR(IF(VLOOKUP(E2031,リスト!$A$2:$E$49,5,FALSE)&gt;'直近月（2026年4月または5月）'!$E$3,VLOOKUP(E2031,リスト!$A$2:$E$49,2,FALSE),VLOOKUP(E2031,リスト!$A$2:$E$49,4,FALSE)),"")</f>
        <v/>
      </c>
      <c r="G2031" s="39"/>
      <c r="H2031" s="33"/>
      <c r="I2031" s="47"/>
      <c r="J2031" s="44" t="str" cm="1">
        <f t="array" ref="J2031">IFERROR(_xlfn.IFS(COUNTBLANK(G2031:I2031)=3,"",H2031="","H列に金額を入力してください",G2031="3.時間給",H2031,I2031="","I列に労働時間を入力してください",G2031="1.月給",ROUND(H2031/I2031,0),G2031="2.日給",ROUND(H2031/I2031,0)),"")</f>
        <v/>
      </c>
      <c r="K2031" s="32" t="str" cm="1">
        <f t="array" ref="K2031">IFERROR(_xlfn.IFS(E2031="","",J2031&lt;F2031,"×（法定外・特例等対象外です）",J2031&gt;=F2031,"〇"),"")</f>
        <v/>
      </c>
      <c r="L2031" s="18" t="s">
        <v>86</v>
      </c>
    </row>
    <row r="2032" spans="2:12" ht="22.5" customHeight="1">
      <c r="B2032" s="34">
        <f t="shared" si="31"/>
        <v>2024</v>
      </c>
      <c r="C2032" s="39"/>
      <c r="D2032" s="40"/>
      <c r="E2032" s="35" t="str">
        <f>IFERROR(IF(D2032="","",確認書!$C$22),"")</f>
        <v/>
      </c>
      <c r="F2032" s="43" t="str">
        <f>IFERROR(IF(VLOOKUP(E2032,リスト!$A$2:$E$49,5,FALSE)&gt;'直近月（2026年4月または5月）'!$E$3,VLOOKUP(E2032,リスト!$A$2:$E$49,2,FALSE),VLOOKUP(E2032,リスト!$A$2:$E$49,4,FALSE)),"")</f>
        <v/>
      </c>
      <c r="G2032" s="39"/>
      <c r="H2032" s="33"/>
      <c r="I2032" s="47"/>
      <c r="J2032" s="44" t="str" cm="1">
        <f t="array" ref="J2032">IFERROR(_xlfn.IFS(COUNTBLANK(G2032:I2032)=3,"",H2032="","H列に金額を入力してください",G2032="3.時間給",H2032,I2032="","I列に労働時間を入力してください",G2032="1.月給",ROUND(H2032/I2032,0),G2032="2.日給",ROUND(H2032/I2032,0)),"")</f>
        <v/>
      </c>
      <c r="K2032" s="32" t="str" cm="1">
        <f t="array" ref="K2032">IFERROR(_xlfn.IFS(E2032="","",J2032&lt;F2032,"×（法定外・特例等対象外です）",J2032&gt;=F2032,"〇"),"")</f>
        <v/>
      </c>
      <c r="L2032" s="18" t="s">
        <v>86</v>
      </c>
    </row>
    <row r="2033" spans="2:12" ht="22.5" customHeight="1">
      <c r="B2033" s="34">
        <f t="shared" si="31"/>
        <v>2025</v>
      </c>
      <c r="C2033" s="39"/>
      <c r="D2033" s="40"/>
      <c r="E2033" s="35" t="str">
        <f>IFERROR(IF(D2033="","",確認書!$C$22),"")</f>
        <v/>
      </c>
      <c r="F2033" s="43" t="str">
        <f>IFERROR(IF(VLOOKUP(E2033,リスト!$A$2:$E$49,5,FALSE)&gt;'直近月（2026年4月または5月）'!$E$3,VLOOKUP(E2033,リスト!$A$2:$E$49,2,FALSE),VLOOKUP(E2033,リスト!$A$2:$E$49,4,FALSE)),"")</f>
        <v/>
      </c>
      <c r="G2033" s="39"/>
      <c r="H2033" s="33"/>
      <c r="I2033" s="47"/>
      <c r="J2033" s="44" t="str" cm="1">
        <f t="array" ref="J2033">IFERROR(_xlfn.IFS(COUNTBLANK(G2033:I2033)=3,"",H2033="","H列に金額を入力してください",G2033="3.時間給",H2033,I2033="","I列に労働時間を入力してください",G2033="1.月給",ROUND(H2033/I2033,0),G2033="2.日給",ROUND(H2033/I2033,0)),"")</f>
        <v/>
      </c>
      <c r="K2033" s="32" t="str" cm="1">
        <f t="array" ref="K2033">IFERROR(_xlfn.IFS(E2033="","",J2033&lt;F2033,"×（法定外・特例等対象外です）",J2033&gt;=F2033,"〇"),"")</f>
        <v/>
      </c>
      <c r="L2033" s="18" t="s">
        <v>86</v>
      </c>
    </row>
    <row r="2034" spans="2:12" ht="22.5" customHeight="1">
      <c r="B2034" s="34">
        <f t="shared" si="31"/>
        <v>2026</v>
      </c>
      <c r="C2034" s="39"/>
      <c r="D2034" s="40"/>
      <c r="E2034" s="35" t="str">
        <f>IFERROR(IF(D2034="","",確認書!$C$22),"")</f>
        <v/>
      </c>
      <c r="F2034" s="43" t="str">
        <f>IFERROR(IF(VLOOKUP(E2034,リスト!$A$2:$E$49,5,FALSE)&gt;'直近月（2026年4月または5月）'!$E$3,VLOOKUP(E2034,リスト!$A$2:$E$49,2,FALSE),VLOOKUP(E2034,リスト!$A$2:$E$49,4,FALSE)),"")</f>
        <v/>
      </c>
      <c r="G2034" s="39"/>
      <c r="H2034" s="33"/>
      <c r="I2034" s="47"/>
      <c r="J2034" s="44" t="str" cm="1">
        <f t="array" ref="J2034">IFERROR(_xlfn.IFS(COUNTBLANK(G2034:I2034)=3,"",H2034="","H列に金額を入力してください",G2034="3.時間給",H2034,I2034="","I列に労働時間を入力してください",G2034="1.月給",ROUND(H2034/I2034,0),G2034="2.日給",ROUND(H2034/I2034,0)),"")</f>
        <v/>
      </c>
      <c r="K2034" s="32" t="str" cm="1">
        <f t="array" ref="K2034">IFERROR(_xlfn.IFS(E2034="","",J2034&lt;F2034,"×（法定外・特例等対象外です）",J2034&gt;=F2034,"〇"),"")</f>
        <v/>
      </c>
      <c r="L2034" s="18" t="s">
        <v>86</v>
      </c>
    </row>
    <row r="2035" spans="2:12" ht="22.5" customHeight="1">
      <c r="B2035" s="34">
        <f t="shared" si="31"/>
        <v>2027</v>
      </c>
      <c r="C2035" s="39"/>
      <c r="D2035" s="40"/>
      <c r="E2035" s="35" t="str">
        <f>IFERROR(IF(D2035="","",確認書!$C$22),"")</f>
        <v/>
      </c>
      <c r="F2035" s="43" t="str">
        <f>IFERROR(IF(VLOOKUP(E2035,リスト!$A$2:$E$49,5,FALSE)&gt;'直近月（2026年4月または5月）'!$E$3,VLOOKUP(E2035,リスト!$A$2:$E$49,2,FALSE),VLOOKUP(E2035,リスト!$A$2:$E$49,4,FALSE)),"")</f>
        <v/>
      </c>
      <c r="G2035" s="39"/>
      <c r="H2035" s="33"/>
      <c r="I2035" s="47"/>
      <c r="J2035" s="44" t="str" cm="1">
        <f t="array" ref="J2035">IFERROR(_xlfn.IFS(COUNTBLANK(G2035:I2035)=3,"",H2035="","H列に金額を入力してください",G2035="3.時間給",H2035,I2035="","I列に労働時間を入力してください",G2035="1.月給",ROUND(H2035/I2035,0),G2035="2.日給",ROUND(H2035/I2035,0)),"")</f>
        <v/>
      </c>
      <c r="K2035" s="32" t="str" cm="1">
        <f t="array" ref="K2035">IFERROR(_xlfn.IFS(E2035="","",J2035&lt;F2035,"×（法定外・特例等対象外です）",J2035&gt;=F2035,"〇"),"")</f>
        <v/>
      </c>
      <c r="L2035" s="18" t="s">
        <v>86</v>
      </c>
    </row>
    <row r="2036" spans="2:12" ht="22.5" customHeight="1">
      <c r="B2036" s="34">
        <f t="shared" si="31"/>
        <v>2028</v>
      </c>
      <c r="C2036" s="39"/>
      <c r="D2036" s="40"/>
      <c r="E2036" s="35" t="str">
        <f>IFERROR(IF(D2036="","",確認書!$C$22),"")</f>
        <v/>
      </c>
      <c r="F2036" s="43" t="str">
        <f>IFERROR(IF(VLOOKUP(E2036,リスト!$A$2:$E$49,5,FALSE)&gt;'直近月（2026年4月または5月）'!$E$3,VLOOKUP(E2036,リスト!$A$2:$E$49,2,FALSE),VLOOKUP(E2036,リスト!$A$2:$E$49,4,FALSE)),"")</f>
        <v/>
      </c>
      <c r="G2036" s="39"/>
      <c r="H2036" s="33"/>
      <c r="I2036" s="47"/>
      <c r="J2036" s="44" t="str" cm="1">
        <f t="array" ref="J2036">IFERROR(_xlfn.IFS(COUNTBLANK(G2036:I2036)=3,"",H2036="","H列に金額を入力してください",G2036="3.時間給",H2036,I2036="","I列に労働時間を入力してください",G2036="1.月給",ROUND(H2036/I2036,0),G2036="2.日給",ROUND(H2036/I2036,0)),"")</f>
        <v/>
      </c>
      <c r="K2036" s="32" t="str" cm="1">
        <f t="array" ref="K2036">IFERROR(_xlfn.IFS(E2036="","",J2036&lt;F2036,"×（法定外・特例等対象外です）",J2036&gt;=F2036,"〇"),"")</f>
        <v/>
      </c>
      <c r="L2036" s="18" t="s">
        <v>86</v>
      </c>
    </row>
    <row r="2037" spans="2:12" ht="22.5" customHeight="1">
      <c r="B2037" s="34">
        <f t="shared" si="31"/>
        <v>2029</v>
      </c>
      <c r="C2037" s="39"/>
      <c r="D2037" s="40"/>
      <c r="E2037" s="35" t="str">
        <f>IFERROR(IF(D2037="","",確認書!$C$22),"")</f>
        <v/>
      </c>
      <c r="F2037" s="43" t="str">
        <f>IFERROR(IF(VLOOKUP(E2037,リスト!$A$2:$E$49,5,FALSE)&gt;'直近月（2026年4月または5月）'!$E$3,VLOOKUP(E2037,リスト!$A$2:$E$49,2,FALSE),VLOOKUP(E2037,リスト!$A$2:$E$49,4,FALSE)),"")</f>
        <v/>
      </c>
      <c r="G2037" s="39"/>
      <c r="H2037" s="33"/>
      <c r="I2037" s="47"/>
      <c r="J2037" s="44" t="str" cm="1">
        <f t="array" ref="J2037">IFERROR(_xlfn.IFS(COUNTBLANK(G2037:I2037)=3,"",H2037="","H列に金額を入力してください",G2037="3.時間給",H2037,I2037="","I列に労働時間を入力してください",G2037="1.月給",ROUND(H2037/I2037,0),G2037="2.日給",ROUND(H2037/I2037,0)),"")</f>
        <v/>
      </c>
      <c r="K2037" s="32" t="str" cm="1">
        <f t="array" ref="K2037">IFERROR(_xlfn.IFS(E2037="","",J2037&lt;F2037,"×（法定外・特例等対象外です）",J2037&gt;=F2037,"〇"),"")</f>
        <v/>
      </c>
      <c r="L2037" s="18" t="s">
        <v>86</v>
      </c>
    </row>
    <row r="2038" spans="2:12" ht="22.5" customHeight="1">
      <c r="B2038" s="34">
        <f t="shared" si="31"/>
        <v>2030</v>
      </c>
      <c r="C2038" s="39"/>
      <c r="D2038" s="40"/>
      <c r="E2038" s="35" t="str">
        <f>IFERROR(IF(D2038="","",確認書!$C$22),"")</f>
        <v/>
      </c>
      <c r="F2038" s="43" t="str">
        <f>IFERROR(IF(VLOOKUP(E2038,リスト!$A$2:$E$49,5,FALSE)&gt;'直近月（2026年4月または5月）'!$E$3,VLOOKUP(E2038,リスト!$A$2:$E$49,2,FALSE),VLOOKUP(E2038,リスト!$A$2:$E$49,4,FALSE)),"")</f>
        <v/>
      </c>
      <c r="G2038" s="39"/>
      <c r="H2038" s="33"/>
      <c r="I2038" s="47"/>
      <c r="J2038" s="44" t="str" cm="1">
        <f t="array" ref="J2038">IFERROR(_xlfn.IFS(COUNTBLANK(G2038:I2038)=3,"",H2038="","H列に金額を入力してください",G2038="3.時間給",H2038,I2038="","I列に労働時間を入力してください",G2038="1.月給",ROUND(H2038/I2038,0),G2038="2.日給",ROUND(H2038/I2038,0)),"")</f>
        <v/>
      </c>
      <c r="K2038" s="32" t="str" cm="1">
        <f t="array" ref="K2038">IFERROR(_xlfn.IFS(E2038="","",J2038&lt;F2038,"×（法定外・特例等対象外です）",J2038&gt;=F2038,"〇"),"")</f>
        <v/>
      </c>
      <c r="L2038" s="18" t="s">
        <v>86</v>
      </c>
    </row>
    <row r="2039" spans="2:12" ht="22.5" customHeight="1">
      <c r="B2039" s="34">
        <f t="shared" si="31"/>
        <v>2031</v>
      </c>
      <c r="C2039" s="39"/>
      <c r="D2039" s="40"/>
      <c r="E2039" s="35" t="str">
        <f>IFERROR(IF(D2039="","",確認書!$C$22),"")</f>
        <v/>
      </c>
      <c r="F2039" s="43" t="str">
        <f>IFERROR(IF(VLOOKUP(E2039,リスト!$A$2:$E$49,5,FALSE)&gt;'直近月（2026年4月または5月）'!$E$3,VLOOKUP(E2039,リスト!$A$2:$E$49,2,FALSE),VLOOKUP(E2039,リスト!$A$2:$E$49,4,FALSE)),"")</f>
        <v/>
      </c>
      <c r="G2039" s="39"/>
      <c r="H2039" s="33"/>
      <c r="I2039" s="47"/>
      <c r="J2039" s="44" t="str" cm="1">
        <f t="array" ref="J2039">IFERROR(_xlfn.IFS(COUNTBLANK(G2039:I2039)=3,"",H2039="","H列に金額を入力してください",G2039="3.時間給",H2039,I2039="","I列に労働時間を入力してください",G2039="1.月給",ROUND(H2039/I2039,0),G2039="2.日給",ROUND(H2039/I2039,0)),"")</f>
        <v/>
      </c>
      <c r="K2039" s="32" t="str" cm="1">
        <f t="array" ref="K2039">IFERROR(_xlfn.IFS(E2039="","",J2039&lt;F2039,"×（法定外・特例等対象外です）",J2039&gt;=F2039,"〇"),"")</f>
        <v/>
      </c>
      <c r="L2039" s="18" t="s">
        <v>86</v>
      </c>
    </row>
    <row r="2040" spans="2:12" ht="22.5" customHeight="1">
      <c r="B2040" s="34">
        <f t="shared" si="31"/>
        <v>2032</v>
      </c>
      <c r="C2040" s="39"/>
      <c r="D2040" s="40"/>
      <c r="E2040" s="35" t="str">
        <f>IFERROR(IF(D2040="","",確認書!$C$22),"")</f>
        <v/>
      </c>
      <c r="F2040" s="43" t="str">
        <f>IFERROR(IF(VLOOKUP(E2040,リスト!$A$2:$E$49,5,FALSE)&gt;'直近月（2026年4月または5月）'!$E$3,VLOOKUP(E2040,リスト!$A$2:$E$49,2,FALSE),VLOOKUP(E2040,リスト!$A$2:$E$49,4,FALSE)),"")</f>
        <v/>
      </c>
      <c r="G2040" s="39"/>
      <c r="H2040" s="33"/>
      <c r="I2040" s="47"/>
      <c r="J2040" s="44" t="str" cm="1">
        <f t="array" ref="J2040">IFERROR(_xlfn.IFS(COUNTBLANK(G2040:I2040)=3,"",H2040="","H列に金額を入力してください",G2040="3.時間給",H2040,I2040="","I列に労働時間を入力してください",G2040="1.月給",ROUND(H2040/I2040,0),G2040="2.日給",ROUND(H2040/I2040,0)),"")</f>
        <v/>
      </c>
      <c r="K2040" s="32" t="str" cm="1">
        <f t="array" ref="K2040">IFERROR(_xlfn.IFS(E2040="","",J2040&lt;F2040,"×（法定外・特例等対象外です）",J2040&gt;=F2040,"〇"),"")</f>
        <v/>
      </c>
      <c r="L2040" s="18" t="s">
        <v>86</v>
      </c>
    </row>
    <row r="2041" spans="2:12" ht="22.5" customHeight="1">
      <c r="B2041" s="34">
        <f t="shared" si="31"/>
        <v>2033</v>
      </c>
      <c r="C2041" s="39"/>
      <c r="D2041" s="40"/>
      <c r="E2041" s="35" t="str">
        <f>IFERROR(IF(D2041="","",確認書!$C$22),"")</f>
        <v/>
      </c>
      <c r="F2041" s="43" t="str">
        <f>IFERROR(IF(VLOOKUP(E2041,リスト!$A$2:$E$49,5,FALSE)&gt;'直近月（2026年4月または5月）'!$E$3,VLOOKUP(E2041,リスト!$A$2:$E$49,2,FALSE),VLOOKUP(E2041,リスト!$A$2:$E$49,4,FALSE)),"")</f>
        <v/>
      </c>
      <c r="G2041" s="39"/>
      <c r="H2041" s="33"/>
      <c r="I2041" s="47"/>
      <c r="J2041" s="44" t="str" cm="1">
        <f t="array" ref="J2041">IFERROR(_xlfn.IFS(COUNTBLANK(G2041:I2041)=3,"",H2041="","H列に金額を入力してください",G2041="3.時間給",H2041,I2041="","I列に労働時間を入力してください",G2041="1.月給",ROUND(H2041/I2041,0),G2041="2.日給",ROUND(H2041/I2041,0)),"")</f>
        <v/>
      </c>
      <c r="K2041" s="32" t="str" cm="1">
        <f t="array" ref="K2041">IFERROR(_xlfn.IFS(E2041="","",J2041&lt;F2041,"×（法定外・特例等対象外です）",J2041&gt;=F2041,"〇"),"")</f>
        <v/>
      </c>
      <c r="L2041" s="18" t="s">
        <v>86</v>
      </c>
    </row>
    <row r="2042" spans="2:12" ht="22.5" customHeight="1">
      <c r="B2042" s="34">
        <f t="shared" si="31"/>
        <v>2034</v>
      </c>
      <c r="C2042" s="39"/>
      <c r="D2042" s="40"/>
      <c r="E2042" s="35" t="str">
        <f>IFERROR(IF(D2042="","",確認書!$C$22),"")</f>
        <v/>
      </c>
      <c r="F2042" s="43" t="str">
        <f>IFERROR(IF(VLOOKUP(E2042,リスト!$A$2:$E$49,5,FALSE)&gt;'直近月（2026年4月または5月）'!$E$3,VLOOKUP(E2042,リスト!$A$2:$E$49,2,FALSE),VLOOKUP(E2042,リスト!$A$2:$E$49,4,FALSE)),"")</f>
        <v/>
      </c>
      <c r="G2042" s="39"/>
      <c r="H2042" s="33"/>
      <c r="I2042" s="47"/>
      <c r="J2042" s="44" t="str" cm="1">
        <f t="array" ref="J2042">IFERROR(_xlfn.IFS(COUNTBLANK(G2042:I2042)=3,"",H2042="","H列に金額を入力してください",G2042="3.時間給",H2042,I2042="","I列に労働時間を入力してください",G2042="1.月給",ROUND(H2042/I2042,0),G2042="2.日給",ROUND(H2042/I2042,0)),"")</f>
        <v/>
      </c>
      <c r="K2042" s="32" t="str" cm="1">
        <f t="array" ref="K2042">IFERROR(_xlfn.IFS(E2042="","",J2042&lt;F2042,"×（法定外・特例等対象外です）",J2042&gt;=F2042,"〇"),"")</f>
        <v/>
      </c>
      <c r="L2042" s="18" t="s">
        <v>86</v>
      </c>
    </row>
    <row r="2043" spans="2:12" ht="22.5" customHeight="1">
      <c r="B2043" s="34">
        <f t="shared" si="31"/>
        <v>2035</v>
      </c>
      <c r="C2043" s="39"/>
      <c r="D2043" s="40"/>
      <c r="E2043" s="35" t="str">
        <f>IFERROR(IF(D2043="","",確認書!$C$22),"")</f>
        <v/>
      </c>
      <c r="F2043" s="43" t="str">
        <f>IFERROR(IF(VLOOKUP(E2043,リスト!$A$2:$E$49,5,FALSE)&gt;'直近月（2026年4月または5月）'!$E$3,VLOOKUP(E2043,リスト!$A$2:$E$49,2,FALSE),VLOOKUP(E2043,リスト!$A$2:$E$49,4,FALSE)),"")</f>
        <v/>
      </c>
      <c r="G2043" s="39"/>
      <c r="H2043" s="33"/>
      <c r="I2043" s="47"/>
      <c r="J2043" s="44" t="str" cm="1">
        <f t="array" ref="J2043">IFERROR(_xlfn.IFS(COUNTBLANK(G2043:I2043)=3,"",H2043="","H列に金額を入力してください",G2043="3.時間給",H2043,I2043="","I列に労働時間を入力してください",G2043="1.月給",ROUND(H2043/I2043,0),G2043="2.日給",ROUND(H2043/I2043,0)),"")</f>
        <v/>
      </c>
      <c r="K2043" s="32" t="str" cm="1">
        <f t="array" ref="K2043">IFERROR(_xlfn.IFS(E2043="","",J2043&lt;F2043,"×（法定外・特例等対象外です）",J2043&gt;=F2043,"〇"),"")</f>
        <v/>
      </c>
      <c r="L2043" s="18" t="s">
        <v>86</v>
      </c>
    </row>
    <row r="2044" spans="2:12" ht="22.5" customHeight="1">
      <c r="B2044" s="34">
        <f t="shared" si="31"/>
        <v>2036</v>
      </c>
      <c r="C2044" s="39"/>
      <c r="D2044" s="40"/>
      <c r="E2044" s="35" t="str">
        <f>IFERROR(IF(D2044="","",確認書!$C$22),"")</f>
        <v/>
      </c>
      <c r="F2044" s="43" t="str">
        <f>IFERROR(IF(VLOOKUP(E2044,リスト!$A$2:$E$49,5,FALSE)&gt;'直近月（2026年4月または5月）'!$E$3,VLOOKUP(E2044,リスト!$A$2:$E$49,2,FALSE),VLOOKUP(E2044,リスト!$A$2:$E$49,4,FALSE)),"")</f>
        <v/>
      </c>
      <c r="G2044" s="39"/>
      <c r="H2044" s="33"/>
      <c r="I2044" s="47"/>
      <c r="J2044" s="44" t="str" cm="1">
        <f t="array" ref="J2044">IFERROR(_xlfn.IFS(COUNTBLANK(G2044:I2044)=3,"",H2044="","H列に金額を入力してください",G2044="3.時間給",H2044,I2044="","I列に労働時間を入力してください",G2044="1.月給",ROUND(H2044/I2044,0),G2044="2.日給",ROUND(H2044/I2044,0)),"")</f>
        <v/>
      </c>
      <c r="K2044" s="32" t="str" cm="1">
        <f t="array" ref="K2044">IFERROR(_xlfn.IFS(E2044="","",J2044&lt;F2044,"×（法定外・特例等対象外です）",J2044&gt;=F2044,"〇"),"")</f>
        <v/>
      </c>
      <c r="L2044" s="18" t="s">
        <v>86</v>
      </c>
    </row>
    <row r="2045" spans="2:12" ht="22.5" customHeight="1">
      <c r="B2045" s="34">
        <f t="shared" si="31"/>
        <v>2037</v>
      </c>
      <c r="C2045" s="39"/>
      <c r="D2045" s="40"/>
      <c r="E2045" s="35" t="str">
        <f>IFERROR(IF(D2045="","",確認書!$C$22),"")</f>
        <v/>
      </c>
      <c r="F2045" s="43" t="str">
        <f>IFERROR(IF(VLOOKUP(E2045,リスト!$A$2:$E$49,5,FALSE)&gt;'直近月（2026年4月または5月）'!$E$3,VLOOKUP(E2045,リスト!$A$2:$E$49,2,FALSE),VLOOKUP(E2045,リスト!$A$2:$E$49,4,FALSE)),"")</f>
        <v/>
      </c>
      <c r="G2045" s="39"/>
      <c r="H2045" s="33"/>
      <c r="I2045" s="47"/>
      <c r="J2045" s="44" t="str" cm="1">
        <f t="array" ref="J2045">IFERROR(_xlfn.IFS(COUNTBLANK(G2045:I2045)=3,"",H2045="","H列に金額を入力してください",G2045="3.時間給",H2045,I2045="","I列に労働時間を入力してください",G2045="1.月給",ROUND(H2045/I2045,0),G2045="2.日給",ROUND(H2045/I2045,0)),"")</f>
        <v/>
      </c>
      <c r="K2045" s="32" t="str" cm="1">
        <f t="array" ref="K2045">IFERROR(_xlfn.IFS(E2045="","",J2045&lt;F2045,"×（法定外・特例等対象外です）",J2045&gt;=F2045,"〇"),"")</f>
        <v/>
      </c>
      <c r="L2045" s="18" t="s">
        <v>86</v>
      </c>
    </row>
    <row r="2046" spans="2:12" ht="22.5" customHeight="1">
      <c r="B2046" s="34">
        <f t="shared" si="31"/>
        <v>2038</v>
      </c>
      <c r="C2046" s="39"/>
      <c r="D2046" s="40"/>
      <c r="E2046" s="35" t="str">
        <f>IFERROR(IF(D2046="","",確認書!$C$22),"")</f>
        <v/>
      </c>
      <c r="F2046" s="43" t="str">
        <f>IFERROR(IF(VLOOKUP(E2046,リスト!$A$2:$E$49,5,FALSE)&gt;'直近月（2026年4月または5月）'!$E$3,VLOOKUP(E2046,リスト!$A$2:$E$49,2,FALSE),VLOOKUP(E2046,リスト!$A$2:$E$49,4,FALSE)),"")</f>
        <v/>
      </c>
      <c r="G2046" s="39"/>
      <c r="H2046" s="33"/>
      <c r="I2046" s="47"/>
      <c r="J2046" s="44" t="str" cm="1">
        <f t="array" ref="J2046">IFERROR(_xlfn.IFS(COUNTBLANK(G2046:I2046)=3,"",H2046="","H列に金額を入力してください",G2046="3.時間給",H2046,I2046="","I列に労働時間を入力してください",G2046="1.月給",ROUND(H2046/I2046,0),G2046="2.日給",ROUND(H2046/I2046,0)),"")</f>
        <v/>
      </c>
      <c r="K2046" s="32" t="str" cm="1">
        <f t="array" ref="K2046">IFERROR(_xlfn.IFS(E2046="","",J2046&lt;F2046,"×（法定外・特例等対象外です）",J2046&gt;=F2046,"〇"),"")</f>
        <v/>
      </c>
      <c r="L2046" s="18" t="s">
        <v>86</v>
      </c>
    </row>
    <row r="2047" spans="2:12" ht="22.5" customHeight="1">
      <c r="B2047" s="34">
        <f t="shared" si="31"/>
        <v>2039</v>
      </c>
      <c r="C2047" s="39"/>
      <c r="D2047" s="40"/>
      <c r="E2047" s="35" t="str">
        <f>IFERROR(IF(D2047="","",確認書!$C$22),"")</f>
        <v/>
      </c>
      <c r="F2047" s="43" t="str">
        <f>IFERROR(IF(VLOOKUP(E2047,リスト!$A$2:$E$49,5,FALSE)&gt;'直近月（2026年4月または5月）'!$E$3,VLOOKUP(E2047,リスト!$A$2:$E$49,2,FALSE),VLOOKUP(E2047,リスト!$A$2:$E$49,4,FALSE)),"")</f>
        <v/>
      </c>
      <c r="G2047" s="39"/>
      <c r="H2047" s="33"/>
      <c r="I2047" s="47"/>
      <c r="J2047" s="44" t="str" cm="1">
        <f t="array" ref="J2047">IFERROR(_xlfn.IFS(COUNTBLANK(G2047:I2047)=3,"",H2047="","H列に金額を入力してください",G2047="3.時間給",H2047,I2047="","I列に労働時間を入力してください",G2047="1.月給",ROUND(H2047/I2047,0),G2047="2.日給",ROUND(H2047/I2047,0)),"")</f>
        <v/>
      </c>
      <c r="K2047" s="32" t="str" cm="1">
        <f t="array" ref="K2047">IFERROR(_xlfn.IFS(E2047="","",J2047&lt;F2047,"×（法定外・特例等対象外です）",J2047&gt;=F2047,"〇"),"")</f>
        <v/>
      </c>
      <c r="L2047" s="18" t="s">
        <v>86</v>
      </c>
    </row>
    <row r="2048" spans="2:12" ht="22.5" customHeight="1">
      <c r="B2048" s="34">
        <f t="shared" si="31"/>
        <v>2040</v>
      </c>
      <c r="C2048" s="39"/>
      <c r="D2048" s="40"/>
      <c r="E2048" s="35" t="str">
        <f>IFERROR(IF(D2048="","",確認書!$C$22),"")</f>
        <v/>
      </c>
      <c r="F2048" s="43" t="str">
        <f>IFERROR(IF(VLOOKUP(E2048,リスト!$A$2:$E$49,5,FALSE)&gt;'直近月（2026年4月または5月）'!$E$3,VLOOKUP(E2048,リスト!$A$2:$E$49,2,FALSE),VLOOKUP(E2048,リスト!$A$2:$E$49,4,FALSE)),"")</f>
        <v/>
      </c>
      <c r="G2048" s="39"/>
      <c r="H2048" s="33"/>
      <c r="I2048" s="47"/>
      <c r="J2048" s="44" t="str" cm="1">
        <f t="array" ref="J2048">IFERROR(_xlfn.IFS(COUNTBLANK(G2048:I2048)=3,"",H2048="","H列に金額を入力してください",G2048="3.時間給",H2048,I2048="","I列に労働時間を入力してください",G2048="1.月給",ROUND(H2048/I2048,0),G2048="2.日給",ROUND(H2048/I2048,0)),"")</f>
        <v/>
      </c>
      <c r="K2048" s="32" t="str" cm="1">
        <f t="array" ref="K2048">IFERROR(_xlfn.IFS(E2048="","",J2048&lt;F2048,"×（法定外・特例等対象外です）",J2048&gt;=F2048,"〇"),"")</f>
        <v/>
      </c>
      <c r="L2048" s="18" t="s">
        <v>86</v>
      </c>
    </row>
    <row r="2049" spans="2:12" ht="22.5" customHeight="1">
      <c r="B2049" s="34">
        <f t="shared" si="31"/>
        <v>2041</v>
      </c>
      <c r="C2049" s="39"/>
      <c r="D2049" s="40"/>
      <c r="E2049" s="35" t="str">
        <f>IFERROR(IF(D2049="","",確認書!$C$22),"")</f>
        <v/>
      </c>
      <c r="F2049" s="43" t="str">
        <f>IFERROR(IF(VLOOKUP(E2049,リスト!$A$2:$E$49,5,FALSE)&gt;'直近月（2026年4月または5月）'!$E$3,VLOOKUP(E2049,リスト!$A$2:$E$49,2,FALSE),VLOOKUP(E2049,リスト!$A$2:$E$49,4,FALSE)),"")</f>
        <v/>
      </c>
      <c r="G2049" s="39"/>
      <c r="H2049" s="33"/>
      <c r="I2049" s="47"/>
      <c r="J2049" s="44" t="str" cm="1">
        <f t="array" ref="J2049">IFERROR(_xlfn.IFS(COUNTBLANK(G2049:I2049)=3,"",H2049="","H列に金額を入力してください",G2049="3.時間給",H2049,I2049="","I列に労働時間を入力してください",G2049="1.月給",ROUND(H2049/I2049,0),G2049="2.日給",ROUND(H2049/I2049,0)),"")</f>
        <v/>
      </c>
      <c r="K2049" s="32" t="str" cm="1">
        <f t="array" ref="K2049">IFERROR(_xlfn.IFS(E2049="","",J2049&lt;F2049,"×（法定外・特例等対象外です）",J2049&gt;=F2049,"〇"),"")</f>
        <v/>
      </c>
      <c r="L2049" s="18" t="s">
        <v>86</v>
      </c>
    </row>
    <row r="2050" spans="2:12" ht="22.5" customHeight="1">
      <c r="B2050" s="34">
        <f t="shared" si="31"/>
        <v>2042</v>
      </c>
      <c r="C2050" s="39"/>
      <c r="D2050" s="40"/>
      <c r="E2050" s="35" t="str">
        <f>IFERROR(IF(D2050="","",確認書!$C$22),"")</f>
        <v/>
      </c>
      <c r="F2050" s="43" t="str">
        <f>IFERROR(IF(VLOOKUP(E2050,リスト!$A$2:$E$49,5,FALSE)&gt;'直近月（2026年4月または5月）'!$E$3,VLOOKUP(E2050,リスト!$A$2:$E$49,2,FALSE),VLOOKUP(E2050,リスト!$A$2:$E$49,4,FALSE)),"")</f>
        <v/>
      </c>
      <c r="G2050" s="39"/>
      <c r="H2050" s="33"/>
      <c r="I2050" s="47"/>
      <c r="J2050" s="44" t="str" cm="1">
        <f t="array" ref="J2050">IFERROR(_xlfn.IFS(COUNTBLANK(G2050:I2050)=3,"",H2050="","H列に金額を入力してください",G2050="3.時間給",H2050,I2050="","I列に労働時間を入力してください",G2050="1.月給",ROUND(H2050/I2050,0),G2050="2.日給",ROUND(H2050/I2050,0)),"")</f>
        <v/>
      </c>
      <c r="K2050" s="32" t="str" cm="1">
        <f t="array" ref="K2050">IFERROR(_xlfn.IFS(E2050="","",J2050&lt;F2050,"×（法定外・特例等対象外です）",J2050&gt;=F2050,"〇"),"")</f>
        <v/>
      </c>
      <c r="L2050" s="18" t="s">
        <v>86</v>
      </c>
    </row>
    <row r="2051" spans="2:12" ht="22.5" customHeight="1">
      <c r="B2051" s="34">
        <f t="shared" si="31"/>
        <v>2043</v>
      </c>
      <c r="C2051" s="39"/>
      <c r="D2051" s="40"/>
      <c r="E2051" s="35" t="str">
        <f>IFERROR(IF(D2051="","",確認書!$C$22),"")</f>
        <v/>
      </c>
      <c r="F2051" s="43" t="str">
        <f>IFERROR(IF(VLOOKUP(E2051,リスト!$A$2:$E$49,5,FALSE)&gt;'直近月（2026年4月または5月）'!$E$3,VLOOKUP(E2051,リスト!$A$2:$E$49,2,FALSE),VLOOKUP(E2051,リスト!$A$2:$E$49,4,FALSE)),"")</f>
        <v/>
      </c>
      <c r="G2051" s="39"/>
      <c r="H2051" s="33"/>
      <c r="I2051" s="47"/>
      <c r="J2051" s="44" t="str" cm="1">
        <f t="array" ref="J2051">IFERROR(_xlfn.IFS(COUNTBLANK(G2051:I2051)=3,"",H2051="","H列に金額を入力してください",G2051="3.時間給",H2051,I2051="","I列に労働時間を入力してください",G2051="1.月給",ROUND(H2051/I2051,0),G2051="2.日給",ROUND(H2051/I2051,0)),"")</f>
        <v/>
      </c>
      <c r="K2051" s="32" t="str" cm="1">
        <f t="array" ref="K2051">IFERROR(_xlfn.IFS(E2051="","",J2051&lt;F2051,"×（法定外・特例等対象外です）",J2051&gt;=F2051,"〇"),"")</f>
        <v/>
      </c>
      <c r="L2051" s="18" t="s">
        <v>86</v>
      </c>
    </row>
    <row r="2052" spans="2:12" ht="22.5" customHeight="1">
      <c r="B2052" s="34">
        <f t="shared" si="31"/>
        <v>2044</v>
      </c>
      <c r="C2052" s="39"/>
      <c r="D2052" s="40"/>
      <c r="E2052" s="35" t="str">
        <f>IFERROR(IF(D2052="","",確認書!$C$22),"")</f>
        <v/>
      </c>
      <c r="F2052" s="43" t="str">
        <f>IFERROR(IF(VLOOKUP(E2052,リスト!$A$2:$E$49,5,FALSE)&gt;'直近月（2026年4月または5月）'!$E$3,VLOOKUP(E2052,リスト!$A$2:$E$49,2,FALSE),VLOOKUP(E2052,リスト!$A$2:$E$49,4,FALSE)),"")</f>
        <v/>
      </c>
      <c r="G2052" s="39"/>
      <c r="H2052" s="33"/>
      <c r="I2052" s="47"/>
      <c r="J2052" s="44" t="str" cm="1">
        <f t="array" ref="J2052">IFERROR(_xlfn.IFS(COUNTBLANK(G2052:I2052)=3,"",H2052="","H列に金額を入力してください",G2052="3.時間給",H2052,I2052="","I列に労働時間を入力してください",G2052="1.月給",ROUND(H2052/I2052,0),G2052="2.日給",ROUND(H2052/I2052,0)),"")</f>
        <v/>
      </c>
      <c r="K2052" s="32" t="str" cm="1">
        <f t="array" ref="K2052">IFERROR(_xlfn.IFS(E2052="","",J2052&lt;F2052,"×（法定外・特例等対象外です）",J2052&gt;=F2052,"〇"),"")</f>
        <v/>
      </c>
      <c r="L2052" s="18" t="s">
        <v>86</v>
      </c>
    </row>
    <row r="2053" spans="2:12" ht="22.5" customHeight="1">
      <c r="B2053" s="34">
        <f t="shared" si="31"/>
        <v>2045</v>
      </c>
      <c r="C2053" s="39"/>
      <c r="D2053" s="40"/>
      <c r="E2053" s="35" t="str">
        <f>IFERROR(IF(D2053="","",確認書!$C$22),"")</f>
        <v/>
      </c>
      <c r="F2053" s="43" t="str">
        <f>IFERROR(IF(VLOOKUP(E2053,リスト!$A$2:$E$49,5,FALSE)&gt;'直近月（2026年4月または5月）'!$E$3,VLOOKUP(E2053,リスト!$A$2:$E$49,2,FALSE),VLOOKUP(E2053,リスト!$A$2:$E$49,4,FALSE)),"")</f>
        <v/>
      </c>
      <c r="G2053" s="39"/>
      <c r="H2053" s="33"/>
      <c r="I2053" s="47"/>
      <c r="J2053" s="44" t="str" cm="1">
        <f t="array" ref="J2053">IFERROR(_xlfn.IFS(COUNTBLANK(G2053:I2053)=3,"",H2053="","H列に金額を入力してください",G2053="3.時間給",H2053,I2053="","I列に労働時間を入力してください",G2053="1.月給",ROUND(H2053/I2053,0),G2053="2.日給",ROUND(H2053/I2053,0)),"")</f>
        <v/>
      </c>
      <c r="K2053" s="32" t="str" cm="1">
        <f t="array" ref="K2053">IFERROR(_xlfn.IFS(E2053="","",J2053&lt;F2053,"×（法定外・特例等対象外です）",J2053&gt;=F2053,"〇"),"")</f>
        <v/>
      </c>
      <c r="L2053" s="18" t="s">
        <v>86</v>
      </c>
    </row>
    <row r="2054" spans="2:12" ht="22.5" customHeight="1">
      <c r="B2054" s="34">
        <f t="shared" si="31"/>
        <v>2046</v>
      </c>
      <c r="C2054" s="39"/>
      <c r="D2054" s="40"/>
      <c r="E2054" s="35" t="str">
        <f>IFERROR(IF(D2054="","",確認書!$C$22),"")</f>
        <v/>
      </c>
      <c r="F2054" s="43" t="str">
        <f>IFERROR(IF(VLOOKUP(E2054,リスト!$A$2:$E$49,5,FALSE)&gt;'直近月（2026年4月または5月）'!$E$3,VLOOKUP(E2054,リスト!$A$2:$E$49,2,FALSE),VLOOKUP(E2054,リスト!$A$2:$E$49,4,FALSE)),"")</f>
        <v/>
      </c>
      <c r="G2054" s="39"/>
      <c r="H2054" s="33"/>
      <c r="I2054" s="47"/>
      <c r="J2054" s="44" t="str" cm="1">
        <f t="array" ref="J2054">IFERROR(_xlfn.IFS(COUNTBLANK(G2054:I2054)=3,"",H2054="","H列に金額を入力してください",G2054="3.時間給",H2054,I2054="","I列に労働時間を入力してください",G2054="1.月給",ROUND(H2054/I2054,0),G2054="2.日給",ROUND(H2054/I2054,0)),"")</f>
        <v/>
      </c>
      <c r="K2054" s="32" t="str" cm="1">
        <f t="array" ref="K2054">IFERROR(_xlfn.IFS(E2054="","",J2054&lt;F2054,"×（法定外・特例等対象外です）",J2054&gt;=F2054,"〇"),"")</f>
        <v/>
      </c>
      <c r="L2054" s="18" t="s">
        <v>86</v>
      </c>
    </row>
    <row r="2055" spans="2:12" ht="22.5" customHeight="1">
      <c r="B2055" s="34">
        <f t="shared" si="31"/>
        <v>2047</v>
      </c>
      <c r="C2055" s="39"/>
      <c r="D2055" s="40"/>
      <c r="E2055" s="35" t="str">
        <f>IFERROR(IF(D2055="","",確認書!$C$22),"")</f>
        <v/>
      </c>
      <c r="F2055" s="43" t="str">
        <f>IFERROR(IF(VLOOKUP(E2055,リスト!$A$2:$E$49,5,FALSE)&gt;'直近月（2026年4月または5月）'!$E$3,VLOOKUP(E2055,リスト!$A$2:$E$49,2,FALSE),VLOOKUP(E2055,リスト!$A$2:$E$49,4,FALSE)),"")</f>
        <v/>
      </c>
      <c r="G2055" s="39"/>
      <c r="H2055" s="33"/>
      <c r="I2055" s="47"/>
      <c r="J2055" s="44" t="str" cm="1">
        <f t="array" ref="J2055">IFERROR(_xlfn.IFS(COUNTBLANK(G2055:I2055)=3,"",H2055="","H列に金額を入力してください",G2055="3.時間給",H2055,I2055="","I列に労働時間を入力してください",G2055="1.月給",ROUND(H2055/I2055,0),G2055="2.日給",ROUND(H2055/I2055,0)),"")</f>
        <v/>
      </c>
      <c r="K2055" s="32" t="str" cm="1">
        <f t="array" ref="K2055">IFERROR(_xlfn.IFS(E2055="","",J2055&lt;F2055,"×（法定外・特例等対象外です）",J2055&gt;=F2055,"〇"),"")</f>
        <v/>
      </c>
      <c r="L2055" s="18" t="s">
        <v>86</v>
      </c>
    </row>
    <row r="2056" spans="2:12" ht="22.5" customHeight="1">
      <c r="B2056" s="34">
        <f t="shared" si="31"/>
        <v>2048</v>
      </c>
      <c r="C2056" s="39"/>
      <c r="D2056" s="40"/>
      <c r="E2056" s="35" t="str">
        <f>IFERROR(IF(D2056="","",確認書!$C$22),"")</f>
        <v/>
      </c>
      <c r="F2056" s="43" t="str">
        <f>IFERROR(IF(VLOOKUP(E2056,リスト!$A$2:$E$49,5,FALSE)&gt;'直近月（2026年4月または5月）'!$E$3,VLOOKUP(E2056,リスト!$A$2:$E$49,2,FALSE),VLOOKUP(E2056,リスト!$A$2:$E$49,4,FALSE)),"")</f>
        <v/>
      </c>
      <c r="G2056" s="39"/>
      <c r="H2056" s="33"/>
      <c r="I2056" s="47"/>
      <c r="J2056" s="44" t="str" cm="1">
        <f t="array" ref="J2056">IFERROR(_xlfn.IFS(COUNTBLANK(G2056:I2056)=3,"",H2056="","H列に金額を入力してください",G2056="3.時間給",H2056,I2056="","I列に労働時間を入力してください",G2056="1.月給",ROUND(H2056/I2056,0),G2056="2.日給",ROUND(H2056/I2056,0)),"")</f>
        <v/>
      </c>
      <c r="K2056" s="32" t="str" cm="1">
        <f t="array" ref="K2056">IFERROR(_xlfn.IFS(E2056="","",J2056&lt;F2056,"×（法定外・特例等対象外です）",J2056&gt;=F2056,"〇"),"")</f>
        <v/>
      </c>
      <c r="L2056" s="18" t="s">
        <v>86</v>
      </c>
    </row>
    <row r="2057" spans="2:12" ht="22.5" customHeight="1">
      <c r="B2057" s="34">
        <f t="shared" si="31"/>
        <v>2049</v>
      </c>
      <c r="C2057" s="39"/>
      <c r="D2057" s="40"/>
      <c r="E2057" s="35" t="str">
        <f>IFERROR(IF(D2057="","",確認書!$C$22),"")</f>
        <v/>
      </c>
      <c r="F2057" s="43" t="str">
        <f>IFERROR(IF(VLOOKUP(E2057,リスト!$A$2:$E$49,5,FALSE)&gt;'直近月（2026年4月または5月）'!$E$3,VLOOKUP(E2057,リスト!$A$2:$E$49,2,FALSE),VLOOKUP(E2057,リスト!$A$2:$E$49,4,FALSE)),"")</f>
        <v/>
      </c>
      <c r="G2057" s="39"/>
      <c r="H2057" s="33"/>
      <c r="I2057" s="47"/>
      <c r="J2057" s="44" t="str" cm="1">
        <f t="array" ref="J2057">IFERROR(_xlfn.IFS(COUNTBLANK(G2057:I2057)=3,"",H2057="","H列に金額を入力してください",G2057="3.時間給",H2057,I2057="","I列に労働時間を入力してください",G2057="1.月給",ROUND(H2057/I2057,0),G2057="2.日給",ROUND(H2057/I2057,0)),"")</f>
        <v/>
      </c>
      <c r="K2057" s="32" t="str" cm="1">
        <f t="array" ref="K2057">IFERROR(_xlfn.IFS(E2057="","",J2057&lt;F2057,"×（法定外・特例等対象外です）",J2057&gt;=F2057,"〇"),"")</f>
        <v/>
      </c>
      <c r="L2057" s="18" t="s">
        <v>86</v>
      </c>
    </row>
    <row r="2058" spans="2:12" ht="22.5" customHeight="1">
      <c r="B2058" s="34">
        <f t="shared" ref="B2058:B2121" si="32">ROW()-8</f>
        <v>2050</v>
      </c>
      <c r="C2058" s="39"/>
      <c r="D2058" s="40"/>
      <c r="E2058" s="35" t="str">
        <f>IFERROR(IF(D2058="","",確認書!$C$22),"")</f>
        <v/>
      </c>
      <c r="F2058" s="43" t="str">
        <f>IFERROR(IF(VLOOKUP(E2058,リスト!$A$2:$E$49,5,FALSE)&gt;'直近月（2026年4月または5月）'!$E$3,VLOOKUP(E2058,リスト!$A$2:$E$49,2,FALSE),VLOOKUP(E2058,リスト!$A$2:$E$49,4,FALSE)),"")</f>
        <v/>
      </c>
      <c r="G2058" s="39"/>
      <c r="H2058" s="33"/>
      <c r="I2058" s="47"/>
      <c r="J2058" s="44" t="str" cm="1">
        <f t="array" ref="J2058">IFERROR(_xlfn.IFS(COUNTBLANK(G2058:I2058)=3,"",H2058="","H列に金額を入力してください",G2058="3.時間給",H2058,I2058="","I列に労働時間を入力してください",G2058="1.月給",ROUND(H2058/I2058,0),G2058="2.日給",ROUND(H2058/I2058,0)),"")</f>
        <v/>
      </c>
      <c r="K2058" s="32" t="str" cm="1">
        <f t="array" ref="K2058">IFERROR(_xlfn.IFS(E2058="","",J2058&lt;F2058,"×（法定外・特例等対象外です）",J2058&gt;=F2058,"〇"),"")</f>
        <v/>
      </c>
      <c r="L2058" s="18" t="s">
        <v>86</v>
      </c>
    </row>
    <row r="2059" spans="2:12" ht="22.5" customHeight="1">
      <c r="B2059" s="34">
        <f t="shared" si="32"/>
        <v>2051</v>
      </c>
      <c r="C2059" s="39"/>
      <c r="D2059" s="40"/>
      <c r="E2059" s="35" t="str">
        <f>IFERROR(IF(D2059="","",確認書!$C$22),"")</f>
        <v/>
      </c>
      <c r="F2059" s="43" t="str">
        <f>IFERROR(IF(VLOOKUP(E2059,リスト!$A$2:$E$49,5,FALSE)&gt;'直近月（2026年4月または5月）'!$E$3,VLOOKUP(E2059,リスト!$A$2:$E$49,2,FALSE),VLOOKUP(E2059,リスト!$A$2:$E$49,4,FALSE)),"")</f>
        <v/>
      </c>
      <c r="G2059" s="39"/>
      <c r="H2059" s="33"/>
      <c r="I2059" s="47"/>
      <c r="J2059" s="44" t="str" cm="1">
        <f t="array" ref="J2059">IFERROR(_xlfn.IFS(COUNTBLANK(G2059:I2059)=3,"",H2059="","H列に金額を入力してください",G2059="3.時間給",H2059,I2059="","I列に労働時間を入力してください",G2059="1.月給",ROUND(H2059/I2059,0),G2059="2.日給",ROUND(H2059/I2059,0)),"")</f>
        <v/>
      </c>
      <c r="K2059" s="32" t="str" cm="1">
        <f t="array" ref="K2059">IFERROR(_xlfn.IFS(E2059="","",J2059&lt;F2059,"×（法定外・特例等対象外です）",J2059&gt;=F2059,"〇"),"")</f>
        <v/>
      </c>
      <c r="L2059" s="18" t="s">
        <v>86</v>
      </c>
    </row>
    <row r="2060" spans="2:12" ht="22.5" customHeight="1">
      <c r="B2060" s="34">
        <f t="shared" si="32"/>
        <v>2052</v>
      </c>
      <c r="C2060" s="39"/>
      <c r="D2060" s="40"/>
      <c r="E2060" s="35" t="str">
        <f>IFERROR(IF(D2060="","",確認書!$C$22),"")</f>
        <v/>
      </c>
      <c r="F2060" s="43" t="str">
        <f>IFERROR(IF(VLOOKUP(E2060,リスト!$A$2:$E$49,5,FALSE)&gt;'直近月（2026年4月または5月）'!$E$3,VLOOKUP(E2060,リスト!$A$2:$E$49,2,FALSE),VLOOKUP(E2060,リスト!$A$2:$E$49,4,FALSE)),"")</f>
        <v/>
      </c>
      <c r="G2060" s="39"/>
      <c r="H2060" s="33"/>
      <c r="I2060" s="47"/>
      <c r="J2060" s="44" t="str" cm="1">
        <f t="array" ref="J2060">IFERROR(_xlfn.IFS(COUNTBLANK(G2060:I2060)=3,"",H2060="","H列に金額を入力してください",G2060="3.時間給",H2060,I2060="","I列に労働時間を入力してください",G2060="1.月給",ROUND(H2060/I2060,0),G2060="2.日給",ROUND(H2060/I2060,0)),"")</f>
        <v/>
      </c>
      <c r="K2060" s="32" t="str" cm="1">
        <f t="array" ref="K2060">IFERROR(_xlfn.IFS(E2060="","",J2060&lt;F2060,"×（法定外・特例等対象外です）",J2060&gt;=F2060,"〇"),"")</f>
        <v/>
      </c>
      <c r="L2060" s="18" t="s">
        <v>86</v>
      </c>
    </row>
    <row r="2061" spans="2:12" ht="22.5" customHeight="1">
      <c r="B2061" s="34">
        <f t="shared" si="32"/>
        <v>2053</v>
      </c>
      <c r="C2061" s="39"/>
      <c r="D2061" s="40"/>
      <c r="E2061" s="35" t="str">
        <f>IFERROR(IF(D2061="","",確認書!$C$22),"")</f>
        <v/>
      </c>
      <c r="F2061" s="43" t="str">
        <f>IFERROR(IF(VLOOKUP(E2061,リスト!$A$2:$E$49,5,FALSE)&gt;'直近月（2026年4月または5月）'!$E$3,VLOOKUP(E2061,リスト!$A$2:$E$49,2,FALSE),VLOOKUP(E2061,リスト!$A$2:$E$49,4,FALSE)),"")</f>
        <v/>
      </c>
      <c r="G2061" s="39"/>
      <c r="H2061" s="33"/>
      <c r="I2061" s="47"/>
      <c r="J2061" s="44" t="str" cm="1">
        <f t="array" ref="J2061">IFERROR(_xlfn.IFS(COUNTBLANK(G2061:I2061)=3,"",H2061="","H列に金額を入力してください",G2061="3.時間給",H2061,I2061="","I列に労働時間を入力してください",G2061="1.月給",ROUND(H2061/I2061,0),G2061="2.日給",ROUND(H2061/I2061,0)),"")</f>
        <v/>
      </c>
      <c r="K2061" s="32" t="str" cm="1">
        <f t="array" ref="K2061">IFERROR(_xlfn.IFS(E2061="","",J2061&lt;F2061,"×（法定外・特例等対象外です）",J2061&gt;=F2061,"〇"),"")</f>
        <v/>
      </c>
      <c r="L2061" s="18" t="s">
        <v>86</v>
      </c>
    </row>
    <row r="2062" spans="2:12" ht="22.5" customHeight="1">
      <c r="B2062" s="34">
        <f t="shared" si="32"/>
        <v>2054</v>
      </c>
      <c r="C2062" s="39"/>
      <c r="D2062" s="40"/>
      <c r="E2062" s="35" t="str">
        <f>IFERROR(IF(D2062="","",確認書!$C$22),"")</f>
        <v/>
      </c>
      <c r="F2062" s="43" t="str">
        <f>IFERROR(IF(VLOOKUP(E2062,リスト!$A$2:$E$49,5,FALSE)&gt;'直近月（2026年4月または5月）'!$E$3,VLOOKUP(E2062,リスト!$A$2:$E$49,2,FALSE),VLOOKUP(E2062,リスト!$A$2:$E$49,4,FALSE)),"")</f>
        <v/>
      </c>
      <c r="G2062" s="39"/>
      <c r="H2062" s="33"/>
      <c r="I2062" s="47"/>
      <c r="J2062" s="44" t="str" cm="1">
        <f t="array" ref="J2062">IFERROR(_xlfn.IFS(COUNTBLANK(G2062:I2062)=3,"",H2062="","H列に金額を入力してください",G2062="3.時間給",H2062,I2062="","I列に労働時間を入力してください",G2062="1.月給",ROUND(H2062/I2062,0),G2062="2.日給",ROUND(H2062/I2062,0)),"")</f>
        <v/>
      </c>
      <c r="K2062" s="32" t="str" cm="1">
        <f t="array" ref="K2062">IFERROR(_xlfn.IFS(E2062="","",J2062&lt;F2062,"×（法定外・特例等対象外です）",J2062&gt;=F2062,"〇"),"")</f>
        <v/>
      </c>
      <c r="L2062" s="18" t="s">
        <v>86</v>
      </c>
    </row>
    <row r="2063" spans="2:12" ht="22.5" customHeight="1">
      <c r="B2063" s="34">
        <f t="shared" si="32"/>
        <v>2055</v>
      </c>
      <c r="C2063" s="39"/>
      <c r="D2063" s="40"/>
      <c r="E2063" s="35" t="str">
        <f>IFERROR(IF(D2063="","",確認書!$C$22),"")</f>
        <v/>
      </c>
      <c r="F2063" s="43" t="str">
        <f>IFERROR(IF(VLOOKUP(E2063,リスト!$A$2:$E$49,5,FALSE)&gt;'直近月（2026年4月または5月）'!$E$3,VLOOKUP(E2063,リスト!$A$2:$E$49,2,FALSE),VLOOKUP(E2063,リスト!$A$2:$E$49,4,FALSE)),"")</f>
        <v/>
      </c>
      <c r="G2063" s="39"/>
      <c r="H2063" s="33"/>
      <c r="I2063" s="47"/>
      <c r="J2063" s="44" t="str" cm="1">
        <f t="array" ref="J2063">IFERROR(_xlfn.IFS(COUNTBLANK(G2063:I2063)=3,"",H2063="","H列に金額を入力してください",G2063="3.時間給",H2063,I2063="","I列に労働時間を入力してください",G2063="1.月給",ROUND(H2063/I2063,0),G2063="2.日給",ROUND(H2063/I2063,0)),"")</f>
        <v/>
      </c>
      <c r="K2063" s="32" t="str" cm="1">
        <f t="array" ref="K2063">IFERROR(_xlfn.IFS(E2063="","",J2063&lt;F2063,"×（法定外・特例等対象外です）",J2063&gt;=F2063,"〇"),"")</f>
        <v/>
      </c>
      <c r="L2063" s="18" t="s">
        <v>86</v>
      </c>
    </row>
    <row r="2064" spans="2:12" ht="22.5" customHeight="1">
      <c r="B2064" s="34">
        <f t="shared" si="32"/>
        <v>2056</v>
      </c>
      <c r="C2064" s="39"/>
      <c r="D2064" s="40"/>
      <c r="E2064" s="35" t="str">
        <f>IFERROR(IF(D2064="","",確認書!$C$22),"")</f>
        <v/>
      </c>
      <c r="F2064" s="43" t="str">
        <f>IFERROR(IF(VLOOKUP(E2064,リスト!$A$2:$E$49,5,FALSE)&gt;'直近月（2026年4月または5月）'!$E$3,VLOOKUP(E2064,リスト!$A$2:$E$49,2,FALSE),VLOOKUP(E2064,リスト!$A$2:$E$49,4,FALSE)),"")</f>
        <v/>
      </c>
      <c r="G2064" s="39"/>
      <c r="H2064" s="33"/>
      <c r="I2064" s="47"/>
      <c r="J2064" s="44" t="str" cm="1">
        <f t="array" ref="J2064">IFERROR(_xlfn.IFS(COUNTBLANK(G2064:I2064)=3,"",H2064="","H列に金額を入力してください",G2064="3.時間給",H2064,I2064="","I列に労働時間を入力してください",G2064="1.月給",ROUND(H2064/I2064,0),G2064="2.日給",ROUND(H2064/I2064,0)),"")</f>
        <v/>
      </c>
      <c r="K2064" s="32" t="str" cm="1">
        <f t="array" ref="K2064">IFERROR(_xlfn.IFS(E2064="","",J2064&lt;F2064,"×（法定外・特例等対象外です）",J2064&gt;=F2064,"〇"),"")</f>
        <v/>
      </c>
      <c r="L2064" s="18" t="s">
        <v>86</v>
      </c>
    </row>
    <row r="2065" spans="2:12" ht="22.5" customHeight="1">
      <c r="B2065" s="34">
        <f t="shared" si="32"/>
        <v>2057</v>
      </c>
      <c r="C2065" s="39"/>
      <c r="D2065" s="40"/>
      <c r="E2065" s="35" t="str">
        <f>IFERROR(IF(D2065="","",確認書!$C$22),"")</f>
        <v/>
      </c>
      <c r="F2065" s="43" t="str">
        <f>IFERROR(IF(VLOOKUP(E2065,リスト!$A$2:$E$49,5,FALSE)&gt;'直近月（2026年4月または5月）'!$E$3,VLOOKUP(E2065,リスト!$A$2:$E$49,2,FALSE),VLOOKUP(E2065,リスト!$A$2:$E$49,4,FALSE)),"")</f>
        <v/>
      </c>
      <c r="G2065" s="39"/>
      <c r="H2065" s="33"/>
      <c r="I2065" s="47"/>
      <c r="J2065" s="44" t="str" cm="1">
        <f t="array" ref="J2065">IFERROR(_xlfn.IFS(COUNTBLANK(G2065:I2065)=3,"",H2065="","H列に金額を入力してください",G2065="3.時間給",H2065,I2065="","I列に労働時間を入力してください",G2065="1.月給",ROUND(H2065/I2065,0),G2065="2.日給",ROUND(H2065/I2065,0)),"")</f>
        <v/>
      </c>
      <c r="K2065" s="32" t="str" cm="1">
        <f t="array" ref="K2065">IFERROR(_xlfn.IFS(E2065="","",J2065&lt;F2065,"×（法定外・特例等対象外です）",J2065&gt;=F2065,"〇"),"")</f>
        <v/>
      </c>
      <c r="L2065" s="18" t="s">
        <v>86</v>
      </c>
    </row>
    <row r="2066" spans="2:12" ht="22.5" customHeight="1">
      <c r="B2066" s="34">
        <f t="shared" si="32"/>
        <v>2058</v>
      </c>
      <c r="C2066" s="39"/>
      <c r="D2066" s="40"/>
      <c r="E2066" s="35" t="str">
        <f>IFERROR(IF(D2066="","",確認書!$C$22),"")</f>
        <v/>
      </c>
      <c r="F2066" s="43" t="str">
        <f>IFERROR(IF(VLOOKUP(E2066,リスト!$A$2:$E$49,5,FALSE)&gt;'直近月（2026年4月または5月）'!$E$3,VLOOKUP(E2066,リスト!$A$2:$E$49,2,FALSE),VLOOKUP(E2066,リスト!$A$2:$E$49,4,FALSE)),"")</f>
        <v/>
      </c>
      <c r="G2066" s="39"/>
      <c r="H2066" s="33"/>
      <c r="I2066" s="47"/>
      <c r="J2066" s="44" t="str" cm="1">
        <f t="array" ref="J2066">IFERROR(_xlfn.IFS(COUNTBLANK(G2066:I2066)=3,"",H2066="","H列に金額を入力してください",G2066="3.時間給",H2066,I2066="","I列に労働時間を入力してください",G2066="1.月給",ROUND(H2066/I2066,0),G2066="2.日給",ROUND(H2066/I2066,0)),"")</f>
        <v/>
      </c>
      <c r="K2066" s="32" t="str" cm="1">
        <f t="array" ref="K2066">IFERROR(_xlfn.IFS(E2066="","",J2066&lt;F2066,"×（法定外・特例等対象外です）",J2066&gt;=F2066,"〇"),"")</f>
        <v/>
      </c>
      <c r="L2066" s="18" t="s">
        <v>86</v>
      </c>
    </row>
    <row r="2067" spans="2:12" ht="22.5" customHeight="1">
      <c r="B2067" s="34">
        <f t="shared" si="32"/>
        <v>2059</v>
      </c>
      <c r="C2067" s="39"/>
      <c r="D2067" s="40"/>
      <c r="E2067" s="35" t="str">
        <f>IFERROR(IF(D2067="","",確認書!$C$22),"")</f>
        <v/>
      </c>
      <c r="F2067" s="43" t="str">
        <f>IFERROR(IF(VLOOKUP(E2067,リスト!$A$2:$E$49,5,FALSE)&gt;'直近月（2026年4月または5月）'!$E$3,VLOOKUP(E2067,リスト!$A$2:$E$49,2,FALSE),VLOOKUP(E2067,リスト!$A$2:$E$49,4,FALSE)),"")</f>
        <v/>
      </c>
      <c r="G2067" s="39"/>
      <c r="H2067" s="33"/>
      <c r="I2067" s="47"/>
      <c r="J2067" s="44" t="str" cm="1">
        <f t="array" ref="J2067">IFERROR(_xlfn.IFS(COUNTBLANK(G2067:I2067)=3,"",H2067="","H列に金額を入力してください",G2067="3.時間給",H2067,I2067="","I列に労働時間を入力してください",G2067="1.月給",ROUND(H2067/I2067,0),G2067="2.日給",ROUND(H2067/I2067,0)),"")</f>
        <v/>
      </c>
      <c r="K2067" s="32" t="str" cm="1">
        <f t="array" ref="K2067">IFERROR(_xlfn.IFS(E2067="","",J2067&lt;F2067,"×（法定外・特例等対象外です）",J2067&gt;=F2067,"〇"),"")</f>
        <v/>
      </c>
      <c r="L2067" s="18" t="s">
        <v>86</v>
      </c>
    </row>
    <row r="2068" spans="2:12" ht="22.5" customHeight="1">
      <c r="B2068" s="34">
        <f t="shared" si="32"/>
        <v>2060</v>
      </c>
      <c r="C2068" s="39"/>
      <c r="D2068" s="40"/>
      <c r="E2068" s="35" t="str">
        <f>IFERROR(IF(D2068="","",確認書!$C$22),"")</f>
        <v/>
      </c>
      <c r="F2068" s="43" t="str">
        <f>IFERROR(IF(VLOOKUP(E2068,リスト!$A$2:$E$49,5,FALSE)&gt;'直近月（2026年4月または5月）'!$E$3,VLOOKUP(E2068,リスト!$A$2:$E$49,2,FALSE),VLOOKUP(E2068,リスト!$A$2:$E$49,4,FALSE)),"")</f>
        <v/>
      </c>
      <c r="G2068" s="39"/>
      <c r="H2068" s="33"/>
      <c r="I2068" s="47"/>
      <c r="J2068" s="44" t="str" cm="1">
        <f t="array" ref="J2068">IFERROR(_xlfn.IFS(COUNTBLANK(G2068:I2068)=3,"",H2068="","H列に金額を入力してください",G2068="3.時間給",H2068,I2068="","I列に労働時間を入力してください",G2068="1.月給",ROUND(H2068/I2068,0),G2068="2.日給",ROUND(H2068/I2068,0)),"")</f>
        <v/>
      </c>
      <c r="K2068" s="32" t="str" cm="1">
        <f t="array" ref="K2068">IFERROR(_xlfn.IFS(E2068="","",J2068&lt;F2068,"×（法定外・特例等対象外です）",J2068&gt;=F2068,"〇"),"")</f>
        <v/>
      </c>
      <c r="L2068" s="18" t="s">
        <v>86</v>
      </c>
    </row>
    <row r="2069" spans="2:12" ht="22.5" customHeight="1">
      <c r="B2069" s="34">
        <f t="shared" si="32"/>
        <v>2061</v>
      </c>
      <c r="C2069" s="39"/>
      <c r="D2069" s="40"/>
      <c r="E2069" s="35" t="str">
        <f>IFERROR(IF(D2069="","",確認書!$C$22),"")</f>
        <v/>
      </c>
      <c r="F2069" s="43" t="str">
        <f>IFERROR(IF(VLOOKUP(E2069,リスト!$A$2:$E$49,5,FALSE)&gt;'直近月（2026年4月または5月）'!$E$3,VLOOKUP(E2069,リスト!$A$2:$E$49,2,FALSE),VLOOKUP(E2069,リスト!$A$2:$E$49,4,FALSE)),"")</f>
        <v/>
      </c>
      <c r="G2069" s="39"/>
      <c r="H2069" s="33"/>
      <c r="I2069" s="47"/>
      <c r="J2069" s="44" t="str" cm="1">
        <f t="array" ref="J2069">IFERROR(_xlfn.IFS(COUNTBLANK(G2069:I2069)=3,"",H2069="","H列に金額を入力してください",G2069="3.時間給",H2069,I2069="","I列に労働時間を入力してください",G2069="1.月給",ROUND(H2069/I2069,0),G2069="2.日給",ROUND(H2069/I2069,0)),"")</f>
        <v/>
      </c>
      <c r="K2069" s="32" t="str" cm="1">
        <f t="array" ref="K2069">IFERROR(_xlfn.IFS(E2069="","",J2069&lt;F2069,"×（法定外・特例等対象外です）",J2069&gt;=F2069,"〇"),"")</f>
        <v/>
      </c>
      <c r="L2069" s="18" t="s">
        <v>86</v>
      </c>
    </row>
    <row r="2070" spans="2:12" ht="22.5" customHeight="1">
      <c r="B2070" s="34">
        <f t="shared" si="32"/>
        <v>2062</v>
      </c>
      <c r="C2070" s="39"/>
      <c r="D2070" s="40"/>
      <c r="E2070" s="35" t="str">
        <f>IFERROR(IF(D2070="","",確認書!$C$22),"")</f>
        <v/>
      </c>
      <c r="F2070" s="43" t="str">
        <f>IFERROR(IF(VLOOKUP(E2070,リスト!$A$2:$E$49,5,FALSE)&gt;'直近月（2026年4月または5月）'!$E$3,VLOOKUP(E2070,リスト!$A$2:$E$49,2,FALSE),VLOOKUP(E2070,リスト!$A$2:$E$49,4,FALSE)),"")</f>
        <v/>
      </c>
      <c r="G2070" s="39"/>
      <c r="H2070" s="33"/>
      <c r="I2070" s="47"/>
      <c r="J2070" s="44" t="str" cm="1">
        <f t="array" ref="J2070">IFERROR(_xlfn.IFS(COUNTBLANK(G2070:I2070)=3,"",H2070="","H列に金額を入力してください",G2070="3.時間給",H2070,I2070="","I列に労働時間を入力してください",G2070="1.月給",ROUND(H2070/I2070,0),G2070="2.日給",ROUND(H2070/I2070,0)),"")</f>
        <v/>
      </c>
      <c r="K2070" s="32" t="str" cm="1">
        <f t="array" ref="K2070">IFERROR(_xlfn.IFS(E2070="","",J2070&lt;F2070,"×（法定外・特例等対象外です）",J2070&gt;=F2070,"〇"),"")</f>
        <v/>
      </c>
      <c r="L2070" s="18" t="s">
        <v>86</v>
      </c>
    </row>
    <row r="2071" spans="2:12" ht="22.5" customHeight="1">
      <c r="B2071" s="34">
        <f t="shared" si="32"/>
        <v>2063</v>
      </c>
      <c r="C2071" s="39"/>
      <c r="D2071" s="40"/>
      <c r="E2071" s="35" t="str">
        <f>IFERROR(IF(D2071="","",確認書!$C$22),"")</f>
        <v/>
      </c>
      <c r="F2071" s="43" t="str">
        <f>IFERROR(IF(VLOOKUP(E2071,リスト!$A$2:$E$49,5,FALSE)&gt;'直近月（2026年4月または5月）'!$E$3,VLOOKUP(E2071,リスト!$A$2:$E$49,2,FALSE),VLOOKUP(E2071,リスト!$A$2:$E$49,4,FALSE)),"")</f>
        <v/>
      </c>
      <c r="G2071" s="39"/>
      <c r="H2071" s="33"/>
      <c r="I2071" s="47"/>
      <c r="J2071" s="44" t="str" cm="1">
        <f t="array" ref="J2071">IFERROR(_xlfn.IFS(COUNTBLANK(G2071:I2071)=3,"",H2071="","H列に金額を入力してください",G2071="3.時間給",H2071,I2071="","I列に労働時間を入力してください",G2071="1.月給",ROUND(H2071/I2071,0),G2071="2.日給",ROUND(H2071/I2071,0)),"")</f>
        <v/>
      </c>
      <c r="K2071" s="32" t="str" cm="1">
        <f t="array" ref="K2071">IFERROR(_xlfn.IFS(E2071="","",J2071&lt;F2071,"×（法定外・特例等対象外です）",J2071&gt;=F2071,"〇"),"")</f>
        <v/>
      </c>
      <c r="L2071" s="18" t="s">
        <v>86</v>
      </c>
    </row>
    <row r="2072" spans="2:12" ht="22.5" customHeight="1">
      <c r="B2072" s="34">
        <f t="shared" si="32"/>
        <v>2064</v>
      </c>
      <c r="C2072" s="39"/>
      <c r="D2072" s="40"/>
      <c r="E2072" s="35" t="str">
        <f>IFERROR(IF(D2072="","",確認書!$C$22),"")</f>
        <v/>
      </c>
      <c r="F2072" s="43" t="str">
        <f>IFERROR(IF(VLOOKUP(E2072,リスト!$A$2:$E$49,5,FALSE)&gt;'直近月（2026年4月または5月）'!$E$3,VLOOKUP(E2072,リスト!$A$2:$E$49,2,FALSE),VLOOKUP(E2072,リスト!$A$2:$E$49,4,FALSE)),"")</f>
        <v/>
      </c>
      <c r="G2072" s="39"/>
      <c r="H2072" s="33"/>
      <c r="I2072" s="47"/>
      <c r="J2072" s="44" t="str" cm="1">
        <f t="array" ref="J2072">IFERROR(_xlfn.IFS(COUNTBLANK(G2072:I2072)=3,"",H2072="","H列に金額を入力してください",G2072="3.時間給",H2072,I2072="","I列に労働時間を入力してください",G2072="1.月給",ROUND(H2072/I2072,0),G2072="2.日給",ROUND(H2072/I2072,0)),"")</f>
        <v/>
      </c>
      <c r="K2072" s="32" t="str" cm="1">
        <f t="array" ref="K2072">IFERROR(_xlfn.IFS(E2072="","",J2072&lt;F2072,"×（法定外・特例等対象外です）",J2072&gt;=F2072,"〇"),"")</f>
        <v/>
      </c>
      <c r="L2072" s="18" t="s">
        <v>86</v>
      </c>
    </row>
    <row r="2073" spans="2:12" ht="22.5" customHeight="1">
      <c r="B2073" s="34">
        <f t="shared" si="32"/>
        <v>2065</v>
      </c>
      <c r="C2073" s="39"/>
      <c r="D2073" s="40"/>
      <c r="E2073" s="35" t="str">
        <f>IFERROR(IF(D2073="","",確認書!$C$22),"")</f>
        <v/>
      </c>
      <c r="F2073" s="43" t="str">
        <f>IFERROR(IF(VLOOKUP(E2073,リスト!$A$2:$E$49,5,FALSE)&gt;'直近月（2026年4月または5月）'!$E$3,VLOOKUP(E2073,リスト!$A$2:$E$49,2,FALSE),VLOOKUP(E2073,リスト!$A$2:$E$49,4,FALSE)),"")</f>
        <v/>
      </c>
      <c r="G2073" s="39"/>
      <c r="H2073" s="33"/>
      <c r="I2073" s="47"/>
      <c r="J2073" s="44" t="str" cm="1">
        <f t="array" ref="J2073">IFERROR(_xlfn.IFS(COUNTBLANK(G2073:I2073)=3,"",H2073="","H列に金額を入力してください",G2073="3.時間給",H2073,I2073="","I列に労働時間を入力してください",G2073="1.月給",ROUND(H2073/I2073,0),G2073="2.日給",ROUND(H2073/I2073,0)),"")</f>
        <v/>
      </c>
      <c r="K2073" s="32" t="str" cm="1">
        <f t="array" ref="K2073">IFERROR(_xlfn.IFS(E2073="","",J2073&lt;F2073,"×（法定外・特例等対象外です）",J2073&gt;=F2073,"〇"),"")</f>
        <v/>
      </c>
      <c r="L2073" s="18" t="s">
        <v>86</v>
      </c>
    </row>
    <row r="2074" spans="2:12" ht="22.5" customHeight="1">
      <c r="B2074" s="34">
        <f t="shared" si="32"/>
        <v>2066</v>
      </c>
      <c r="C2074" s="39"/>
      <c r="D2074" s="40"/>
      <c r="E2074" s="35" t="str">
        <f>IFERROR(IF(D2074="","",確認書!$C$22),"")</f>
        <v/>
      </c>
      <c r="F2074" s="43" t="str">
        <f>IFERROR(IF(VLOOKUP(E2074,リスト!$A$2:$E$49,5,FALSE)&gt;'直近月（2026年4月または5月）'!$E$3,VLOOKUP(E2074,リスト!$A$2:$E$49,2,FALSE),VLOOKUP(E2074,リスト!$A$2:$E$49,4,FALSE)),"")</f>
        <v/>
      </c>
      <c r="G2074" s="39"/>
      <c r="H2074" s="33"/>
      <c r="I2074" s="47"/>
      <c r="J2074" s="44" t="str" cm="1">
        <f t="array" ref="J2074">IFERROR(_xlfn.IFS(COUNTBLANK(G2074:I2074)=3,"",H2074="","H列に金額を入力してください",G2074="3.時間給",H2074,I2074="","I列に労働時間を入力してください",G2074="1.月給",ROUND(H2074/I2074,0),G2074="2.日給",ROUND(H2074/I2074,0)),"")</f>
        <v/>
      </c>
      <c r="K2074" s="32" t="str" cm="1">
        <f t="array" ref="K2074">IFERROR(_xlfn.IFS(E2074="","",J2074&lt;F2074,"×（法定外・特例等対象外です）",J2074&gt;=F2074,"〇"),"")</f>
        <v/>
      </c>
      <c r="L2074" s="18" t="s">
        <v>86</v>
      </c>
    </row>
    <row r="2075" spans="2:12" ht="22.5" customHeight="1">
      <c r="B2075" s="34">
        <f t="shared" si="32"/>
        <v>2067</v>
      </c>
      <c r="C2075" s="39"/>
      <c r="D2075" s="40"/>
      <c r="E2075" s="35" t="str">
        <f>IFERROR(IF(D2075="","",確認書!$C$22),"")</f>
        <v/>
      </c>
      <c r="F2075" s="43" t="str">
        <f>IFERROR(IF(VLOOKUP(E2075,リスト!$A$2:$E$49,5,FALSE)&gt;'直近月（2026年4月または5月）'!$E$3,VLOOKUP(E2075,リスト!$A$2:$E$49,2,FALSE),VLOOKUP(E2075,リスト!$A$2:$E$49,4,FALSE)),"")</f>
        <v/>
      </c>
      <c r="G2075" s="39"/>
      <c r="H2075" s="33"/>
      <c r="I2075" s="47"/>
      <c r="J2075" s="44" t="str" cm="1">
        <f t="array" ref="J2075">IFERROR(_xlfn.IFS(COUNTBLANK(G2075:I2075)=3,"",H2075="","H列に金額を入力してください",G2075="3.時間給",H2075,I2075="","I列に労働時間を入力してください",G2075="1.月給",ROUND(H2075/I2075,0),G2075="2.日給",ROUND(H2075/I2075,0)),"")</f>
        <v/>
      </c>
      <c r="K2075" s="32" t="str" cm="1">
        <f t="array" ref="K2075">IFERROR(_xlfn.IFS(E2075="","",J2075&lt;F2075,"×（法定外・特例等対象外です）",J2075&gt;=F2075,"〇"),"")</f>
        <v/>
      </c>
      <c r="L2075" s="18" t="s">
        <v>86</v>
      </c>
    </row>
    <row r="2076" spans="2:12" ht="22.5" customHeight="1">
      <c r="B2076" s="34">
        <f t="shared" si="32"/>
        <v>2068</v>
      </c>
      <c r="C2076" s="39"/>
      <c r="D2076" s="40"/>
      <c r="E2076" s="35" t="str">
        <f>IFERROR(IF(D2076="","",確認書!$C$22),"")</f>
        <v/>
      </c>
      <c r="F2076" s="43" t="str">
        <f>IFERROR(IF(VLOOKUP(E2076,リスト!$A$2:$E$49,5,FALSE)&gt;'直近月（2026年4月または5月）'!$E$3,VLOOKUP(E2076,リスト!$A$2:$E$49,2,FALSE),VLOOKUP(E2076,リスト!$A$2:$E$49,4,FALSE)),"")</f>
        <v/>
      </c>
      <c r="G2076" s="39"/>
      <c r="H2076" s="33"/>
      <c r="I2076" s="47"/>
      <c r="J2076" s="44" t="str" cm="1">
        <f t="array" ref="J2076">IFERROR(_xlfn.IFS(COUNTBLANK(G2076:I2076)=3,"",H2076="","H列に金額を入力してください",G2076="3.時間給",H2076,I2076="","I列に労働時間を入力してください",G2076="1.月給",ROUND(H2076/I2076,0),G2076="2.日給",ROUND(H2076/I2076,0)),"")</f>
        <v/>
      </c>
      <c r="K2076" s="32" t="str" cm="1">
        <f t="array" ref="K2076">IFERROR(_xlfn.IFS(E2076="","",J2076&lt;F2076,"×（法定外・特例等対象外です）",J2076&gt;=F2076,"〇"),"")</f>
        <v/>
      </c>
      <c r="L2076" s="18" t="s">
        <v>86</v>
      </c>
    </row>
    <row r="2077" spans="2:12" ht="22.5" customHeight="1">
      <c r="B2077" s="34">
        <f t="shared" si="32"/>
        <v>2069</v>
      </c>
      <c r="C2077" s="39"/>
      <c r="D2077" s="40"/>
      <c r="E2077" s="35" t="str">
        <f>IFERROR(IF(D2077="","",確認書!$C$22),"")</f>
        <v/>
      </c>
      <c r="F2077" s="43" t="str">
        <f>IFERROR(IF(VLOOKUP(E2077,リスト!$A$2:$E$49,5,FALSE)&gt;'直近月（2026年4月または5月）'!$E$3,VLOOKUP(E2077,リスト!$A$2:$E$49,2,FALSE),VLOOKUP(E2077,リスト!$A$2:$E$49,4,FALSE)),"")</f>
        <v/>
      </c>
      <c r="G2077" s="39"/>
      <c r="H2077" s="33"/>
      <c r="I2077" s="47"/>
      <c r="J2077" s="44" t="str" cm="1">
        <f t="array" ref="J2077">IFERROR(_xlfn.IFS(COUNTBLANK(G2077:I2077)=3,"",H2077="","H列に金額を入力してください",G2077="3.時間給",H2077,I2077="","I列に労働時間を入力してください",G2077="1.月給",ROUND(H2077/I2077,0),G2077="2.日給",ROUND(H2077/I2077,0)),"")</f>
        <v/>
      </c>
      <c r="K2077" s="32" t="str" cm="1">
        <f t="array" ref="K2077">IFERROR(_xlfn.IFS(E2077="","",J2077&lt;F2077,"×（法定外・特例等対象外です）",J2077&gt;=F2077,"〇"),"")</f>
        <v/>
      </c>
      <c r="L2077" s="18" t="s">
        <v>86</v>
      </c>
    </row>
    <row r="2078" spans="2:12" ht="22.5" customHeight="1">
      <c r="B2078" s="34">
        <f t="shared" si="32"/>
        <v>2070</v>
      </c>
      <c r="C2078" s="39"/>
      <c r="D2078" s="40"/>
      <c r="E2078" s="35" t="str">
        <f>IFERROR(IF(D2078="","",確認書!$C$22),"")</f>
        <v/>
      </c>
      <c r="F2078" s="43" t="str">
        <f>IFERROR(IF(VLOOKUP(E2078,リスト!$A$2:$E$49,5,FALSE)&gt;'直近月（2026年4月または5月）'!$E$3,VLOOKUP(E2078,リスト!$A$2:$E$49,2,FALSE),VLOOKUP(E2078,リスト!$A$2:$E$49,4,FALSE)),"")</f>
        <v/>
      </c>
      <c r="G2078" s="39"/>
      <c r="H2078" s="33"/>
      <c r="I2078" s="47"/>
      <c r="J2078" s="44" t="str" cm="1">
        <f t="array" ref="J2078">IFERROR(_xlfn.IFS(COUNTBLANK(G2078:I2078)=3,"",H2078="","H列に金額を入力してください",G2078="3.時間給",H2078,I2078="","I列に労働時間を入力してください",G2078="1.月給",ROUND(H2078/I2078,0),G2078="2.日給",ROUND(H2078/I2078,0)),"")</f>
        <v/>
      </c>
      <c r="K2078" s="32" t="str" cm="1">
        <f t="array" ref="K2078">IFERROR(_xlfn.IFS(E2078="","",J2078&lt;F2078,"×（法定外・特例等対象外です）",J2078&gt;=F2078,"〇"),"")</f>
        <v/>
      </c>
      <c r="L2078" s="18" t="s">
        <v>86</v>
      </c>
    </row>
    <row r="2079" spans="2:12" ht="22.5" customHeight="1">
      <c r="B2079" s="34">
        <f t="shared" si="32"/>
        <v>2071</v>
      </c>
      <c r="C2079" s="39"/>
      <c r="D2079" s="40"/>
      <c r="E2079" s="35" t="str">
        <f>IFERROR(IF(D2079="","",確認書!$C$22),"")</f>
        <v/>
      </c>
      <c r="F2079" s="43" t="str">
        <f>IFERROR(IF(VLOOKUP(E2079,リスト!$A$2:$E$49,5,FALSE)&gt;'直近月（2026年4月または5月）'!$E$3,VLOOKUP(E2079,リスト!$A$2:$E$49,2,FALSE),VLOOKUP(E2079,リスト!$A$2:$E$49,4,FALSE)),"")</f>
        <v/>
      </c>
      <c r="G2079" s="39"/>
      <c r="H2079" s="33"/>
      <c r="I2079" s="47"/>
      <c r="J2079" s="44" t="str" cm="1">
        <f t="array" ref="J2079">IFERROR(_xlfn.IFS(COUNTBLANK(G2079:I2079)=3,"",H2079="","H列に金額を入力してください",G2079="3.時間給",H2079,I2079="","I列に労働時間を入力してください",G2079="1.月給",ROUND(H2079/I2079,0),G2079="2.日給",ROUND(H2079/I2079,0)),"")</f>
        <v/>
      </c>
      <c r="K2079" s="32" t="str" cm="1">
        <f t="array" ref="K2079">IFERROR(_xlfn.IFS(E2079="","",J2079&lt;F2079,"×（法定外・特例等対象外です）",J2079&gt;=F2079,"〇"),"")</f>
        <v/>
      </c>
      <c r="L2079" s="18" t="s">
        <v>86</v>
      </c>
    </row>
    <row r="2080" spans="2:12" ht="22.5" customHeight="1">
      <c r="B2080" s="34">
        <f t="shared" si="32"/>
        <v>2072</v>
      </c>
      <c r="C2080" s="39"/>
      <c r="D2080" s="40"/>
      <c r="E2080" s="35" t="str">
        <f>IFERROR(IF(D2080="","",確認書!$C$22),"")</f>
        <v/>
      </c>
      <c r="F2080" s="43" t="str">
        <f>IFERROR(IF(VLOOKUP(E2080,リスト!$A$2:$E$49,5,FALSE)&gt;'直近月（2026年4月または5月）'!$E$3,VLOOKUP(E2080,リスト!$A$2:$E$49,2,FALSE),VLOOKUP(E2080,リスト!$A$2:$E$49,4,FALSE)),"")</f>
        <v/>
      </c>
      <c r="G2080" s="39"/>
      <c r="H2080" s="33"/>
      <c r="I2080" s="47"/>
      <c r="J2080" s="44" t="str" cm="1">
        <f t="array" ref="J2080">IFERROR(_xlfn.IFS(COUNTBLANK(G2080:I2080)=3,"",H2080="","H列に金額を入力してください",G2080="3.時間給",H2080,I2080="","I列に労働時間を入力してください",G2080="1.月給",ROUND(H2080/I2080,0),G2080="2.日給",ROUND(H2080/I2080,0)),"")</f>
        <v/>
      </c>
      <c r="K2080" s="32" t="str" cm="1">
        <f t="array" ref="K2080">IFERROR(_xlfn.IFS(E2080="","",J2080&lt;F2080,"×（法定外・特例等対象外です）",J2080&gt;=F2080,"〇"),"")</f>
        <v/>
      </c>
      <c r="L2080" s="18" t="s">
        <v>86</v>
      </c>
    </row>
    <row r="2081" spans="2:12" ht="22.5" customHeight="1">
      <c r="B2081" s="34">
        <f t="shared" si="32"/>
        <v>2073</v>
      </c>
      <c r="C2081" s="39"/>
      <c r="D2081" s="40"/>
      <c r="E2081" s="35" t="str">
        <f>IFERROR(IF(D2081="","",確認書!$C$22),"")</f>
        <v/>
      </c>
      <c r="F2081" s="43" t="str">
        <f>IFERROR(IF(VLOOKUP(E2081,リスト!$A$2:$E$49,5,FALSE)&gt;'直近月（2026年4月または5月）'!$E$3,VLOOKUP(E2081,リスト!$A$2:$E$49,2,FALSE),VLOOKUP(E2081,リスト!$A$2:$E$49,4,FALSE)),"")</f>
        <v/>
      </c>
      <c r="G2081" s="39"/>
      <c r="H2081" s="33"/>
      <c r="I2081" s="47"/>
      <c r="J2081" s="44" t="str" cm="1">
        <f t="array" ref="J2081">IFERROR(_xlfn.IFS(COUNTBLANK(G2081:I2081)=3,"",H2081="","H列に金額を入力してください",G2081="3.時間給",H2081,I2081="","I列に労働時間を入力してください",G2081="1.月給",ROUND(H2081/I2081,0),G2081="2.日給",ROUND(H2081/I2081,0)),"")</f>
        <v/>
      </c>
      <c r="K2081" s="32" t="str" cm="1">
        <f t="array" ref="K2081">IFERROR(_xlfn.IFS(E2081="","",J2081&lt;F2081,"×（法定外・特例等対象外です）",J2081&gt;=F2081,"〇"),"")</f>
        <v/>
      </c>
      <c r="L2081" s="18" t="s">
        <v>86</v>
      </c>
    </row>
    <row r="2082" spans="2:12" ht="22.5" customHeight="1">
      <c r="B2082" s="34">
        <f t="shared" si="32"/>
        <v>2074</v>
      </c>
      <c r="C2082" s="39"/>
      <c r="D2082" s="40"/>
      <c r="E2082" s="35" t="str">
        <f>IFERROR(IF(D2082="","",確認書!$C$22),"")</f>
        <v/>
      </c>
      <c r="F2082" s="43" t="str">
        <f>IFERROR(IF(VLOOKUP(E2082,リスト!$A$2:$E$49,5,FALSE)&gt;'直近月（2026年4月または5月）'!$E$3,VLOOKUP(E2082,リスト!$A$2:$E$49,2,FALSE),VLOOKUP(E2082,リスト!$A$2:$E$49,4,FALSE)),"")</f>
        <v/>
      </c>
      <c r="G2082" s="39"/>
      <c r="H2082" s="33"/>
      <c r="I2082" s="47"/>
      <c r="J2082" s="44" t="str" cm="1">
        <f t="array" ref="J2082">IFERROR(_xlfn.IFS(COUNTBLANK(G2082:I2082)=3,"",H2082="","H列に金額を入力してください",G2082="3.時間給",H2082,I2082="","I列に労働時間を入力してください",G2082="1.月給",ROUND(H2082/I2082,0),G2082="2.日給",ROUND(H2082/I2082,0)),"")</f>
        <v/>
      </c>
      <c r="K2082" s="32" t="str" cm="1">
        <f t="array" ref="K2082">IFERROR(_xlfn.IFS(E2082="","",J2082&lt;F2082,"×（法定外・特例等対象外です）",J2082&gt;=F2082,"〇"),"")</f>
        <v/>
      </c>
      <c r="L2082" s="18" t="s">
        <v>86</v>
      </c>
    </row>
    <row r="2083" spans="2:12" ht="22.5" customHeight="1">
      <c r="B2083" s="34">
        <f t="shared" si="32"/>
        <v>2075</v>
      </c>
      <c r="C2083" s="39"/>
      <c r="D2083" s="40"/>
      <c r="E2083" s="35" t="str">
        <f>IFERROR(IF(D2083="","",確認書!$C$22),"")</f>
        <v/>
      </c>
      <c r="F2083" s="43" t="str">
        <f>IFERROR(IF(VLOOKUP(E2083,リスト!$A$2:$E$49,5,FALSE)&gt;'直近月（2026年4月または5月）'!$E$3,VLOOKUP(E2083,リスト!$A$2:$E$49,2,FALSE),VLOOKUP(E2083,リスト!$A$2:$E$49,4,FALSE)),"")</f>
        <v/>
      </c>
      <c r="G2083" s="39"/>
      <c r="H2083" s="33"/>
      <c r="I2083" s="47"/>
      <c r="J2083" s="44" t="str" cm="1">
        <f t="array" ref="J2083">IFERROR(_xlfn.IFS(COUNTBLANK(G2083:I2083)=3,"",H2083="","H列に金額を入力してください",G2083="3.時間給",H2083,I2083="","I列に労働時間を入力してください",G2083="1.月給",ROUND(H2083/I2083,0),G2083="2.日給",ROUND(H2083/I2083,0)),"")</f>
        <v/>
      </c>
      <c r="K2083" s="32" t="str" cm="1">
        <f t="array" ref="K2083">IFERROR(_xlfn.IFS(E2083="","",J2083&lt;F2083,"×（法定外・特例等対象外です）",J2083&gt;=F2083,"〇"),"")</f>
        <v/>
      </c>
      <c r="L2083" s="18" t="s">
        <v>86</v>
      </c>
    </row>
    <row r="2084" spans="2:12" ht="22.5" customHeight="1">
      <c r="B2084" s="34">
        <f t="shared" si="32"/>
        <v>2076</v>
      </c>
      <c r="C2084" s="39"/>
      <c r="D2084" s="40"/>
      <c r="E2084" s="35" t="str">
        <f>IFERROR(IF(D2084="","",確認書!$C$22),"")</f>
        <v/>
      </c>
      <c r="F2084" s="43" t="str">
        <f>IFERROR(IF(VLOOKUP(E2084,リスト!$A$2:$E$49,5,FALSE)&gt;'直近月（2026年4月または5月）'!$E$3,VLOOKUP(E2084,リスト!$A$2:$E$49,2,FALSE),VLOOKUP(E2084,リスト!$A$2:$E$49,4,FALSE)),"")</f>
        <v/>
      </c>
      <c r="G2084" s="39"/>
      <c r="H2084" s="33"/>
      <c r="I2084" s="47"/>
      <c r="J2084" s="44" t="str" cm="1">
        <f t="array" ref="J2084">IFERROR(_xlfn.IFS(COUNTBLANK(G2084:I2084)=3,"",H2084="","H列に金額を入力してください",G2084="3.時間給",H2084,I2084="","I列に労働時間を入力してください",G2084="1.月給",ROUND(H2084/I2084,0),G2084="2.日給",ROUND(H2084/I2084,0)),"")</f>
        <v/>
      </c>
      <c r="K2084" s="32" t="str" cm="1">
        <f t="array" ref="K2084">IFERROR(_xlfn.IFS(E2084="","",J2084&lt;F2084,"×（法定外・特例等対象外です）",J2084&gt;=F2084,"〇"),"")</f>
        <v/>
      </c>
      <c r="L2084" s="18" t="s">
        <v>86</v>
      </c>
    </row>
    <row r="2085" spans="2:12" ht="22.5" customHeight="1">
      <c r="B2085" s="34">
        <f t="shared" si="32"/>
        <v>2077</v>
      </c>
      <c r="C2085" s="39"/>
      <c r="D2085" s="40"/>
      <c r="E2085" s="35" t="str">
        <f>IFERROR(IF(D2085="","",確認書!$C$22),"")</f>
        <v/>
      </c>
      <c r="F2085" s="43" t="str">
        <f>IFERROR(IF(VLOOKUP(E2085,リスト!$A$2:$E$49,5,FALSE)&gt;'直近月（2026年4月または5月）'!$E$3,VLOOKUP(E2085,リスト!$A$2:$E$49,2,FALSE),VLOOKUP(E2085,リスト!$A$2:$E$49,4,FALSE)),"")</f>
        <v/>
      </c>
      <c r="G2085" s="39"/>
      <c r="H2085" s="33"/>
      <c r="I2085" s="47"/>
      <c r="J2085" s="44" t="str" cm="1">
        <f t="array" ref="J2085">IFERROR(_xlfn.IFS(COUNTBLANK(G2085:I2085)=3,"",H2085="","H列に金額を入力してください",G2085="3.時間給",H2085,I2085="","I列に労働時間を入力してください",G2085="1.月給",ROUND(H2085/I2085,0),G2085="2.日給",ROUND(H2085/I2085,0)),"")</f>
        <v/>
      </c>
      <c r="K2085" s="32" t="str" cm="1">
        <f t="array" ref="K2085">IFERROR(_xlfn.IFS(E2085="","",J2085&lt;F2085,"×（法定外・特例等対象外です）",J2085&gt;=F2085,"〇"),"")</f>
        <v/>
      </c>
      <c r="L2085" s="18" t="s">
        <v>86</v>
      </c>
    </row>
    <row r="2086" spans="2:12" ht="22.5" customHeight="1">
      <c r="B2086" s="34">
        <f t="shared" si="32"/>
        <v>2078</v>
      </c>
      <c r="C2086" s="39"/>
      <c r="D2086" s="40"/>
      <c r="E2086" s="35" t="str">
        <f>IFERROR(IF(D2086="","",確認書!$C$22),"")</f>
        <v/>
      </c>
      <c r="F2086" s="43" t="str">
        <f>IFERROR(IF(VLOOKUP(E2086,リスト!$A$2:$E$49,5,FALSE)&gt;'直近月（2026年4月または5月）'!$E$3,VLOOKUP(E2086,リスト!$A$2:$E$49,2,FALSE),VLOOKUP(E2086,リスト!$A$2:$E$49,4,FALSE)),"")</f>
        <v/>
      </c>
      <c r="G2086" s="39"/>
      <c r="H2086" s="33"/>
      <c r="I2086" s="47"/>
      <c r="J2086" s="44" t="str" cm="1">
        <f t="array" ref="J2086">IFERROR(_xlfn.IFS(COUNTBLANK(G2086:I2086)=3,"",H2086="","H列に金額を入力してください",G2086="3.時間給",H2086,I2086="","I列に労働時間を入力してください",G2086="1.月給",ROUND(H2086/I2086,0),G2086="2.日給",ROUND(H2086/I2086,0)),"")</f>
        <v/>
      </c>
      <c r="K2086" s="32" t="str" cm="1">
        <f t="array" ref="K2086">IFERROR(_xlfn.IFS(E2086="","",J2086&lt;F2086,"×（法定外・特例等対象外です）",J2086&gt;=F2086,"〇"),"")</f>
        <v/>
      </c>
      <c r="L2086" s="18" t="s">
        <v>86</v>
      </c>
    </row>
    <row r="2087" spans="2:12" ht="22.5" customHeight="1">
      <c r="B2087" s="34">
        <f t="shared" si="32"/>
        <v>2079</v>
      </c>
      <c r="C2087" s="39"/>
      <c r="D2087" s="40"/>
      <c r="E2087" s="35" t="str">
        <f>IFERROR(IF(D2087="","",確認書!$C$22),"")</f>
        <v/>
      </c>
      <c r="F2087" s="43" t="str">
        <f>IFERROR(IF(VLOOKUP(E2087,リスト!$A$2:$E$49,5,FALSE)&gt;'直近月（2026年4月または5月）'!$E$3,VLOOKUP(E2087,リスト!$A$2:$E$49,2,FALSE),VLOOKUP(E2087,リスト!$A$2:$E$49,4,FALSE)),"")</f>
        <v/>
      </c>
      <c r="G2087" s="39"/>
      <c r="H2087" s="33"/>
      <c r="I2087" s="47"/>
      <c r="J2087" s="44" t="str" cm="1">
        <f t="array" ref="J2087">IFERROR(_xlfn.IFS(COUNTBLANK(G2087:I2087)=3,"",H2087="","H列に金額を入力してください",G2087="3.時間給",H2087,I2087="","I列に労働時間を入力してください",G2087="1.月給",ROUND(H2087/I2087,0),G2087="2.日給",ROUND(H2087/I2087,0)),"")</f>
        <v/>
      </c>
      <c r="K2087" s="32" t="str" cm="1">
        <f t="array" ref="K2087">IFERROR(_xlfn.IFS(E2087="","",J2087&lt;F2087,"×（法定外・特例等対象外です）",J2087&gt;=F2087,"〇"),"")</f>
        <v/>
      </c>
      <c r="L2087" s="18" t="s">
        <v>86</v>
      </c>
    </row>
    <row r="2088" spans="2:12" ht="22.5" customHeight="1">
      <c r="B2088" s="34">
        <f t="shared" si="32"/>
        <v>2080</v>
      </c>
      <c r="C2088" s="39"/>
      <c r="D2088" s="40"/>
      <c r="E2088" s="35" t="str">
        <f>IFERROR(IF(D2088="","",確認書!$C$22),"")</f>
        <v/>
      </c>
      <c r="F2088" s="43" t="str">
        <f>IFERROR(IF(VLOOKUP(E2088,リスト!$A$2:$E$49,5,FALSE)&gt;'直近月（2026年4月または5月）'!$E$3,VLOOKUP(E2088,リスト!$A$2:$E$49,2,FALSE),VLOOKUP(E2088,リスト!$A$2:$E$49,4,FALSE)),"")</f>
        <v/>
      </c>
      <c r="G2088" s="39"/>
      <c r="H2088" s="33"/>
      <c r="I2088" s="47"/>
      <c r="J2088" s="44" t="str" cm="1">
        <f t="array" ref="J2088">IFERROR(_xlfn.IFS(COUNTBLANK(G2088:I2088)=3,"",H2088="","H列に金額を入力してください",G2088="3.時間給",H2088,I2088="","I列に労働時間を入力してください",G2088="1.月給",ROUND(H2088/I2088,0),G2088="2.日給",ROUND(H2088/I2088,0)),"")</f>
        <v/>
      </c>
      <c r="K2088" s="32" t="str" cm="1">
        <f t="array" ref="K2088">IFERROR(_xlfn.IFS(E2088="","",J2088&lt;F2088,"×（法定外・特例等対象外です）",J2088&gt;=F2088,"〇"),"")</f>
        <v/>
      </c>
      <c r="L2088" s="18" t="s">
        <v>86</v>
      </c>
    </row>
    <row r="2089" spans="2:12" ht="22.5" customHeight="1">
      <c r="B2089" s="34">
        <f t="shared" si="32"/>
        <v>2081</v>
      </c>
      <c r="C2089" s="39"/>
      <c r="D2089" s="40"/>
      <c r="E2089" s="35" t="str">
        <f>IFERROR(IF(D2089="","",確認書!$C$22),"")</f>
        <v/>
      </c>
      <c r="F2089" s="43" t="str">
        <f>IFERROR(IF(VLOOKUP(E2089,リスト!$A$2:$E$49,5,FALSE)&gt;'直近月（2026年4月または5月）'!$E$3,VLOOKUP(E2089,リスト!$A$2:$E$49,2,FALSE),VLOOKUP(E2089,リスト!$A$2:$E$49,4,FALSE)),"")</f>
        <v/>
      </c>
      <c r="G2089" s="39"/>
      <c r="H2089" s="33"/>
      <c r="I2089" s="47"/>
      <c r="J2089" s="44" t="str" cm="1">
        <f t="array" ref="J2089">IFERROR(_xlfn.IFS(COUNTBLANK(G2089:I2089)=3,"",H2089="","H列に金額を入力してください",G2089="3.時間給",H2089,I2089="","I列に労働時間を入力してください",G2089="1.月給",ROUND(H2089/I2089,0),G2089="2.日給",ROUND(H2089/I2089,0)),"")</f>
        <v/>
      </c>
      <c r="K2089" s="32" t="str" cm="1">
        <f t="array" ref="K2089">IFERROR(_xlfn.IFS(E2089="","",J2089&lt;F2089,"×（法定外・特例等対象外です）",J2089&gt;=F2089,"〇"),"")</f>
        <v/>
      </c>
      <c r="L2089" s="18" t="s">
        <v>86</v>
      </c>
    </row>
    <row r="2090" spans="2:12" ht="22.5" customHeight="1">
      <c r="B2090" s="34">
        <f t="shared" si="32"/>
        <v>2082</v>
      </c>
      <c r="C2090" s="39"/>
      <c r="D2090" s="40"/>
      <c r="E2090" s="35" t="str">
        <f>IFERROR(IF(D2090="","",確認書!$C$22),"")</f>
        <v/>
      </c>
      <c r="F2090" s="43" t="str">
        <f>IFERROR(IF(VLOOKUP(E2090,リスト!$A$2:$E$49,5,FALSE)&gt;'直近月（2026年4月または5月）'!$E$3,VLOOKUP(E2090,リスト!$A$2:$E$49,2,FALSE),VLOOKUP(E2090,リスト!$A$2:$E$49,4,FALSE)),"")</f>
        <v/>
      </c>
      <c r="G2090" s="39"/>
      <c r="H2090" s="33"/>
      <c r="I2090" s="47"/>
      <c r="J2090" s="44" t="str" cm="1">
        <f t="array" ref="J2090">IFERROR(_xlfn.IFS(COUNTBLANK(G2090:I2090)=3,"",H2090="","H列に金額を入力してください",G2090="3.時間給",H2090,I2090="","I列に労働時間を入力してください",G2090="1.月給",ROUND(H2090/I2090,0),G2090="2.日給",ROUND(H2090/I2090,0)),"")</f>
        <v/>
      </c>
      <c r="K2090" s="32" t="str" cm="1">
        <f t="array" ref="K2090">IFERROR(_xlfn.IFS(E2090="","",J2090&lt;F2090,"×（法定外・特例等対象外です）",J2090&gt;=F2090,"〇"),"")</f>
        <v/>
      </c>
      <c r="L2090" s="18" t="s">
        <v>86</v>
      </c>
    </row>
    <row r="2091" spans="2:12" ht="22.5" customHeight="1">
      <c r="B2091" s="34">
        <f t="shared" si="32"/>
        <v>2083</v>
      </c>
      <c r="C2091" s="39"/>
      <c r="D2091" s="40"/>
      <c r="E2091" s="35" t="str">
        <f>IFERROR(IF(D2091="","",確認書!$C$22),"")</f>
        <v/>
      </c>
      <c r="F2091" s="43" t="str">
        <f>IFERROR(IF(VLOOKUP(E2091,リスト!$A$2:$E$49,5,FALSE)&gt;'直近月（2026年4月または5月）'!$E$3,VLOOKUP(E2091,リスト!$A$2:$E$49,2,FALSE),VLOOKUP(E2091,リスト!$A$2:$E$49,4,FALSE)),"")</f>
        <v/>
      </c>
      <c r="G2091" s="39"/>
      <c r="H2091" s="33"/>
      <c r="I2091" s="47"/>
      <c r="J2091" s="44" t="str" cm="1">
        <f t="array" ref="J2091">IFERROR(_xlfn.IFS(COUNTBLANK(G2091:I2091)=3,"",H2091="","H列に金額を入力してください",G2091="3.時間給",H2091,I2091="","I列に労働時間を入力してください",G2091="1.月給",ROUND(H2091/I2091,0),G2091="2.日給",ROUND(H2091/I2091,0)),"")</f>
        <v/>
      </c>
      <c r="K2091" s="32" t="str" cm="1">
        <f t="array" ref="K2091">IFERROR(_xlfn.IFS(E2091="","",J2091&lt;F2091,"×（法定外・特例等対象外です）",J2091&gt;=F2091,"〇"),"")</f>
        <v/>
      </c>
      <c r="L2091" s="18" t="s">
        <v>86</v>
      </c>
    </row>
    <row r="2092" spans="2:12" ht="22.5" customHeight="1">
      <c r="B2092" s="34">
        <f t="shared" si="32"/>
        <v>2084</v>
      </c>
      <c r="C2092" s="39"/>
      <c r="D2092" s="40"/>
      <c r="E2092" s="35" t="str">
        <f>IFERROR(IF(D2092="","",確認書!$C$22),"")</f>
        <v/>
      </c>
      <c r="F2092" s="43" t="str">
        <f>IFERROR(IF(VLOOKUP(E2092,リスト!$A$2:$E$49,5,FALSE)&gt;'直近月（2026年4月または5月）'!$E$3,VLOOKUP(E2092,リスト!$A$2:$E$49,2,FALSE),VLOOKUP(E2092,リスト!$A$2:$E$49,4,FALSE)),"")</f>
        <v/>
      </c>
      <c r="G2092" s="39"/>
      <c r="H2092" s="33"/>
      <c r="I2092" s="47"/>
      <c r="J2092" s="44" t="str" cm="1">
        <f t="array" ref="J2092">IFERROR(_xlfn.IFS(COUNTBLANK(G2092:I2092)=3,"",H2092="","H列に金額を入力してください",G2092="3.時間給",H2092,I2092="","I列に労働時間を入力してください",G2092="1.月給",ROUND(H2092/I2092,0),G2092="2.日給",ROUND(H2092/I2092,0)),"")</f>
        <v/>
      </c>
      <c r="K2092" s="32" t="str" cm="1">
        <f t="array" ref="K2092">IFERROR(_xlfn.IFS(E2092="","",J2092&lt;F2092,"×（法定外・特例等対象外です）",J2092&gt;=F2092,"〇"),"")</f>
        <v/>
      </c>
      <c r="L2092" s="18" t="s">
        <v>86</v>
      </c>
    </row>
    <row r="2093" spans="2:12" ht="22.5" customHeight="1">
      <c r="B2093" s="34">
        <f t="shared" si="32"/>
        <v>2085</v>
      </c>
      <c r="C2093" s="39"/>
      <c r="D2093" s="40"/>
      <c r="E2093" s="35" t="str">
        <f>IFERROR(IF(D2093="","",確認書!$C$22),"")</f>
        <v/>
      </c>
      <c r="F2093" s="43" t="str">
        <f>IFERROR(IF(VLOOKUP(E2093,リスト!$A$2:$E$49,5,FALSE)&gt;'直近月（2026年4月または5月）'!$E$3,VLOOKUP(E2093,リスト!$A$2:$E$49,2,FALSE),VLOOKUP(E2093,リスト!$A$2:$E$49,4,FALSE)),"")</f>
        <v/>
      </c>
      <c r="G2093" s="39"/>
      <c r="H2093" s="33"/>
      <c r="I2093" s="47"/>
      <c r="J2093" s="44" t="str" cm="1">
        <f t="array" ref="J2093">IFERROR(_xlfn.IFS(COUNTBLANK(G2093:I2093)=3,"",H2093="","H列に金額を入力してください",G2093="3.時間給",H2093,I2093="","I列に労働時間を入力してください",G2093="1.月給",ROUND(H2093/I2093,0),G2093="2.日給",ROUND(H2093/I2093,0)),"")</f>
        <v/>
      </c>
      <c r="K2093" s="32" t="str" cm="1">
        <f t="array" ref="K2093">IFERROR(_xlfn.IFS(E2093="","",J2093&lt;F2093,"×（法定外・特例等対象外です）",J2093&gt;=F2093,"〇"),"")</f>
        <v/>
      </c>
      <c r="L2093" s="18" t="s">
        <v>86</v>
      </c>
    </row>
    <row r="2094" spans="2:12" ht="22.5" customHeight="1">
      <c r="B2094" s="34">
        <f t="shared" si="32"/>
        <v>2086</v>
      </c>
      <c r="C2094" s="39"/>
      <c r="D2094" s="40"/>
      <c r="E2094" s="35" t="str">
        <f>IFERROR(IF(D2094="","",確認書!$C$22),"")</f>
        <v/>
      </c>
      <c r="F2094" s="43" t="str">
        <f>IFERROR(IF(VLOOKUP(E2094,リスト!$A$2:$E$49,5,FALSE)&gt;'直近月（2026年4月または5月）'!$E$3,VLOOKUP(E2094,リスト!$A$2:$E$49,2,FALSE),VLOOKUP(E2094,リスト!$A$2:$E$49,4,FALSE)),"")</f>
        <v/>
      </c>
      <c r="G2094" s="39"/>
      <c r="H2094" s="33"/>
      <c r="I2094" s="47"/>
      <c r="J2094" s="44" t="str" cm="1">
        <f t="array" ref="J2094">IFERROR(_xlfn.IFS(COUNTBLANK(G2094:I2094)=3,"",H2094="","H列に金額を入力してください",G2094="3.時間給",H2094,I2094="","I列に労働時間を入力してください",G2094="1.月給",ROUND(H2094/I2094,0),G2094="2.日給",ROUND(H2094/I2094,0)),"")</f>
        <v/>
      </c>
      <c r="K2094" s="32" t="str" cm="1">
        <f t="array" ref="K2094">IFERROR(_xlfn.IFS(E2094="","",J2094&lt;F2094,"×（法定外・特例等対象外です）",J2094&gt;=F2094,"〇"),"")</f>
        <v/>
      </c>
      <c r="L2094" s="18" t="s">
        <v>86</v>
      </c>
    </row>
    <row r="2095" spans="2:12" ht="22.5" customHeight="1">
      <c r="B2095" s="34">
        <f t="shared" si="32"/>
        <v>2087</v>
      </c>
      <c r="C2095" s="39"/>
      <c r="D2095" s="40"/>
      <c r="E2095" s="35" t="str">
        <f>IFERROR(IF(D2095="","",確認書!$C$22),"")</f>
        <v/>
      </c>
      <c r="F2095" s="43" t="str">
        <f>IFERROR(IF(VLOOKUP(E2095,リスト!$A$2:$E$49,5,FALSE)&gt;'直近月（2026年4月または5月）'!$E$3,VLOOKUP(E2095,リスト!$A$2:$E$49,2,FALSE),VLOOKUP(E2095,リスト!$A$2:$E$49,4,FALSE)),"")</f>
        <v/>
      </c>
      <c r="G2095" s="39"/>
      <c r="H2095" s="33"/>
      <c r="I2095" s="47"/>
      <c r="J2095" s="44" t="str" cm="1">
        <f t="array" ref="J2095">IFERROR(_xlfn.IFS(COUNTBLANK(G2095:I2095)=3,"",H2095="","H列に金額を入力してください",G2095="3.時間給",H2095,I2095="","I列に労働時間を入力してください",G2095="1.月給",ROUND(H2095/I2095,0),G2095="2.日給",ROUND(H2095/I2095,0)),"")</f>
        <v/>
      </c>
      <c r="K2095" s="32" t="str" cm="1">
        <f t="array" ref="K2095">IFERROR(_xlfn.IFS(E2095="","",J2095&lt;F2095,"×（法定外・特例等対象外です）",J2095&gt;=F2095,"〇"),"")</f>
        <v/>
      </c>
      <c r="L2095" s="18" t="s">
        <v>86</v>
      </c>
    </row>
    <row r="2096" spans="2:12" ht="22.5" customHeight="1">
      <c r="B2096" s="34">
        <f t="shared" si="32"/>
        <v>2088</v>
      </c>
      <c r="C2096" s="39"/>
      <c r="D2096" s="40"/>
      <c r="E2096" s="35" t="str">
        <f>IFERROR(IF(D2096="","",確認書!$C$22),"")</f>
        <v/>
      </c>
      <c r="F2096" s="43" t="str">
        <f>IFERROR(IF(VLOOKUP(E2096,リスト!$A$2:$E$49,5,FALSE)&gt;'直近月（2026年4月または5月）'!$E$3,VLOOKUP(E2096,リスト!$A$2:$E$49,2,FALSE),VLOOKUP(E2096,リスト!$A$2:$E$49,4,FALSE)),"")</f>
        <v/>
      </c>
      <c r="G2096" s="39"/>
      <c r="H2096" s="33"/>
      <c r="I2096" s="47"/>
      <c r="J2096" s="44" t="str" cm="1">
        <f t="array" ref="J2096">IFERROR(_xlfn.IFS(COUNTBLANK(G2096:I2096)=3,"",H2096="","H列に金額を入力してください",G2096="3.時間給",H2096,I2096="","I列に労働時間を入力してください",G2096="1.月給",ROUND(H2096/I2096,0),G2096="2.日給",ROUND(H2096/I2096,0)),"")</f>
        <v/>
      </c>
      <c r="K2096" s="32" t="str" cm="1">
        <f t="array" ref="K2096">IFERROR(_xlfn.IFS(E2096="","",J2096&lt;F2096,"×（法定外・特例等対象外です）",J2096&gt;=F2096,"〇"),"")</f>
        <v/>
      </c>
      <c r="L2096" s="18" t="s">
        <v>86</v>
      </c>
    </row>
    <row r="2097" spans="2:12" ht="22.5" customHeight="1">
      <c r="B2097" s="34">
        <f t="shared" si="32"/>
        <v>2089</v>
      </c>
      <c r="C2097" s="39"/>
      <c r="D2097" s="40"/>
      <c r="E2097" s="35" t="str">
        <f>IFERROR(IF(D2097="","",確認書!$C$22),"")</f>
        <v/>
      </c>
      <c r="F2097" s="43" t="str">
        <f>IFERROR(IF(VLOOKUP(E2097,リスト!$A$2:$E$49,5,FALSE)&gt;'直近月（2026年4月または5月）'!$E$3,VLOOKUP(E2097,リスト!$A$2:$E$49,2,FALSE),VLOOKUP(E2097,リスト!$A$2:$E$49,4,FALSE)),"")</f>
        <v/>
      </c>
      <c r="G2097" s="39"/>
      <c r="H2097" s="33"/>
      <c r="I2097" s="47"/>
      <c r="J2097" s="44" t="str" cm="1">
        <f t="array" ref="J2097">IFERROR(_xlfn.IFS(COUNTBLANK(G2097:I2097)=3,"",H2097="","H列に金額を入力してください",G2097="3.時間給",H2097,I2097="","I列に労働時間を入力してください",G2097="1.月給",ROUND(H2097/I2097,0),G2097="2.日給",ROUND(H2097/I2097,0)),"")</f>
        <v/>
      </c>
      <c r="K2097" s="32" t="str" cm="1">
        <f t="array" ref="K2097">IFERROR(_xlfn.IFS(E2097="","",J2097&lt;F2097,"×（法定外・特例等対象外です）",J2097&gt;=F2097,"〇"),"")</f>
        <v/>
      </c>
      <c r="L2097" s="18" t="s">
        <v>86</v>
      </c>
    </row>
    <row r="2098" spans="2:12" ht="22.5" customHeight="1">
      <c r="B2098" s="34">
        <f t="shared" si="32"/>
        <v>2090</v>
      </c>
      <c r="C2098" s="39"/>
      <c r="D2098" s="40"/>
      <c r="E2098" s="35" t="str">
        <f>IFERROR(IF(D2098="","",確認書!$C$22),"")</f>
        <v/>
      </c>
      <c r="F2098" s="43" t="str">
        <f>IFERROR(IF(VLOOKUP(E2098,リスト!$A$2:$E$49,5,FALSE)&gt;'直近月（2026年4月または5月）'!$E$3,VLOOKUP(E2098,リスト!$A$2:$E$49,2,FALSE),VLOOKUP(E2098,リスト!$A$2:$E$49,4,FALSE)),"")</f>
        <v/>
      </c>
      <c r="G2098" s="39"/>
      <c r="H2098" s="33"/>
      <c r="I2098" s="47"/>
      <c r="J2098" s="44" t="str" cm="1">
        <f t="array" ref="J2098">IFERROR(_xlfn.IFS(COUNTBLANK(G2098:I2098)=3,"",H2098="","H列に金額を入力してください",G2098="3.時間給",H2098,I2098="","I列に労働時間を入力してください",G2098="1.月給",ROUND(H2098/I2098,0),G2098="2.日給",ROUND(H2098/I2098,0)),"")</f>
        <v/>
      </c>
      <c r="K2098" s="32" t="str" cm="1">
        <f t="array" ref="K2098">IFERROR(_xlfn.IFS(E2098="","",J2098&lt;F2098,"×（法定外・特例等対象外です）",J2098&gt;=F2098,"〇"),"")</f>
        <v/>
      </c>
      <c r="L2098" s="18" t="s">
        <v>86</v>
      </c>
    </row>
    <row r="2099" spans="2:12" ht="22.5" customHeight="1">
      <c r="B2099" s="34">
        <f t="shared" si="32"/>
        <v>2091</v>
      </c>
      <c r="C2099" s="39"/>
      <c r="D2099" s="40"/>
      <c r="E2099" s="35" t="str">
        <f>IFERROR(IF(D2099="","",確認書!$C$22),"")</f>
        <v/>
      </c>
      <c r="F2099" s="43" t="str">
        <f>IFERROR(IF(VLOOKUP(E2099,リスト!$A$2:$E$49,5,FALSE)&gt;'直近月（2026年4月または5月）'!$E$3,VLOOKUP(E2099,リスト!$A$2:$E$49,2,FALSE),VLOOKUP(E2099,リスト!$A$2:$E$49,4,FALSE)),"")</f>
        <v/>
      </c>
      <c r="G2099" s="39"/>
      <c r="H2099" s="33"/>
      <c r="I2099" s="47"/>
      <c r="J2099" s="44" t="str" cm="1">
        <f t="array" ref="J2099">IFERROR(_xlfn.IFS(COUNTBLANK(G2099:I2099)=3,"",H2099="","H列に金額を入力してください",G2099="3.時間給",H2099,I2099="","I列に労働時間を入力してください",G2099="1.月給",ROUND(H2099/I2099,0),G2099="2.日給",ROUND(H2099/I2099,0)),"")</f>
        <v/>
      </c>
      <c r="K2099" s="32" t="str" cm="1">
        <f t="array" ref="K2099">IFERROR(_xlfn.IFS(E2099="","",J2099&lt;F2099,"×（法定外・特例等対象外です）",J2099&gt;=F2099,"〇"),"")</f>
        <v/>
      </c>
      <c r="L2099" s="18" t="s">
        <v>86</v>
      </c>
    </row>
    <row r="2100" spans="2:12" ht="22.5" customHeight="1">
      <c r="B2100" s="34">
        <f t="shared" si="32"/>
        <v>2092</v>
      </c>
      <c r="C2100" s="39"/>
      <c r="D2100" s="40"/>
      <c r="E2100" s="35" t="str">
        <f>IFERROR(IF(D2100="","",確認書!$C$22),"")</f>
        <v/>
      </c>
      <c r="F2100" s="43" t="str">
        <f>IFERROR(IF(VLOOKUP(E2100,リスト!$A$2:$E$49,5,FALSE)&gt;'直近月（2026年4月または5月）'!$E$3,VLOOKUP(E2100,リスト!$A$2:$E$49,2,FALSE),VLOOKUP(E2100,リスト!$A$2:$E$49,4,FALSE)),"")</f>
        <v/>
      </c>
      <c r="G2100" s="39"/>
      <c r="H2100" s="33"/>
      <c r="I2100" s="47"/>
      <c r="J2100" s="44" t="str" cm="1">
        <f t="array" ref="J2100">IFERROR(_xlfn.IFS(COUNTBLANK(G2100:I2100)=3,"",H2100="","H列に金額を入力してください",G2100="3.時間給",H2100,I2100="","I列に労働時間を入力してください",G2100="1.月給",ROUND(H2100/I2100,0),G2100="2.日給",ROUND(H2100/I2100,0)),"")</f>
        <v/>
      </c>
      <c r="K2100" s="32" t="str" cm="1">
        <f t="array" ref="K2100">IFERROR(_xlfn.IFS(E2100="","",J2100&lt;F2100,"×（法定外・特例等対象外です）",J2100&gt;=F2100,"〇"),"")</f>
        <v/>
      </c>
      <c r="L2100" s="18" t="s">
        <v>86</v>
      </c>
    </row>
    <row r="2101" spans="2:12" ht="22.5" customHeight="1">
      <c r="B2101" s="34">
        <f t="shared" si="32"/>
        <v>2093</v>
      </c>
      <c r="C2101" s="39"/>
      <c r="D2101" s="40"/>
      <c r="E2101" s="35" t="str">
        <f>IFERROR(IF(D2101="","",確認書!$C$22),"")</f>
        <v/>
      </c>
      <c r="F2101" s="43" t="str">
        <f>IFERROR(IF(VLOOKUP(E2101,リスト!$A$2:$E$49,5,FALSE)&gt;'直近月（2026年4月または5月）'!$E$3,VLOOKUP(E2101,リスト!$A$2:$E$49,2,FALSE),VLOOKUP(E2101,リスト!$A$2:$E$49,4,FALSE)),"")</f>
        <v/>
      </c>
      <c r="G2101" s="39"/>
      <c r="H2101" s="33"/>
      <c r="I2101" s="47"/>
      <c r="J2101" s="44" t="str" cm="1">
        <f t="array" ref="J2101">IFERROR(_xlfn.IFS(COUNTBLANK(G2101:I2101)=3,"",H2101="","H列に金額を入力してください",G2101="3.時間給",H2101,I2101="","I列に労働時間を入力してください",G2101="1.月給",ROUND(H2101/I2101,0),G2101="2.日給",ROUND(H2101/I2101,0)),"")</f>
        <v/>
      </c>
      <c r="K2101" s="32" t="str" cm="1">
        <f t="array" ref="K2101">IFERROR(_xlfn.IFS(E2101="","",J2101&lt;F2101,"×（法定外・特例等対象外です）",J2101&gt;=F2101,"〇"),"")</f>
        <v/>
      </c>
      <c r="L2101" s="18" t="s">
        <v>86</v>
      </c>
    </row>
    <row r="2102" spans="2:12" ht="22.5" customHeight="1">
      <c r="B2102" s="34">
        <f t="shared" si="32"/>
        <v>2094</v>
      </c>
      <c r="C2102" s="39"/>
      <c r="D2102" s="40"/>
      <c r="E2102" s="35" t="str">
        <f>IFERROR(IF(D2102="","",確認書!$C$22),"")</f>
        <v/>
      </c>
      <c r="F2102" s="43" t="str">
        <f>IFERROR(IF(VLOOKUP(E2102,リスト!$A$2:$E$49,5,FALSE)&gt;'直近月（2026年4月または5月）'!$E$3,VLOOKUP(E2102,リスト!$A$2:$E$49,2,FALSE),VLOOKUP(E2102,リスト!$A$2:$E$49,4,FALSE)),"")</f>
        <v/>
      </c>
      <c r="G2102" s="39"/>
      <c r="H2102" s="33"/>
      <c r="I2102" s="47"/>
      <c r="J2102" s="44" t="str" cm="1">
        <f t="array" ref="J2102">IFERROR(_xlfn.IFS(COUNTBLANK(G2102:I2102)=3,"",H2102="","H列に金額を入力してください",G2102="3.時間給",H2102,I2102="","I列に労働時間を入力してください",G2102="1.月給",ROUND(H2102/I2102,0),G2102="2.日給",ROUND(H2102/I2102,0)),"")</f>
        <v/>
      </c>
      <c r="K2102" s="32" t="str" cm="1">
        <f t="array" ref="K2102">IFERROR(_xlfn.IFS(E2102="","",J2102&lt;F2102,"×（法定外・特例等対象外です）",J2102&gt;=F2102,"〇"),"")</f>
        <v/>
      </c>
      <c r="L2102" s="18" t="s">
        <v>86</v>
      </c>
    </row>
    <row r="2103" spans="2:12" ht="22.5" customHeight="1">
      <c r="B2103" s="34">
        <f t="shared" si="32"/>
        <v>2095</v>
      </c>
      <c r="C2103" s="39"/>
      <c r="D2103" s="40"/>
      <c r="E2103" s="35" t="str">
        <f>IFERROR(IF(D2103="","",確認書!$C$22),"")</f>
        <v/>
      </c>
      <c r="F2103" s="43" t="str">
        <f>IFERROR(IF(VLOOKUP(E2103,リスト!$A$2:$E$49,5,FALSE)&gt;'直近月（2026年4月または5月）'!$E$3,VLOOKUP(E2103,リスト!$A$2:$E$49,2,FALSE),VLOOKUP(E2103,リスト!$A$2:$E$49,4,FALSE)),"")</f>
        <v/>
      </c>
      <c r="G2103" s="39"/>
      <c r="H2103" s="33"/>
      <c r="I2103" s="47"/>
      <c r="J2103" s="44" t="str" cm="1">
        <f t="array" ref="J2103">IFERROR(_xlfn.IFS(COUNTBLANK(G2103:I2103)=3,"",H2103="","H列に金額を入力してください",G2103="3.時間給",H2103,I2103="","I列に労働時間を入力してください",G2103="1.月給",ROUND(H2103/I2103,0),G2103="2.日給",ROUND(H2103/I2103,0)),"")</f>
        <v/>
      </c>
      <c r="K2103" s="32" t="str" cm="1">
        <f t="array" ref="K2103">IFERROR(_xlfn.IFS(E2103="","",J2103&lt;F2103,"×（法定外・特例等対象外です）",J2103&gt;=F2103,"〇"),"")</f>
        <v/>
      </c>
      <c r="L2103" s="18" t="s">
        <v>86</v>
      </c>
    </row>
    <row r="2104" spans="2:12" ht="22.5" customHeight="1">
      <c r="B2104" s="34">
        <f t="shared" si="32"/>
        <v>2096</v>
      </c>
      <c r="C2104" s="39"/>
      <c r="D2104" s="40"/>
      <c r="E2104" s="35" t="str">
        <f>IFERROR(IF(D2104="","",確認書!$C$22),"")</f>
        <v/>
      </c>
      <c r="F2104" s="43" t="str">
        <f>IFERROR(IF(VLOOKUP(E2104,リスト!$A$2:$E$49,5,FALSE)&gt;'直近月（2026年4月または5月）'!$E$3,VLOOKUP(E2104,リスト!$A$2:$E$49,2,FALSE),VLOOKUP(E2104,リスト!$A$2:$E$49,4,FALSE)),"")</f>
        <v/>
      </c>
      <c r="G2104" s="39"/>
      <c r="H2104" s="33"/>
      <c r="I2104" s="47"/>
      <c r="J2104" s="44" t="str" cm="1">
        <f t="array" ref="J2104">IFERROR(_xlfn.IFS(COUNTBLANK(G2104:I2104)=3,"",H2104="","H列に金額を入力してください",G2104="3.時間給",H2104,I2104="","I列に労働時間を入力してください",G2104="1.月給",ROUND(H2104/I2104,0),G2104="2.日給",ROUND(H2104/I2104,0)),"")</f>
        <v/>
      </c>
      <c r="K2104" s="32" t="str" cm="1">
        <f t="array" ref="K2104">IFERROR(_xlfn.IFS(E2104="","",J2104&lt;F2104,"×（法定外・特例等対象外です）",J2104&gt;=F2104,"〇"),"")</f>
        <v/>
      </c>
      <c r="L2104" s="18" t="s">
        <v>86</v>
      </c>
    </row>
    <row r="2105" spans="2:12" ht="22.5" customHeight="1">
      <c r="B2105" s="34">
        <f t="shared" si="32"/>
        <v>2097</v>
      </c>
      <c r="C2105" s="39"/>
      <c r="D2105" s="40"/>
      <c r="E2105" s="35" t="str">
        <f>IFERROR(IF(D2105="","",確認書!$C$22),"")</f>
        <v/>
      </c>
      <c r="F2105" s="43" t="str">
        <f>IFERROR(IF(VLOOKUP(E2105,リスト!$A$2:$E$49,5,FALSE)&gt;'直近月（2026年4月または5月）'!$E$3,VLOOKUP(E2105,リスト!$A$2:$E$49,2,FALSE),VLOOKUP(E2105,リスト!$A$2:$E$49,4,FALSE)),"")</f>
        <v/>
      </c>
      <c r="G2105" s="39"/>
      <c r="H2105" s="33"/>
      <c r="I2105" s="47"/>
      <c r="J2105" s="44" t="str" cm="1">
        <f t="array" ref="J2105">IFERROR(_xlfn.IFS(COUNTBLANK(G2105:I2105)=3,"",H2105="","H列に金額を入力してください",G2105="3.時間給",H2105,I2105="","I列に労働時間を入力してください",G2105="1.月給",ROUND(H2105/I2105,0),G2105="2.日給",ROUND(H2105/I2105,0)),"")</f>
        <v/>
      </c>
      <c r="K2105" s="32" t="str" cm="1">
        <f t="array" ref="K2105">IFERROR(_xlfn.IFS(E2105="","",J2105&lt;F2105,"×（法定外・特例等対象外です）",J2105&gt;=F2105,"〇"),"")</f>
        <v/>
      </c>
      <c r="L2105" s="18" t="s">
        <v>86</v>
      </c>
    </row>
    <row r="2106" spans="2:12" ht="22.5" customHeight="1">
      <c r="B2106" s="34">
        <f t="shared" si="32"/>
        <v>2098</v>
      </c>
      <c r="C2106" s="39"/>
      <c r="D2106" s="40"/>
      <c r="E2106" s="35" t="str">
        <f>IFERROR(IF(D2106="","",確認書!$C$22),"")</f>
        <v/>
      </c>
      <c r="F2106" s="43" t="str">
        <f>IFERROR(IF(VLOOKUP(E2106,リスト!$A$2:$E$49,5,FALSE)&gt;'直近月（2026年4月または5月）'!$E$3,VLOOKUP(E2106,リスト!$A$2:$E$49,2,FALSE),VLOOKUP(E2106,リスト!$A$2:$E$49,4,FALSE)),"")</f>
        <v/>
      </c>
      <c r="G2106" s="39"/>
      <c r="H2106" s="33"/>
      <c r="I2106" s="47"/>
      <c r="J2106" s="44" t="str" cm="1">
        <f t="array" ref="J2106">IFERROR(_xlfn.IFS(COUNTBLANK(G2106:I2106)=3,"",H2106="","H列に金額を入力してください",G2106="3.時間給",H2106,I2106="","I列に労働時間を入力してください",G2106="1.月給",ROUND(H2106/I2106,0),G2106="2.日給",ROUND(H2106/I2106,0)),"")</f>
        <v/>
      </c>
      <c r="K2106" s="32" t="str" cm="1">
        <f t="array" ref="K2106">IFERROR(_xlfn.IFS(E2106="","",J2106&lt;F2106,"×（法定外・特例等対象外です）",J2106&gt;=F2106,"〇"),"")</f>
        <v/>
      </c>
      <c r="L2106" s="18" t="s">
        <v>86</v>
      </c>
    </row>
    <row r="2107" spans="2:12" ht="22.5" customHeight="1">
      <c r="B2107" s="34">
        <f t="shared" si="32"/>
        <v>2099</v>
      </c>
      <c r="C2107" s="39"/>
      <c r="D2107" s="40"/>
      <c r="E2107" s="35" t="str">
        <f>IFERROR(IF(D2107="","",確認書!$C$22),"")</f>
        <v/>
      </c>
      <c r="F2107" s="43" t="str">
        <f>IFERROR(IF(VLOOKUP(E2107,リスト!$A$2:$E$49,5,FALSE)&gt;'直近月（2026年4月または5月）'!$E$3,VLOOKUP(E2107,リスト!$A$2:$E$49,2,FALSE),VLOOKUP(E2107,リスト!$A$2:$E$49,4,FALSE)),"")</f>
        <v/>
      </c>
      <c r="G2107" s="39"/>
      <c r="H2107" s="33"/>
      <c r="I2107" s="47"/>
      <c r="J2107" s="44" t="str" cm="1">
        <f t="array" ref="J2107">IFERROR(_xlfn.IFS(COUNTBLANK(G2107:I2107)=3,"",H2107="","H列に金額を入力してください",G2107="3.時間給",H2107,I2107="","I列に労働時間を入力してください",G2107="1.月給",ROUND(H2107/I2107,0),G2107="2.日給",ROUND(H2107/I2107,0)),"")</f>
        <v/>
      </c>
      <c r="K2107" s="32" t="str" cm="1">
        <f t="array" ref="K2107">IFERROR(_xlfn.IFS(E2107="","",J2107&lt;F2107,"×（法定外・特例等対象外です）",J2107&gt;=F2107,"〇"),"")</f>
        <v/>
      </c>
      <c r="L2107" s="18" t="s">
        <v>86</v>
      </c>
    </row>
    <row r="2108" spans="2:12" ht="22.5" customHeight="1">
      <c r="B2108" s="34">
        <f t="shared" si="32"/>
        <v>2100</v>
      </c>
      <c r="C2108" s="39"/>
      <c r="D2108" s="40"/>
      <c r="E2108" s="35" t="str">
        <f>IFERROR(IF(D2108="","",確認書!$C$22),"")</f>
        <v/>
      </c>
      <c r="F2108" s="43" t="str">
        <f>IFERROR(IF(VLOOKUP(E2108,リスト!$A$2:$E$49,5,FALSE)&gt;'直近月（2026年4月または5月）'!$E$3,VLOOKUP(E2108,リスト!$A$2:$E$49,2,FALSE),VLOOKUP(E2108,リスト!$A$2:$E$49,4,FALSE)),"")</f>
        <v/>
      </c>
      <c r="G2108" s="39"/>
      <c r="H2108" s="33"/>
      <c r="I2108" s="47"/>
      <c r="J2108" s="44" t="str" cm="1">
        <f t="array" ref="J2108">IFERROR(_xlfn.IFS(COUNTBLANK(G2108:I2108)=3,"",H2108="","H列に金額を入力してください",G2108="3.時間給",H2108,I2108="","I列に労働時間を入力してください",G2108="1.月給",ROUND(H2108/I2108,0),G2108="2.日給",ROUND(H2108/I2108,0)),"")</f>
        <v/>
      </c>
      <c r="K2108" s="32" t="str" cm="1">
        <f t="array" ref="K2108">IFERROR(_xlfn.IFS(E2108="","",J2108&lt;F2108,"×（法定外・特例等対象外です）",J2108&gt;=F2108,"〇"),"")</f>
        <v/>
      </c>
      <c r="L2108" s="18" t="s">
        <v>86</v>
      </c>
    </row>
    <row r="2109" spans="2:12" ht="22.5" customHeight="1">
      <c r="B2109" s="34">
        <f t="shared" si="32"/>
        <v>2101</v>
      </c>
      <c r="C2109" s="39"/>
      <c r="D2109" s="40"/>
      <c r="E2109" s="35" t="str">
        <f>IFERROR(IF(D2109="","",確認書!$C$22),"")</f>
        <v/>
      </c>
      <c r="F2109" s="43" t="str">
        <f>IFERROR(IF(VLOOKUP(E2109,リスト!$A$2:$E$49,5,FALSE)&gt;'直近月（2026年4月または5月）'!$E$3,VLOOKUP(E2109,リスト!$A$2:$E$49,2,FALSE),VLOOKUP(E2109,リスト!$A$2:$E$49,4,FALSE)),"")</f>
        <v/>
      </c>
      <c r="G2109" s="39"/>
      <c r="H2109" s="33"/>
      <c r="I2109" s="47"/>
      <c r="J2109" s="44" t="str" cm="1">
        <f t="array" ref="J2109">IFERROR(_xlfn.IFS(COUNTBLANK(G2109:I2109)=3,"",H2109="","H列に金額を入力してください",G2109="3.時間給",H2109,I2109="","I列に労働時間を入力してください",G2109="1.月給",ROUND(H2109/I2109,0),G2109="2.日給",ROUND(H2109/I2109,0)),"")</f>
        <v/>
      </c>
      <c r="K2109" s="32" t="str" cm="1">
        <f t="array" ref="K2109">IFERROR(_xlfn.IFS(E2109="","",J2109&lt;F2109,"×（法定外・特例等対象外です）",J2109&gt;=F2109,"〇"),"")</f>
        <v/>
      </c>
      <c r="L2109" s="18" t="s">
        <v>86</v>
      </c>
    </row>
    <row r="2110" spans="2:12" ht="22.5" customHeight="1">
      <c r="B2110" s="34">
        <f t="shared" si="32"/>
        <v>2102</v>
      </c>
      <c r="C2110" s="39"/>
      <c r="D2110" s="40"/>
      <c r="E2110" s="35" t="str">
        <f>IFERROR(IF(D2110="","",確認書!$C$22),"")</f>
        <v/>
      </c>
      <c r="F2110" s="43" t="str">
        <f>IFERROR(IF(VLOOKUP(E2110,リスト!$A$2:$E$49,5,FALSE)&gt;'直近月（2026年4月または5月）'!$E$3,VLOOKUP(E2110,リスト!$A$2:$E$49,2,FALSE),VLOOKUP(E2110,リスト!$A$2:$E$49,4,FALSE)),"")</f>
        <v/>
      </c>
      <c r="G2110" s="39"/>
      <c r="H2110" s="33"/>
      <c r="I2110" s="47"/>
      <c r="J2110" s="44" t="str" cm="1">
        <f t="array" ref="J2110">IFERROR(_xlfn.IFS(COUNTBLANK(G2110:I2110)=3,"",H2110="","H列に金額を入力してください",G2110="3.時間給",H2110,I2110="","I列に労働時間を入力してください",G2110="1.月給",ROUND(H2110/I2110,0),G2110="2.日給",ROUND(H2110/I2110,0)),"")</f>
        <v/>
      </c>
      <c r="K2110" s="32" t="str" cm="1">
        <f t="array" ref="K2110">IFERROR(_xlfn.IFS(E2110="","",J2110&lt;F2110,"×（法定外・特例等対象外です）",J2110&gt;=F2110,"〇"),"")</f>
        <v/>
      </c>
      <c r="L2110" s="18" t="s">
        <v>86</v>
      </c>
    </row>
    <row r="2111" spans="2:12" ht="22.5" customHeight="1">
      <c r="B2111" s="34">
        <f t="shared" si="32"/>
        <v>2103</v>
      </c>
      <c r="C2111" s="39"/>
      <c r="D2111" s="40"/>
      <c r="E2111" s="35" t="str">
        <f>IFERROR(IF(D2111="","",確認書!$C$22),"")</f>
        <v/>
      </c>
      <c r="F2111" s="43" t="str">
        <f>IFERROR(IF(VLOOKUP(E2111,リスト!$A$2:$E$49,5,FALSE)&gt;'直近月（2026年4月または5月）'!$E$3,VLOOKUP(E2111,リスト!$A$2:$E$49,2,FALSE),VLOOKUP(E2111,リスト!$A$2:$E$49,4,FALSE)),"")</f>
        <v/>
      </c>
      <c r="G2111" s="39"/>
      <c r="H2111" s="33"/>
      <c r="I2111" s="47"/>
      <c r="J2111" s="44" t="str" cm="1">
        <f t="array" ref="J2111">IFERROR(_xlfn.IFS(COUNTBLANK(G2111:I2111)=3,"",H2111="","H列に金額を入力してください",G2111="3.時間給",H2111,I2111="","I列に労働時間を入力してください",G2111="1.月給",ROUND(H2111/I2111,0),G2111="2.日給",ROUND(H2111/I2111,0)),"")</f>
        <v/>
      </c>
      <c r="K2111" s="32" t="str" cm="1">
        <f t="array" ref="K2111">IFERROR(_xlfn.IFS(E2111="","",J2111&lt;F2111,"×（法定外・特例等対象外です）",J2111&gt;=F2111,"〇"),"")</f>
        <v/>
      </c>
      <c r="L2111" s="18" t="s">
        <v>86</v>
      </c>
    </row>
    <row r="2112" spans="2:12" ht="22.5" customHeight="1">
      <c r="B2112" s="34">
        <f t="shared" si="32"/>
        <v>2104</v>
      </c>
      <c r="C2112" s="39"/>
      <c r="D2112" s="40"/>
      <c r="E2112" s="35" t="str">
        <f>IFERROR(IF(D2112="","",確認書!$C$22),"")</f>
        <v/>
      </c>
      <c r="F2112" s="43" t="str">
        <f>IFERROR(IF(VLOOKUP(E2112,リスト!$A$2:$E$49,5,FALSE)&gt;'直近月（2026年4月または5月）'!$E$3,VLOOKUP(E2112,リスト!$A$2:$E$49,2,FALSE),VLOOKUP(E2112,リスト!$A$2:$E$49,4,FALSE)),"")</f>
        <v/>
      </c>
      <c r="G2112" s="39"/>
      <c r="H2112" s="33"/>
      <c r="I2112" s="47"/>
      <c r="J2112" s="44" t="str" cm="1">
        <f t="array" ref="J2112">IFERROR(_xlfn.IFS(COUNTBLANK(G2112:I2112)=3,"",H2112="","H列に金額を入力してください",G2112="3.時間給",H2112,I2112="","I列に労働時間を入力してください",G2112="1.月給",ROUND(H2112/I2112,0),G2112="2.日給",ROUND(H2112/I2112,0)),"")</f>
        <v/>
      </c>
      <c r="K2112" s="32" t="str" cm="1">
        <f t="array" ref="K2112">IFERROR(_xlfn.IFS(E2112="","",J2112&lt;F2112,"×（法定外・特例等対象外です）",J2112&gt;=F2112,"〇"),"")</f>
        <v/>
      </c>
      <c r="L2112" s="18" t="s">
        <v>86</v>
      </c>
    </row>
    <row r="2113" spans="2:12" ht="22.5" customHeight="1">
      <c r="B2113" s="34">
        <f t="shared" si="32"/>
        <v>2105</v>
      </c>
      <c r="C2113" s="39"/>
      <c r="D2113" s="40"/>
      <c r="E2113" s="35" t="str">
        <f>IFERROR(IF(D2113="","",確認書!$C$22),"")</f>
        <v/>
      </c>
      <c r="F2113" s="43" t="str">
        <f>IFERROR(IF(VLOOKUP(E2113,リスト!$A$2:$E$49,5,FALSE)&gt;'直近月（2026年4月または5月）'!$E$3,VLOOKUP(E2113,リスト!$A$2:$E$49,2,FALSE),VLOOKUP(E2113,リスト!$A$2:$E$49,4,FALSE)),"")</f>
        <v/>
      </c>
      <c r="G2113" s="39"/>
      <c r="H2113" s="33"/>
      <c r="I2113" s="47"/>
      <c r="J2113" s="44" t="str" cm="1">
        <f t="array" ref="J2113">IFERROR(_xlfn.IFS(COUNTBLANK(G2113:I2113)=3,"",H2113="","H列に金額を入力してください",G2113="3.時間給",H2113,I2113="","I列に労働時間を入力してください",G2113="1.月給",ROUND(H2113/I2113,0),G2113="2.日給",ROUND(H2113/I2113,0)),"")</f>
        <v/>
      </c>
      <c r="K2113" s="32" t="str" cm="1">
        <f t="array" ref="K2113">IFERROR(_xlfn.IFS(E2113="","",J2113&lt;F2113,"×（法定外・特例等対象外です）",J2113&gt;=F2113,"〇"),"")</f>
        <v/>
      </c>
      <c r="L2113" s="18" t="s">
        <v>86</v>
      </c>
    </row>
    <row r="2114" spans="2:12" ht="22.5" customHeight="1">
      <c r="B2114" s="34">
        <f t="shared" si="32"/>
        <v>2106</v>
      </c>
      <c r="C2114" s="39"/>
      <c r="D2114" s="40"/>
      <c r="E2114" s="35" t="str">
        <f>IFERROR(IF(D2114="","",確認書!$C$22),"")</f>
        <v/>
      </c>
      <c r="F2114" s="43" t="str">
        <f>IFERROR(IF(VLOOKUP(E2114,リスト!$A$2:$E$49,5,FALSE)&gt;'直近月（2026年4月または5月）'!$E$3,VLOOKUP(E2114,リスト!$A$2:$E$49,2,FALSE),VLOOKUP(E2114,リスト!$A$2:$E$49,4,FALSE)),"")</f>
        <v/>
      </c>
      <c r="G2114" s="39"/>
      <c r="H2114" s="33"/>
      <c r="I2114" s="47"/>
      <c r="J2114" s="44" t="str" cm="1">
        <f t="array" ref="J2114">IFERROR(_xlfn.IFS(COUNTBLANK(G2114:I2114)=3,"",H2114="","H列に金額を入力してください",G2114="3.時間給",H2114,I2114="","I列に労働時間を入力してください",G2114="1.月給",ROUND(H2114/I2114,0),G2114="2.日給",ROUND(H2114/I2114,0)),"")</f>
        <v/>
      </c>
      <c r="K2114" s="32" t="str" cm="1">
        <f t="array" ref="K2114">IFERROR(_xlfn.IFS(E2114="","",J2114&lt;F2114,"×（法定外・特例等対象外です）",J2114&gt;=F2114,"〇"),"")</f>
        <v/>
      </c>
      <c r="L2114" s="18" t="s">
        <v>86</v>
      </c>
    </row>
    <row r="2115" spans="2:12" ht="22.5" customHeight="1">
      <c r="B2115" s="34">
        <f t="shared" si="32"/>
        <v>2107</v>
      </c>
      <c r="C2115" s="39"/>
      <c r="D2115" s="40"/>
      <c r="E2115" s="35" t="str">
        <f>IFERROR(IF(D2115="","",確認書!$C$22),"")</f>
        <v/>
      </c>
      <c r="F2115" s="43" t="str">
        <f>IFERROR(IF(VLOOKUP(E2115,リスト!$A$2:$E$49,5,FALSE)&gt;'直近月（2026年4月または5月）'!$E$3,VLOOKUP(E2115,リスト!$A$2:$E$49,2,FALSE),VLOOKUP(E2115,リスト!$A$2:$E$49,4,FALSE)),"")</f>
        <v/>
      </c>
      <c r="G2115" s="39"/>
      <c r="H2115" s="33"/>
      <c r="I2115" s="47"/>
      <c r="J2115" s="44" t="str" cm="1">
        <f t="array" ref="J2115">IFERROR(_xlfn.IFS(COUNTBLANK(G2115:I2115)=3,"",H2115="","H列に金額を入力してください",G2115="3.時間給",H2115,I2115="","I列に労働時間を入力してください",G2115="1.月給",ROUND(H2115/I2115,0),G2115="2.日給",ROUND(H2115/I2115,0)),"")</f>
        <v/>
      </c>
      <c r="K2115" s="32" t="str" cm="1">
        <f t="array" ref="K2115">IFERROR(_xlfn.IFS(E2115="","",J2115&lt;F2115,"×（法定外・特例等対象外です）",J2115&gt;=F2115,"〇"),"")</f>
        <v/>
      </c>
      <c r="L2115" s="18" t="s">
        <v>86</v>
      </c>
    </row>
    <row r="2116" spans="2:12" ht="22.5" customHeight="1">
      <c r="B2116" s="34">
        <f t="shared" si="32"/>
        <v>2108</v>
      </c>
      <c r="C2116" s="39"/>
      <c r="D2116" s="40"/>
      <c r="E2116" s="35" t="str">
        <f>IFERROR(IF(D2116="","",確認書!$C$22),"")</f>
        <v/>
      </c>
      <c r="F2116" s="43" t="str">
        <f>IFERROR(IF(VLOOKUP(E2116,リスト!$A$2:$E$49,5,FALSE)&gt;'直近月（2026年4月または5月）'!$E$3,VLOOKUP(E2116,リスト!$A$2:$E$49,2,FALSE),VLOOKUP(E2116,リスト!$A$2:$E$49,4,FALSE)),"")</f>
        <v/>
      </c>
      <c r="G2116" s="39"/>
      <c r="H2116" s="33"/>
      <c r="I2116" s="47"/>
      <c r="J2116" s="44" t="str" cm="1">
        <f t="array" ref="J2116">IFERROR(_xlfn.IFS(COUNTBLANK(G2116:I2116)=3,"",H2116="","H列に金額を入力してください",G2116="3.時間給",H2116,I2116="","I列に労働時間を入力してください",G2116="1.月給",ROUND(H2116/I2116,0),G2116="2.日給",ROUND(H2116/I2116,0)),"")</f>
        <v/>
      </c>
      <c r="K2116" s="32" t="str" cm="1">
        <f t="array" ref="K2116">IFERROR(_xlfn.IFS(E2116="","",J2116&lt;F2116,"×（法定外・特例等対象外です）",J2116&gt;=F2116,"〇"),"")</f>
        <v/>
      </c>
      <c r="L2116" s="18" t="s">
        <v>86</v>
      </c>
    </row>
    <row r="2117" spans="2:12" ht="22.5" customHeight="1">
      <c r="B2117" s="34">
        <f t="shared" si="32"/>
        <v>2109</v>
      </c>
      <c r="C2117" s="39"/>
      <c r="D2117" s="40"/>
      <c r="E2117" s="35" t="str">
        <f>IFERROR(IF(D2117="","",確認書!$C$22),"")</f>
        <v/>
      </c>
      <c r="F2117" s="43" t="str">
        <f>IFERROR(IF(VLOOKUP(E2117,リスト!$A$2:$E$49,5,FALSE)&gt;'直近月（2026年4月または5月）'!$E$3,VLOOKUP(E2117,リスト!$A$2:$E$49,2,FALSE),VLOOKUP(E2117,リスト!$A$2:$E$49,4,FALSE)),"")</f>
        <v/>
      </c>
      <c r="G2117" s="39"/>
      <c r="H2117" s="33"/>
      <c r="I2117" s="47"/>
      <c r="J2117" s="44" t="str" cm="1">
        <f t="array" ref="J2117">IFERROR(_xlfn.IFS(COUNTBLANK(G2117:I2117)=3,"",H2117="","H列に金額を入力してください",G2117="3.時間給",H2117,I2117="","I列に労働時間を入力してください",G2117="1.月給",ROUND(H2117/I2117,0),G2117="2.日給",ROUND(H2117/I2117,0)),"")</f>
        <v/>
      </c>
      <c r="K2117" s="32" t="str" cm="1">
        <f t="array" ref="K2117">IFERROR(_xlfn.IFS(E2117="","",J2117&lt;F2117,"×（法定外・特例等対象外です）",J2117&gt;=F2117,"〇"),"")</f>
        <v/>
      </c>
      <c r="L2117" s="18" t="s">
        <v>86</v>
      </c>
    </row>
    <row r="2118" spans="2:12" ht="22.5" customHeight="1">
      <c r="B2118" s="34">
        <f t="shared" si="32"/>
        <v>2110</v>
      </c>
      <c r="C2118" s="39"/>
      <c r="D2118" s="40"/>
      <c r="E2118" s="35" t="str">
        <f>IFERROR(IF(D2118="","",確認書!$C$22),"")</f>
        <v/>
      </c>
      <c r="F2118" s="43" t="str">
        <f>IFERROR(IF(VLOOKUP(E2118,リスト!$A$2:$E$49,5,FALSE)&gt;'直近月（2026年4月または5月）'!$E$3,VLOOKUP(E2118,リスト!$A$2:$E$49,2,FALSE),VLOOKUP(E2118,リスト!$A$2:$E$49,4,FALSE)),"")</f>
        <v/>
      </c>
      <c r="G2118" s="39"/>
      <c r="H2118" s="33"/>
      <c r="I2118" s="47"/>
      <c r="J2118" s="44" t="str" cm="1">
        <f t="array" ref="J2118">IFERROR(_xlfn.IFS(COUNTBLANK(G2118:I2118)=3,"",H2118="","H列に金額を入力してください",G2118="3.時間給",H2118,I2118="","I列に労働時間を入力してください",G2118="1.月給",ROUND(H2118/I2118,0),G2118="2.日給",ROUND(H2118/I2118,0)),"")</f>
        <v/>
      </c>
      <c r="K2118" s="32" t="str" cm="1">
        <f t="array" ref="K2118">IFERROR(_xlfn.IFS(E2118="","",J2118&lt;F2118,"×（法定外・特例等対象外です）",J2118&gt;=F2118,"〇"),"")</f>
        <v/>
      </c>
      <c r="L2118" s="18" t="s">
        <v>86</v>
      </c>
    </row>
    <row r="2119" spans="2:12" ht="22.5" customHeight="1">
      <c r="B2119" s="34">
        <f t="shared" si="32"/>
        <v>2111</v>
      </c>
      <c r="C2119" s="39"/>
      <c r="D2119" s="40"/>
      <c r="E2119" s="35" t="str">
        <f>IFERROR(IF(D2119="","",確認書!$C$22),"")</f>
        <v/>
      </c>
      <c r="F2119" s="43" t="str">
        <f>IFERROR(IF(VLOOKUP(E2119,リスト!$A$2:$E$49,5,FALSE)&gt;'直近月（2026年4月または5月）'!$E$3,VLOOKUP(E2119,リスト!$A$2:$E$49,2,FALSE),VLOOKUP(E2119,リスト!$A$2:$E$49,4,FALSE)),"")</f>
        <v/>
      </c>
      <c r="G2119" s="39"/>
      <c r="H2119" s="33"/>
      <c r="I2119" s="47"/>
      <c r="J2119" s="44" t="str" cm="1">
        <f t="array" ref="J2119">IFERROR(_xlfn.IFS(COUNTBLANK(G2119:I2119)=3,"",H2119="","H列に金額を入力してください",G2119="3.時間給",H2119,I2119="","I列に労働時間を入力してください",G2119="1.月給",ROUND(H2119/I2119,0),G2119="2.日給",ROUND(H2119/I2119,0)),"")</f>
        <v/>
      </c>
      <c r="K2119" s="32" t="str" cm="1">
        <f t="array" ref="K2119">IFERROR(_xlfn.IFS(E2119="","",J2119&lt;F2119,"×（法定外・特例等対象外です）",J2119&gt;=F2119,"〇"),"")</f>
        <v/>
      </c>
      <c r="L2119" s="18" t="s">
        <v>86</v>
      </c>
    </row>
    <row r="2120" spans="2:12" ht="22.5" customHeight="1">
      <c r="B2120" s="34">
        <f t="shared" si="32"/>
        <v>2112</v>
      </c>
      <c r="C2120" s="39"/>
      <c r="D2120" s="40"/>
      <c r="E2120" s="35" t="str">
        <f>IFERROR(IF(D2120="","",確認書!$C$22),"")</f>
        <v/>
      </c>
      <c r="F2120" s="43" t="str">
        <f>IFERROR(IF(VLOOKUP(E2120,リスト!$A$2:$E$49,5,FALSE)&gt;'直近月（2026年4月または5月）'!$E$3,VLOOKUP(E2120,リスト!$A$2:$E$49,2,FALSE),VLOOKUP(E2120,リスト!$A$2:$E$49,4,FALSE)),"")</f>
        <v/>
      </c>
      <c r="G2120" s="39"/>
      <c r="H2120" s="33"/>
      <c r="I2120" s="47"/>
      <c r="J2120" s="44" t="str" cm="1">
        <f t="array" ref="J2120">IFERROR(_xlfn.IFS(COUNTBLANK(G2120:I2120)=3,"",H2120="","H列に金額を入力してください",G2120="3.時間給",H2120,I2120="","I列に労働時間を入力してください",G2120="1.月給",ROUND(H2120/I2120,0),G2120="2.日給",ROUND(H2120/I2120,0)),"")</f>
        <v/>
      </c>
      <c r="K2120" s="32" t="str" cm="1">
        <f t="array" ref="K2120">IFERROR(_xlfn.IFS(E2120="","",J2120&lt;F2120,"×（法定外・特例等対象外です）",J2120&gt;=F2120,"〇"),"")</f>
        <v/>
      </c>
      <c r="L2120" s="18" t="s">
        <v>86</v>
      </c>
    </row>
    <row r="2121" spans="2:12" ht="22.5" customHeight="1">
      <c r="B2121" s="34">
        <f t="shared" si="32"/>
        <v>2113</v>
      </c>
      <c r="C2121" s="39"/>
      <c r="D2121" s="40"/>
      <c r="E2121" s="35" t="str">
        <f>IFERROR(IF(D2121="","",確認書!$C$22),"")</f>
        <v/>
      </c>
      <c r="F2121" s="43" t="str">
        <f>IFERROR(IF(VLOOKUP(E2121,リスト!$A$2:$E$49,5,FALSE)&gt;'直近月（2026年4月または5月）'!$E$3,VLOOKUP(E2121,リスト!$A$2:$E$49,2,FALSE),VLOOKUP(E2121,リスト!$A$2:$E$49,4,FALSE)),"")</f>
        <v/>
      </c>
      <c r="G2121" s="39"/>
      <c r="H2121" s="33"/>
      <c r="I2121" s="47"/>
      <c r="J2121" s="44" t="str" cm="1">
        <f t="array" ref="J2121">IFERROR(_xlfn.IFS(COUNTBLANK(G2121:I2121)=3,"",H2121="","H列に金額を入力してください",G2121="3.時間給",H2121,I2121="","I列に労働時間を入力してください",G2121="1.月給",ROUND(H2121/I2121,0),G2121="2.日給",ROUND(H2121/I2121,0)),"")</f>
        <v/>
      </c>
      <c r="K2121" s="32" t="str" cm="1">
        <f t="array" ref="K2121">IFERROR(_xlfn.IFS(E2121="","",J2121&lt;F2121,"×（法定外・特例等対象外です）",J2121&gt;=F2121,"〇"),"")</f>
        <v/>
      </c>
      <c r="L2121" s="18" t="s">
        <v>86</v>
      </c>
    </row>
    <row r="2122" spans="2:12" ht="22.5" customHeight="1">
      <c r="B2122" s="34">
        <f t="shared" ref="B2122:B2185" si="33">ROW()-8</f>
        <v>2114</v>
      </c>
      <c r="C2122" s="39"/>
      <c r="D2122" s="40"/>
      <c r="E2122" s="35" t="str">
        <f>IFERROR(IF(D2122="","",確認書!$C$22),"")</f>
        <v/>
      </c>
      <c r="F2122" s="43" t="str">
        <f>IFERROR(IF(VLOOKUP(E2122,リスト!$A$2:$E$49,5,FALSE)&gt;'直近月（2026年4月または5月）'!$E$3,VLOOKUP(E2122,リスト!$A$2:$E$49,2,FALSE),VLOOKUP(E2122,リスト!$A$2:$E$49,4,FALSE)),"")</f>
        <v/>
      </c>
      <c r="G2122" s="39"/>
      <c r="H2122" s="33"/>
      <c r="I2122" s="47"/>
      <c r="J2122" s="44" t="str" cm="1">
        <f t="array" ref="J2122">IFERROR(_xlfn.IFS(COUNTBLANK(G2122:I2122)=3,"",H2122="","H列に金額を入力してください",G2122="3.時間給",H2122,I2122="","I列に労働時間を入力してください",G2122="1.月給",ROUND(H2122/I2122,0),G2122="2.日給",ROUND(H2122/I2122,0)),"")</f>
        <v/>
      </c>
      <c r="K2122" s="32" t="str" cm="1">
        <f t="array" ref="K2122">IFERROR(_xlfn.IFS(E2122="","",J2122&lt;F2122,"×（法定外・特例等対象外です）",J2122&gt;=F2122,"〇"),"")</f>
        <v/>
      </c>
      <c r="L2122" s="18" t="s">
        <v>86</v>
      </c>
    </row>
    <row r="2123" spans="2:12" ht="22.5" customHeight="1">
      <c r="B2123" s="34">
        <f t="shared" si="33"/>
        <v>2115</v>
      </c>
      <c r="C2123" s="39"/>
      <c r="D2123" s="40"/>
      <c r="E2123" s="35" t="str">
        <f>IFERROR(IF(D2123="","",確認書!$C$22),"")</f>
        <v/>
      </c>
      <c r="F2123" s="43" t="str">
        <f>IFERROR(IF(VLOOKUP(E2123,リスト!$A$2:$E$49,5,FALSE)&gt;'直近月（2026年4月または5月）'!$E$3,VLOOKUP(E2123,リスト!$A$2:$E$49,2,FALSE),VLOOKUP(E2123,リスト!$A$2:$E$49,4,FALSE)),"")</f>
        <v/>
      </c>
      <c r="G2123" s="39"/>
      <c r="H2123" s="33"/>
      <c r="I2123" s="47"/>
      <c r="J2123" s="44" t="str" cm="1">
        <f t="array" ref="J2123">IFERROR(_xlfn.IFS(COUNTBLANK(G2123:I2123)=3,"",H2123="","H列に金額を入力してください",G2123="3.時間給",H2123,I2123="","I列に労働時間を入力してください",G2123="1.月給",ROUND(H2123/I2123,0),G2123="2.日給",ROUND(H2123/I2123,0)),"")</f>
        <v/>
      </c>
      <c r="K2123" s="32" t="str" cm="1">
        <f t="array" ref="K2123">IFERROR(_xlfn.IFS(E2123="","",J2123&lt;F2123,"×（法定外・特例等対象外です）",J2123&gt;=F2123,"〇"),"")</f>
        <v/>
      </c>
      <c r="L2123" s="18" t="s">
        <v>86</v>
      </c>
    </row>
    <row r="2124" spans="2:12" ht="22.5" customHeight="1">
      <c r="B2124" s="34">
        <f t="shared" si="33"/>
        <v>2116</v>
      </c>
      <c r="C2124" s="39"/>
      <c r="D2124" s="40"/>
      <c r="E2124" s="35" t="str">
        <f>IFERROR(IF(D2124="","",確認書!$C$22),"")</f>
        <v/>
      </c>
      <c r="F2124" s="43" t="str">
        <f>IFERROR(IF(VLOOKUP(E2124,リスト!$A$2:$E$49,5,FALSE)&gt;'直近月（2026年4月または5月）'!$E$3,VLOOKUP(E2124,リスト!$A$2:$E$49,2,FALSE),VLOOKUP(E2124,リスト!$A$2:$E$49,4,FALSE)),"")</f>
        <v/>
      </c>
      <c r="G2124" s="39"/>
      <c r="H2124" s="33"/>
      <c r="I2124" s="47"/>
      <c r="J2124" s="44" t="str" cm="1">
        <f t="array" ref="J2124">IFERROR(_xlfn.IFS(COUNTBLANK(G2124:I2124)=3,"",H2124="","H列に金額を入力してください",G2124="3.時間給",H2124,I2124="","I列に労働時間を入力してください",G2124="1.月給",ROUND(H2124/I2124,0),G2124="2.日給",ROUND(H2124/I2124,0)),"")</f>
        <v/>
      </c>
      <c r="K2124" s="32" t="str" cm="1">
        <f t="array" ref="K2124">IFERROR(_xlfn.IFS(E2124="","",J2124&lt;F2124,"×（法定外・特例等対象外です）",J2124&gt;=F2124,"〇"),"")</f>
        <v/>
      </c>
      <c r="L2124" s="18" t="s">
        <v>86</v>
      </c>
    </row>
    <row r="2125" spans="2:12" ht="22.5" customHeight="1">
      <c r="B2125" s="34">
        <f t="shared" si="33"/>
        <v>2117</v>
      </c>
      <c r="C2125" s="39"/>
      <c r="D2125" s="40"/>
      <c r="E2125" s="35" t="str">
        <f>IFERROR(IF(D2125="","",確認書!$C$22),"")</f>
        <v/>
      </c>
      <c r="F2125" s="43" t="str">
        <f>IFERROR(IF(VLOOKUP(E2125,リスト!$A$2:$E$49,5,FALSE)&gt;'直近月（2026年4月または5月）'!$E$3,VLOOKUP(E2125,リスト!$A$2:$E$49,2,FALSE),VLOOKUP(E2125,リスト!$A$2:$E$49,4,FALSE)),"")</f>
        <v/>
      </c>
      <c r="G2125" s="39"/>
      <c r="H2125" s="33"/>
      <c r="I2125" s="47"/>
      <c r="J2125" s="44" t="str" cm="1">
        <f t="array" ref="J2125">IFERROR(_xlfn.IFS(COUNTBLANK(G2125:I2125)=3,"",H2125="","H列に金額を入力してください",G2125="3.時間給",H2125,I2125="","I列に労働時間を入力してください",G2125="1.月給",ROUND(H2125/I2125,0),G2125="2.日給",ROUND(H2125/I2125,0)),"")</f>
        <v/>
      </c>
      <c r="K2125" s="32" t="str" cm="1">
        <f t="array" ref="K2125">IFERROR(_xlfn.IFS(E2125="","",J2125&lt;F2125,"×（法定外・特例等対象外です）",J2125&gt;=F2125,"〇"),"")</f>
        <v/>
      </c>
      <c r="L2125" s="18" t="s">
        <v>86</v>
      </c>
    </row>
    <row r="2126" spans="2:12" ht="22.5" customHeight="1">
      <c r="B2126" s="34">
        <f t="shared" si="33"/>
        <v>2118</v>
      </c>
      <c r="C2126" s="39"/>
      <c r="D2126" s="40"/>
      <c r="E2126" s="35" t="str">
        <f>IFERROR(IF(D2126="","",確認書!$C$22),"")</f>
        <v/>
      </c>
      <c r="F2126" s="43" t="str">
        <f>IFERROR(IF(VLOOKUP(E2126,リスト!$A$2:$E$49,5,FALSE)&gt;'直近月（2026年4月または5月）'!$E$3,VLOOKUP(E2126,リスト!$A$2:$E$49,2,FALSE),VLOOKUP(E2126,リスト!$A$2:$E$49,4,FALSE)),"")</f>
        <v/>
      </c>
      <c r="G2126" s="39"/>
      <c r="H2126" s="33"/>
      <c r="I2126" s="47"/>
      <c r="J2126" s="44" t="str" cm="1">
        <f t="array" ref="J2126">IFERROR(_xlfn.IFS(COUNTBLANK(G2126:I2126)=3,"",H2126="","H列に金額を入力してください",G2126="3.時間給",H2126,I2126="","I列に労働時間を入力してください",G2126="1.月給",ROUND(H2126/I2126,0),G2126="2.日給",ROUND(H2126/I2126,0)),"")</f>
        <v/>
      </c>
      <c r="K2126" s="32" t="str" cm="1">
        <f t="array" ref="K2126">IFERROR(_xlfn.IFS(E2126="","",J2126&lt;F2126,"×（法定外・特例等対象外です）",J2126&gt;=F2126,"〇"),"")</f>
        <v/>
      </c>
      <c r="L2126" s="18" t="s">
        <v>86</v>
      </c>
    </row>
    <row r="2127" spans="2:12" ht="22.5" customHeight="1">
      <c r="B2127" s="34">
        <f t="shared" si="33"/>
        <v>2119</v>
      </c>
      <c r="C2127" s="39"/>
      <c r="D2127" s="40"/>
      <c r="E2127" s="35" t="str">
        <f>IFERROR(IF(D2127="","",確認書!$C$22),"")</f>
        <v/>
      </c>
      <c r="F2127" s="43" t="str">
        <f>IFERROR(IF(VLOOKUP(E2127,リスト!$A$2:$E$49,5,FALSE)&gt;'直近月（2026年4月または5月）'!$E$3,VLOOKUP(E2127,リスト!$A$2:$E$49,2,FALSE),VLOOKUP(E2127,リスト!$A$2:$E$49,4,FALSE)),"")</f>
        <v/>
      </c>
      <c r="G2127" s="39"/>
      <c r="H2127" s="33"/>
      <c r="I2127" s="47"/>
      <c r="J2127" s="44" t="str" cm="1">
        <f t="array" ref="J2127">IFERROR(_xlfn.IFS(COUNTBLANK(G2127:I2127)=3,"",H2127="","H列に金額を入力してください",G2127="3.時間給",H2127,I2127="","I列に労働時間を入力してください",G2127="1.月給",ROUND(H2127/I2127,0),G2127="2.日給",ROUND(H2127/I2127,0)),"")</f>
        <v/>
      </c>
      <c r="K2127" s="32" t="str" cm="1">
        <f t="array" ref="K2127">IFERROR(_xlfn.IFS(E2127="","",J2127&lt;F2127,"×（法定外・特例等対象外です）",J2127&gt;=F2127,"〇"),"")</f>
        <v/>
      </c>
      <c r="L2127" s="18" t="s">
        <v>86</v>
      </c>
    </row>
    <row r="2128" spans="2:12" ht="22.5" customHeight="1">
      <c r="B2128" s="34">
        <f t="shared" si="33"/>
        <v>2120</v>
      </c>
      <c r="C2128" s="39"/>
      <c r="D2128" s="40"/>
      <c r="E2128" s="35" t="str">
        <f>IFERROR(IF(D2128="","",確認書!$C$22),"")</f>
        <v/>
      </c>
      <c r="F2128" s="43" t="str">
        <f>IFERROR(IF(VLOOKUP(E2128,リスト!$A$2:$E$49,5,FALSE)&gt;'直近月（2026年4月または5月）'!$E$3,VLOOKUP(E2128,リスト!$A$2:$E$49,2,FALSE),VLOOKUP(E2128,リスト!$A$2:$E$49,4,FALSE)),"")</f>
        <v/>
      </c>
      <c r="G2128" s="39"/>
      <c r="H2128" s="33"/>
      <c r="I2128" s="47"/>
      <c r="J2128" s="44" t="str" cm="1">
        <f t="array" ref="J2128">IFERROR(_xlfn.IFS(COUNTBLANK(G2128:I2128)=3,"",H2128="","H列に金額を入力してください",G2128="3.時間給",H2128,I2128="","I列に労働時間を入力してください",G2128="1.月給",ROUND(H2128/I2128,0),G2128="2.日給",ROUND(H2128/I2128,0)),"")</f>
        <v/>
      </c>
      <c r="K2128" s="32" t="str" cm="1">
        <f t="array" ref="K2128">IFERROR(_xlfn.IFS(E2128="","",J2128&lt;F2128,"×（法定外・特例等対象外です）",J2128&gt;=F2128,"〇"),"")</f>
        <v/>
      </c>
      <c r="L2128" s="18" t="s">
        <v>86</v>
      </c>
    </row>
    <row r="2129" spans="2:12" ht="22.5" customHeight="1">
      <c r="B2129" s="34">
        <f t="shared" si="33"/>
        <v>2121</v>
      </c>
      <c r="C2129" s="39"/>
      <c r="D2129" s="40"/>
      <c r="E2129" s="35" t="str">
        <f>IFERROR(IF(D2129="","",確認書!$C$22),"")</f>
        <v/>
      </c>
      <c r="F2129" s="43" t="str">
        <f>IFERROR(IF(VLOOKUP(E2129,リスト!$A$2:$E$49,5,FALSE)&gt;'直近月（2026年4月または5月）'!$E$3,VLOOKUP(E2129,リスト!$A$2:$E$49,2,FALSE),VLOOKUP(E2129,リスト!$A$2:$E$49,4,FALSE)),"")</f>
        <v/>
      </c>
      <c r="G2129" s="39"/>
      <c r="H2129" s="33"/>
      <c r="I2129" s="47"/>
      <c r="J2129" s="44" t="str" cm="1">
        <f t="array" ref="J2129">IFERROR(_xlfn.IFS(COUNTBLANK(G2129:I2129)=3,"",H2129="","H列に金額を入力してください",G2129="3.時間給",H2129,I2129="","I列に労働時間を入力してください",G2129="1.月給",ROUND(H2129/I2129,0),G2129="2.日給",ROUND(H2129/I2129,0)),"")</f>
        <v/>
      </c>
      <c r="K2129" s="32" t="str" cm="1">
        <f t="array" ref="K2129">IFERROR(_xlfn.IFS(E2129="","",J2129&lt;F2129,"×（法定外・特例等対象外です）",J2129&gt;=F2129,"〇"),"")</f>
        <v/>
      </c>
      <c r="L2129" s="18" t="s">
        <v>86</v>
      </c>
    </row>
    <row r="2130" spans="2:12" ht="22.5" customHeight="1">
      <c r="B2130" s="34">
        <f t="shared" si="33"/>
        <v>2122</v>
      </c>
      <c r="C2130" s="39"/>
      <c r="D2130" s="40"/>
      <c r="E2130" s="35" t="str">
        <f>IFERROR(IF(D2130="","",確認書!$C$22),"")</f>
        <v/>
      </c>
      <c r="F2130" s="43" t="str">
        <f>IFERROR(IF(VLOOKUP(E2130,リスト!$A$2:$E$49,5,FALSE)&gt;'直近月（2026年4月または5月）'!$E$3,VLOOKUP(E2130,リスト!$A$2:$E$49,2,FALSE),VLOOKUP(E2130,リスト!$A$2:$E$49,4,FALSE)),"")</f>
        <v/>
      </c>
      <c r="G2130" s="39"/>
      <c r="H2130" s="33"/>
      <c r="I2130" s="47"/>
      <c r="J2130" s="44" t="str" cm="1">
        <f t="array" ref="J2130">IFERROR(_xlfn.IFS(COUNTBLANK(G2130:I2130)=3,"",H2130="","H列に金額を入力してください",G2130="3.時間給",H2130,I2130="","I列に労働時間を入力してください",G2130="1.月給",ROUND(H2130/I2130,0),G2130="2.日給",ROUND(H2130/I2130,0)),"")</f>
        <v/>
      </c>
      <c r="K2130" s="32" t="str" cm="1">
        <f t="array" ref="K2130">IFERROR(_xlfn.IFS(E2130="","",J2130&lt;F2130,"×（法定外・特例等対象外です）",J2130&gt;=F2130,"〇"),"")</f>
        <v/>
      </c>
      <c r="L2130" s="18" t="s">
        <v>86</v>
      </c>
    </row>
    <row r="2131" spans="2:12" ht="22.5" customHeight="1">
      <c r="B2131" s="34">
        <f t="shared" si="33"/>
        <v>2123</v>
      </c>
      <c r="C2131" s="39"/>
      <c r="D2131" s="40"/>
      <c r="E2131" s="35" t="str">
        <f>IFERROR(IF(D2131="","",確認書!$C$22),"")</f>
        <v/>
      </c>
      <c r="F2131" s="43" t="str">
        <f>IFERROR(IF(VLOOKUP(E2131,リスト!$A$2:$E$49,5,FALSE)&gt;'直近月（2026年4月または5月）'!$E$3,VLOOKUP(E2131,リスト!$A$2:$E$49,2,FALSE),VLOOKUP(E2131,リスト!$A$2:$E$49,4,FALSE)),"")</f>
        <v/>
      </c>
      <c r="G2131" s="39"/>
      <c r="H2131" s="33"/>
      <c r="I2131" s="47"/>
      <c r="J2131" s="44" t="str" cm="1">
        <f t="array" ref="J2131">IFERROR(_xlfn.IFS(COUNTBLANK(G2131:I2131)=3,"",H2131="","H列に金額を入力してください",G2131="3.時間給",H2131,I2131="","I列に労働時間を入力してください",G2131="1.月給",ROUND(H2131/I2131,0),G2131="2.日給",ROUND(H2131/I2131,0)),"")</f>
        <v/>
      </c>
      <c r="K2131" s="32" t="str" cm="1">
        <f t="array" ref="K2131">IFERROR(_xlfn.IFS(E2131="","",J2131&lt;F2131,"×（法定外・特例等対象外です）",J2131&gt;=F2131,"〇"),"")</f>
        <v/>
      </c>
      <c r="L2131" s="18" t="s">
        <v>86</v>
      </c>
    </row>
    <row r="2132" spans="2:12" ht="22.5" customHeight="1">
      <c r="B2132" s="34">
        <f t="shared" si="33"/>
        <v>2124</v>
      </c>
      <c r="C2132" s="39"/>
      <c r="D2132" s="40"/>
      <c r="E2132" s="35" t="str">
        <f>IFERROR(IF(D2132="","",確認書!$C$22),"")</f>
        <v/>
      </c>
      <c r="F2132" s="43" t="str">
        <f>IFERROR(IF(VLOOKUP(E2132,リスト!$A$2:$E$49,5,FALSE)&gt;'直近月（2026年4月または5月）'!$E$3,VLOOKUP(E2132,リスト!$A$2:$E$49,2,FALSE),VLOOKUP(E2132,リスト!$A$2:$E$49,4,FALSE)),"")</f>
        <v/>
      </c>
      <c r="G2132" s="39"/>
      <c r="H2132" s="33"/>
      <c r="I2132" s="47"/>
      <c r="J2132" s="44" t="str" cm="1">
        <f t="array" ref="J2132">IFERROR(_xlfn.IFS(COUNTBLANK(G2132:I2132)=3,"",H2132="","H列に金額を入力してください",G2132="3.時間給",H2132,I2132="","I列に労働時間を入力してください",G2132="1.月給",ROUND(H2132/I2132,0),G2132="2.日給",ROUND(H2132/I2132,0)),"")</f>
        <v/>
      </c>
      <c r="K2132" s="32" t="str" cm="1">
        <f t="array" ref="K2132">IFERROR(_xlfn.IFS(E2132="","",J2132&lt;F2132,"×（法定外・特例等対象外です）",J2132&gt;=F2132,"〇"),"")</f>
        <v/>
      </c>
      <c r="L2132" s="18" t="s">
        <v>86</v>
      </c>
    </row>
    <row r="2133" spans="2:12" ht="22.5" customHeight="1">
      <c r="B2133" s="34">
        <f t="shared" si="33"/>
        <v>2125</v>
      </c>
      <c r="C2133" s="39"/>
      <c r="D2133" s="40"/>
      <c r="E2133" s="35" t="str">
        <f>IFERROR(IF(D2133="","",確認書!$C$22),"")</f>
        <v/>
      </c>
      <c r="F2133" s="43" t="str">
        <f>IFERROR(IF(VLOOKUP(E2133,リスト!$A$2:$E$49,5,FALSE)&gt;'直近月（2026年4月または5月）'!$E$3,VLOOKUP(E2133,リスト!$A$2:$E$49,2,FALSE),VLOOKUP(E2133,リスト!$A$2:$E$49,4,FALSE)),"")</f>
        <v/>
      </c>
      <c r="G2133" s="39"/>
      <c r="H2133" s="33"/>
      <c r="I2133" s="47"/>
      <c r="J2133" s="44" t="str" cm="1">
        <f t="array" ref="J2133">IFERROR(_xlfn.IFS(COUNTBLANK(G2133:I2133)=3,"",H2133="","H列に金額を入力してください",G2133="3.時間給",H2133,I2133="","I列に労働時間を入力してください",G2133="1.月給",ROUND(H2133/I2133,0),G2133="2.日給",ROUND(H2133/I2133,0)),"")</f>
        <v/>
      </c>
      <c r="K2133" s="32" t="str" cm="1">
        <f t="array" ref="K2133">IFERROR(_xlfn.IFS(E2133="","",J2133&lt;F2133,"×（法定外・特例等対象外です）",J2133&gt;=F2133,"〇"),"")</f>
        <v/>
      </c>
      <c r="L2133" s="18" t="s">
        <v>86</v>
      </c>
    </row>
    <row r="2134" spans="2:12" ht="22.5" customHeight="1">
      <c r="B2134" s="34">
        <f t="shared" si="33"/>
        <v>2126</v>
      </c>
      <c r="C2134" s="39"/>
      <c r="D2134" s="40"/>
      <c r="E2134" s="35" t="str">
        <f>IFERROR(IF(D2134="","",確認書!$C$22),"")</f>
        <v/>
      </c>
      <c r="F2134" s="43" t="str">
        <f>IFERROR(IF(VLOOKUP(E2134,リスト!$A$2:$E$49,5,FALSE)&gt;'直近月（2026年4月または5月）'!$E$3,VLOOKUP(E2134,リスト!$A$2:$E$49,2,FALSE),VLOOKUP(E2134,リスト!$A$2:$E$49,4,FALSE)),"")</f>
        <v/>
      </c>
      <c r="G2134" s="39"/>
      <c r="H2134" s="33"/>
      <c r="I2134" s="47"/>
      <c r="J2134" s="44" t="str" cm="1">
        <f t="array" ref="J2134">IFERROR(_xlfn.IFS(COUNTBLANK(G2134:I2134)=3,"",H2134="","H列に金額を入力してください",G2134="3.時間給",H2134,I2134="","I列に労働時間を入力してください",G2134="1.月給",ROUND(H2134/I2134,0),G2134="2.日給",ROUND(H2134/I2134,0)),"")</f>
        <v/>
      </c>
      <c r="K2134" s="32" t="str" cm="1">
        <f t="array" ref="K2134">IFERROR(_xlfn.IFS(E2134="","",J2134&lt;F2134,"×（法定外・特例等対象外です）",J2134&gt;=F2134,"〇"),"")</f>
        <v/>
      </c>
      <c r="L2134" s="18" t="s">
        <v>86</v>
      </c>
    </row>
    <row r="2135" spans="2:12" ht="22.5" customHeight="1">
      <c r="B2135" s="34">
        <f t="shared" si="33"/>
        <v>2127</v>
      </c>
      <c r="C2135" s="39"/>
      <c r="D2135" s="40"/>
      <c r="E2135" s="35" t="str">
        <f>IFERROR(IF(D2135="","",確認書!$C$22),"")</f>
        <v/>
      </c>
      <c r="F2135" s="43" t="str">
        <f>IFERROR(IF(VLOOKUP(E2135,リスト!$A$2:$E$49,5,FALSE)&gt;'直近月（2026年4月または5月）'!$E$3,VLOOKUP(E2135,リスト!$A$2:$E$49,2,FALSE),VLOOKUP(E2135,リスト!$A$2:$E$49,4,FALSE)),"")</f>
        <v/>
      </c>
      <c r="G2135" s="39"/>
      <c r="H2135" s="33"/>
      <c r="I2135" s="47"/>
      <c r="J2135" s="44" t="str" cm="1">
        <f t="array" ref="J2135">IFERROR(_xlfn.IFS(COUNTBLANK(G2135:I2135)=3,"",H2135="","H列に金額を入力してください",G2135="3.時間給",H2135,I2135="","I列に労働時間を入力してください",G2135="1.月給",ROUND(H2135/I2135,0),G2135="2.日給",ROUND(H2135/I2135,0)),"")</f>
        <v/>
      </c>
      <c r="K2135" s="32" t="str" cm="1">
        <f t="array" ref="K2135">IFERROR(_xlfn.IFS(E2135="","",J2135&lt;F2135,"×（法定外・特例等対象外です）",J2135&gt;=F2135,"〇"),"")</f>
        <v/>
      </c>
      <c r="L2135" s="18" t="s">
        <v>86</v>
      </c>
    </row>
    <row r="2136" spans="2:12" ht="22.5" customHeight="1">
      <c r="B2136" s="34">
        <f t="shared" si="33"/>
        <v>2128</v>
      </c>
      <c r="C2136" s="39"/>
      <c r="D2136" s="40"/>
      <c r="E2136" s="35" t="str">
        <f>IFERROR(IF(D2136="","",確認書!$C$22),"")</f>
        <v/>
      </c>
      <c r="F2136" s="43" t="str">
        <f>IFERROR(IF(VLOOKUP(E2136,リスト!$A$2:$E$49,5,FALSE)&gt;'直近月（2026年4月または5月）'!$E$3,VLOOKUP(E2136,リスト!$A$2:$E$49,2,FALSE),VLOOKUP(E2136,リスト!$A$2:$E$49,4,FALSE)),"")</f>
        <v/>
      </c>
      <c r="G2136" s="39"/>
      <c r="H2136" s="33"/>
      <c r="I2136" s="47"/>
      <c r="J2136" s="44" t="str" cm="1">
        <f t="array" ref="J2136">IFERROR(_xlfn.IFS(COUNTBLANK(G2136:I2136)=3,"",H2136="","H列に金額を入力してください",G2136="3.時間給",H2136,I2136="","I列に労働時間を入力してください",G2136="1.月給",ROUND(H2136/I2136,0),G2136="2.日給",ROUND(H2136/I2136,0)),"")</f>
        <v/>
      </c>
      <c r="K2136" s="32" t="str" cm="1">
        <f t="array" ref="K2136">IFERROR(_xlfn.IFS(E2136="","",J2136&lt;F2136,"×（法定外・特例等対象外です）",J2136&gt;=F2136,"〇"),"")</f>
        <v/>
      </c>
      <c r="L2136" s="18" t="s">
        <v>86</v>
      </c>
    </row>
    <row r="2137" spans="2:12" ht="22.5" customHeight="1">
      <c r="B2137" s="34">
        <f t="shared" si="33"/>
        <v>2129</v>
      </c>
      <c r="C2137" s="39"/>
      <c r="D2137" s="40"/>
      <c r="E2137" s="35" t="str">
        <f>IFERROR(IF(D2137="","",確認書!$C$22),"")</f>
        <v/>
      </c>
      <c r="F2137" s="43" t="str">
        <f>IFERROR(IF(VLOOKUP(E2137,リスト!$A$2:$E$49,5,FALSE)&gt;'直近月（2026年4月または5月）'!$E$3,VLOOKUP(E2137,リスト!$A$2:$E$49,2,FALSE),VLOOKUP(E2137,リスト!$A$2:$E$49,4,FALSE)),"")</f>
        <v/>
      </c>
      <c r="G2137" s="39"/>
      <c r="H2137" s="33"/>
      <c r="I2137" s="47"/>
      <c r="J2137" s="44" t="str" cm="1">
        <f t="array" ref="J2137">IFERROR(_xlfn.IFS(COUNTBLANK(G2137:I2137)=3,"",H2137="","H列に金額を入力してください",G2137="3.時間給",H2137,I2137="","I列に労働時間を入力してください",G2137="1.月給",ROUND(H2137/I2137,0),G2137="2.日給",ROUND(H2137/I2137,0)),"")</f>
        <v/>
      </c>
      <c r="K2137" s="32" t="str" cm="1">
        <f t="array" ref="K2137">IFERROR(_xlfn.IFS(E2137="","",J2137&lt;F2137,"×（法定外・特例等対象外です）",J2137&gt;=F2137,"〇"),"")</f>
        <v/>
      </c>
      <c r="L2137" s="18" t="s">
        <v>86</v>
      </c>
    </row>
    <row r="2138" spans="2:12" ht="22.5" customHeight="1">
      <c r="B2138" s="34">
        <f t="shared" si="33"/>
        <v>2130</v>
      </c>
      <c r="C2138" s="39"/>
      <c r="D2138" s="40"/>
      <c r="E2138" s="35" t="str">
        <f>IFERROR(IF(D2138="","",確認書!$C$22),"")</f>
        <v/>
      </c>
      <c r="F2138" s="43" t="str">
        <f>IFERROR(IF(VLOOKUP(E2138,リスト!$A$2:$E$49,5,FALSE)&gt;'直近月（2026年4月または5月）'!$E$3,VLOOKUP(E2138,リスト!$A$2:$E$49,2,FALSE),VLOOKUP(E2138,リスト!$A$2:$E$49,4,FALSE)),"")</f>
        <v/>
      </c>
      <c r="G2138" s="39"/>
      <c r="H2138" s="33"/>
      <c r="I2138" s="47"/>
      <c r="J2138" s="44" t="str" cm="1">
        <f t="array" ref="J2138">IFERROR(_xlfn.IFS(COUNTBLANK(G2138:I2138)=3,"",H2138="","H列に金額を入力してください",G2138="3.時間給",H2138,I2138="","I列に労働時間を入力してください",G2138="1.月給",ROUND(H2138/I2138,0),G2138="2.日給",ROUND(H2138/I2138,0)),"")</f>
        <v/>
      </c>
      <c r="K2138" s="32" t="str" cm="1">
        <f t="array" ref="K2138">IFERROR(_xlfn.IFS(E2138="","",J2138&lt;F2138,"×（法定外・特例等対象外です）",J2138&gt;=F2138,"〇"),"")</f>
        <v/>
      </c>
      <c r="L2138" s="18" t="s">
        <v>86</v>
      </c>
    </row>
    <row r="2139" spans="2:12" ht="22.5" customHeight="1">
      <c r="B2139" s="34">
        <f t="shared" si="33"/>
        <v>2131</v>
      </c>
      <c r="C2139" s="39"/>
      <c r="D2139" s="40"/>
      <c r="E2139" s="35" t="str">
        <f>IFERROR(IF(D2139="","",確認書!$C$22),"")</f>
        <v/>
      </c>
      <c r="F2139" s="43" t="str">
        <f>IFERROR(IF(VLOOKUP(E2139,リスト!$A$2:$E$49,5,FALSE)&gt;'直近月（2026年4月または5月）'!$E$3,VLOOKUP(E2139,リスト!$A$2:$E$49,2,FALSE),VLOOKUP(E2139,リスト!$A$2:$E$49,4,FALSE)),"")</f>
        <v/>
      </c>
      <c r="G2139" s="39"/>
      <c r="H2139" s="33"/>
      <c r="I2139" s="47"/>
      <c r="J2139" s="44" t="str" cm="1">
        <f t="array" ref="J2139">IFERROR(_xlfn.IFS(COUNTBLANK(G2139:I2139)=3,"",H2139="","H列に金額を入力してください",G2139="3.時間給",H2139,I2139="","I列に労働時間を入力してください",G2139="1.月給",ROUND(H2139/I2139,0),G2139="2.日給",ROUND(H2139/I2139,0)),"")</f>
        <v/>
      </c>
      <c r="K2139" s="32" t="str" cm="1">
        <f t="array" ref="K2139">IFERROR(_xlfn.IFS(E2139="","",J2139&lt;F2139,"×（法定外・特例等対象外です）",J2139&gt;=F2139,"〇"),"")</f>
        <v/>
      </c>
      <c r="L2139" s="18" t="s">
        <v>86</v>
      </c>
    </row>
    <row r="2140" spans="2:12" ht="22.5" customHeight="1">
      <c r="B2140" s="34">
        <f t="shared" si="33"/>
        <v>2132</v>
      </c>
      <c r="C2140" s="39"/>
      <c r="D2140" s="40"/>
      <c r="E2140" s="35" t="str">
        <f>IFERROR(IF(D2140="","",確認書!$C$22),"")</f>
        <v/>
      </c>
      <c r="F2140" s="43" t="str">
        <f>IFERROR(IF(VLOOKUP(E2140,リスト!$A$2:$E$49,5,FALSE)&gt;'直近月（2026年4月または5月）'!$E$3,VLOOKUP(E2140,リスト!$A$2:$E$49,2,FALSE),VLOOKUP(E2140,リスト!$A$2:$E$49,4,FALSE)),"")</f>
        <v/>
      </c>
      <c r="G2140" s="39"/>
      <c r="H2140" s="33"/>
      <c r="I2140" s="47"/>
      <c r="J2140" s="44" t="str" cm="1">
        <f t="array" ref="J2140">IFERROR(_xlfn.IFS(COUNTBLANK(G2140:I2140)=3,"",H2140="","H列に金額を入力してください",G2140="3.時間給",H2140,I2140="","I列に労働時間を入力してください",G2140="1.月給",ROUND(H2140/I2140,0),G2140="2.日給",ROUND(H2140/I2140,0)),"")</f>
        <v/>
      </c>
      <c r="K2140" s="32" t="str" cm="1">
        <f t="array" ref="K2140">IFERROR(_xlfn.IFS(E2140="","",J2140&lt;F2140,"×（法定外・特例等対象外です）",J2140&gt;=F2140,"〇"),"")</f>
        <v/>
      </c>
      <c r="L2140" s="18" t="s">
        <v>86</v>
      </c>
    </row>
    <row r="2141" spans="2:12" ht="22.5" customHeight="1">
      <c r="B2141" s="34">
        <f t="shared" si="33"/>
        <v>2133</v>
      </c>
      <c r="C2141" s="39"/>
      <c r="D2141" s="40"/>
      <c r="E2141" s="35" t="str">
        <f>IFERROR(IF(D2141="","",確認書!$C$22),"")</f>
        <v/>
      </c>
      <c r="F2141" s="43" t="str">
        <f>IFERROR(IF(VLOOKUP(E2141,リスト!$A$2:$E$49,5,FALSE)&gt;'直近月（2026年4月または5月）'!$E$3,VLOOKUP(E2141,リスト!$A$2:$E$49,2,FALSE),VLOOKUP(E2141,リスト!$A$2:$E$49,4,FALSE)),"")</f>
        <v/>
      </c>
      <c r="G2141" s="39"/>
      <c r="H2141" s="33"/>
      <c r="I2141" s="47"/>
      <c r="J2141" s="44" t="str" cm="1">
        <f t="array" ref="J2141">IFERROR(_xlfn.IFS(COUNTBLANK(G2141:I2141)=3,"",H2141="","H列に金額を入力してください",G2141="3.時間給",H2141,I2141="","I列に労働時間を入力してください",G2141="1.月給",ROUND(H2141/I2141,0),G2141="2.日給",ROUND(H2141/I2141,0)),"")</f>
        <v/>
      </c>
      <c r="K2141" s="32" t="str" cm="1">
        <f t="array" ref="K2141">IFERROR(_xlfn.IFS(E2141="","",J2141&lt;F2141,"×（法定外・特例等対象外です）",J2141&gt;=F2141,"〇"),"")</f>
        <v/>
      </c>
      <c r="L2141" s="18" t="s">
        <v>86</v>
      </c>
    </row>
    <row r="2142" spans="2:12" ht="22.5" customHeight="1">
      <c r="B2142" s="34">
        <f t="shared" si="33"/>
        <v>2134</v>
      </c>
      <c r="C2142" s="39"/>
      <c r="D2142" s="40"/>
      <c r="E2142" s="35" t="str">
        <f>IFERROR(IF(D2142="","",確認書!$C$22),"")</f>
        <v/>
      </c>
      <c r="F2142" s="43" t="str">
        <f>IFERROR(IF(VLOOKUP(E2142,リスト!$A$2:$E$49,5,FALSE)&gt;'直近月（2026年4月または5月）'!$E$3,VLOOKUP(E2142,リスト!$A$2:$E$49,2,FALSE),VLOOKUP(E2142,リスト!$A$2:$E$49,4,FALSE)),"")</f>
        <v/>
      </c>
      <c r="G2142" s="39"/>
      <c r="H2142" s="33"/>
      <c r="I2142" s="47"/>
      <c r="J2142" s="44" t="str" cm="1">
        <f t="array" ref="J2142">IFERROR(_xlfn.IFS(COUNTBLANK(G2142:I2142)=3,"",H2142="","H列に金額を入力してください",G2142="3.時間給",H2142,I2142="","I列に労働時間を入力してください",G2142="1.月給",ROUND(H2142/I2142,0),G2142="2.日給",ROUND(H2142/I2142,0)),"")</f>
        <v/>
      </c>
      <c r="K2142" s="32" t="str" cm="1">
        <f t="array" ref="K2142">IFERROR(_xlfn.IFS(E2142="","",J2142&lt;F2142,"×（法定外・特例等対象外です）",J2142&gt;=F2142,"〇"),"")</f>
        <v/>
      </c>
      <c r="L2142" s="18" t="s">
        <v>86</v>
      </c>
    </row>
    <row r="2143" spans="2:12" ht="22.5" customHeight="1">
      <c r="B2143" s="34">
        <f t="shared" si="33"/>
        <v>2135</v>
      </c>
      <c r="C2143" s="39"/>
      <c r="D2143" s="40"/>
      <c r="E2143" s="35" t="str">
        <f>IFERROR(IF(D2143="","",確認書!$C$22),"")</f>
        <v/>
      </c>
      <c r="F2143" s="43" t="str">
        <f>IFERROR(IF(VLOOKUP(E2143,リスト!$A$2:$E$49,5,FALSE)&gt;'直近月（2026年4月または5月）'!$E$3,VLOOKUP(E2143,リスト!$A$2:$E$49,2,FALSE),VLOOKUP(E2143,リスト!$A$2:$E$49,4,FALSE)),"")</f>
        <v/>
      </c>
      <c r="G2143" s="39"/>
      <c r="H2143" s="33"/>
      <c r="I2143" s="47"/>
      <c r="J2143" s="44" t="str" cm="1">
        <f t="array" ref="J2143">IFERROR(_xlfn.IFS(COUNTBLANK(G2143:I2143)=3,"",H2143="","H列に金額を入力してください",G2143="3.時間給",H2143,I2143="","I列に労働時間を入力してください",G2143="1.月給",ROUND(H2143/I2143,0),G2143="2.日給",ROUND(H2143/I2143,0)),"")</f>
        <v/>
      </c>
      <c r="K2143" s="32" t="str" cm="1">
        <f t="array" ref="K2143">IFERROR(_xlfn.IFS(E2143="","",J2143&lt;F2143,"×（法定外・特例等対象外です）",J2143&gt;=F2143,"〇"),"")</f>
        <v/>
      </c>
      <c r="L2143" s="18" t="s">
        <v>86</v>
      </c>
    </row>
    <row r="2144" spans="2:12" ht="22.5" customHeight="1">
      <c r="B2144" s="34">
        <f t="shared" si="33"/>
        <v>2136</v>
      </c>
      <c r="C2144" s="39"/>
      <c r="D2144" s="40"/>
      <c r="E2144" s="35" t="str">
        <f>IFERROR(IF(D2144="","",確認書!$C$22),"")</f>
        <v/>
      </c>
      <c r="F2144" s="43" t="str">
        <f>IFERROR(IF(VLOOKUP(E2144,リスト!$A$2:$E$49,5,FALSE)&gt;'直近月（2026年4月または5月）'!$E$3,VLOOKUP(E2144,リスト!$A$2:$E$49,2,FALSE),VLOOKUP(E2144,リスト!$A$2:$E$49,4,FALSE)),"")</f>
        <v/>
      </c>
      <c r="G2144" s="39"/>
      <c r="H2144" s="33"/>
      <c r="I2144" s="47"/>
      <c r="J2144" s="44" t="str" cm="1">
        <f t="array" ref="J2144">IFERROR(_xlfn.IFS(COUNTBLANK(G2144:I2144)=3,"",H2144="","H列に金額を入力してください",G2144="3.時間給",H2144,I2144="","I列に労働時間を入力してください",G2144="1.月給",ROUND(H2144/I2144,0),G2144="2.日給",ROUND(H2144/I2144,0)),"")</f>
        <v/>
      </c>
      <c r="K2144" s="32" t="str" cm="1">
        <f t="array" ref="K2144">IFERROR(_xlfn.IFS(E2144="","",J2144&lt;F2144,"×（法定外・特例等対象外です）",J2144&gt;=F2144,"〇"),"")</f>
        <v/>
      </c>
      <c r="L2144" s="18" t="s">
        <v>86</v>
      </c>
    </row>
    <row r="2145" spans="2:12" ht="22.5" customHeight="1">
      <c r="B2145" s="34">
        <f t="shared" si="33"/>
        <v>2137</v>
      </c>
      <c r="C2145" s="39"/>
      <c r="D2145" s="40"/>
      <c r="E2145" s="35" t="str">
        <f>IFERROR(IF(D2145="","",確認書!$C$22),"")</f>
        <v/>
      </c>
      <c r="F2145" s="43" t="str">
        <f>IFERROR(IF(VLOOKUP(E2145,リスト!$A$2:$E$49,5,FALSE)&gt;'直近月（2026年4月または5月）'!$E$3,VLOOKUP(E2145,リスト!$A$2:$E$49,2,FALSE),VLOOKUP(E2145,リスト!$A$2:$E$49,4,FALSE)),"")</f>
        <v/>
      </c>
      <c r="G2145" s="39"/>
      <c r="H2145" s="33"/>
      <c r="I2145" s="47"/>
      <c r="J2145" s="44" t="str" cm="1">
        <f t="array" ref="J2145">IFERROR(_xlfn.IFS(COUNTBLANK(G2145:I2145)=3,"",H2145="","H列に金額を入力してください",G2145="3.時間給",H2145,I2145="","I列に労働時間を入力してください",G2145="1.月給",ROUND(H2145/I2145,0),G2145="2.日給",ROUND(H2145/I2145,0)),"")</f>
        <v/>
      </c>
      <c r="K2145" s="32" t="str" cm="1">
        <f t="array" ref="K2145">IFERROR(_xlfn.IFS(E2145="","",J2145&lt;F2145,"×（法定外・特例等対象外です）",J2145&gt;=F2145,"〇"),"")</f>
        <v/>
      </c>
      <c r="L2145" s="18" t="s">
        <v>86</v>
      </c>
    </row>
    <row r="2146" spans="2:12" ht="22.5" customHeight="1">
      <c r="B2146" s="34">
        <f t="shared" si="33"/>
        <v>2138</v>
      </c>
      <c r="C2146" s="39"/>
      <c r="D2146" s="40"/>
      <c r="E2146" s="35" t="str">
        <f>IFERROR(IF(D2146="","",確認書!$C$22),"")</f>
        <v/>
      </c>
      <c r="F2146" s="43" t="str">
        <f>IFERROR(IF(VLOOKUP(E2146,リスト!$A$2:$E$49,5,FALSE)&gt;'直近月（2026年4月または5月）'!$E$3,VLOOKUP(E2146,リスト!$A$2:$E$49,2,FALSE),VLOOKUP(E2146,リスト!$A$2:$E$49,4,FALSE)),"")</f>
        <v/>
      </c>
      <c r="G2146" s="39"/>
      <c r="H2146" s="33"/>
      <c r="I2146" s="47"/>
      <c r="J2146" s="44" t="str" cm="1">
        <f t="array" ref="J2146">IFERROR(_xlfn.IFS(COUNTBLANK(G2146:I2146)=3,"",H2146="","H列に金額を入力してください",G2146="3.時間給",H2146,I2146="","I列に労働時間を入力してください",G2146="1.月給",ROUND(H2146/I2146,0),G2146="2.日給",ROUND(H2146/I2146,0)),"")</f>
        <v/>
      </c>
      <c r="K2146" s="32" t="str" cm="1">
        <f t="array" ref="K2146">IFERROR(_xlfn.IFS(E2146="","",J2146&lt;F2146,"×（法定外・特例等対象外です）",J2146&gt;=F2146,"〇"),"")</f>
        <v/>
      </c>
      <c r="L2146" s="18" t="s">
        <v>86</v>
      </c>
    </row>
    <row r="2147" spans="2:12" ht="22.5" customHeight="1">
      <c r="B2147" s="34">
        <f t="shared" si="33"/>
        <v>2139</v>
      </c>
      <c r="C2147" s="39"/>
      <c r="D2147" s="40"/>
      <c r="E2147" s="35" t="str">
        <f>IFERROR(IF(D2147="","",確認書!$C$22),"")</f>
        <v/>
      </c>
      <c r="F2147" s="43" t="str">
        <f>IFERROR(IF(VLOOKUP(E2147,リスト!$A$2:$E$49,5,FALSE)&gt;'直近月（2026年4月または5月）'!$E$3,VLOOKUP(E2147,リスト!$A$2:$E$49,2,FALSE),VLOOKUP(E2147,リスト!$A$2:$E$49,4,FALSE)),"")</f>
        <v/>
      </c>
      <c r="G2147" s="39"/>
      <c r="H2147" s="33"/>
      <c r="I2147" s="47"/>
      <c r="J2147" s="44" t="str" cm="1">
        <f t="array" ref="J2147">IFERROR(_xlfn.IFS(COUNTBLANK(G2147:I2147)=3,"",H2147="","H列に金額を入力してください",G2147="3.時間給",H2147,I2147="","I列に労働時間を入力してください",G2147="1.月給",ROUND(H2147/I2147,0),G2147="2.日給",ROUND(H2147/I2147,0)),"")</f>
        <v/>
      </c>
      <c r="K2147" s="32" t="str" cm="1">
        <f t="array" ref="K2147">IFERROR(_xlfn.IFS(E2147="","",J2147&lt;F2147,"×（法定外・特例等対象外です）",J2147&gt;=F2147,"〇"),"")</f>
        <v/>
      </c>
      <c r="L2147" s="18" t="s">
        <v>86</v>
      </c>
    </row>
    <row r="2148" spans="2:12" ht="22.5" customHeight="1">
      <c r="B2148" s="34">
        <f t="shared" si="33"/>
        <v>2140</v>
      </c>
      <c r="C2148" s="39"/>
      <c r="D2148" s="40"/>
      <c r="E2148" s="35" t="str">
        <f>IFERROR(IF(D2148="","",確認書!$C$22),"")</f>
        <v/>
      </c>
      <c r="F2148" s="43" t="str">
        <f>IFERROR(IF(VLOOKUP(E2148,リスト!$A$2:$E$49,5,FALSE)&gt;'直近月（2026年4月または5月）'!$E$3,VLOOKUP(E2148,リスト!$A$2:$E$49,2,FALSE),VLOOKUP(E2148,リスト!$A$2:$E$49,4,FALSE)),"")</f>
        <v/>
      </c>
      <c r="G2148" s="39"/>
      <c r="H2148" s="33"/>
      <c r="I2148" s="47"/>
      <c r="J2148" s="44" t="str" cm="1">
        <f t="array" ref="J2148">IFERROR(_xlfn.IFS(COUNTBLANK(G2148:I2148)=3,"",H2148="","H列に金額を入力してください",G2148="3.時間給",H2148,I2148="","I列に労働時間を入力してください",G2148="1.月給",ROUND(H2148/I2148,0),G2148="2.日給",ROUND(H2148/I2148,0)),"")</f>
        <v/>
      </c>
      <c r="K2148" s="32" t="str" cm="1">
        <f t="array" ref="K2148">IFERROR(_xlfn.IFS(E2148="","",J2148&lt;F2148,"×（法定外・特例等対象外です）",J2148&gt;=F2148,"〇"),"")</f>
        <v/>
      </c>
      <c r="L2148" s="18" t="s">
        <v>86</v>
      </c>
    </row>
    <row r="2149" spans="2:12" ht="22.5" customHeight="1">
      <c r="B2149" s="34">
        <f t="shared" si="33"/>
        <v>2141</v>
      </c>
      <c r="C2149" s="39"/>
      <c r="D2149" s="40"/>
      <c r="E2149" s="35" t="str">
        <f>IFERROR(IF(D2149="","",確認書!$C$22),"")</f>
        <v/>
      </c>
      <c r="F2149" s="43" t="str">
        <f>IFERROR(IF(VLOOKUP(E2149,リスト!$A$2:$E$49,5,FALSE)&gt;'直近月（2026年4月または5月）'!$E$3,VLOOKUP(E2149,リスト!$A$2:$E$49,2,FALSE),VLOOKUP(E2149,リスト!$A$2:$E$49,4,FALSE)),"")</f>
        <v/>
      </c>
      <c r="G2149" s="39"/>
      <c r="H2149" s="33"/>
      <c r="I2149" s="47"/>
      <c r="J2149" s="44" t="str" cm="1">
        <f t="array" ref="J2149">IFERROR(_xlfn.IFS(COUNTBLANK(G2149:I2149)=3,"",H2149="","H列に金額を入力してください",G2149="3.時間給",H2149,I2149="","I列に労働時間を入力してください",G2149="1.月給",ROUND(H2149/I2149,0),G2149="2.日給",ROUND(H2149/I2149,0)),"")</f>
        <v/>
      </c>
      <c r="K2149" s="32" t="str" cm="1">
        <f t="array" ref="K2149">IFERROR(_xlfn.IFS(E2149="","",J2149&lt;F2149,"×（法定外・特例等対象外です）",J2149&gt;=F2149,"〇"),"")</f>
        <v/>
      </c>
      <c r="L2149" s="18" t="s">
        <v>86</v>
      </c>
    </row>
    <row r="2150" spans="2:12" ht="22.5" customHeight="1">
      <c r="B2150" s="34">
        <f t="shared" si="33"/>
        <v>2142</v>
      </c>
      <c r="C2150" s="39"/>
      <c r="D2150" s="40"/>
      <c r="E2150" s="35" t="str">
        <f>IFERROR(IF(D2150="","",確認書!$C$22),"")</f>
        <v/>
      </c>
      <c r="F2150" s="43" t="str">
        <f>IFERROR(IF(VLOOKUP(E2150,リスト!$A$2:$E$49,5,FALSE)&gt;'直近月（2026年4月または5月）'!$E$3,VLOOKUP(E2150,リスト!$A$2:$E$49,2,FALSE),VLOOKUP(E2150,リスト!$A$2:$E$49,4,FALSE)),"")</f>
        <v/>
      </c>
      <c r="G2150" s="39"/>
      <c r="H2150" s="33"/>
      <c r="I2150" s="47"/>
      <c r="J2150" s="44" t="str" cm="1">
        <f t="array" ref="J2150">IFERROR(_xlfn.IFS(COUNTBLANK(G2150:I2150)=3,"",H2150="","H列に金額を入力してください",G2150="3.時間給",H2150,I2150="","I列に労働時間を入力してください",G2150="1.月給",ROUND(H2150/I2150,0),G2150="2.日給",ROUND(H2150/I2150,0)),"")</f>
        <v/>
      </c>
      <c r="K2150" s="32" t="str" cm="1">
        <f t="array" ref="K2150">IFERROR(_xlfn.IFS(E2150="","",J2150&lt;F2150,"×（法定外・特例等対象外です）",J2150&gt;=F2150,"〇"),"")</f>
        <v/>
      </c>
      <c r="L2150" s="18" t="s">
        <v>86</v>
      </c>
    </row>
    <row r="2151" spans="2:12" ht="22.5" customHeight="1">
      <c r="B2151" s="34">
        <f t="shared" si="33"/>
        <v>2143</v>
      </c>
      <c r="C2151" s="39"/>
      <c r="D2151" s="40"/>
      <c r="E2151" s="35" t="str">
        <f>IFERROR(IF(D2151="","",確認書!$C$22),"")</f>
        <v/>
      </c>
      <c r="F2151" s="43" t="str">
        <f>IFERROR(IF(VLOOKUP(E2151,リスト!$A$2:$E$49,5,FALSE)&gt;'直近月（2026年4月または5月）'!$E$3,VLOOKUP(E2151,リスト!$A$2:$E$49,2,FALSE),VLOOKUP(E2151,リスト!$A$2:$E$49,4,FALSE)),"")</f>
        <v/>
      </c>
      <c r="G2151" s="39"/>
      <c r="H2151" s="33"/>
      <c r="I2151" s="47"/>
      <c r="J2151" s="44" t="str" cm="1">
        <f t="array" ref="J2151">IFERROR(_xlfn.IFS(COUNTBLANK(G2151:I2151)=3,"",H2151="","H列に金額を入力してください",G2151="3.時間給",H2151,I2151="","I列に労働時間を入力してください",G2151="1.月給",ROUND(H2151/I2151,0),G2151="2.日給",ROUND(H2151/I2151,0)),"")</f>
        <v/>
      </c>
      <c r="K2151" s="32" t="str" cm="1">
        <f t="array" ref="K2151">IFERROR(_xlfn.IFS(E2151="","",J2151&lt;F2151,"×（法定外・特例等対象外です）",J2151&gt;=F2151,"〇"),"")</f>
        <v/>
      </c>
      <c r="L2151" s="18" t="s">
        <v>86</v>
      </c>
    </row>
    <row r="2152" spans="2:12" ht="22.5" customHeight="1">
      <c r="B2152" s="34">
        <f t="shared" si="33"/>
        <v>2144</v>
      </c>
      <c r="C2152" s="39"/>
      <c r="D2152" s="40"/>
      <c r="E2152" s="35" t="str">
        <f>IFERROR(IF(D2152="","",確認書!$C$22),"")</f>
        <v/>
      </c>
      <c r="F2152" s="43" t="str">
        <f>IFERROR(IF(VLOOKUP(E2152,リスト!$A$2:$E$49,5,FALSE)&gt;'直近月（2026年4月または5月）'!$E$3,VLOOKUP(E2152,リスト!$A$2:$E$49,2,FALSE),VLOOKUP(E2152,リスト!$A$2:$E$49,4,FALSE)),"")</f>
        <v/>
      </c>
      <c r="G2152" s="39"/>
      <c r="H2152" s="33"/>
      <c r="I2152" s="47"/>
      <c r="J2152" s="44" t="str" cm="1">
        <f t="array" ref="J2152">IFERROR(_xlfn.IFS(COUNTBLANK(G2152:I2152)=3,"",H2152="","H列に金額を入力してください",G2152="3.時間給",H2152,I2152="","I列に労働時間を入力してください",G2152="1.月給",ROUND(H2152/I2152,0),G2152="2.日給",ROUND(H2152/I2152,0)),"")</f>
        <v/>
      </c>
      <c r="K2152" s="32" t="str" cm="1">
        <f t="array" ref="K2152">IFERROR(_xlfn.IFS(E2152="","",J2152&lt;F2152,"×（法定外・特例等対象外です）",J2152&gt;=F2152,"〇"),"")</f>
        <v/>
      </c>
      <c r="L2152" s="18" t="s">
        <v>86</v>
      </c>
    </row>
    <row r="2153" spans="2:12" ht="22.5" customHeight="1">
      <c r="B2153" s="34">
        <f t="shared" si="33"/>
        <v>2145</v>
      </c>
      <c r="C2153" s="39"/>
      <c r="D2153" s="40"/>
      <c r="E2153" s="35" t="str">
        <f>IFERROR(IF(D2153="","",確認書!$C$22),"")</f>
        <v/>
      </c>
      <c r="F2153" s="43" t="str">
        <f>IFERROR(IF(VLOOKUP(E2153,リスト!$A$2:$E$49,5,FALSE)&gt;'直近月（2026年4月または5月）'!$E$3,VLOOKUP(E2153,リスト!$A$2:$E$49,2,FALSE),VLOOKUP(E2153,リスト!$A$2:$E$49,4,FALSE)),"")</f>
        <v/>
      </c>
      <c r="G2153" s="39"/>
      <c r="H2153" s="33"/>
      <c r="I2153" s="47"/>
      <c r="J2153" s="44" t="str" cm="1">
        <f t="array" ref="J2153">IFERROR(_xlfn.IFS(COUNTBLANK(G2153:I2153)=3,"",H2153="","H列に金額を入力してください",G2153="3.時間給",H2153,I2153="","I列に労働時間を入力してください",G2153="1.月給",ROUND(H2153/I2153,0),G2153="2.日給",ROUND(H2153/I2153,0)),"")</f>
        <v/>
      </c>
      <c r="K2153" s="32" t="str" cm="1">
        <f t="array" ref="K2153">IFERROR(_xlfn.IFS(E2153="","",J2153&lt;F2153,"×（法定外・特例等対象外です）",J2153&gt;=F2153,"〇"),"")</f>
        <v/>
      </c>
      <c r="L2153" s="18" t="s">
        <v>86</v>
      </c>
    </row>
    <row r="2154" spans="2:12" ht="22.5" customHeight="1">
      <c r="B2154" s="34">
        <f t="shared" si="33"/>
        <v>2146</v>
      </c>
      <c r="C2154" s="39"/>
      <c r="D2154" s="40"/>
      <c r="E2154" s="35" t="str">
        <f>IFERROR(IF(D2154="","",確認書!$C$22),"")</f>
        <v/>
      </c>
      <c r="F2154" s="43" t="str">
        <f>IFERROR(IF(VLOOKUP(E2154,リスト!$A$2:$E$49,5,FALSE)&gt;'直近月（2026年4月または5月）'!$E$3,VLOOKUP(E2154,リスト!$A$2:$E$49,2,FALSE),VLOOKUP(E2154,リスト!$A$2:$E$49,4,FALSE)),"")</f>
        <v/>
      </c>
      <c r="G2154" s="39"/>
      <c r="H2154" s="33"/>
      <c r="I2154" s="47"/>
      <c r="J2154" s="44" t="str" cm="1">
        <f t="array" ref="J2154">IFERROR(_xlfn.IFS(COUNTBLANK(G2154:I2154)=3,"",H2154="","H列に金額を入力してください",G2154="3.時間給",H2154,I2154="","I列に労働時間を入力してください",G2154="1.月給",ROUND(H2154/I2154,0),G2154="2.日給",ROUND(H2154/I2154,0)),"")</f>
        <v/>
      </c>
      <c r="K2154" s="32" t="str" cm="1">
        <f t="array" ref="K2154">IFERROR(_xlfn.IFS(E2154="","",J2154&lt;F2154,"×（法定外・特例等対象外です）",J2154&gt;=F2154,"〇"),"")</f>
        <v/>
      </c>
      <c r="L2154" s="18" t="s">
        <v>86</v>
      </c>
    </row>
    <row r="2155" spans="2:12" ht="22.5" customHeight="1">
      <c r="B2155" s="34">
        <f t="shared" si="33"/>
        <v>2147</v>
      </c>
      <c r="C2155" s="39"/>
      <c r="D2155" s="40"/>
      <c r="E2155" s="35" t="str">
        <f>IFERROR(IF(D2155="","",確認書!$C$22),"")</f>
        <v/>
      </c>
      <c r="F2155" s="43" t="str">
        <f>IFERROR(IF(VLOOKUP(E2155,リスト!$A$2:$E$49,5,FALSE)&gt;'直近月（2026年4月または5月）'!$E$3,VLOOKUP(E2155,リスト!$A$2:$E$49,2,FALSE),VLOOKUP(E2155,リスト!$A$2:$E$49,4,FALSE)),"")</f>
        <v/>
      </c>
      <c r="G2155" s="39"/>
      <c r="H2155" s="33"/>
      <c r="I2155" s="47"/>
      <c r="J2155" s="44" t="str" cm="1">
        <f t="array" ref="J2155">IFERROR(_xlfn.IFS(COUNTBLANK(G2155:I2155)=3,"",H2155="","H列に金額を入力してください",G2155="3.時間給",H2155,I2155="","I列に労働時間を入力してください",G2155="1.月給",ROUND(H2155/I2155,0),G2155="2.日給",ROUND(H2155/I2155,0)),"")</f>
        <v/>
      </c>
      <c r="K2155" s="32" t="str" cm="1">
        <f t="array" ref="K2155">IFERROR(_xlfn.IFS(E2155="","",J2155&lt;F2155,"×（法定外・特例等対象外です）",J2155&gt;=F2155,"〇"),"")</f>
        <v/>
      </c>
      <c r="L2155" s="18" t="s">
        <v>86</v>
      </c>
    </row>
    <row r="2156" spans="2:12" ht="22.5" customHeight="1">
      <c r="B2156" s="34">
        <f t="shared" si="33"/>
        <v>2148</v>
      </c>
      <c r="C2156" s="39"/>
      <c r="D2156" s="40"/>
      <c r="E2156" s="35" t="str">
        <f>IFERROR(IF(D2156="","",確認書!$C$22),"")</f>
        <v/>
      </c>
      <c r="F2156" s="43" t="str">
        <f>IFERROR(IF(VLOOKUP(E2156,リスト!$A$2:$E$49,5,FALSE)&gt;'直近月（2026年4月または5月）'!$E$3,VLOOKUP(E2156,リスト!$A$2:$E$49,2,FALSE),VLOOKUP(E2156,リスト!$A$2:$E$49,4,FALSE)),"")</f>
        <v/>
      </c>
      <c r="G2156" s="39"/>
      <c r="H2156" s="33"/>
      <c r="I2156" s="47"/>
      <c r="J2156" s="44" t="str" cm="1">
        <f t="array" ref="J2156">IFERROR(_xlfn.IFS(COUNTBLANK(G2156:I2156)=3,"",H2156="","H列に金額を入力してください",G2156="3.時間給",H2156,I2156="","I列に労働時間を入力してください",G2156="1.月給",ROUND(H2156/I2156,0),G2156="2.日給",ROUND(H2156/I2156,0)),"")</f>
        <v/>
      </c>
      <c r="K2156" s="32" t="str" cm="1">
        <f t="array" ref="K2156">IFERROR(_xlfn.IFS(E2156="","",J2156&lt;F2156,"×（法定外・特例等対象外です）",J2156&gt;=F2156,"〇"),"")</f>
        <v/>
      </c>
      <c r="L2156" s="18" t="s">
        <v>86</v>
      </c>
    </row>
    <row r="2157" spans="2:12" ht="22.5" customHeight="1">
      <c r="B2157" s="34">
        <f t="shared" si="33"/>
        <v>2149</v>
      </c>
      <c r="C2157" s="39"/>
      <c r="D2157" s="40"/>
      <c r="E2157" s="35" t="str">
        <f>IFERROR(IF(D2157="","",確認書!$C$22),"")</f>
        <v/>
      </c>
      <c r="F2157" s="43" t="str">
        <f>IFERROR(IF(VLOOKUP(E2157,リスト!$A$2:$E$49,5,FALSE)&gt;'直近月（2026年4月または5月）'!$E$3,VLOOKUP(E2157,リスト!$A$2:$E$49,2,FALSE),VLOOKUP(E2157,リスト!$A$2:$E$49,4,FALSE)),"")</f>
        <v/>
      </c>
      <c r="G2157" s="39"/>
      <c r="H2157" s="33"/>
      <c r="I2157" s="47"/>
      <c r="J2157" s="44" t="str" cm="1">
        <f t="array" ref="J2157">IFERROR(_xlfn.IFS(COUNTBLANK(G2157:I2157)=3,"",H2157="","H列に金額を入力してください",G2157="3.時間給",H2157,I2157="","I列に労働時間を入力してください",G2157="1.月給",ROUND(H2157/I2157,0),G2157="2.日給",ROUND(H2157/I2157,0)),"")</f>
        <v/>
      </c>
      <c r="K2157" s="32" t="str" cm="1">
        <f t="array" ref="K2157">IFERROR(_xlfn.IFS(E2157="","",J2157&lt;F2157,"×（法定外・特例等対象外です）",J2157&gt;=F2157,"〇"),"")</f>
        <v/>
      </c>
      <c r="L2157" s="18" t="s">
        <v>86</v>
      </c>
    </row>
    <row r="2158" spans="2:12" ht="22.5" customHeight="1">
      <c r="B2158" s="34">
        <f t="shared" si="33"/>
        <v>2150</v>
      </c>
      <c r="C2158" s="39"/>
      <c r="D2158" s="40"/>
      <c r="E2158" s="35" t="str">
        <f>IFERROR(IF(D2158="","",確認書!$C$22),"")</f>
        <v/>
      </c>
      <c r="F2158" s="43" t="str">
        <f>IFERROR(IF(VLOOKUP(E2158,リスト!$A$2:$E$49,5,FALSE)&gt;'直近月（2026年4月または5月）'!$E$3,VLOOKUP(E2158,リスト!$A$2:$E$49,2,FALSE),VLOOKUP(E2158,リスト!$A$2:$E$49,4,FALSE)),"")</f>
        <v/>
      </c>
      <c r="G2158" s="39"/>
      <c r="H2158" s="33"/>
      <c r="I2158" s="47"/>
      <c r="J2158" s="44" t="str" cm="1">
        <f t="array" ref="J2158">IFERROR(_xlfn.IFS(COUNTBLANK(G2158:I2158)=3,"",H2158="","H列に金額を入力してください",G2158="3.時間給",H2158,I2158="","I列に労働時間を入力してください",G2158="1.月給",ROUND(H2158/I2158,0),G2158="2.日給",ROUND(H2158/I2158,0)),"")</f>
        <v/>
      </c>
      <c r="K2158" s="32" t="str" cm="1">
        <f t="array" ref="K2158">IFERROR(_xlfn.IFS(E2158="","",J2158&lt;F2158,"×（法定外・特例等対象外です）",J2158&gt;=F2158,"〇"),"")</f>
        <v/>
      </c>
      <c r="L2158" s="18" t="s">
        <v>86</v>
      </c>
    </row>
    <row r="2159" spans="2:12" ht="22.5" customHeight="1">
      <c r="B2159" s="34">
        <f t="shared" si="33"/>
        <v>2151</v>
      </c>
      <c r="C2159" s="39"/>
      <c r="D2159" s="40"/>
      <c r="E2159" s="35" t="str">
        <f>IFERROR(IF(D2159="","",確認書!$C$22),"")</f>
        <v/>
      </c>
      <c r="F2159" s="43" t="str">
        <f>IFERROR(IF(VLOOKUP(E2159,リスト!$A$2:$E$49,5,FALSE)&gt;'直近月（2026年4月または5月）'!$E$3,VLOOKUP(E2159,リスト!$A$2:$E$49,2,FALSE),VLOOKUP(E2159,リスト!$A$2:$E$49,4,FALSE)),"")</f>
        <v/>
      </c>
      <c r="G2159" s="39"/>
      <c r="H2159" s="33"/>
      <c r="I2159" s="47"/>
      <c r="J2159" s="44" t="str" cm="1">
        <f t="array" ref="J2159">IFERROR(_xlfn.IFS(COUNTBLANK(G2159:I2159)=3,"",H2159="","H列に金額を入力してください",G2159="3.時間給",H2159,I2159="","I列に労働時間を入力してください",G2159="1.月給",ROUND(H2159/I2159,0),G2159="2.日給",ROUND(H2159/I2159,0)),"")</f>
        <v/>
      </c>
      <c r="K2159" s="32" t="str" cm="1">
        <f t="array" ref="K2159">IFERROR(_xlfn.IFS(E2159="","",J2159&lt;F2159,"×（法定外・特例等対象外です）",J2159&gt;=F2159,"〇"),"")</f>
        <v/>
      </c>
      <c r="L2159" s="18" t="s">
        <v>86</v>
      </c>
    </row>
    <row r="2160" spans="2:12" ht="22.5" customHeight="1">
      <c r="B2160" s="34">
        <f t="shared" si="33"/>
        <v>2152</v>
      </c>
      <c r="C2160" s="39"/>
      <c r="D2160" s="40"/>
      <c r="E2160" s="35" t="str">
        <f>IFERROR(IF(D2160="","",確認書!$C$22),"")</f>
        <v/>
      </c>
      <c r="F2160" s="43" t="str">
        <f>IFERROR(IF(VLOOKUP(E2160,リスト!$A$2:$E$49,5,FALSE)&gt;'直近月（2026年4月または5月）'!$E$3,VLOOKUP(E2160,リスト!$A$2:$E$49,2,FALSE),VLOOKUP(E2160,リスト!$A$2:$E$49,4,FALSE)),"")</f>
        <v/>
      </c>
      <c r="G2160" s="39"/>
      <c r="H2160" s="33"/>
      <c r="I2160" s="47"/>
      <c r="J2160" s="44" t="str" cm="1">
        <f t="array" ref="J2160">IFERROR(_xlfn.IFS(COUNTBLANK(G2160:I2160)=3,"",H2160="","H列に金額を入力してください",G2160="3.時間給",H2160,I2160="","I列に労働時間を入力してください",G2160="1.月給",ROUND(H2160/I2160,0),G2160="2.日給",ROUND(H2160/I2160,0)),"")</f>
        <v/>
      </c>
      <c r="K2160" s="32" t="str" cm="1">
        <f t="array" ref="K2160">IFERROR(_xlfn.IFS(E2160="","",J2160&lt;F2160,"×（法定外・特例等対象外です）",J2160&gt;=F2160,"〇"),"")</f>
        <v/>
      </c>
      <c r="L2160" s="18" t="s">
        <v>86</v>
      </c>
    </row>
    <row r="2161" spans="2:12" ht="22.5" customHeight="1">
      <c r="B2161" s="34">
        <f t="shared" si="33"/>
        <v>2153</v>
      </c>
      <c r="C2161" s="39"/>
      <c r="D2161" s="40"/>
      <c r="E2161" s="35" t="str">
        <f>IFERROR(IF(D2161="","",確認書!$C$22),"")</f>
        <v/>
      </c>
      <c r="F2161" s="43" t="str">
        <f>IFERROR(IF(VLOOKUP(E2161,リスト!$A$2:$E$49,5,FALSE)&gt;'直近月（2026年4月または5月）'!$E$3,VLOOKUP(E2161,リスト!$A$2:$E$49,2,FALSE),VLOOKUP(E2161,リスト!$A$2:$E$49,4,FALSE)),"")</f>
        <v/>
      </c>
      <c r="G2161" s="39"/>
      <c r="H2161" s="33"/>
      <c r="I2161" s="47"/>
      <c r="J2161" s="44" t="str" cm="1">
        <f t="array" ref="J2161">IFERROR(_xlfn.IFS(COUNTBLANK(G2161:I2161)=3,"",H2161="","H列に金額を入力してください",G2161="3.時間給",H2161,I2161="","I列に労働時間を入力してください",G2161="1.月給",ROUND(H2161/I2161,0),G2161="2.日給",ROUND(H2161/I2161,0)),"")</f>
        <v/>
      </c>
      <c r="K2161" s="32" t="str" cm="1">
        <f t="array" ref="K2161">IFERROR(_xlfn.IFS(E2161="","",J2161&lt;F2161,"×（法定外・特例等対象外です）",J2161&gt;=F2161,"〇"),"")</f>
        <v/>
      </c>
      <c r="L2161" s="18" t="s">
        <v>86</v>
      </c>
    </row>
    <row r="2162" spans="2:12" ht="22.5" customHeight="1">
      <c r="B2162" s="34">
        <f t="shared" si="33"/>
        <v>2154</v>
      </c>
      <c r="C2162" s="39"/>
      <c r="D2162" s="40"/>
      <c r="E2162" s="35" t="str">
        <f>IFERROR(IF(D2162="","",確認書!$C$22),"")</f>
        <v/>
      </c>
      <c r="F2162" s="43" t="str">
        <f>IFERROR(IF(VLOOKUP(E2162,リスト!$A$2:$E$49,5,FALSE)&gt;'直近月（2026年4月または5月）'!$E$3,VLOOKUP(E2162,リスト!$A$2:$E$49,2,FALSE),VLOOKUP(E2162,リスト!$A$2:$E$49,4,FALSE)),"")</f>
        <v/>
      </c>
      <c r="G2162" s="39"/>
      <c r="H2162" s="33"/>
      <c r="I2162" s="47"/>
      <c r="J2162" s="44" t="str" cm="1">
        <f t="array" ref="J2162">IFERROR(_xlfn.IFS(COUNTBLANK(G2162:I2162)=3,"",H2162="","H列に金額を入力してください",G2162="3.時間給",H2162,I2162="","I列に労働時間を入力してください",G2162="1.月給",ROUND(H2162/I2162,0),G2162="2.日給",ROUND(H2162/I2162,0)),"")</f>
        <v/>
      </c>
      <c r="K2162" s="32" t="str" cm="1">
        <f t="array" ref="K2162">IFERROR(_xlfn.IFS(E2162="","",J2162&lt;F2162,"×（法定外・特例等対象外です）",J2162&gt;=F2162,"〇"),"")</f>
        <v/>
      </c>
      <c r="L2162" s="18" t="s">
        <v>86</v>
      </c>
    </row>
    <row r="2163" spans="2:12" ht="22.5" customHeight="1">
      <c r="B2163" s="34">
        <f t="shared" si="33"/>
        <v>2155</v>
      </c>
      <c r="C2163" s="39"/>
      <c r="D2163" s="40"/>
      <c r="E2163" s="35" t="str">
        <f>IFERROR(IF(D2163="","",確認書!$C$22),"")</f>
        <v/>
      </c>
      <c r="F2163" s="43" t="str">
        <f>IFERROR(IF(VLOOKUP(E2163,リスト!$A$2:$E$49,5,FALSE)&gt;'直近月（2026年4月または5月）'!$E$3,VLOOKUP(E2163,リスト!$A$2:$E$49,2,FALSE),VLOOKUP(E2163,リスト!$A$2:$E$49,4,FALSE)),"")</f>
        <v/>
      </c>
      <c r="G2163" s="39"/>
      <c r="H2163" s="33"/>
      <c r="I2163" s="47"/>
      <c r="J2163" s="44" t="str" cm="1">
        <f t="array" ref="J2163">IFERROR(_xlfn.IFS(COUNTBLANK(G2163:I2163)=3,"",H2163="","H列に金額を入力してください",G2163="3.時間給",H2163,I2163="","I列に労働時間を入力してください",G2163="1.月給",ROUND(H2163/I2163,0),G2163="2.日給",ROUND(H2163/I2163,0)),"")</f>
        <v/>
      </c>
      <c r="K2163" s="32" t="str" cm="1">
        <f t="array" ref="K2163">IFERROR(_xlfn.IFS(E2163="","",J2163&lt;F2163,"×（法定外・特例等対象外です）",J2163&gt;=F2163,"〇"),"")</f>
        <v/>
      </c>
      <c r="L2163" s="18" t="s">
        <v>86</v>
      </c>
    </row>
    <row r="2164" spans="2:12" ht="22.5" customHeight="1">
      <c r="B2164" s="34">
        <f t="shared" si="33"/>
        <v>2156</v>
      </c>
      <c r="C2164" s="39"/>
      <c r="D2164" s="40"/>
      <c r="E2164" s="35" t="str">
        <f>IFERROR(IF(D2164="","",確認書!$C$22),"")</f>
        <v/>
      </c>
      <c r="F2164" s="43" t="str">
        <f>IFERROR(IF(VLOOKUP(E2164,リスト!$A$2:$E$49,5,FALSE)&gt;'直近月（2026年4月または5月）'!$E$3,VLOOKUP(E2164,リスト!$A$2:$E$49,2,FALSE),VLOOKUP(E2164,リスト!$A$2:$E$49,4,FALSE)),"")</f>
        <v/>
      </c>
      <c r="G2164" s="39"/>
      <c r="H2164" s="33"/>
      <c r="I2164" s="47"/>
      <c r="J2164" s="44" t="str" cm="1">
        <f t="array" ref="J2164">IFERROR(_xlfn.IFS(COUNTBLANK(G2164:I2164)=3,"",H2164="","H列に金額を入力してください",G2164="3.時間給",H2164,I2164="","I列に労働時間を入力してください",G2164="1.月給",ROUND(H2164/I2164,0),G2164="2.日給",ROUND(H2164/I2164,0)),"")</f>
        <v/>
      </c>
      <c r="K2164" s="32" t="str" cm="1">
        <f t="array" ref="K2164">IFERROR(_xlfn.IFS(E2164="","",J2164&lt;F2164,"×（法定外・特例等対象外です）",J2164&gt;=F2164,"〇"),"")</f>
        <v/>
      </c>
      <c r="L2164" s="18" t="s">
        <v>86</v>
      </c>
    </row>
    <row r="2165" spans="2:12" ht="22.5" customHeight="1">
      <c r="B2165" s="34">
        <f t="shared" si="33"/>
        <v>2157</v>
      </c>
      <c r="C2165" s="39"/>
      <c r="D2165" s="40"/>
      <c r="E2165" s="35" t="str">
        <f>IFERROR(IF(D2165="","",確認書!$C$22),"")</f>
        <v/>
      </c>
      <c r="F2165" s="43" t="str">
        <f>IFERROR(IF(VLOOKUP(E2165,リスト!$A$2:$E$49,5,FALSE)&gt;'直近月（2026年4月または5月）'!$E$3,VLOOKUP(E2165,リスト!$A$2:$E$49,2,FALSE),VLOOKUP(E2165,リスト!$A$2:$E$49,4,FALSE)),"")</f>
        <v/>
      </c>
      <c r="G2165" s="39"/>
      <c r="H2165" s="33"/>
      <c r="I2165" s="47"/>
      <c r="J2165" s="44" t="str" cm="1">
        <f t="array" ref="J2165">IFERROR(_xlfn.IFS(COUNTBLANK(G2165:I2165)=3,"",H2165="","H列に金額を入力してください",G2165="3.時間給",H2165,I2165="","I列に労働時間を入力してください",G2165="1.月給",ROUND(H2165/I2165,0),G2165="2.日給",ROUND(H2165/I2165,0)),"")</f>
        <v/>
      </c>
      <c r="K2165" s="32" t="str" cm="1">
        <f t="array" ref="K2165">IFERROR(_xlfn.IFS(E2165="","",J2165&lt;F2165,"×（法定外・特例等対象外です）",J2165&gt;=F2165,"〇"),"")</f>
        <v/>
      </c>
      <c r="L2165" s="18" t="s">
        <v>86</v>
      </c>
    </row>
    <row r="2166" spans="2:12" ht="22.5" customHeight="1">
      <c r="B2166" s="34">
        <f t="shared" si="33"/>
        <v>2158</v>
      </c>
      <c r="C2166" s="39"/>
      <c r="D2166" s="40"/>
      <c r="E2166" s="35" t="str">
        <f>IFERROR(IF(D2166="","",確認書!$C$22),"")</f>
        <v/>
      </c>
      <c r="F2166" s="43" t="str">
        <f>IFERROR(IF(VLOOKUP(E2166,リスト!$A$2:$E$49,5,FALSE)&gt;'直近月（2026年4月または5月）'!$E$3,VLOOKUP(E2166,リスト!$A$2:$E$49,2,FALSE),VLOOKUP(E2166,リスト!$A$2:$E$49,4,FALSE)),"")</f>
        <v/>
      </c>
      <c r="G2166" s="39"/>
      <c r="H2166" s="33"/>
      <c r="I2166" s="47"/>
      <c r="J2166" s="44" t="str" cm="1">
        <f t="array" ref="J2166">IFERROR(_xlfn.IFS(COUNTBLANK(G2166:I2166)=3,"",H2166="","H列に金額を入力してください",G2166="3.時間給",H2166,I2166="","I列に労働時間を入力してください",G2166="1.月給",ROUND(H2166/I2166,0),G2166="2.日給",ROUND(H2166/I2166,0)),"")</f>
        <v/>
      </c>
      <c r="K2166" s="32" t="str" cm="1">
        <f t="array" ref="K2166">IFERROR(_xlfn.IFS(E2166="","",J2166&lt;F2166,"×（法定外・特例等対象外です）",J2166&gt;=F2166,"〇"),"")</f>
        <v/>
      </c>
      <c r="L2166" s="18" t="s">
        <v>86</v>
      </c>
    </row>
    <row r="2167" spans="2:12" ht="22.5" customHeight="1">
      <c r="B2167" s="34">
        <f t="shared" si="33"/>
        <v>2159</v>
      </c>
      <c r="C2167" s="39"/>
      <c r="D2167" s="40"/>
      <c r="E2167" s="35" t="str">
        <f>IFERROR(IF(D2167="","",確認書!$C$22),"")</f>
        <v/>
      </c>
      <c r="F2167" s="43" t="str">
        <f>IFERROR(IF(VLOOKUP(E2167,リスト!$A$2:$E$49,5,FALSE)&gt;'直近月（2026年4月または5月）'!$E$3,VLOOKUP(E2167,リスト!$A$2:$E$49,2,FALSE),VLOOKUP(E2167,リスト!$A$2:$E$49,4,FALSE)),"")</f>
        <v/>
      </c>
      <c r="G2167" s="39"/>
      <c r="H2167" s="33"/>
      <c r="I2167" s="47"/>
      <c r="J2167" s="44" t="str" cm="1">
        <f t="array" ref="J2167">IFERROR(_xlfn.IFS(COUNTBLANK(G2167:I2167)=3,"",H2167="","H列に金額を入力してください",G2167="3.時間給",H2167,I2167="","I列に労働時間を入力してください",G2167="1.月給",ROUND(H2167/I2167,0),G2167="2.日給",ROUND(H2167/I2167,0)),"")</f>
        <v/>
      </c>
      <c r="K2167" s="32" t="str" cm="1">
        <f t="array" ref="K2167">IFERROR(_xlfn.IFS(E2167="","",J2167&lt;F2167,"×（法定外・特例等対象外です）",J2167&gt;=F2167,"〇"),"")</f>
        <v/>
      </c>
      <c r="L2167" s="18" t="s">
        <v>86</v>
      </c>
    </row>
    <row r="2168" spans="2:12" ht="22.5" customHeight="1">
      <c r="B2168" s="34">
        <f t="shared" si="33"/>
        <v>2160</v>
      </c>
      <c r="C2168" s="39"/>
      <c r="D2168" s="40"/>
      <c r="E2168" s="35" t="str">
        <f>IFERROR(IF(D2168="","",確認書!$C$22),"")</f>
        <v/>
      </c>
      <c r="F2168" s="43" t="str">
        <f>IFERROR(IF(VLOOKUP(E2168,リスト!$A$2:$E$49,5,FALSE)&gt;'直近月（2026年4月または5月）'!$E$3,VLOOKUP(E2168,リスト!$A$2:$E$49,2,FALSE),VLOOKUP(E2168,リスト!$A$2:$E$49,4,FALSE)),"")</f>
        <v/>
      </c>
      <c r="G2168" s="39"/>
      <c r="H2168" s="33"/>
      <c r="I2168" s="47"/>
      <c r="J2168" s="44" t="str" cm="1">
        <f t="array" ref="J2168">IFERROR(_xlfn.IFS(COUNTBLANK(G2168:I2168)=3,"",H2168="","H列に金額を入力してください",G2168="3.時間給",H2168,I2168="","I列に労働時間を入力してください",G2168="1.月給",ROUND(H2168/I2168,0),G2168="2.日給",ROUND(H2168/I2168,0)),"")</f>
        <v/>
      </c>
      <c r="K2168" s="32" t="str" cm="1">
        <f t="array" ref="K2168">IFERROR(_xlfn.IFS(E2168="","",J2168&lt;F2168,"×（法定外・特例等対象外です）",J2168&gt;=F2168,"〇"),"")</f>
        <v/>
      </c>
      <c r="L2168" s="18" t="s">
        <v>86</v>
      </c>
    </row>
    <row r="2169" spans="2:12" ht="22.5" customHeight="1">
      <c r="B2169" s="34">
        <f t="shared" si="33"/>
        <v>2161</v>
      </c>
      <c r="C2169" s="39"/>
      <c r="D2169" s="40"/>
      <c r="E2169" s="35" t="str">
        <f>IFERROR(IF(D2169="","",確認書!$C$22),"")</f>
        <v/>
      </c>
      <c r="F2169" s="43" t="str">
        <f>IFERROR(IF(VLOOKUP(E2169,リスト!$A$2:$E$49,5,FALSE)&gt;'直近月（2026年4月または5月）'!$E$3,VLOOKUP(E2169,リスト!$A$2:$E$49,2,FALSE),VLOOKUP(E2169,リスト!$A$2:$E$49,4,FALSE)),"")</f>
        <v/>
      </c>
      <c r="G2169" s="39"/>
      <c r="H2169" s="33"/>
      <c r="I2169" s="47"/>
      <c r="J2169" s="44" t="str" cm="1">
        <f t="array" ref="J2169">IFERROR(_xlfn.IFS(COUNTBLANK(G2169:I2169)=3,"",H2169="","H列に金額を入力してください",G2169="3.時間給",H2169,I2169="","I列に労働時間を入力してください",G2169="1.月給",ROUND(H2169/I2169,0),G2169="2.日給",ROUND(H2169/I2169,0)),"")</f>
        <v/>
      </c>
      <c r="K2169" s="32" t="str" cm="1">
        <f t="array" ref="K2169">IFERROR(_xlfn.IFS(E2169="","",J2169&lt;F2169,"×（法定外・特例等対象外です）",J2169&gt;=F2169,"〇"),"")</f>
        <v/>
      </c>
      <c r="L2169" s="18" t="s">
        <v>86</v>
      </c>
    </row>
    <row r="2170" spans="2:12" ht="22.5" customHeight="1">
      <c r="B2170" s="34">
        <f t="shared" si="33"/>
        <v>2162</v>
      </c>
      <c r="C2170" s="39"/>
      <c r="D2170" s="40"/>
      <c r="E2170" s="35" t="str">
        <f>IFERROR(IF(D2170="","",確認書!$C$22),"")</f>
        <v/>
      </c>
      <c r="F2170" s="43" t="str">
        <f>IFERROR(IF(VLOOKUP(E2170,リスト!$A$2:$E$49,5,FALSE)&gt;'直近月（2026年4月または5月）'!$E$3,VLOOKUP(E2170,リスト!$A$2:$E$49,2,FALSE),VLOOKUP(E2170,リスト!$A$2:$E$49,4,FALSE)),"")</f>
        <v/>
      </c>
      <c r="G2170" s="39"/>
      <c r="H2170" s="33"/>
      <c r="I2170" s="47"/>
      <c r="J2170" s="44" t="str" cm="1">
        <f t="array" ref="J2170">IFERROR(_xlfn.IFS(COUNTBLANK(G2170:I2170)=3,"",H2170="","H列に金額を入力してください",G2170="3.時間給",H2170,I2170="","I列に労働時間を入力してください",G2170="1.月給",ROUND(H2170/I2170,0),G2170="2.日給",ROUND(H2170/I2170,0)),"")</f>
        <v/>
      </c>
      <c r="K2170" s="32" t="str" cm="1">
        <f t="array" ref="K2170">IFERROR(_xlfn.IFS(E2170="","",J2170&lt;F2170,"×（法定外・特例等対象外です）",J2170&gt;=F2170,"〇"),"")</f>
        <v/>
      </c>
      <c r="L2170" s="18" t="s">
        <v>86</v>
      </c>
    </row>
    <row r="2171" spans="2:12" ht="22.5" customHeight="1">
      <c r="B2171" s="34">
        <f t="shared" si="33"/>
        <v>2163</v>
      </c>
      <c r="C2171" s="39"/>
      <c r="D2171" s="40"/>
      <c r="E2171" s="35" t="str">
        <f>IFERROR(IF(D2171="","",確認書!$C$22),"")</f>
        <v/>
      </c>
      <c r="F2171" s="43" t="str">
        <f>IFERROR(IF(VLOOKUP(E2171,リスト!$A$2:$E$49,5,FALSE)&gt;'直近月（2026年4月または5月）'!$E$3,VLOOKUP(E2171,リスト!$A$2:$E$49,2,FALSE),VLOOKUP(E2171,リスト!$A$2:$E$49,4,FALSE)),"")</f>
        <v/>
      </c>
      <c r="G2171" s="39"/>
      <c r="H2171" s="33"/>
      <c r="I2171" s="47"/>
      <c r="J2171" s="44" t="str" cm="1">
        <f t="array" ref="J2171">IFERROR(_xlfn.IFS(COUNTBLANK(G2171:I2171)=3,"",H2171="","H列に金額を入力してください",G2171="3.時間給",H2171,I2171="","I列に労働時間を入力してください",G2171="1.月給",ROUND(H2171/I2171,0),G2171="2.日給",ROUND(H2171/I2171,0)),"")</f>
        <v/>
      </c>
      <c r="K2171" s="32" t="str" cm="1">
        <f t="array" ref="K2171">IFERROR(_xlfn.IFS(E2171="","",J2171&lt;F2171,"×（法定外・特例等対象外です）",J2171&gt;=F2171,"〇"),"")</f>
        <v/>
      </c>
      <c r="L2171" s="18" t="s">
        <v>86</v>
      </c>
    </row>
    <row r="2172" spans="2:12" ht="22.5" customHeight="1">
      <c r="B2172" s="34">
        <f t="shared" si="33"/>
        <v>2164</v>
      </c>
      <c r="C2172" s="39"/>
      <c r="D2172" s="40"/>
      <c r="E2172" s="35" t="str">
        <f>IFERROR(IF(D2172="","",確認書!$C$22),"")</f>
        <v/>
      </c>
      <c r="F2172" s="43" t="str">
        <f>IFERROR(IF(VLOOKUP(E2172,リスト!$A$2:$E$49,5,FALSE)&gt;'直近月（2026年4月または5月）'!$E$3,VLOOKUP(E2172,リスト!$A$2:$E$49,2,FALSE),VLOOKUP(E2172,リスト!$A$2:$E$49,4,FALSE)),"")</f>
        <v/>
      </c>
      <c r="G2172" s="39"/>
      <c r="H2172" s="33"/>
      <c r="I2172" s="47"/>
      <c r="J2172" s="44" t="str" cm="1">
        <f t="array" ref="J2172">IFERROR(_xlfn.IFS(COUNTBLANK(G2172:I2172)=3,"",H2172="","H列に金額を入力してください",G2172="3.時間給",H2172,I2172="","I列に労働時間を入力してください",G2172="1.月給",ROUND(H2172/I2172,0),G2172="2.日給",ROUND(H2172/I2172,0)),"")</f>
        <v/>
      </c>
      <c r="K2172" s="32" t="str" cm="1">
        <f t="array" ref="K2172">IFERROR(_xlfn.IFS(E2172="","",J2172&lt;F2172,"×（法定外・特例等対象外です）",J2172&gt;=F2172,"〇"),"")</f>
        <v/>
      </c>
      <c r="L2172" s="18" t="s">
        <v>86</v>
      </c>
    </row>
    <row r="2173" spans="2:12" ht="22.5" customHeight="1">
      <c r="B2173" s="34">
        <f t="shared" si="33"/>
        <v>2165</v>
      </c>
      <c r="C2173" s="39"/>
      <c r="D2173" s="40"/>
      <c r="E2173" s="35" t="str">
        <f>IFERROR(IF(D2173="","",確認書!$C$22),"")</f>
        <v/>
      </c>
      <c r="F2173" s="43" t="str">
        <f>IFERROR(IF(VLOOKUP(E2173,リスト!$A$2:$E$49,5,FALSE)&gt;'直近月（2026年4月または5月）'!$E$3,VLOOKUP(E2173,リスト!$A$2:$E$49,2,FALSE),VLOOKUP(E2173,リスト!$A$2:$E$49,4,FALSE)),"")</f>
        <v/>
      </c>
      <c r="G2173" s="39"/>
      <c r="H2173" s="33"/>
      <c r="I2173" s="47"/>
      <c r="J2173" s="44" t="str" cm="1">
        <f t="array" ref="J2173">IFERROR(_xlfn.IFS(COUNTBLANK(G2173:I2173)=3,"",H2173="","H列に金額を入力してください",G2173="3.時間給",H2173,I2173="","I列に労働時間を入力してください",G2173="1.月給",ROUND(H2173/I2173,0),G2173="2.日給",ROUND(H2173/I2173,0)),"")</f>
        <v/>
      </c>
      <c r="K2173" s="32" t="str" cm="1">
        <f t="array" ref="K2173">IFERROR(_xlfn.IFS(E2173="","",J2173&lt;F2173,"×（法定外・特例等対象外です）",J2173&gt;=F2173,"〇"),"")</f>
        <v/>
      </c>
      <c r="L2173" s="18" t="s">
        <v>86</v>
      </c>
    </row>
    <row r="2174" spans="2:12" ht="22.5" customHeight="1">
      <c r="B2174" s="34">
        <f t="shared" si="33"/>
        <v>2166</v>
      </c>
      <c r="C2174" s="39"/>
      <c r="D2174" s="40"/>
      <c r="E2174" s="35" t="str">
        <f>IFERROR(IF(D2174="","",確認書!$C$22),"")</f>
        <v/>
      </c>
      <c r="F2174" s="43" t="str">
        <f>IFERROR(IF(VLOOKUP(E2174,リスト!$A$2:$E$49,5,FALSE)&gt;'直近月（2026年4月または5月）'!$E$3,VLOOKUP(E2174,リスト!$A$2:$E$49,2,FALSE),VLOOKUP(E2174,リスト!$A$2:$E$49,4,FALSE)),"")</f>
        <v/>
      </c>
      <c r="G2174" s="39"/>
      <c r="H2174" s="33"/>
      <c r="I2174" s="47"/>
      <c r="J2174" s="44" t="str" cm="1">
        <f t="array" ref="J2174">IFERROR(_xlfn.IFS(COUNTBLANK(G2174:I2174)=3,"",H2174="","H列に金額を入力してください",G2174="3.時間給",H2174,I2174="","I列に労働時間を入力してください",G2174="1.月給",ROUND(H2174/I2174,0),G2174="2.日給",ROUND(H2174/I2174,0)),"")</f>
        <v/>
      </c>
      <c r="K2174" s="32" t="str" cm="1">
        <f t="array" ref="K2174">IFERROR(_xlfn.IFS(E2174="","",J2174&lt;F2174,"×（法定外・特例等対象外です）",J2174&gt;=F2174,"〇"),"")</f>
        <v/>
      </c>
      <c r="L2174" s="18" t="s">
        <v>86</v>
      </c>
    </row>
    <row r="2175" spans="2:12" ht="22.5" customHeight="1">
      <c r="B2175" s="34">
        <f t="shared" si="33"/>
        <v>2167</v>
      </c>
      <c r="C2175" s="39"/>
      <c r="D2175" s="40"/>
      <c r="E2175" s="35" t="str">
        <f>IFERROR(IF(D2175="","",確認書!$C$22),"")</f>
        <v/>
      </c>
      <c r="F2175" s="43" t="str">
        <f>IFERROR(IF(VLOOKUP(E2175,リスト!$A$2:$E$49,5,FALSE)&gt;'直近月（2026年4月または5月）'!$E$3,VLOOKUP(E2175,リスト!$A$2:$E$49,2,FALSE),VLOOKUP(E2175,リスト!$A$2:$E$49,4,FALSE)),"")</f>
        <v/>
      </c>
      <c r="G2175" s="39"/>
      <c r="H2175" s="33"/>
      <c r="I2175" s="47"/>
      <c r="J2175" s="44" t="str" cm="1">
        <f t="array" ref="J2175">IFERROR(_xlfn.IFS(COUNTBLANK(G2175:I2175)=3,"",H2175="","H列に金額を入力してください",G2175="3.時間給",H2175,I2175="","I列に労働時間を入力してください",G2175="1.月給",ROUND(H2175/I2175,0),G2175="2.日給",ROUND(H2175/I2175,0)),"")</f>
        <v/>
      </c>
      <c r="K2175" s="32" t="str" cm="1">
        <f t="array" ref="K2175">IFERROR(_xlfn.IFS(E2175="","",J2175&lt;F2175,"×（法定外・特例等対象外です）",J2175&gt;=F2175,"〇"),"")</f>
        <v/>
      </c>
      <c r="L2175" s="18" t="s">
        <v>86</v>
      </c>
    </row>
    <row r="2176" spans="2:12" ht="22.5" customHeight="1">
      <c r="B2176" s="34">
        <f t="shared" si="33"/>
        <v>2168</v>
      </c>
      <c r="C2176" s="39"/>
      <c r="D2176" s="40"/>
      <c r="E2176" s="35" t="str">
        <f>IFERROR(IF(D2176="","",確認書!$C$22),"")</f>
        <v/>
      </c>
      <c r="F2176" s="43" t="str">
        <f>IFERROR(IF(VLOOKUP(E2176,リスト!$A$2:$E$49,5,FALSE)&gt;'直近月（2026年4月または5月）'!$E$3,VLOOKUP(E2176,リスト!$A$2:$E$49,2,FALSE),VLOOKUP(E2176,リスト!$A$2:$E$49,4,FALSE)),"")</f>
        <v/>
      </c>
      <c r="G2176" s="39"/>
      <c r="H2176" s="33"/>
      <c r="I2176" s="47"/>
      <c r="J2176" s="44" t="str" cm="1">
        <f t="array" ref="J2176">IFERROR(_xlfn.IFS(COUNTBLANK(G2176:I2176)=3,"",H2176="","H列に金額を入力してください",G2176="3.時間給",H2176,I2176="","I列に労働時間を入力してください",G2176="1.月給",ROUND(H2176/I2176,0),G2176="2.日給",ROUND(H2176/I2176,0)),"")</f>
        <v/>
      </c>
      <c r="K2176" s="32" t="str" cm="1">
        <f t="array" ref="K2176">IFERROR(_xlfn.IFS(E2176="","",J2176&lt;F2176,"×（法定外・特例等対象外です）",J2176&gt;=F2176,"〇"),"")</f>
        <v/>
      </c>
      <c r="L2176" s="18" t="s">
        <v>86</v>
      </c>
    </row>
    <row r="2177" spans="2:12" ht="22.5" customHeight="1">
      <c r="B2177" s="34">
        <f t="shared" si="33"/>
        <v>2169</v>
      </c>
      <c r="C2177" s="39"/>
      <c r="D2177" s="40"/>
      <c r="E2177" s="35" t="str">
        <f>IFERROR(IF(D2177="","",確認書!$C$22),"")</f>
        <v/>
      </c>
      <c r="F2177" s="43" t="str">
        <f>IFERROR(IF(VLOOKUP(E2177,リスト!$A$2:$E$49,5,FALSE)&gt;'直近月（2026年4月または5月）'!$E$3,VLOOKUP(E2177,リスト!$A$2:$E$49,2,FALSE),VLOOKUP(E2177,リスト!$A$2:$E$49,4,FALSE)),"")</f>
        <v/>
      </c>
      <c r="G2177" s="39"/>
      <c r="H2177" s="33"/>
      <c r="I2177" s="47"/>
      <c r="J2177" s="44" t="str" cm="1">
        <f t="array" ref="J2177">IFERROR(_xlfn.IFS(COUNTBLANK(G2177:I2177)=3,"",H2177="","H列に金額を入力してください",G2177="3.時間給",H2177,I2177="","I列に労働時間を入力してください",G2177="1.月給",ROUND(H2177/I2177,0),G2177="2.日給",ROUND(H2177/I2177,0)),"")</f>
        <v/>
      </c>
      <c r="K2177" s="32" t="str" cm="1">
        <f t="array" ref="K2177">IFERROR(_xlfn.IFS(E2177="","",J2177&lt;F2177,"×（法定外・特例等対象外です）",J2177&gt;=F2177,"〇"),"")</f>
        <v/>
      </c>
      <c r="L2177" s="18" t="s">
        <v>86</v>
      </c>
    </row>
    <row r="2178" spans="2:12" ht="22.5" customHeight="1">
      <c r="B2178" s="34">
        <f t="shared" si="33"/>
        <v>2170</v>
      </c>
      <c r="C2178" s="39"/>
      <c r="D2178" s="40"/>
      <c r="E2178" s="35" t="str">
        <f>IFERROR(IF(D2178="","",確認書!$C$22),"")</f>
        <v/>
      </c>
      <c r="F2178" s="43" t="str">
        <f>IFERROR(IF(VLOOKUP(E2178,リスト!$A$2:$E$49,5,FALSE)&gt;'直近月（2026年4月または5月）'!$E$3,VLOOKUP(E2178,リスト!$A$2:$E$49,2,FALSE),VLOOKUP(E2178,リスト!$A$2:$E$49,4,FALSE)),"")</f>
        <v/>
      </c>
      <c r="G2178" s="39"/>
      <c r="H2178" s="33"/>
      <c r="I2178" s="47"/>
      <c r="J2178" s="44" t="str" cm="1">
        <f t="array" ref="J2178">IFERROR(_xlfn.IFS(COUNTBLANK(G2178:I2178)=3,"",H2178="","H列に金額を入力してください",G2178="3.時間給",H2178,I2178="","I列に労働時間を入力してください",G2178="1.月給",ROUND(H2178/I2178,0),G2178="2.日給",ROUND(H2178/I2178,0)),"")</f>
        <v/>
      </c>
      <c r="K2178" s="32" t="str" cm="1">
        <f t="array" ref="K2178">IFERROR(_xlfn.IFS(E2178="","",J2178&lt;F2178,"×（法定外・特例等対象外です）",J2178&gt;=F2178,"〇"),"")</f>
        <v/>
      </c>
      <c r="L2178" s="18" t="s">
        <v>86</v>
      </c>
    </row>
    <row r="2179" spans="2:12" ht="22.5" customHeight="1">
      <c r="B2179" s="34">
        <f t="shared" si="33"/>
        <v>2171</v>
      </c>
      <c r="C2179" s="39"/>
      <c r="D2179" s="40"/>
      <c r="E2179" s="35" t="str">
        <f>IFERROR(IF(D2179="","",確認書!$C$22),"")</f>
        <v/>
      </c>
      <c r="F2179" s="43" t="str">
        <f>IFERROR(IF(VLOOKUP(E2179,リスト!$A$2:$E$49,5,FALSE)&gt;'直近月（2026年4月または5月）'!$E$3,VLOOKUP(E2179,リスト!$A$2:$E$49,2,FALSE),VLOOKUP(E2179,リスト!$A$2:$E$49,4,FALSE)),"")</f>
        <v/>
      </c>
      <c r="G2179" s="39"/>
      <c r="H2179" s="33"/>
      <c r="I2179" s="47"/>
      <c r="J2179" s="44" t="str" cm="1">
        <f t="array" ref="J2179">IFERROR(_xlfn.IFS(COUNTBLANK(G2179:I2179)=3,"",H2179="","H列に金額を入力してください",G2179="3.時間給",H2179,I2179="","I列に労働時間を入力してください",G2179="1.月給",ROUND(H2179/I2179,0),G2179="2.日給",ROUND(H2179/I2179,0)),"")</f>
        <v/>
      </c>
      <c r="K2179" s="32" t="str" cm="1">
        <f t="array" ref="K2179">IFERROR(_xlfn.IFS(E2179="","",J2179&lt;F2179,"×（法定外・特例等対象外です）",J2179&gt;=F2179,"〇"),"")</f>
        <v/>
      </c>
      <c r="L2179" s="18" t="s">
        <v>86</v>
      </c>
    </row>
    <row r="2180" spans="2:12" ht="22.5" customHeight="1">
      <c r="B2180" s="34">
        <f t="shared" si="33"/>
        <v>2172</v>
      </c>
      <c r="C2180" s="39"/>
      <c r="D2180" s="40"/>
      <c r="E2180" s="35" t="str">
        <f>IFERROR(IF(D2180="","",確認書!$C$22),"")</f>
        <v/>
      </c>
      <c r="F2180" s="43" t="str">
        <f>IFERROR(IF(VLOOKUP(E2180,リスト!$A$2:$E$49,5,FALSE)&gt;'直近月（2026年4月または5月）'!$E$3,VLOOKUP(E2180,リスト!$A$2:$E$49,2,FALSE),VLOOKUP(E2180,リスト!$A$2:$E$49,4,FALSE)),"")</f>
        <v/>
      </c>
      <c r="G2180" s="39"/>
      <c r="H2180" s="33"/>
      <c r="I2180" s="47"/>
      <c r="J2180" s="44" t="str" cm="1">
        <f t="array" ref="J2180">IFERROR(_xlfn.IFS(COUNTBLANK(G2180:I2180)=3,"",H2180="","H列に金額を入力してください",G2180="3.時間給",H2180,I2180="","I列に労働時間を入力してください",G2180="1.月給",ROUND(H2180/I2180,0),G2180="2.日給",ROUND(H2180/I2180,0)),"")</f>
        <v/>
      </c>
      <c r="K2180" s="32" t="str" cm="1">
        <f t="array" ref="K2180">IFERROR(_xlfn.IFS(E2180="","",J2180&lt;F2180,"×（法定外・特例等対象外です）",J2180&gt;=F2180,"〇"),"")</f>
        <v/>
      </c>
      <c r="L2180" s="18" t="s">
        <v>86</v>
      </c>
    </row>
    <row r="2181" spans="2:12" ht="22.5" customHeight="1">
      <c r="B2181" s="34">
        <f t="shared" si="33"/>
        <v>2173</v>
      </c>
      <c r="C2181" s="39"/>
      <c r="D2181" s="40"/>
      <c r="E2181" s="35" t="str">
        <f>IFERROR(IF(D2181="","",確認書!$C$22),"")</f>
        <v/>
      </c>
      <c r="F2181" s="43" t="str">
        <f>IFERROR(IF(VLOOKUP(E2181,リスト!$A$2:$E$49,5,FALSE)&gt;'直近月（2026年4月または5月）'!$E$3,VLOOKUP(E2181,リスト!$A$2:$E$49,2,FALSE),VLOOKUP(E2181,リスト!$A$2:$E$49,4,FALSE)),"")</f>
        <v/>
      </c>
      <c r="G2181" s="39"/>
      <c r="H2181" s="33"/>
      <c r="I2181" s="47"/>
      <c r="J2181" s="44" t="str" cm="1">
        <f t="array" ref="J2181">IFERROR(_xlfn.IFS(COUNTBLANK(G2181:I2181)=3,"",H2181="","H列に金額を入力してください",G2181="3.時間給",H2181,I2181="","I列に労働時間を入力してください",G2181="1.月給",ROUND(H2181/I2181,0),G2181="2.日給",ROUND(H2181/I2181,0)),"")</f>
        <v/>
      </c>
      <c r="K2181" s="32" t="str" cm="1">
        <f t="array" ref="K2181">IFERROR(_xlfn.IFS(E2181="","",J2181&lt;F2181,"×（法定外・特例等対象外です）",J2181&gt;=F2181,"〇"),"")</f>
        <v/>
      </c>
      <c r="L2181" s="18" t="s">
        <v>86</v>
      </c>
    </row>
    <row r="2182" spans="2:12" ht="22.5" customHeight="1">
      <c r="B2182" s="34">
        <f t="shared" si="33"/>
        <v>2174</v>
      </c>
      <c r="C2182" s="39"/>
      <c r="D2182" s="40"/>
      <c r="E2182" s="35" t="str">
        <f>IFERROR(IF(D2182="","",確認書!$C$22),"")</f>
        <v/>
      </c>
      <c r="F2182" s="43" t="str">
        <f>IFERROR(IF(VLOOKUP(E2182,リスト!$A$2:$E$49,5,FALSE)&gt;'直近月（2026年4月または5月）'!$E$3,VLOOKUP(E2182,リスト!$A$2:$E$49,2,FALSE),VLOOKUP(E2182,リスト!$A$2:$E$49,4,FALSE)),"")</f>
        <v/>
      </c>
      <c r="G2182" s="39"/>
      <c r="H2182" s="33"/>
      <c r="I2182" s="47"/>
      <c r="J2182" s="44" t="str" cm="1">
        <f t="array" ref="J2182">IFERROR(_xlfn.IFS(COUNTBLANK(G2182:I2182)=3,"",H2182="","H列に金額を入力してください",G2182="3.時間給",H2182,I2182="","I列に労働時間を入力してください",G2182="1.月給",ROUND(H2182/I2182,0),G2182="2.日給",ROUND(H2182/I2182,0)),"")</f>
        <v/>
      </c>
      <c r="K2182" s="32" t="str" cm="1">
        <f t="array" ref="K2182">IFERROR(_xlfn.IFS(E2182="","",J2182&lt;F2182,"×（法定外・特例等対象外です）",J2182&gt;=F2182,"〇"),"")</f>
        <v/>
      </c>
      <c r="L2182" s="18" t="s">
        <v>86</v>
      </c>
    </row>
    <row r="2183" spans="2:12" ht="22.5" customHeight="1">
      <c r="B2183" s="34">
        <f t="shared" si="33"/>
        <v>2175</v>
      </c>
      <c r="C2183" s="39"/>
      <c r="D2183" s="40"/>
      <c r="E2183" s="35" t="str">
        <f>IFERROR(IF(D2183="","",確認書!$C$22),"")</f>
        <v/>
      </c>
      <c r="F2183" s="43" t="str">
        <f>IFERROR(IF(VLOOKUP(E2183,リスト!$A$2:$E$49,5,FALSE)&gt;'直近月（2026年4月または5月）'!$E$3,VLOOKUP(E2183,リスト!$A$2:$E$49,2,FALSE),VLOOKUP(E2183,リスト!$A$2:$E$49,4,FALSE)),"")</f>
        <v/>
      </c>
      <c r="G2183" s="39"/>
      <c r="H2183" s="33"/>
      <c r="I2183" s="47"/>
      <c r="J2183" s="44" t="str" cm="1">
        <f t="array" ref="J2183">IFERROR(_xlfn.IFS(COUNTBLANK(G2183:I2183)=3,"",H2183="","H列に金額を入力してください",G2183="3.時間給",H2183,I2183="","I列に労働時間を入力してください",G2183="1.月給",ROUND(H2183/I2183,0),G2183="2.日給",ROUND(H2183/I2183,0)),"")</f>
        <v/>
      </c>
      <c r="K2183" s="32" t="str" cm="1">
        <f t="array" ref="K2183">IFERROR(_xlfn.IFS(E2183="","",J2183&lt;F2183,"×（法定外・特例等対象外です）",J2183&gt;=F2183,"〇"),"")</f>
        <v/>
      </c>
      <c r="L2183" s="18" t="s">
        <v>86</v>
      </c>
    </row>
    <row r="2184" spans="2:12" ht="22.5" customHeight="1">
      <c r="B2184" s="34">
        <f t="shared" si="33"/>
        <v>2176</v>
      </c>
      <c r="C2184" s="39"/>
      <c r="D2184" s="40"/>
      <c r="E2184" s="35" t="str">
        <f>IFERROR(IF(D2184="","",確認書!$C$22),"")</f>
        <v/>
      </c>
      <c r="F2184" s="43" t="str">
        <f>IFERROR(IF(VLOOKUP(E2184,リスト!$A$2:$E$49,5,FALSE)&gt;'直近月（2026年4月または5月）'!$E$3,VLOOKUP(E2184,リスト!$A$2:$E$49,2,FALSE),VLOOKUP(E2184,リスト!$A$2:$E$49,4,FALSE)),"")</f>
        <v/>
      </c>
      <c r="G2184" s="39"/>
      <c r="H2184" s="33"/>
      <c r="I2184" s="47"/>
      <c r="J2184" s="44" t="str" cm="1">
        <f t="array" ref="J2184">IFERROR(_xlfn.IFS(COUNTBLANK(G2184:I2184)=3,"",H2184="","H列に金額を入力してください",G2184="3.時間給",H2184,I2184="","I列に労働時間を入力してください",G2184="1.月給",ROUND(H2184/I2184,0),G2184="2.日給",ROUND(H2184/I2184,0)),"")</f>
        <v/>
      </c>
      <c r="K2184" s="32" t="str" cm="1">
        <f t="array" ref="K2184">IFERROR(_xlfn.IFS(E2184="","",J2184&lt;F2184,"×（法定外・特例等対象外です）",J2184&gt;=F2184,"〇"),"")</f>
        <v/>
      </c>
      <c r="L2184" s="18" t="s">
        <v>86</v>
      </c>
    </row>
    <row r="2185" spans="2:12" ht="22.5" customHeight="1">
      <c r="B2185" s="34">
        <f t="shared" si="33"/>
        <v>2177</v>
      </c>
      <c r="C2185" s="39"/>
      <c r="D2185" s="40"/>
      <c r="E2185" s="35" t="str">
        <f>IFERROR(IF(D2185="","",確認書!$C$22),"")</f>
        <v/>
      </c>
      <c r="F2185" s="43" t="str">
        <f>IFERROR(IF(VLOOKUP(E2185,リスト!$A$2:$E$49,5,FALSE)&gt;'直近月（2026年4月または5月）'!$E$3,VLOOKUP(E2185,リスト!$A$2:$E$49,2,FALSE),VLOOKUP(E2185,リスト!$A$2:$E$49,4,FALSE)),"")</f>
        <v/>
      </c>
      <c r="G2185" s="39"/>
      <c r="H2185" s="33"/>
      <c r="I2185" s="47"/>
      <c r="J2185" s="44" t="str" cm="1">
        <f t="array" ref="J2185">IFERROR(_xlfn.IFS(COUNTBLANK(G2185:I2185)=3,"",H2185="","H列に金額を入力してください",G2185="3.時間給",H2185,I2185="","I列に労働時間を入力してください",G2185="1.月給",ROUND(H2185/I2185,0),G2185="2.日給",ROUND(H2185/I2185,0)),"")</f>
        <v/>
      </c>
      <c r="K2185" s="32" t="str" cm="1">
        <f t="array" ref="K2185">IFERROR(_xlfn.IFS(E2185="","",J2185&lt;F2185,"×（法定外・特例等対象外です）",J2185&gt;=F2185,"〇"),"")</f>
        <v/>
      </c>
      <c r="L2185" s="18" t="s">
        <v>86</v>
      </c>
    </row>
    <row r="2186" spans="2:12" ht="22.5" customHeight="1">
      <c r="B2186" s="34">
        <f t="shared" ref="B2186:B2249" si="34">ROW()-8</f>
        <v>2178</v>
      </c>
      <c r="C2186" s="39"/>
      <c r="D2186" s="40"/>
      <c r="E2186" s="35" t="str">
        <f>IFERROR(IF(D2186="","",確認書!$C$22),"")</f>
        <v/>
      </c>
      <c r="F2186" s="43" t="str">
        <f>IFERROR(IF(VLOOKUP(E2186,リスト!$A$2:$E$49,5,FALSE)&gt;'直近月（2026年4月または5月）'!$E$3,VLOOKUP(E2186,リスト!$A$2:$E$49,2,FALSE),VLOOKUP(E2186,リスト!$A$2:$E$49,4,FALSE)),"")</f>
        <v/>
      </c>
      <c r="G2186" s="39"/>
      <c r="H2186" s="33"/>
      <c r="I2186" s="47"/>
      <c r="J2186" s="44" t="str" cm="1">
        <f t="array" ref="J2186">IFERROR(_xlfn.IFS(COUNTBLANK(G2186:I2186)=3,"",H2186="","H列に金額を入力してください",G2186="3.時間給",H2186,I2186="","I列に労働時間を入力してください",G2186="1.月給",ROUND(H2186/I2186,0),G2186="2.日給",ROUND(H2186/I2186,0)),"")</f>
        <v/>
      </c>
      <c r="K2186" s="32" t="str" cm="1">
        <f t="array" ref="K2186">IFERROR(_xlfn.IFS(E2186="","",J2186&lt;F2186,"×（法定外・特例等対象外です）",J2186&gt;=F2186,"〇"),"")</f>
        <v/>
      </c>
      <c r="L2186" s="18" t="s">
        <v>86</v>
      </c>
    </row>
    <row r="2187" spans="2:12" ht="22.5" customHeight="1">
      <c r="B2187" s="34">
        <f t="shared" si="34"/>
        <v>2179</v>
      </c>
      <c r="C2187" s="39"/>
      <c r="D2187" s="40"/>
      <c r="E2187" s="35" t="str">
        <f>IFERROR(IF(D2187="","",確認書!$C$22),"")</f>
        <v/>
      </c>
      <c r="F2187" s="43" t="str">
        <f>IFERROR(IF(VLOOKUP(E2187,リスト!$A$2:$E$49,5,FALSE)&gt;'直近月（2026年4月または5月）'!$E$3,VLOOKUP(E2187,リスト!$A$2:$E$49,2,FALSE),VLOOKUP(E2187,リスト!$A$2:$E$49,4,FALSE)),"")</f>
        <v/>
      </c>
      <c r="G2187" s="39"/>
      <c r="H2187" s="33"/>
      <c r="I2187" s="47"/>
      <c r="J2187" s="44" t="str" cm="1">
        <f t="array" ref="J2187">IFERROR(_xlfn.IFS(COUNTBLANK(G2187:I2187)=3,"",H2187="","H列に金額を入力してください",G2187="3.時間給",H2187,I2187="","I列に労働時間を入力してください",G2187="1.月給",ROUND(H2187/I2187,0),G2187="2.日給",ROUND(H2187/I2187,0)),"")</f>
        <v/>
      </c>
      <c r="K2187" s="32" t="str" cm="1">
        <f t="array" ref="K2187">IFERROR(_xlfn.IFS(E2187="","",J2187&lt;F2187,"×（法定外・特例等対象外です）",J2187&gt;=F2187,"〇"),"")</f>
        <v/>
      </c>
      <c r="L2187" s="18" t="s">
        <v>86</v>
      </c>
    </row>
    <row r="2188" spans="2:12" ht="22.5" customHeight="1">
      <c r="B2188" s="34">
        <f t="shared" si="34"/>
        <v>2180</v>
      </c>
      <c r="C2188" s="39"/>
      <c r="D2188" s="40"/>
      <c r="E2188" s="35" t="str">
        <f>IFERROR(IF(D2188="","",確認書!$C$22),"")</f>
        <v/>
      </c>
      <c r="F2188" s="43" t="str">
        <f>IFERROR(IF(VLOOKUP(E2188,リスト!$A$2:$E$49,5,FALSE)&gt;'直近月（2026年4月または5月）'!$E$3,VLOOKUP(E2188,リスト!$A$2:$E$49,2,FALSE),VLOOKUP(E2188,リスト!$A$2:$E$49,4,FALSE)),"")</f>
        <v/>
      </c>
      <c r="G2188" s="39"/>
      <c r="H2188" s="33"/>
      <c r="I2188" s="47"/>
      <c r="J2188" s="44" t="str" cm="1">
        <f t="array" ref="J2188">IFERROR(_xlfn.IFS(COUNTBLANK(G2188:I2188)=3,"",H2188="","H列に金額を入力してください",G2188="3.時間給",H2188,I2188="","I列に労働時間を入力してください",G2188="1.月給",ROUND(H2188/I2188,0),G2188="2.日給",ROUND(H2188/I2188,0)),"")</f>
        <v/>
      </c>
      <c r="K2188" s="32" t="str" cm="1">
        <f t="array" ref="K2188">IFERROR(_xlfn.IFS(E2188="","",J2188&lt;F2188,"×（法定外・特例等対象外です）",J2188&gt;=F2188,"〇"),"")</f>
        <v/>
      </c>
      <c r="L2188" s="18" t="s">
        <v>86</v>
      </c>
    </row>
    <row r="2189" spans="2:12" ht="22.5" customHeight="1">
      <c r="B2189" s="34">
        <f t="shared" si="34"/>
        <v>2181</v>
      </c>
      <c r="C2189" s="39"/>
      <c r="D2189" s="40"/>
      <c r="E2189" s="35" t="str">
        <f>IFERROR(IF(D2189="","",確認書!$C$22),"")</f>
        <v/>
      </c>
      <c r="F2189" s="43" t="str">
        <f>IFERROR(IF(VLOOKUP(E2189,リスト!$A$2:$E$49,5,FALSE)&gt;'直近月（2026年4月または5月）'!$E$3,VLOOKUP(E2189,リスト!$A$2:$E$49,2,FALSE),VLOOKUP(E2189,リスト!$A$2:$E$49,4,FALSE)),"")</f>
        <v/>
      </c>
      <c r="G2189" s="39"/>
      <c r="H2189" s="33"/>
      <c r="I2189" s="47"/>
      <c r="J2189" s="44" t="str" cm="1">
        <f t="array" ref="J2189">IFERROR(_xlfn.IFS(COUNTBLANK(G2189:I2189)=3,"",H2189="","H列に金額を入力してください",G2189="3.時間給",H2189,I2189="","I列に労働時間を入力してください",G2189="1.月給",ROUND(H2189/I2189,0),G2189="2.日給",ROUND(H2189/I2189,0)),"")</f>
        <v/>
      </c>
      <c r="K2189" s="32" t="str" cm="1">
        <f t="array" ref="K2189">IFERROR(_xlfn.IFS(E2189="","",J2189&lt;F2189,"×（法定外・特例等対象外です）",J2189&gt;=F2189,"〇"),"")</f>
        <v/>
      </c>
      <c r="L2189" s="18" t="s">
        <v>86</v>
      </c>
    </row>
    <row r="2190" spans="2:12" ht="22.5" customHeight="1">
      <c r="B2190" s="34">
        <f t="shared" si="34"/>
        <v>2182</v>
      </c>
      <c r="C2190" s="39"/>
      <c r="D2190" s="40"/>
      <c r="E2190" s="35" t="str">
        <f>IFERROR(IF(D2190="","",確認書!$C$22),"")</f>
        <v/>
      </c>
      <c r="F2190" s="43" t="str">
        <f>IFERROR(IF(VLOOKUP(E2190,リスト!$A$2:$E$49,5,FALSE)&gt;'直近月（2026年4月または5月）'!$E$3,VLOOKUP(E2190,リスト!$A$2:$E$49,2,FALSE),VLOOKUP(E2190,リスト!$A$2:$E$49,4,FALSE)),"")</f>
        <v/>
      </c>
      <c r="G2190" s="39"/>
      <c r="H2190" s="33"/>
      <c r="I2190" s="47"/>
      <c r="J2190" s="44" t="str" cm="1">
        <f t="array" ref="J2190">IFERROR(_xlfn.IFS(COUNTBLANK(G2190:I2190)=3,"",H2190="","H列に金額を入力してください",G2190="3.時間給",H2190,I2190="","I列に労働時間を入力してください",G2190="1.月給",ROUND(H2190/I2190,0),G2190="2.日給",ROUND(H2190/I2190,0)),"")</f>
        <v/>
      </c>
      <c r="K2190" s="32" t="str" cm="1">
        <f t="array" ref="K2190">IFERROR(_xlfn.IFS(E2190="","",J2190&lt;F2190,"×（法定外・特例等対象外です）",J2190&gt;=F2190,"〇"),"")</f>
        <v/>
      </c>
      <c r="L2190" s="18" t="s">
        <v>86</v>
      </c>
    </row>
    <row r="2191" spans="2:12" ht="22.5" customHeight="1">
      <c r="B2191" s="34">
        <f t="shared" si="34"/>
        <v>2183</v>
      </c>
      <c r="C2191" s="39"/>
      <c r="D2191" s="40"/>
      <c r="E2191" s="35" t="str">
        <f>IFERROR(IF(D2191="","",確認書!$C$22),"")</f>
        <v/>
      </c>
      <c r="F2191" s="43" t="str">
        <f>IFERROR(IF(VLOOKUP(E2191,リスト!$A$2:$E$49,5,FALSE)&gt;'直近月（2026年4月または5月）'!$E$3,VLOOKUP(E2191,リスト!$A$2:$E$49,2,FALSE),VLOOKUP(E2191,リスト!$A$2:$E$49,4,FALSE)),"")</f>
        <v/>
      </c>
      <c r="G2191" s="39"/>
      <c r="H2191" s="33"/>
      <c r="I2191" s="47"/>
      <c r="J2191" s="44" t="str" cm="1">
        <f t="array" ref="J2191">IFERROR(_xlfn.IFS(COUNTBLANK(G2191:I2191)=3,"",H2191="","H列に金額を入力してください",G2191="3.時間給",H2191,I2191="","I列に労働時間を入力してください",G2191="1.月給",ROUND(H2191/I2191,0),G2191="2.日給",ROUND(H2191/I2191,0)),"")</f>
        <v/>
      </c>
      <c r="K2191" s="32" t="str" cm="1">
        <f t="array" ref="K2191">IFERROR(_xlfn.IFS(E2191="","",J2191&lt;F2191,"×（法定外・特例等対象外です）",J2191&gt;=F2191,"〇"),"")</f>
        <v/>
      </c>
      <c r="L2191" s="18" t="s">
        <v>86</v>
      </c>
    </row>
    <row r="2192" spans="2:12" ht="22.5" customHeight="1">
      <c r="B2192" s="34">
        <f t="shared" si="34"/>
        <v>2184</v>
      </c>
      <c r="C2192" s="39"/>
      <c r="D2192" s="40"/>
      <c r="E2192" s="35" t="str">
        <f>IFERROR(IF(D2192="","",確認書!$C$22),"")</f>
        <v/>
      </c>
      <c r="F2192" s="43" t="str">
        <f>IFERROR(IF(VLOOKUP(E2192,リスト!$A$2:$E$49,5,FALSE)&gt;'直近月（2026年4月または5月）'!$E$3,VLOOKUP(E2192,リスト!$A$2:$E$49,2,FALSE),VLOOKUP(E2192,リスト!$A$2:$E$49,4,FALSE)),"")</f>
        <v/>
      </c>
      <c r="G2192" s="39"/>
      <c r="H2192" s="33"/>
      <c r="I2192" s="47"/>
      <c r="J2192" s="44" t="str" cm="1">
        <f t="array" ref="J2192">IFERROR(_xlfn.IFS(COUNTBLANK(G2192:I2192)=3,"",H2192="","H列に金額を入力してください",G2192="3.時間給",H2192,I2192="","I列に労働時間を入力してください",G2192="1.月給",ROUND(H2192/I2192,0),G2192="2.日給",ROUND(H2192/I2192,0)),"")</f>
        <v/>
      </c>
      <c r="K2192" s="32" t="str" cm="1">
        <f t="array" ref="K2192">IFERROR(_xlfn.IFS(E2192="","",J2192&lt;F2192,"×（法定外・特例等対象外です）",J2192&gt;=F2192,"〇"),"")</f>
        <v/>
      </c>
      <c r="L2192" s="18" t="s">
        <v>86</v>
      </c>
    </row>
    <row r="2193" spans="2:12" ht="22.5" customHeight="1">
      <c r="B2193" s="34">
        <f t="shared" si="34"/>
        <v>2185</v>
      </c>
      <c r="C2193" s="39"/>
      <c r="D2193" s="40"/>
      <c r="E2193" s="35" t="str">
        <f>IFERROR(IF(D2193="","",確認書!$C$22),"")</f>
        <v/>
      </c>
      <c r="F2193" s="43" t="str">
        <f>IFERROR(IF(VLOOKUP(E2193,リスト!$A$2:$E$49,5,FALSE)&gt;'直近月（2026年4月または5月）'!$E$3,VLOOKUP(E2193,リスト!$A$2:$E$49,2,FALSE),VLOOKUP(E2193,リスト!$A$2:$E$49,4,FALSE)),"")</f>
        <v/>
      </c>
      <c r="G2193" s="39"/>
      <c r="H2193" s="33"/>
      <c r="I2193" s="47"/>
      <c r="J2193" s="44" t="str" cm="1">
        <f t="array" ref="J2193">IFERROR(_xlfn.IFS(COUNTBLANK(G2193:I2193)=3,"",H2193="","H列に金額を入力してください",G2193="3.時間給",H2193,I2193="","I列に労働時間を入力してください",G2193="1.月給",ROUND(H2193/I2193,0),G2193="2.日給",ROUND(H2193/I2193,0)),"")</f>
        <v/>
      </c>
      <c r="K2193" s="32" t="str" cm="1">
        <f t="array" ref="K2193">IFERROR(_xlfn.IFS(E2193="","",J2193&lt;F2193,"×（法定外・特例等対象外です）",J2193&gt;=F2193,"〇"),"")</f>
        <v/>
      </c>
      <c r="L2193" s="18" t="s">
        <v>86</v>
      </c>
    </row>
    <row r="2194" spans="2:12" ht="22.5" customHeight="1">
      <c r="B2194" s="34">
        <f t="shared" si="34"/>
        <v>2186</v>
      </c>
      <c r="C2194" s="39"/>
      <c r="D2194" s="40"/>
      <c r="E2194" s="35" t="str">
        <f>IFERROR(IF(D2194="","",確認書!$C$22),"")</f>
        <v/>
      </c>
      <c r="F2194" s="43" t="str">
        <f>IFERROR(IF(VLOOKUP(E2194,リスト!$A$2:$E$49,5,FALSE)&gt;'直近月（2026年4月または5月）'!$E$3,VLOOKUP(E2194,リスト!$A$2:$E$49,2,FALSE),VLOOKUP(E2194,リスト!$A$2:$E$49,4,FALSE)),"")</f>
        <v/>
      </c>
      <c r="G2194" s="39"/>
      <c r="H2194" s="33"/>
      <c r="I2194" s="47"/>
      <c r="J2194" s="44" t="str" cm="1">
        <f t="array" ref="J2194">IFERROR(_xlfn.IFS(COUNTBLANK(G2194:I2194)=3,"",H2194="","H列に金額を入力してください",G2194="3.時間給",H2194,I2194="","I列に労働時間を入力してください",G2194="1.月給",ROUND(H2194/I2194,0),G2194="2.日給",ROUND(H2194/I2194,0)),"")</f>
        <v/>
      </c>
      <c r="K2194" s="32" t="str" cm="1">
        <f t="array" ref="K2194">IFERROR(_xlfn.IFS(E2194="","",J2194&lt;F2194,"×（法定外・特例等対象外です）",J2194&gt;=F2194,"〇"),"")</f>
        <v/>
      </c>
      <c r="L2194" s="18" t="s">
        <v>86</v>
      </c>
    </row>
    <row r="2195" spans="2:12" ht="22.5" customHeight="1">
      <c r="B2195" s="34">
        <f t="shared" si="34"/>
        <v>2187</v>
      </c>
      <c r="C2195" s="39"/>
      <c r="D2195" s="40"/>
      <c r="E2195" s="35" t="str">
        <f>IFERROR(IF(D2195="","",確認書!$C$22),"")</f>
        <v/>
      </c>
      <c r="F2195" s="43" t="str">
        <f>IFERROR(IF(VLOOKUP(E2195,リスト!$A$2:$E$49,5,FALSE)&gt;'直近月（2026年4月または5月）'!$E$3,VLOOKUP(E2195,リスト!$A$2:$E$49,2,FALSE),VLOOKUP(E2195,リスト!$A$2:$E$49,4,FALSE)),"")</f>
        <v/>
      </c>
      <c r="G2195" s="39"/>
      <c r="H2195" s="33"/>
      <c r="I2195" s="47"/>
      <c r="J2195" s="44" t="str" cm="1">
        <f t="array" ref="J2195">IFERROR(_xlfn.IFS(COUNTBLANK(G2195:I2195)=3,"",H2195="","H列に金額を入力してください",G2195="3.時間給",H2195,I2195="","I列に労働時間を入力してください",G2195="1.月給",ROUND(H2195/I2195,0),G2195="2.日給",ROUND(H2195/I2195,0)),"")</f>
        <v/>
      </c>
      <c r="K2195" s="32" t="str" cm="1">
        <f t="array" ref="K2195">IFERROR(_xlfn.IFS(E2195="","",J2195&lt;F2195,"×（法定外・特例等対象外です）",J2195&gt;=F2195,"〇"),"")</f>
        <v/>
      </c>
      <c r="L2195" s="18" t="s">
        <v>86</v>
      </c>
    </row>
    <row r="2196" spans="2:12" ht="22.5" customHeight="1">
      <c r="B2196" s="34">
        <f t="shared" si="34"/>
        <v>2188</v>
      </c>
      <c r="C2196" s="39"/>
      <c r="D2196" s="40"/>
      <c r="E2196" s="35" t="str">
        <f>IFERROR(IF(D2196="","",確認書!$C$22),"")</f>
        <v/>
      </c>
      <c r="F2196" s="43" t="str">
        <f>IFERROR(IF(VLOOKUP(E2196,リスト!$A$2:$E$49,5,FALSE)&gt;'直近月（2026年4月または5月）'!$E$3,VLOOKUP(E2196,リスト!$A$2:$E$49,2,FALSE),VLOOKUP(E2196,リスト!$A$2:$E$49,4,FALSE)),"")</f>
        <v/>
      </c>
      <c r="G2196" s="39"/>
      <c r="H2196" s="33"/>
      <c r="I2196" s="47"/>
      <c r="J2196" s="44" t="str" cm="1">
        <f t="array" ref="J2196">IFERROR(_xlfn.IFS(COUNTBLANK(G2196:I2196)=3,"",H2196="","H列に金額を入力してください",G2196="3.時間給",H2196,I2196="","I列に労働時間を入力してください",G2196="1.月給",ROUND(H2196/I2196,0),G2196="2.日給",ROUND(H2196/I2196,0)),"")</f>
        <v/>
      </c>
      <c r="K2196" s="32" t="str" cm="1">
        <f t="array" ref="K2196">IFERROR(_xlfn.IFS(E2196="","",J2196&lt;F2196,"×（法定外・特例等対象外です）",J2196&gt;=F2196,"〇"),"")</f>
        <v/>
      </c>
      <c r="L2196" s="18" t="s">
        <v>86</v>
      </c>
    </row>
    <row r="2197" spans="2:12" ht="22.5" customHeight="1">
      <c r="B2197" s="34">
        <f t="shared" si="34"/>
        <v>2189</v>
      </c>
      <c r="C2197" s="39"/>
      <c r="D2197" s="40"/>
      <c r="E2197" s="35" t="str">
        <f>IFERROR(IF(D2197="","",確認書!$C$22),"")</f>
        <v/>
      </c>
      <c r="F2197" s="43" t="str">
        <f>IFERROR(IF(VLOOKUP(E2197,リスト!$A$2:$E$49,5,FALSE)&gt;'直近月（2026年4月または5月）'!$E$3,VLOOKUP(E2197,リスト!$A$2:$E$49,2,FALSE),VLOOKUP(E2197,リスト!$A$2:$E$49,4,FALSE)),"")</f>
        <v/>
      </c>
      <c r="G2197" s="39"/>
      <c r="H2197" s="33"/>
      <c r="I2197" s="47"/>
      <c r="J2197" s="44" t="str" cm="1">
        <f t="array" ref="J2197">IFERROR(_xlfn.IFS(COUNTBLANK(G2197:I2197)=3,"",H2197="","H列に金額を入力してください",G2197="3.時間給",H2197,I2197="","I列に労働時間を入力してください",G2197="1.月給",ROUND(H2197/I2197,0),G2197="2.日給",ROUND(H2197/I2197,0)),"")</f>
        <v/>
      </c>
      <c r="K2197" s="32" t="str" cm="1">
        <f t="array" ref="K2197">IFERROR(_xlfn.IFS(E2197="","",J2197&lt;F2197,"×（法定外・特例等対象外です）",J2197&gt;=F2197,"〇"),"")</f>
        <v/>
      </c>
      <c r="L2197" s="18" t="s">
        <v>86</v>
      </c>
    </row>
    <row r="2198" spans="2:12" ht="22.5" customHeight="1">
      <c r="B2198" s="34">
        <f t="shared" si="34"/>
        <v>2190</v>
      </c>
      <c r="C2198" s="39"/>
      <c r="D2198" s="40"/>
      <c r="E2198" s="35" t="str">
        <f>IFERROR(IF(D2198="","",確認書!$C$22),"")</f>
        <v/>
      </c>
      <c r="F2198" s="43" t="str">
        <f>IFERROR(IF(VLOOKUP(E2198,リスト!$A$2:$E$49,5,FALSE)&gt;'直近月（2026年4月または5月）'!$E$3,VLOOKUP(E2198,リスト!$A$2:$E$49,2,FALSE),VLOOKUP(E2198,リスト!$A$2:$E$49,4,FALSE)),"")</f>
        <v/>
      </c>
      <c r="G2198" s="39"/>
      <c r="H2198" s="33"/>
      <c r="I2198" s="47"/>
      <c r="J2198" s="44" t="str" cm="1">
        <f t="array" ref="J2198">IFERROR(_xlfn.IFS(COUNTBLANK(G2198:I2198)=3,"",H2198="","H列に金額を入力してください",G2198="3.時間給",H2198,I2198="","I列に労働時間を入力してください",G2198="1.月給",ROUND(H2198/I2198,0),G2198="2.日給",ROUND(H2198/I2198,0)),"")</f>
        <v/>
      </c>
      <c r="K2198" s="32" t="str" cm="1">
        <f t="array" ref="K2198">IFERROR(_xlfn.IFS(E2198="","",J2198&lt;F2198,"×（法定外・特例等対象外です）",J2198&gt;=F2198,"〇"),"")</f>
        <v/>
      </c>
      <c r="L2198" s="18" t="s">
        <v>86</v>
      </c>
    </row>
    <row r="2199" spans="2:12" ht="22.5" customHeight="1">
      <c r="B2199" s="34">
        <f t="shared" si="34"/>
        <v>2191</v>
      </c>
      <c r="C2199" s="39"/>
      <c r="D2199" s="40"/>
      <c r="E2199" s="35" t="str">
        <f>IFERROR(IF(D2199="","",確認書!$C$22),"")</f>
        <v/>
      </c>
      <c r="F2199" s="43" t="str">
        <f>IFERROR(IF(VLOOKUP(E2199,リスト!$A$2:$E$49,5,FALSE)&gt;'直近月（2026年4月または5月）'!$E$3,VLOOKUP(E2199,リスト!$A$2:$E$49,2,FALSE),VLOOKUP(E2199,リスト!$A$2:$E$49,4,FALSE)),"")</f>
        <v/>
      </c>
      <c r="G2199" s="39"/>
      <c r="H2199" s="33"/>
      <c r="I2199" s="47"/>
      <c r="J2199" s="44" t="str" cm="1">
        <f t="array" ref="J2199">IFERROR(_xlfn.IFS(COUNTBLANK(G2199:I2199)=3,"",H2199="","H列に金額を入力してください",G2199="3.時間給",H2199,I2199="","I列に労働時間を入力してください",G2199="1.月給",ROUND(H2199/I2199,0),G2199="2.日給",ROUND(H2199/I2199,0)),"")</f>
        <v/>
      </c>
      <c r="K2199" s="32" t="str" cm="1">
        <f t="array" ref="K2199">IFERROR(_xlfn.IFS(E2199="","",J2199&lt;F2199,"×（法定外・特例等対象外です）",J2199&gt;=F2199,"〇"),"")</f>
        <v/>
      </c>
      <c r="L2199" s="18" t="s">
        <v>86</v>
      </c>
    </row>
    <row r="2200" spans="2:12" ht="22.5" customHeight="1">
      <c r="B2200" s="34">
        <f t="shared" si="34"/>
        <v>2192</v>
      </c>
      <c r="C2200" s="39"/>
      <c r="D2200" s="40"/>
      <c r="E2200" s="35" t="str">
        <f>IFERROR(IF(D2200="","",確認書!$C$22),"")</f>
        <v/>
      </c>
      <c r="F2200" s="43" t="str">
        <f>IFERROR(IF(VLOOKUP(E2200,リスト!$A$2:$E$49,5,FALSE)&gt;'直近月（2026年4月または5月）'!$E$3,VLOOKUP(E2200,リスト!$A$2:$E$49,2,FALSE),VLOOKUP(E2200,リスト!$A$2:$E$49,4,FALSE)),"")</f>
        <v/>
      </c>
      <c r="G2200" s="39"/>
      <c r="H2200" s="33"/>
      <c r="I2200" s="47"/>
      <c r="J2200" s="44" t="str" cm="1">
        <f t="array" ref="J2200">IFERROR(_xlfn.IFS(COUNTBLANK(G2200:I2200)=3,"",H2200="","H列に金額を入力してください",G2200="3.時間給",H2200,I2200="","I列に労働時間を入力してください",G2200="1.月給",ROUND(H2200/I2200,0),G2200="2.日給",ROUND(H2200/I2200,0)),"")</f>
        <v/>
      </c>
      <c r="K2200" s="32" t="str" cm="1">
        <f t="array" ref="K2200">IFERROR(_xlfn.IFS(E2200="","",J2200&lt;F2200,"×（法定外・特例等対象外です）",J2200&gt;=F2200,"〇"),"")</f>
        <v/>
      </c>
      <c r="L2200" s="18" t="s">
        <v>86</v>
      </c>
    </row>
    <row r="2201" spans="2:12" ht="22.5" customHeight="1">
      <c r="B2201" s="34">
        <f t="shared" si="34"/>
        <v>2193</v>
      </c>
      <c r="C2201" s="39"/>
      <c r="D2201" s="40"/>
      <c r="E2201" s="35" t="str">
        <f>IFERROR(IF(D2201="","",確認書!$C$22),"")</f>
        <v/>
      </c>
      <c r="F2201" s="43" t="str">
        <f>IFERROR(IF(VLOOKUP(E2201,リスト!$A$2:$E$49,5,FALSE)&gt;'直近月（2026年4月または5月）'!$E$3,VLOOKUP(E2201,リスト!$A$2:$E$49,2,FALSE),VLOOKUP(E2201,リスト!$A$2:$E$49,4,FALSE)),"")</f>
        <v/>
      </c>
      <c r="G2201" s="39"/>
      <c r="H2201" s="33"/>
      <c r="I2201" s="47"/>
      <c r="J2201" s="44" t="str" cm="1">
        <f t="array" ref="J2201">IFERROR(_xlfn.IFS(COUNTBLANK(G2201:I2201)=3,"",H2201="","H列に金額を入力してください",G2201="3.時間給",H2201,I2201="","I列に労働時間を入力してください",G2201="1.月給",ROUND(H2201/I2201,0),G2201="2.日給",ROUND(H2201/I2201,0)),"")</f>
        <v/>
      </c>
      <c r="K2201" s="32" t="str" cm="1">
        <f t="array" ref="K2201">IFERROR(_xlfn.IFS(E2201="","",J2201&lt;F2201,"×（法定外・特例等対象外です）",J2201&gt;=F2201,"〇"),"")</f>
        <v/>
      </c>
      <c r="L2201" s="18" t="s">
        <v>86</v>
      </c>
    </row>
    <row r="2202" spans="2:12" ht="22.5" customHeight="1">
      <c r="B2202" s="34">
        <f t="shared" si="34"/>
        <v>2194</v>
      </c>
      <c r="C2202" s="39"/>
      <c r="D2202" s="40"/>
      <c r="E2202" s="35" t="str">
        <f>IFERROR(IF(D2202="","",確認書!$C$22),"")</f>
        <v/>
      </c>
      <c r="F2202" s="43" t="str">
        <f>IFERROR(IF(VLOOKUP(E2202,リスト!$A$2:$E$49,5,FALSE)&gt;'直近月（2026年4月または5月）'!$E$3,VLOOKUP(E2202,リスト!$A$2:$E$49,2,FALSE),VLOOKUP(E2202,リスト!$A$2:$E$49,4,FALSE)),"")</f>
        <v/>
      </c>
      <c r="G2202" s="39"/>
      <c r="H2202" s="33"/>
      <c r="I2202" s="47"/>
      <c r="J2202" s="44" t="str" cm="1">
        <f t="array" ref="J2202">IFERROR(_xlfn.IFS(COUNTBLANK(G2202:I2202)=3,"",H2202="","H列に金額を入力してください",G2202="3.時間給",H2202,I2202="","I列に労働時間を入力してください",G2202="1.月給",ROUND(H2202/I2202,0),G2202="2.日給",ROUND(H2202/I2202,0)),"")</f>
        <v/>
      </c>
      <c r="K2202" s="32" t="str" cm="1">
        <f t="array" ref="K2202">IFERROR(_xlfn.IFS(E2202="","",J2202&lt;F2202,"×（法定外・特例等対象外です）",J2202&gt;=F2202,"〇"),"")</f>
        <v/>
      </c>
      <c r="L2202" s="18" t="s">
        <v>86</v>
      </c>
    </row>
    <row r="2203" spans="2:12" ht="22.5" customHeight="1">
      <c r="B2203" s="34">
        <f t="shared" si="34"/>
        <v>2195</v>
      </c>
      <c r="C2203" s="39"/>
      <c r="D2203" s="40"/>
      <c r="E2203" s="35" t="str">
        <f>IFERROR(IF(D2203="","",確認書!$C$22),"")</f>
        <v/>
      </c>
      <c r="F2203" s="43" t="str">
        <f>IFERROR(IF(VLOOKUP(E2203,リスト!$A$2:$E$49,5,FALSE)&gt;'直近月（2026年4月または5月）'!$E$3,VLOOKUP(E2203,リスト!$A$2:$E$49,2,FALSE),VLOOKUP(E2203,リスト!$A$2:$E$49,4,FALSE)),"")</f>
        <v/>
      </c>
      <c r="G2203" s="39"/>
      <c r="H2203" s="33"/>
      <c r="I2203" s="47"/>
      <c r="J2203" s="44" t="str" cm="1">
        <f t="array" ref="J2203">IFERROR(_xlfn.IFS(COUNTBLANK(G2203:I2203)=3,"",H2203="","H列に金額を入力してください",G2203="3.時間給",H2203,I2203="","I列に労働時間を入力してください",G2203="1.月給",ROUND(H2203/I2203,0),G2203="2.日給",ROUND(H2203/I2203,0)),"")</f>
        <v/>
      </c>
      <c r="K2203" s="32" t="str" cm="1">
        <f t="array" ref="K2203">IFERROR(_xlfn.IFS(E2203="","",J2203&lt;F2203,"×（法定外・特例等対象外です）",J2203&gt;=F2203,"〇"),"")</f>
        <v/>
      </c>
      <c r="L2203" s="18" t="s">
        <v>86</v>
      </c>
    </row>
    <row r="2204" spans="2:12" ht="22.5" customHeight="1">
      <c r="B2204" s="34">
        <f t="shared" si="34"/>
        <v>2196</v>
      </c>
      <c r="C2204" s="39"/>
      <c r="D2204" s="40"/>
      <c r="E2204" s="35" t="str">
        <f>IFERROR(IF(D2204="","",確認書!$C$22),"")</f>
        <v/>
      </c>
      <c r="F2204" s="43" t="str">
        <f>IFERROR(IF(VLOOKUP(E2204,リスト!$A$2:$E$49,5,FALSE)&gt;'直近月（2026年4月または5月）'!$E$3,VLOOKUP(E2204,リスト!$A$2:$E$49,2,FALSE),VLOOKUP(E2204,リスト!$A$2:$E$49,4,FALSE)),"")</f>
        <v/>
      </c>
      <c r="G2204" s="39"/>
      <c r="H2204" s="33"/>
      <c r="I2204" s="47"/>
      <c r="J2204" s="44" t="str" cm="1">
        <f t="array" ref="J2204">IFERROR(_xlfn.IFS(COUNTBLANK(G2204:I2204)=3,"",H2204="","H列に金額を入力してください",G2204="3.時間給",H2204,I2204="","I列に労働時間を入力してください",G2204="1.月給",ROUND(H2204/I2204,0),G2204="2.日給",ROUND(H2204/I2204,0)),"")</f>
        <v/>
      </c>
      <c r="K2204" s="32" t="str" cm="1">
        <f t="array" ref="K2204">IFERROR(_xlfn.IFS(E2204="","",J2204&lt;F2204,"×（法定外・特例等対象外です）",J2204&gt;=F2204,"〇"),"")</f>
        <v/>
      </c>
      <c r="L2204" s="18" t="s">
        <v>86</v>
      </c>
    </row>
    <row r="2205" spans="2:12" ht="22.5" customHeight="1">
      <c r="B2205" s="34">
        <f t="shared" si="34"/>
        <v>2197</v>
      </c>
      <c r="C2205" s="39"/>
      <c r="D2205" s="40"/>
      <c r="E2205" s="35" t="str">
        <f>IFERROR(IF(D2205="","",確認書!$C$22),"")</f>
        <v/>
      </c>
      <c r="F2205" s="43" t="str">
        <f>IFERROR(IF(VLOOKUP(E2205,リスト!$A$2:$E$49,5,FALSE)&gt;'直近月（2026年4月または5月）'!$E$3,VLOOKUP(E2205,リスト!$A$2:$E$49,2,FALSE),VLOOKUP(E2205,リスト!$A$2:$E$49,4,FALSE)),"")</f>
        <v/>
      </c>
      <c r="G2205" s="39"/>
      <c r="H2205" s="33"/>
      <c r="I2205" s="47"/>
      <c r="J2205" s="44" t="str" cm="1">
        <f t="array" ref="J2205">IFERROR(_xlfn.IFS(COUNTBLANK(G2205:I2205)=3,"",H2205="","H列に金額を入力してください",G2205="3.時間給",H2205,I2205="","I列に労働時間を入力してください",G2205="1.月給",ROUND(H2205/I2205,0),G2205="2.日給",ROUND(H2205/I2205,0)),"")</f>
        <v/>
      </c>
      <c r="K2205" s="32" t="str" cm="1">
        <f t="array" ref="K2205">IFERROR(_xlfn.IFS(E2205="","",J2205&lt;F2205,"×（法定外・特例等対象外です）",J2205&gt;=F2205,"〇"),"")</f>
        <v/>
      </c>
      <c r="L2205" s="18" t="s">
        <v>86</v>
      </c>
    </row>
    <row r="2206" spans="2:12" ht="22.5" customHeight="1">
      <c r="B2206" s="34">
        <f t="shared" si="34"/>
        <v>2198</v>
      </c>
      <c r="C2206" s="39"/>
      <c r="D2206" s="40"/>
      <c r="E2206" s="35" t="str">
        <f>IFERROR(IF(D2206="","",確認書!$C$22),"")</f>
        <v/>
      </c>
      <c r="F2206" s="43" t="str">
        <f>IFERROR(IF(VLOOKUP(E2206,リスト!$A$2:$E$49,5,FALSE)&gt;'直近月（2026年4月または5月）'!$E$3,VLOOKUP(E2206,リスト!$A$2:$E$49,2,FALSE),VLOOKUP(E2206,リスト!$A$2:$E$49,4,FALSE)),"")</f>
        <v/>
      </c>
      <c r="G2206" s="39"/>
      <c r="H2206" s="33"/>
      <c r="I2206" s="47"/>
      <c r="J2206" s="44" t="str" cm="1">
        <f t="array" ref="J2206">IFERROR(_xlfn.IFS(COUNTBLANK(G2206:I2206)=3,"",H2206="","H列に金額を入力してください",G2206="3.時間給",H2206,I2206="","I列に労働時間を入力してください",G2206="1.月給",ROUND(H2206/I2206,0),G2206="2.日給",ROUND(H2206/I2206,0)),"")</f>
        <v/>
      </c>
      <c r="K2206" s="32" t="str" cm="1">
        <f t="array" ref="K2206">IFERROR(_xlfn.IFS(E2206="","",J2206&lt;F2206,"×（法定外・特例等対象外です）",J2206&gt;=F2206,"〇"),"")</f>
        <v/>
      </c>
      <c r="L2206" s="18" t="s">
        <v>86</v>
      </c>
    </row>
    <row r="2207" spans="2:12" ht="22.5" customHeight="1">
      <c r="B2207" s="34">
        <f t="shared" si="34"/>
        <v>2199</v>
      </c>
      <c r="C2207" s="39"/>
      <c r="D2207" s="40"/>
      <c r="E2207" s="35" t="str">
        <f>IFERROR(IF(D2207="","",確認書!$C$22),"")</f>
        <v/>
      </c>
      <c r="F2207" s="43" t="str">
        <f>IFERROR(IF(VLOOKUP(E2207,リスト!$A$2:$E$49,5,FALSE)&gt;'直近月（2026年4月または5月）'!$E$3,VLOOKUP(E2207,リスト!$A$2:$E$49,2,FALSE),VLOOKUP(E2207,リスト!$A$2:$E$49,4,FALSE)),"")</f>
        <v/>
      </c>
      <c r="G2207" s="39"/>
      <c r="H2207" s="33"/>
      <c r="I2207" s="47"/>
      <c r="J2207" s="44" t="str" cm="1">
        <f t="array" ref="J2207">IFERROR(_xlfn.IFS(COUNTBLANK(G2207:I2207)=3,"",H2207="","H列に金額を入力してください",G2207="3.時間給",H2207,I2207="","I列に労働時間を入力してください",G2207="1.月給",ROUND(H2207/I2207,0),G2207="2.日給",ROUND(H2207/I2207,0)),"")</f>
        <v/>
      </c>
      <c r="K2207" s="32" t="str" cm="1">
        <f t="array" ref="K2207">IFERROR(_xlfn.IFS(E2207="","",J2207&lt;F2207,"×（法定外・特例等対象外です）",J2207&gt;=F2207,"〇"),"")</f>
        <v/>
      </c>
      <c r="L2207" s="18" t="s">
        <v>86</v>
      </c>
    </row>
    <row r="2208" spans="2:12" ht="22.5" customHeight="1">
      <c r="B2208" s="34">
        <f t="shared" si="34"/>
        <v>2200</v>
      </c>
      <c r="C2208" s="39"/>
      <c r="D2208" s="40"/>
      <c r="E2208" s="35" t="str">
        <f>IFERROR(IF(D2208="","",確認書!$C$22),"")</f>
        <v/>
      </c>
      <c r="F2208" s="43" t="str">
        <f>IFERROR(IF(VLOOKUP(E2208,リスト!$A$2:$E$49,5,FALSE)&gt;'直近月（2026年4月または5月）'!$E$3,VLOOKUP(E2208,リスト!$A$2:$E$49,2,FALSE),VLOOKUP(E2208,リスト!$A$2:$E$49,4,FALSE)),"")</f>
        <v/>
      </c>
      <c r="G2208" s="39"/>
      <c r="H2208" s="33"/>
      <c r="I2208" s="47"/>
      <c r="J2208" s="44" t="str" cm="1">
        <f t="array" ref="J2208">IFERROR(_xlfn.IFS(COUNTBLANK(G2208:I2208)=3,"",H2208="","H列に金額を入力してください",G2208="3.時間給",H2208,I2208="","I列に労働時間を入力してください",G2208="1.月給",ROUND(H2208/I2208,0),G2208="2.日給",ROUND(H2208/I2208,0)),"")</f>
        <v/>
      </c>
      <c r="K2208" s="32" t="str" cm="1">
        <f t="array" ref="K2208">IFERROR(_xlfn.IFS(E2208="","",J2208&lt;F2208,"×（法定外・特例等対象外です）",J2208&gt;=F2208,"〇"),"")</f>
        <v/>
      </c>
      <c r="L2208" s="18" t="s">
        <v>86</v>
      </c>
    </row>
    <row r="2209" spans="2:12" ht="22.5" customHeight="1">
      <c r="B2209" s="34">
        <f t="shared" si="34"/>
        <v>2201</v>
      </c>
      <c r="C2209" s="39"/>
      <c r="D2209" s="40"/>
      <c r="E2209" s="35" t="str">
        <f>IFERROR(IF(D2209="","",確認書!$C$22),"")</f>
        <v/>
      </c>
      <c r="F2209" s="43" t="str">
        <f>IFERROR(IF(VLOOKUP(E2209,リスト!$A$2:$E$49,5,FALSE)&gt;'直近月（2026年4月または5月）'!$E$3,VLOOKUP(E2209,リスト!$A$2:$E$49,2,FALSE),VLOOKUP(E2209,リスト!$A$2:$E$49,4,FALSE)),"")</f>
        <v/>
      </c>
      <c r="G2209" s="39"/>
      <c r="H2209" s="33"/>
      <c r="I2209" s="47"/>
      <c r="J2209" s="44" t="str" cm="1">
        <f t="array" ref="J2209">IFERROR(_xlfn.IFS(COUNTBLANK(G2209:I2209)=3,"",H2209="","H列に金額を入力してください",G2209="3.時間給",H2209,I2209="","I列に労働時間を入力してください",G2209="1.月給",ROUND(H2209/I2209,0),G2209="2.日給",ROUND(H2209/I2209,0)),"")</f>
        <v/>
      </c>
      <c r="K2209" s="32" t="str" cm="1">
        <f t="array" ref="K2209">IFERROR(_xlfn.IFS(E2209="","",J2209&lt;F2209,"×（法定外・特例等対象外です）",J2209&gt;=F2209,"〇"),"")</f>
        <v/>
      </c>
      <c r="L2209" s="18" t="s">
        <v>86</v>
      </c>
    </row>
    <row r="2210" spans="2:12" ht="22.5" customHeight="1">
      <c r="B2210" s="34">
        <f t="shared" si="34"/>
        <v>2202</v>
      </c>
      <c r="C2210" s="39"/>
      <c r="D2210" s="40"/>
      <c r="E2210" s="35" t="str">
        <f>IFERROR(IF(D2210="","",確認書!$C$22),"")</f>
        <v/>
      </c>
      <c r="F2210" s="43" t="str">
        <f>IFERROR(IF(VLOOKUP(E2210,リスト!$A$2:$E$49,5,FALSE)&gt;'直近月（2026年4月または5月）'!$E$3,VLOOKUP(E2210,リスト!$A$2:$E$49,2,FALSE),VLOOKUP(E2210,リスト!$A$2:$E$49,4,FALSE)),"")</f>
        <v/>
      </c>
      <c r="G2210" s="39"/>
      <c r="H2210" s="33"/>
      <c r="I2210" s="47"/>
      <c r="J2210" s="44" t="str" cm="1">
        <f t="array" ref="J2210">IFERROR(_xlfn.IFS(COUNTBLANK(G2210:I2210)=3,"",H2210="","H列に金額を入力してください",G2210="3.時間給",H2210,I2210="","I列に労働時間を入力してください",G2210="1.月給",ROUND(H2210/I2210,0),G2210="2.日給",ROUND(H2210/I2210,0)),"")</f>
        <v/>
      </c>
      <c r="K2210" s="32" t="str" cm="1">
        <f t="array" ref="K2210">IFERROR(_xlfn.IFS(E2210="","",J2210&lt;F2210,"×（法定外・特例等対象外です）",J2210&gt;=F2210,"〇"),"")</f>
        <v/>
      </c>
      <c r="L2210" s="18" t="s">
        <v>86</v>
      </c>
    </row>
    <row r="2211" spans="2:12" ht="22.5" customHeight="1">
      <c r="B2211" s="34">
        <f t="shared" si="34"/>
        <v>2203</v>
      </c>
      <c r="C2211" s="39"/>
      <c r="D2211" s="40"/>
      <c r="E2211" s="35" t="str">
        <f>IFERROR(IF(D2211="","",確認書!$C$22),"")</f>
        <v/>
      </c>
      <c r="F2211" s="43" t="str">
        <f>IFERROR(IF(VLOOKUP(E2211,リスト!$A$2:$E$49,5,FALSE)&gt;'直近月（2026年4月または5月）'!$E$3,VLOOKUP(E2211,リスト!$A$2:$E$49,2,FALSE),VLOOKUP(E2211,リスト!$A$2:$E$49,4,FALSE)),"")</f>
        <v/>
      </c>
      <c r="G2211" s="39"/>
      <c r="H2211" s="33"/>
      <c r="I2211" s="47"/>
      <c r="J2211" s="44" t="str" cm="1">
        <f t="array" ref="J2211">IFERROR(_xlfn.IFS(COUNTBLANK(G2211:I2211)=3,"",H2211="","H列に金額を入力してください",G2211="3.時間給",H2211,I2211="","I列に労働時間を入力してください",G2211="1.月給",ROUND(H2211/I2211,0),G2211="2.日給",ROUND(H2211/I2211,0)),"")</f>
        <v/>
      </c>
      <c r="K2211" s="32" t="str" cm="1">
        <f t="array" ref="K2211">IFERROR(_xlfn.IFS(E2211="","",J2211&lt;F2211,"×（法定外・特例等対象外です）",J2211&gt;=F2211,"〇"),"")</f>
        <v/>
      </c>
      <c r="L2211" s="18" t="s">
        <v>86</v>
      </c>
    </row>
    <row r="2212" spans="2:12" ht="22.5" customHeight="1">
      <c r="B2212" s="34">
        <f t="shared" si="34"/>
        <v>2204</v>
      </c>
      <c r="C2212" s="39"/>
      <c r="D2212" s="40"/>
      <c r="E2212" s="35" t="str">
        <f>IFERROR(IF(D2212="","",確認書!$C$22),"")</f>
        <v/>
      </c>
      <c r="F2212" s="43" t="str">
        <f>IFERROR(IF(VLOOKUP(E2212,リスト!$A$2:$E$49,5,FALSE)&gt;'直近月（2026年4月または5月）'!$E$3,VLOOKUP(E2212,リスト!$A$2:$E$49,2,FALSE),VLOOKUP(E2212,リスト!$A$2:$E$49,4,FALSE)),"")</f>
        <v/>
      </c>
      <c r="G2212" s="39"/>
      <c r="H2212" s="33"/>
      <c r="I2212" s="47"/>
      <c r="J2212" s="44" t="str" cm="1">
        <f t="array" ref="J2212">IFERROR(_xlfn.IFS(COUNTBLANK(G2212:I2212)=3,"",H2212="","H列に金額を入力してください",G2212="3.時間給",H2212,I2212="","I列に労働時間を入力してください",G2212="1.月給",ROUND(H2212/I2212,0),G2212="2.日給",ROUND(H2212/I2212,0)),"")</f>
        <v/>
      </c>
      <c r="K2212" s="32" t="str" cm="1">
        <f t="array" ref="K2212">IFERROR(_xlfn.IFS(E2212="","",J2212&lt;F2212,"×（法定外・特例等対象外です）",J2212&gt;=F2212,"〇"),"")</f>
        <v/>
      </c>
      <c r="L2212" s="18" t="s">
        <v>86</v>
      </c>
    </row>
    <row r="2213" spans="2:12" ht="22.5" customHeight="1">
      <c r="B2213" s="34">
        <f t="shared" si="34"/>
        <v>2205</v>
      </c>
      <c r="C2213" s="39"/>
      <c r="D2213" s="40"/>
      <c r="E2213" s="35" t="str">
        <f>IFERROR(IF(D2213="","",確認書!$C$22),"")</f>
        <v/>
      </c>
      <c r="F2213" s="43" t="str">
        <f>IFERROR(IF(VLOOKUP(E2213,リスト!$A$2:$E$49,5,FALSE)&gt;'直近月（2026年4月または5月）'!$E$3,VLOOKUP(E2213,リスト!$A$2:$E$49,2,FALSE),VLOOKUP(E2213,リスト!$A$2:$E$49,4,FALSE)),"")</f>
        <v/>
      </c>
      <c r="G2213" s="39"/>
      <c r="H2213" s="33"/>
      <c r="I2213" s="47"/>
      <c r="J2213" s="44" t="str" cm="1">
        <f t="array" ref="J2213">IFERROR(_xlfn.IFS(COUNTBLANK(G2213:I2213)=3,"",H2213="","H列に金額を入力してください",G2213="3.時間給",H2213,I2213="","I列に労働時間を入力してください",G2213="1.月給",ROUND(H2213/I2213,0),G2213="2.日給",ROUND(H2213/I2213,0)),"")</f>
        <v/>
      </c>
      <c r="K2213" s="32" t="str" cm="1">
        <f t="array" ref="K2213">IFERROR(_xlfn.IFS(E2213="","",J2213&lt;F2213,"×（法定外・特例等対象外です）",J2213&gt;=F2213,"〇"),"")</f>
        <v/>
      </c>
      <c r="L2213" s="18" t="s">
        <v>86</v>
      </c>
    </row>
    <row r="2214" spans="2:12" ht="22.5" customHeight="1">
      <c r="B2214" s="34">
        <f t="shared" si="34"/>
        <v>2206</v>
      </c>
      <c r="C2214" s="39"/>
      <c r="D2214" s="40"/>
      <c r="E2214" s="35" t="str">
        <f>IFERROR(IF(D2214="","",確認書!$C$22),"")</f>
        <v/>
      </c>
      <c r="F2214" s="43" t="str">
        <f>IFERROR(IF(VLOOKUP(E2214,リスト!$A$2:$E$49,5,FALSE)&gt;'直近月（2026年4月または5月）'!$E$3,VLOOKUP(E2214,リスト!$A$2:$E$49,2,FALSE),VLOOKUP(E2214,リスト!$A$2:$E$49,4,FALSE)),"")</f>
        <v/>
      </c>
      <c r="G2214" s="39"/>
      <c r="H2214" s="33"/>
      <c r="I2214" s="47"/>
      <c r="J2214" s="44" t="str" cm="1">
        <f t="array" ref="J2214">IFERROR(_xlfn.IFS(COUNTBLANK(G2214:I2214)=3,"",H2214="","H列に金額を入力してください",G2214="3.時間給",H2214,I2214="","I列に労働時間を入力してください",G2214="1.月給",ROUND(H2214/I2214,0),G2214="2.日給",ROUND(H2214/I2214,0)),"")</f>
        <v/>
      </c>
      <c r="K2214" s="32" t="str" cm="1">
        <f t="array" ref="K2214">IFERROR(_xlfn.IFS(E2214="","",J2214&lt;F2214,"×（法定外・特例等対象外です）",J2214&gt;=F2214,"〇"),"")</f>
        <v/>
      </c>
      <c r="L2214" s="18" t="s">
        <v>86</v>
      </c>
    </row>
    <row r="2215" spans="2:12" ht="22.5" customHeight="1">
      <c r="B2215" s="34">
        <f t="shared" si="34"/>
        <v>2207</v>
      </c>
      <c r="C2215" s="39"/>
      <c r="D2215" s="40"/>
      <c r="E2215" s="35" t="str">
        <f>IFERROR(IF(D2215="","",確認書!$C$22),"")</f>
        <v/>
      </c>
      <c r="F2215" s="43" t="str">
        <f>IFERROR(IF(VLOOKUP(E2215,リスト!$A$2:$E$49,5,FALSE)&gt;'直近月（2026年4月または5月）'!$E$3,VLOOKUP(E2215,リスト!$A$2:$E$49,2,FALSE),VLOOKUP(E2215,リスト!$A$2:$E$49,4,FALSE)),"")</f>
        <v/>
      </c>
      <c r="G2215" s="39"/>
      <c r="H2215" s="33"/>
      <c r="I2215" s="47"/>
      <c r="J2215" s="44" t="str" cm="1">
        <f t="array" ref="J2215">IFERROR(_xlfn.IFS(COUNTBLANK(G2215:I2215)=3,"",H2215="","H列に金額を入力してください",G2215="3.時間給",H2215,I2215="","I列に労働時間を入力してください",G2215="1.月給",ROUND(H2215/I2215,0),G2215="2.日給",ROUND(H2215/I2215,0)),"")</f>
        <v/>
      </c>
      <c r="K2215" s="32" t="str" cm="1">
        <f t="array" ref="K2215">IFERROR(_xlfn.IFS(E2215="","",J2215&lt;F2215,"×（法定外・特例等対象外です）",J2215&gt;=F2215,"〇"),"")</f>
        <v/>
      </c>
      <c r="L2215" s="18" t="s">
        <v>86</v>
      </c>
    </row>
    <row r="2216" spans="2:12" ht="22.5" customHeight="1">
      <c r="B2216" s="34">
        <f t="shared" si="34"/>
        <v>2208</v>
      </c>
      <c r="C2216" s="39"/>
      <c r="D2216" s="40"/>
      <c r="E2216" s="35" t="str">
        <f>IFERROR(IF(D2216="","",確認書!$C$22),"")</f>
        <v/>
      </c>
      <c r="F2216" s="43" t="str">
        <f>IFERROR(IF(VLOOKUP(E2216,リスト!$A$2:$E$49,5,FALSE)&gt;'直近月（2026年4月または5月）'!$E$3,VLOOKUP(E2216,リスト!$A$2:$E$49,2,FALSE),VLOOKUP(E2216,リスト!$A$2:$E$49,4,FALSE)),"")</f>
        <v/>
      </c>
      <c r="G2216" s="39"/>
      <c r="H2216" s="33"/>
      <c r="I2216" s="47"/>
      <c r="J2216" s="44" t="str" cm="1">
        <f t="array" ref="J2216">IFERROR(_xlfn.IFS(COUNTBLANK(G2216:I2216)=3,"",H2216="","H列に金額を入力してください",G2216="3.時間給",H2216,I2216="","I列に労働時間を入力してください",G2216="1.月給",ROUND(H2216/I2216,0),G2216="2.日給",ROUND(H2216/I2216,0)),"")</f>
        <v/>
      </c>
      <c r="K2216" s="32" t="str" cm="1">
        <f t="array" ref="K2216">IFERROR(_xlfn.IFS(E2216="","",J2216&lt;F2216,"×（法定外・特例等対象外です）",J2216&gt;=F2216,"〇"),"")</f>
        <v/>
      </c>
      <c r="L2216" s="18" t="s">
        <v>86</v>
      </c>
    </row>
    <row r="2217" spans="2:12" ht="22.5" customHeight="1">
      <c r="B2217" s="34">
        <f t="shared" si="34"/>
        <v>2209</v>
      </c>
      <c r="C2217" s="39"/>
      <c r="D2217" s="40"/>
      <c r="E2217" s="35" t="str">
        <f>IFERROR(IF(D2217="","",確認書!$C$22),"")</f>
        <v/>
      </c>
      <c r="F2217" s="43" t="str">
        <f>IFERROR(IF(VLOOKUP(E2217,リスト!$A$2:$E$49,5,FALSE)&gt;'直近月（2026年4月または5月）'!$E$3,VLOOKUP(E2217,リスト!$A$2:$E$49,2,FALSE),VLOOKUP(E2217,リスト!$A$2:$E$49,4,FALSE)),"")</f>
        <v/>
      </c>
      <c r="G2217" s="39"/>
      <c r="H2217" s="33"/>
      <c r="I2217" s="47"/>
      <c r="J2217" s="44" t="str" cm="1">
        <f t="array" ref="J2217">IFERROR(_xlfn.IFS(COUNTBLANK(G2217:I2217)=3,"",H2217="","H列に金額を入力してください",G2217="3.時間給",H2217,I2217="","I列に労働時間を入力してください",G2217="1.月給",ROUND(H2217/I2217,0),G2217="2.日給",ROUND(H2217/I2217,0)),"")</f>
        <v/>
      </c>
      <c r="K2217" s="32" t="str" cm="1">
        <f t="array" ref="K2217">IFERROR(_xlfn.IFS(E2217="","",J2217&lt;F2217,"×（法定外・特例等対象外です）",J2217&gt;=F2217,"〇"),"")</f>
        <v/>
      </c>
      <c r="L2217" s="18" t="s">
        <v>86</v>
      </c>
    </row>
    <row r="2218" spans="2:12" ht="22.5" customHeight="1">
      <c r="B2218" s="34">
        <f t="shared" si="34"/>
        <v>2210</v>
      </c>
      <c r="C2218" s="39"/>
      <c r="D2218" s="40"/>
      <c r="E2218" s="35" t="str">
        <f>IFERROR(IF(D2218="","",確認書!$C$22),"")</f>
        <v/>
      </c>
      <c r="F2218" s="43" t="str">
        <f>IFERROR(IF(VLOOKUP(E2218,リスト!$A$2:$E$49,5,FALSE)&gt;'直近月（2026年4月または5月）'!$E$3,VLOOKUP(E2218,リスト!$A$2:$E$49,2,FALSE),VLOOKUP(E2218,リスト!$A$2:$E$49,4,FALSE)),"")</f>
        <v/>
      </c>
      <c r="G2218" s="39"/>
      <c r="H2218" s="33"/>
      <c r="I2218" s="47"/>
      <c r="J2218" s="44" t="str" cm="1">
        <f t="array" ref="J2218">IFERROR(_xlfn.IFS(COUNTBLANK(G2218:I2218)=3,"",H2218="","H列に金額を入力してください",G2218="3.時間給",H2218,I2218="","I列に労働時間を入力してください",G2218="1.月給",ROUND(H2218/I2218,0),G2218="2.日給",ROUND(H2218/I2218,0)),"")</f>
        <v/>
      </c>
      <c r="K2218" s="32" t="str" cm="1">
        <f t="array" ref="K2218">IFERROR(_xlfn.IFS(E2218="","",J2218&lt;F2218,"×（法定外・特例等対象外です）",J2218&gt;=F2218,"〇"),"")</f>
        <v/>
      </c>
      <c r="L2218" s="18" t="s">
        <v>86</v>
      </c>
    </row>
    <row r="2219" spans="2:12" ht="22.5" customHeight="1">
      <c r="B2219" s="34">
        <f t="shared" si="34"/>
        <v>2211</v>
      </c>
      <c r="C2219" s="39"/>
      <c r="D2219" s="40"/>
      <c r="E2219" s="35" t="str">
        <f>IFERROR(IF(D2219="","",確認書!$C$22),"")</f>
        <v/>
      </c>
      <c r="F2219" s="43" t="str">
        <f>IFERROR(IF(VLOOKUP(E2219,リスト!$A$2:$E$49,5,FALSE)&gt;'直近月（2026年4月または5月）'!$E$3,VLOOKUP(E2219,リスト!$A$2:$E$49,2,FALSE),VLOOKUP(E2219,リスト!$A$2:$E$49,4,FALSE)),"")</f>
        <v/>
      </c>
      <c r="G2219" s="39"/>
      <c r="H2219" s="33"/>
      <c r="I2219" s="47"/>
      <c r="J2219" s="44" t="str" cm="1">
        <f t="array" ref="J2219">IFERROR(_xlfn.IFS(COUNTBLANK(G2219:I2219)=3,"",H2219="","H列に金額を入力してください",G2219="3.時間給",H2219,I2219="","I列に労働時間を入力してください",G2219="1.月給",ROUND(H2219/I2219,0),G2219="2.日給",ROUND(H2219/I2219,0)),"")</f>
        <v/>
      </c>
      <c r="K2219" s="32" t="str" cm="1">
        <f t="array" ref="K2219">IFERROR(_xlfn.IFS(E2219="","",J2219&lt;F2219,"×（法定外・特例等対象外です）",J2219&gt;=F2219,"〇"),"")</f>
        <v/>
      </c>
      <c r="L2219" s="18" t="s">
        <v>86</v>
      </c>
    </row>
    <row r="2220" spans="2:12" ht="22.5" customHeight="1">
      <c r="B2220" s="34">
        <f t="shared" si="34"/>
        <v>2212</v>
      </c>
      <c r="C2220" s="39"/>
      <c r="D2220" s="40"/>
      <c r="E2220" s="35" t="str">
        <f>IFERROR(IF(D2220="","",確認書!$C$22),"")</f>
        <v/>
      </c>
      <c r="F2220" s="43" t="str">
        <f>IFERROR(IF(VLOOKUP(E2220,リスト!$A$2:$E$49,5,FALSE)&gt;'直近月（2026年4月または5月）'!$E$3,VLOOKUP(E2220,リスト!$A$2:$E$49,2,FALSE),VLOOKUP(E2220,リスト!$A$2:$E$49,4,FALSE)),"")</f>
        <v/>
      </c>
      <c r="G2220" s="39"/>
      <c r="H2220" s="33"/>
      <c r="I2220" s="47"/>
      <c r="J2220" s="44" t="str" cm="1">
        <f t="array" ref="J2220">IFERROR(_xlfn.IFS(COUNTBLANK(G2220:I2220)=3,"",H2220="","H列に金額を入力してください",G2220="3.時間給",H2220,I2220="","I列に労働時間を入力してください",G2220="1.月給",ROUND(H2220/I2220,0),G2220="2.日給",ROUND(H2220/I2220,0)),"")</f>
        <v/>
      </c>
      <c r="K2220" s="32" t="str" cm="1">
        <f t="array" ref="K2220">IFERROR(_xlfn.IFS(E2220="","",J2220&lt;F2220,"×（法定外・特例等対象外です）",J2220&gt;=F2220,"〇"),"")</f>
        <v/>
      </c>
      <c r="L2220" s="18" t="s">
        <v>86</v>
      </c>
    </row>
    <row r="2221" spans="2:12" ht="22.5" customHeight="1">
      <c r="B2221" s="34">
        <f t="shared" si="34"/>
        <v>2213</v>
      </c>
      <c r="C2221" s="39"/>
      <c r="D2221" s="40"/>
      <c r="E2221" s="35" t="str">
        <f>IFERROR(IF(D2221="","",確認書!$C$22),"")</f>
        <v/>
      </c>
      <c r="F2221" s="43" t="str">
        <f>IFERROR(IF(VLOOKUP(E2221,リスト!$A$2:$E$49,5,FALSE)&gt;'直近月（2026年4月または5月）'!$E$3,VLOOKUP(E2221,リスト!$A$2:$E$49,2,FALSE),VLOOKUP(E2221,リスト!$A$2:$E$49,4,FALSE)),"")</f>
        <v/>
      </c>
      <c r="G2221" s="39"/>
      <c r="H2221" s="33"/>
      <c r="I2221" s="47"/>
      <c r="J2221" s="44" t="str" cm="1">
        <f t="array" ref="J2221">IFERROR(_xlfn.IFS(COUNTBLANK(G2221:I2221)=3,"",H2221="","H列に金額を入力してください",G2221="3.時間給",H2221,I2221="","I列に労働時間を入力してください",G2221="1.月給",ROUND(H2221/I2221,0),G2221="2.日給",ROUND(H2221/I2221,0)),"")</f>
        <v/>
      </c>
      <c r="K2221" s="32" t="str" cm="1">
        <f t="array" ref="K2221">IFERROR(_xlfn.IFS(E2221="","",J2221&lt;F2221,"×（法定外・特例等対象外です）",J2221&gt;=F2221,"〇"),"")</f>
        <v/>
      </c>
      <c r="L2221" s="18" t="s">
        <v>86</v>
      </c>
    </row>
    <row r="2222" spans="2:12" ht="22.5" customHeight="1">
      <c r="B2222" s="34">
        <f t="shared" si="34"/>
        <v>2214</v>
      </c>
      <c r="C2222" s="39"/>
      <c r="D2222" s="40"/>
      <c r="E2222" s="35" t="str">
        <f>IFERROR(IF(D2222="","",確認書!$C$22),"")</f>
        <v/>
      </c>
      <c r="F2222" s="43" t="str">
        <f>IFERROR(IF(VLOOKUP(E2222,リスト!$A$2:$E$49,5,FALSE)&gt;'直近月（2026年4月または5月）'!$E$3,VLOOKUP(E2222,リスト!$A$2:$E$49,2,FALSE),VLOOKUP(E2222,リスト!$A$2:$E$49,4,FALSE)),"")</f>
        <v/>
      </c>
      <c r="G2222" s="39"/>
      <c r="H2222" s="33"/>
      <c r="I2222" s="47"/>
      <c r="J2222" s="44" t="str" cm="1">
        <f t="array" ref="J2222">IFERROR(_xlfn.IFS(COUNTBLANK(G2222:I2222)=3,"",H2222="","H列に金額を入力してください",G2222="3.時間給",H2222,I2222="","I列に労働時間を入力してください",G2222="1.月給",ROUND(H2222/I2222,0),G2222="2.日給",ROUND(H2222/I2222,0)),"")</f>
        <v/>
      </c>
      <c r="K2222" s="32" t="str" cm="1">
        <f t="array" ref="K2222">IFERROR(_xlfn.IFS(E2222="","",J2222&lt;F2222,"×（法定外・特例等対象外です）",J2222&gt;=F2222,"〇"),"")</f>
        <v/>
      </c>
      <c r="L2222" s="18" t="s">
        <v>86</v>
      </c>
    </row>
    <row r="2223" spans="2:12" ht="22.5" customHeight="1">
      <c r="B2223" s="34">
        <f t="shared" si="34"/>
        <v>2215</v>
      </c>
      <c r="C2223" s="39"/>
      <c r="D2223" s="40"/>
      <c r="E2223" s="35" t="str">
        <f>IFERROR(IF(D2223="","",確認書!$C$22),"")</f>
        <v/>
      </c>
      <c r="F2223" s="43" t="str">
        <f>IFERROR(IF(VLOOKUP(E2223,リスト!$A$2:$E$49,5,FALSE)&gt;'直近月（2026年4月または5月）'!$E$3,VLOOKUP(E2223,リスト!$A$2:$E$49,2,FALSE),VLOOKUP(E2223,リスト!$A$2:$E$49,4,FALSE)),"")</f>
        <v/>
      </c>
      <c r="G2223" s="39"/>
      <c r="H2223" s="33"/>
      <c r="I2223" s="47"/>
      <c r="J2223" s="44" t="str" cm="1">
        <f t="array" ref="J2223">IFERROR(_xlfn.IFS(COUNTBLANK(G2223:I2223)=3,"",H2223="","H列に金額を入力してください",G2223="3.時間給",H2223,I2223="","I列に労働時間を入力してください",G2223="1.月給",ROUND(H2223/I2223,0),G2223="2.日給",ROUND(H2223/I2223,0)),"")</f>
        <v/>
      </c>
      <c r="K2223" s="32" t="str" cm="1">
        <f t="array" ref="K2223">IFERROR(_xlfn.IFS(E2223="","",J2223&lt;F2223,"×（法定外・特例等対象外です）",J2223&gt;=F2223,"〇"),"")</f>
        <v/>
      </c>
      <c r="L2223" s="18" t="s">
        <v>86</v>
      </c>
    </row>
    <row r="2224" spans="2:12" ht="22.5" customHeight="1">
      <c r="B2224" s="34">
        <f t="shared" si="34"/>
        <v>2216</v>
      </c>
      <c r="C2224" s="39"/>
      <c r="D2224" s="40"/>
      <c r="E2224" s="35" t="str">
        <f>IFERROR(IF(D2224="","",確認書!$C$22),"")</f>
        <v/>
      </c>
      <c r="F2224" s="43" t="str">
        <f>IFERROR(IF(VLOOKUP(E2224,リスト!$A$2:$E$49,5,FALSE)&gt;'直近月（2026年4月または5月）'!$E$3,VLOOKUP(E2224,リスト!$A$2:$E$49,2,FALSE),VLOOKUP(E2224,リスト!$A$2:$E$49,4,FALSE)),"")</f>
        <v/>
      </c>
      <c r="G2224" s="39"/>
      <c r="H2224" s="33"/>
      <c r="I2224" s="47"/>
      <c r="J2224" s="44" t="str" cm="1">
        <f t="array" ref="J2224">IFERROR(_xlfn.IFS(COUNTBLANK(G2224:I2224)=3,"",H2224="","H列に金額を入力してください",G2224="3.時間給",H2224,I2224="","I列に労働時間を入力してください",G2224="1.月給",ROUND(H2224/I2224,0),G2224="2.日給",ROUND(H2224/I2224,0)),"")</f>
        <v/>
      </c>
      <c r="K2224" s="32" t="str" cm="1">
        <f t="array" ref="K2224">IFERROR(_xlfn.IFS(E2224="","",J2224&lt;F2224,"×（法定外・特例等対象外です）",J2224&gt;=F2224,"〇"),"")</f>
        <v/>
      </c>
      <c r="L2224" s="18" t="s">
        <v>86</v>
      </c>
    </row>
    <row r="2225" spans="2:12" ht="22.5" customHeight="1">
      <c r="B2225" s="34">
        <f t="shared" si="34"/>
        <v>2217</v>
      </c>
      <c r="C2225" s="39"/>
      <c r="D2225" s="40"/>
      <c r="E2225" s="35" t="str">
        <f>IFERROR(IF(D2225="","",確認書!$C$22),"")</f>
        <v/>
      </c>
      <c r="F2225" s="43" t="str">
        <f>IFERROR(IF(VLOOKUP(E2225,リスト!$A$2:$E$49,5,FALSE)&gt;'直近月（2026年4月または5月）'!$E$3,VLOOKUP(E2225,リスト!$A$2:$E$49,2,FALSE),VLOOKUP(E2225,リスト!$A$2:$E$49,4,FALSE)),"")</f>
        <v/>
      </c>
      <c r="G2225" s="39"/>
      <c r="H2225" s="33"/>
      <c r="I2225" s="47"/>
      <c r="J2225" s="44" t="str" cm="1">
        <f t="array" ref="J2225">IFERROR(_xlfn.IFS(COUNTBLANK(G2225:I2225)=3,"",H2225="","H列に金額を入力してください",G2225="3.時間給",H2225,I2225="","I列に労働時間を入力してください",G2225="1.月給",ROUND(H2225/I2225,0),G2225="2.日給",ROUND(H2225/I2225,0)),"")</f>
        <v/>
      </c>
      <c r="K2225" s="32" t="str" cm="1">
        <f t="array" ref="K2225">IFERROR(_xlfn.IFS(E2225="","",J2225&lt;F2225,"×（法定外・特例等対象外です）",J2225&gt;=F2225,"〇"),"")</f>
        <v/>
      </c>
      <c r="L2225" s="18" t="s">
        <v>86</v>
      </c>
    </row>
    <row r="2226" spans="2:12" ht="22.5" customHeight="1">
      <c r="B2226" s="34">
        <f t="shared" si="34"/>
        <v>2218</v>
      </c>
      <c r="C2226" s="39"/>
      <c r="D2226" s="40"/>
      <c r="E2226" s="35" t="str">
        <f>IFERROR(IF(D2226="","",確認書!$C$22),"")</f>
        <v/>
      </c>
      <c r="F2226" s="43" t="str">
        <f>IFERROR(IF(VLOOKUP(E2226,リスト!$A$2:$E$49,5,FALSE)&gt;'直近月（2026年4月または5月）'!$E$3,VLOOKUP(E2226,リスト!$A$2:$E$49,2,FALSE),VLOOKUP(E2226,リスト!$A$2:$E$49,4,FALSE)),"")</f>
        <v/>
      </c>
      <c r="G2226" s="39"/>
      <c r="H2226" s="33"/>
      <c r="I2226" s="47"/>
      <c r="J2226" s="44" t="str" cm="1">
        <f t="array" ref="J2226">IFERROR(_xlfn.IFS(COUNTBLANK(G2226:I2226)=3,"",H2226="","H列に金額を入力してください",G2226="3.時間給",H2226,I2226="","I列に労働時間を入力してください",G2226="1.月給",ROUND(H2226/I2226,0),G2226="2.日給",ROUND(H2226/I2226,0)),"")</f>
        <v/>
      </c>
      <c r="K2226" s="32" t="str" cm="1">
        <f t="array" ref="K2226">IFERROR(_xlfn.IFS(E2226="","",J2226&lt;F2226,"×（法定外・特例等対象外です）",J2226&gt;=F2226,"〇"),"")</f>
        <v/>
      </c>
      <c r="L2226" s="18" t="s">
        <v>86</v>
      </c>
    </row>
    <row r="2227" spans="2:12" ht="22.5" customHeight="1">
      <c r="B2227" s="34">
        <f t="shared" si="34"/>
        <v>2219</v>
      </c>
      <c r="C2227" s="39"/>
      <c r="D2227" s="40"/>
      <c r="E2227" s="35" t="str">
        <f>IFERROR(IF(D2227="","",確認書!$C$22),"")</f>
        <v/>
      </c>
      <c r="F2227" s="43" t="str">
        <f>IFERROR(IF(VLOOKUP(E2227,リスト!$A$2:$E$49,5,FALSE)&gt;'直近月（2026年4月または5月）'!$E$3,VLOOKUP(E2227,リスト!$A$2:$E$49,2,FALSE),VLOOKUP(E2227,リスト!$A$2:$E$49,4,FALSE)),"")</f>
        <v/>
      </c>
      <c r="G2227" s="39"/>
      <c r="H2227" s="33"/>
      <c r="I2227" s="47"/>
      <c r="J2227" s="44" t="str" cm="1">
        <f t="array" ref="J2227">IFERROR(_xlfn.IFS(COUNTBLANK(G2227:I2227)=3,"",H2227="","H列に金額を入力してください",G2227="3.時間給",H2227,I2227="","I列に労働時間を入力してください",G2227="1.月給",ROUND(H2227/I2227,0),G2227="2.日給",ROUND(H2227/I2227,0)),"")</f>
        <v/>
      </c>
      <c r="K2227" s="32" t="str" cm="1">
        <f t="array" ref="K2227">IFERROR(_xlfn.IFS(E2227="","",J2227&lt;F2227,"×（法定外・特例等対象外です）",J2227&gt;=F2227,"〇"),"")</f>
        <v/>
      </c>
      <c r="L2227" s="18" t="s">
        <v>86</v>
      </c>
    </row>
    <row r="2228" spans="2:12" ht="22.5" customHeight="1">
      <c r="B2228" s="34">
        <f t="shared" si="34"/>
        <v>2220</v>
      </c>
      <c r="C2228" s="39"/>
      <c r="D2228" s="40"/>
      <c r="E2228" s="35" t="str">
        <f>IFERROR(IF(D2228="","",確認書!$C$22),"")</f>
        <v/>
      </c>
      <c r="F2228" s="43" t="str">
        <f>IFERROR(IF(VLOOKUP(E2228,リスト!$A$2:$E$49,5,FALSE)&gt;'直近月（2026年4月または5月）'!$E$3,VLOOKUP(E2228,リスト!$A$2:$E$49,2,FALSE),VLOOKUP(E2228,リスト!$A$2:$E$49,4,FALSE)),"")</f>
        <v/>
      </c>
      <c r="G2228" s="39"/>
      <c r="H2228" s="33"/>
      <c r="I2228" s="47"/>
      <c r="J2228" s="44" t="str" cm="1">
        <f t="array" ref="J2228">IFERROR(_xlfn.IFS(COUNTBLANK(G2228:I2228)=3,"",H2228="","H列に金額を入力してください",G2228="3.時間給",H2228,I2228="","I列に労働時間を入力してください",G2228="1.月給",ROUND(H2228/I2228,0),G2228="2.日給",ROUND(H2228/I2228,0)),"")</f>
        <v/>
      </c>
      <c r="K2228" s="32" t="str" cm="1">
        <f t="array" ref="K2228">IFERROR(_xlfn.IFS(E2228="","",J2228&lt;F2228,"×（法定外・特例等対象外です）",J2228&gt;=F2228,"〇"),"")</f>
        <v/>
      </c>
      <c r="L2228" s="18" t="s">
        <v>86</v>
      </c>
    </row>
    <row r="2229" spans="2:12" ht="22.5" customHeight="1">
      <c r="B2229" s="34">
        <f t="shared" si="34"/>
        <v>2221</v>
      </c>
      <c r="C2229" s="39"/>
      <c r="D2229" s="40"/>
      <c r="E2229" s="35" t="str">
        <f>IFERROR(IF(D2229="","",確認書!$C$22),"")</f>
        <v/>
      </c>
      <c r="F2229" s="43" t="str">
        <f>IFERROR(IF(VLOOKUP(E2229,リスト!$A$2:$E$49,5,FALSE)&gt;'直近月（2026年4月または5月）'!$E$3,VLOOKUP(E2229,リスト!$A$2:$E$49,2,FALSE),VLOOKUP(E2229,リスト!$A$2:$E$49,4,FALSE)),"")</f>
        <v/>
      </c>
      <c r="G2229" s="39"/>
      <c r="H2229" s="33"/>
      <c r="I2229" s="47"/>
      <c r="J2229" s="44" t="str" cm="1">
        <f t="array" ref="J2229">IFERROR(_xlfn.IFS(COUNTBLANK(G2229:I2229)=3,"",H2229="","H列に金額を入力してください",G2229="3.時間給",H2229,I2229="","I列に労働時間を入力してください",G2229="1.月給",ROUND(H2229/I2229,0),G2229="2.日給",ROUND(H2229/I2229,0)),"")</f>
        <v/>
      </c>
      <c r="K2229" s="32" t="str" cm="1">
        <f t="array" ref="K2229">IFERROR(_xlfn.IFS(E2229="","",J2229&lt;F2229,"×（法定外・特例等対象外です）",J2229&gt;=F2229,"〇"),"")</f>
        <v/>
      </c>
      <c r="L2229" s="18" t="s">
        <v>86</v>
      </c>
    </row>
    <row r="2230" spans="2:12" ht="22.5" customHeight="1">
      <c r="B2230" s="34">
        <f t="shared" si="34"/>
        <v>2222</v>
      </c>
      <c r="C2230" s="39"/>
      <c r="D2230" s="40"/>
      <c r="E2230" s="35" t="str">
        <f>IFERROR(IF(D2230="","",確認書!$C$22),"")</f>
        <v/>
      </c>
      <c r="F2230" s="43" t="str">
        <f>IFERROR(IF(VLOOKUP(E2230,リスト!$A$2:$E$49,5,FALSE)&gt;'直近月（2026年4月または5月）'!$E$3,VLOOKUP(E2230,リスト!$A$2:$E$49,2,FALSE),VLOOKUP(E2230,リスト!$A$2:$E$49,4,FALSE)),"")</f>
        <v/>
      </c>
      <c r="G2230" s="39"/>
      <c r="H2230" s="33"/>
      <c r="I2230" s="47"/>
      <c r="J2230" s="44" t="str" cm="1">
        <f t="array" ref="J2230">IFERROR(_xlfn.IFS(COUNTBLANK(G2230:I2230)=3,"",H2230="","H列に金額を入力してください",G2230="3.時間給",H2230,I2230="","I列に労働時間を入力してください",G2230="1.月給",ROUND(H2230/I2230,0),G2230="2.日給",ROUND(H2230/I2230,0)),"")</f>
        <v/>
      </c>
      <c r="K2230" s="32" t="str" cm="1">
        <f t="array" ref="K2230">IFERROR(_xlfn.IFS(E2230="","",J2230&lt;F2230,"×（法定外・特例等対象外です）",J2230&gt;=F2230,"〇"),"")</f>
        <v/>
      </c>
      <c r="L2230" s="18" t="s">
        <v>86</v>
      </c>
    </row>
    <row r="2231" spans="2:12" ht="22.5" customHeight="1">
      <c r="B2231" s="34">
        <f t="shared" si="34"/>
        <v>2223</v>
      </c>
      <c r="C2231" s="39"/>
      <c r="D2231" s="40"/>
      <c r="E2231" s="35" t="str">
        <f>IFERROR(IF(D2231="","",確認書!$C$22),"")</f>
        <v/>
      </c>
      <c r="F2231" s="43" t="str">
        <f>IFERROR(IF(VLOOKUP(E2231,リスト!$A$2:$E$49,5,FALSE)&gt;'直近月（2026年4月または5月）'!$E$3,VLOOKUP(E2231,リスト!$A$2:$E$49,2,FALSE),VLOOKUP(E2231,リスト!$A$2:$E$49,4,FALSE)),"")</f>
        <v/>
      </c>
      <c r="G2231" s="39"/>
      <c r="H2231" s="33"/>
      <c r="I2231" s="47"/>
      <c r="J2231" s="44" t="str" cm="1">
        <f t="array" ref="J2231">IFERROR(_xlfn.IFS(COUNTBLANK(G2231:I2231)=3,"",H2231="","H列に金額を入力してください",G2231="3.時間給",H2231,I2231="","I列に労働時間を入力してください",G2231="1.月給",ROUND(H2231/I2231,0),G2231="2.日給",ROUND(H2231/I2231,0)),"")</f>
        <v/>
      </c>
      <c r="K2231" s="32" t="str" cm="1">
        <f t="array" ref="K2231">IFERROR(_xlfn.IFS(E2231="","",J2231&lt;F2231,"×（法定外・特例等対象外です）",J2231&gt;=F2231,"〇"),"")</f>
        <v/>
      </c>
      <c r="L2231" s="18" t="s">
        <v>86</v>
      </c>
    </row>
    <row r="2232" spans="2:12" ht="22.5" customHeight="1">
      <c r="B2232" s="34">
        <f t="shared" si="34"/>
        <v>2224</v>
      </c>
      <c r="C2232" s="39"/>
      <c r="D2232" s="40"/>
      <c r="E2232" s="35" t="str">
        <f>IFERROR(IF(D2232="","",確認書!$C$22),"")</f>
        <v/>
      </c>
      <c r="F2232" s="43" t="str">
        <f>IFERROR(IF(VLOOKUP(E2232,リスト!$A$2:$E$49,5,FALSE)&gt;'直近月（2026年4月または5月）'!$E$3,VLOOKUP(E2232,リスト!$A$2:$E$49,2,FALSE),VLOOKUP(E2232,リスト!$A$2:$E$49,4,FALSE)),"")</f>
        <v/>
      </c>
      <c r="G2232" s="39"/>
      <c r="H2232" s="33"/>
      <c r="I2232" s="47"/>
      <c r="J2232" s="44" t="str" cm="1">
        <f t="array" ref="J2232">IFERROR(_xlfn.IFS(COUNTBLANK(G2232:I2232)=3,"",H2232="","H列に金額を入力してください",G2232="3.時間給",H2232,I2232="","I列に労働時間を入力してください",G2232="1.月給",ROUND(H2232/I2232,0),G2232="2.日給",ROUND(H2232/I2232,0)),"")</f>
        <v/>
      </c>
      <c r="K2232" s="32" t="str" cm="1">
        <f t="array" ref="K2232">IFERROR(_xlfn.IFS(E2232="","",J2232&lt;F2232,"×（法定外・特例等対象外です）",J2232&gt;=F2232,"〇"),"")</f>
        <v/>
      </c>
      <c r="L2232" s="18" t="s">
        <v>86</v>
      </c>
    </row>
    <row r="2233" spans="2:12" ht="22.5" customHeight="1">
      <c r="B2233" s="34">
        <f t="shared" si="34"/>
        <v>2225</v>
      </c>
      <c r="C2233" s="39"/>
      <c r="D2233" s="40"/>
      <c r="E2233" s="35" t="str">
        <f>IFERROR(IF(D2233="","",確認書!$C$22),"")</f>
        <v/>
      </c>
      <c r="F2233" s="43" t="str">
        <f>IFERROR(IF(VLOOKUP(E2233,リスト!$A$2:$E$49,5,FALSE)&gt;'直近月（2026年4月または5月）'!$E$3,VLOOKUP(E2233,リスト!$A$2:$E$49,2,FALSE),VLOOKUP(E2233,リスト!$A$2:$E$49,4,FALSE)),"")</f>
        <v/>
      </c>
      <c r="G2233" s="39"/>
      <c r="H2233" s="33"/>
      <c r="I2233" s="47"/>
      <c r="J2233" s="44" t="str" cm="1">
        <f t="array" ref="J2233">IFERROR(_xlfn.IFS(COUNTBLANK(G2233:I2233)=3,"",H2233="","H列に金額を入力してください",G2233="3.時間給",H2233,I2233="","I列に労働時間を入力してください",G2233="1.月給",ROUND(H2233/I2233,0),G2233="2.日給",ROUND(H2233/I2233,0)),"")</f>
        <v/>
      </c>
      <c r="K2233" s="32" t="str" cm="1">
        <f t="array" ref="K2233">IFERROR(_xlfn.IFS(E2233="","",J2233&lt;F2233,"×（法定外・特例等対象外です）",J2233&gt;=F2233,"〇"),"")</f>
        <v/>
      </c>
      <c r="L2233" s="18" t="s">
        <v>86</v>
      </c>
    </row>
    <row r="2234" spans="2:12" ht="22.5" customHeight="1">
      <c r="B2234" s="34">
        <f t="shared" si="34"/>
        <v>2226</v>
      </c>
      <c r="C2234" s="39"/>
      <c r="D2234" s="40"/>
      <c r="E2234" s="35" t="str">
        <f>IFERROR(IF(D2234="","",確認書!$C$22),"")</f>
        <v/>
      </c>
      <c r="F2234" s="43" t="str">
        <f>IFERROR(IF(VLOOKUP(E2234,リスト!$A$2:$E$49,5,FALSE)&gt;'直近月（2026年4月または5月）'!$E$3,VLOOKUP(E2234,リスト!$A$2:$E$49,2,FALSE),VLOOKUP(E2234,リスト!$A$2:$E$49,4,FALSE)),"")</f>
        <v/>
      </c>
      <c r="G2234" s="39"/>
      <c r="H2234" s="33"/>
      <c r="I2234" s="47"/>
      <c r="J2234" s="44" t="str" cm="1">
        <f t="array" ref="J2234">IFERROR(_xlfn.IFS(COUNTBLANK(G2234:I2234)=3,"",H2234="","H列に金額を入力してください",G2234="3.時間給",H2234,I2234="","I列に労働時間を入力してください",G2234="1.月給",ROUND(H2234/I2234,0),G2234="2.日給",ROUND(H2234/I2234,0)),"")</f>
        <v/>
      </c>
      <c r="K2234" s="32" t="str" cm="1">
        <f t="array" ref="K2234">IFERROR(_xlfn.IFS(E2234="","",J2234&lt;F2234,"×（法定外・特例等対象外です）",J2234&gt;=F2234,"〇"),"")</f>
        <v/>
      </c>
      <c r="L2234" s="18" t="s">
        <v>86</v>
      </c>
    </row>
    <row r="2235" spans="2:12" ht="22.5" customHeight="1">
      <c r="B2235" s="34">
        <f t="shared" si="34"/>
        <v>2227</v>
      </c>
      <c r="C2235" s="39"/>
      <c r="D2235" s="40"/>
      <c r="E2235" s="35" t="str">
        <f>IFERROR(IF(D2235="","",確認書!$C$22),"")</f>
        <v/>
      </c>
      <c r="F2235" s="43" t="str">
        <f>IFERROR(IF(VLOOKUP(E2235,リスト!$A$2:$E$49,5,FALSE)&gt;'直近月（2026年4月または5月）'!$E$3,VLOOKUP(E2235,リスト!$A$2:$E$49,2,FALSE),VLOOKUP(E2235,リスト!$A$2:$E$49,4,FALSE)),"")</f>
        <v/>
      </c>
      <c r="G2235" s="39"/>
      <c r="H2235" s="33"/>
      <c r="I2235" s="47"/>
      <c r="J2235" s="44" t="str" cm="1">
        <f t="array" ref="J2235">IFERROR(_xlfn.IFS(COUNTBLANK(G2235:I2235)=3,"",H2235="","H列に金額を入力してください",G2235="3.時間給",H2235,I2235="","I列に労働時間を入力してください",G2235="1.月給",ROUND(H2235/I2235,0),G2235="2.日給",ROUND(H2235/I2235,0)),"")</f>
        <v/>
      </c>
      <c r="K2235" s="32" t="str" cm="1">
        <f t="array" ref="K2235">IFERROR(_xlfn.IFS(E2235="","",J2235&lt;F2235,"×（法定外・特例等対象外です）",J2235&gt;=F2235,"〇"),"")</f>
        <v/>
      </c>
      <c r="L2235" s="18" t="s">
        <v>86</v>
      </c>
    </row>
    <row r="2236" spans="2:12" ht="22.5" customHeight="1">
      <c r="B2236" s="34">
        <f t="shared" si="34"/>
        <v>2228</v>
      </c>
      <c r="C2236" s="39"/>
      <c r="D2236" s="40"/>
      <c r="E2236" s="35" t="str">
        <f>IFERROR(IF(D2236="","",確認書!$C$22),"")</f>
        <v/>
      </c>
      <c r="F2236" s="43" t="str">
        <f>IFERROR(IF(VLOOKUP(E2236,リスト!$A$2:$E$49,5,FALSE)&gt;'直近月（2026年4月または5月）'!$E$3,VLOOKUP(E2236,リスト!$A$2:$E$49,2,FALSE),VLOOKUP(E2236,リスト!$A$2:$E$49,4,FALSE)),"")</f>
        <v/>
      </c>
      <c r="G2236" s="39"/>
      <c r="H2236" s="33"/>
      <c r="I2236" s="47"/>
      <c r="J2236" s="44" t="str" cm="1">
        <f t="array" ref="J2236">IFERROR(_xlfn.IFS(COUNTBLANK(G2236:I2236)=3,"",H2236="","H列に金額を入力してください",G2236="3.時間給",H2236,I2236="","I列に労働時間を入力してください",G2236="1.月給",ROUND(H2236/I2236,0),G2236="2.日給",ROUND(H2236/I2236,0)),"")</f>
        <v/>
      </c>
      <c r="K2236" s="32" t="str" cm="1">
        <f t="array" ref="K2236">IFERROR(_xlfn.IFS(E2236="","",J2236&lt;F2236,"×（法定外・特例等対象外です）",J2236&gt;=F2236,"〇"),"")</f>
        <v/>
      </c>
      <c r="L2236" s="18" t="s">
        <v>86</v>
      </c>
    </row>
    <row r="2237" spans="2:12" ht="22.5" customHeight="1">
      <c r="B2237" s="34">
        <f t="shared" si="34"/>
        <v>2229</v>
      </c>
      <c r="C2237" s="39"/>
      <c r="D2237" s="40"/>
      <c r="E2237" s="35" t="str">
        <f>IFERROR(IF(D2237="","",確認書!$C$22),"")</f>
        <v/>
      </c>
      <c r="F2237" s="43" t="str">
        <f>IFERROR(IF(VLOOKUP(E2237,リスト!$A$2:$E$49,5,FALSE)&gt;'直近月（2026年4月または5月）'!$E$3,VLOOKUP(E2237,リスト!$A$2:$E$49,2,FALSE),VLOOKUP(E2237,リスト!$A$2:$E$49,4,FALSE)),"")</f>
        <v/>
      </c>
      <c r="G2237" s="39"/>
      <c r="H2237" s="33"/>
      <c r="I2237" s="47"/>
      <c r="J2237" s="44" t="str" cm="1">
        <f t="array" ref="J2237">IFERROR(_xlfn.IFS(COUNTBLANK(G2237:I2237)=3,"",H2237="","H列に金額を入力してください",G2237="3.時間給",H2237,I2237="","I列に労働時間を入力してください",G2237="1.月給",ROUND(H2237/I2237,0),G2237="2.日給",ROUND(H2237/I2237,0)),"")</f>
        <v/>
      </c>
      <c r="K2237" s="32" t="str" cm="1">
        <f t="array" ref="K2237">IFERROR(_xlfn.IFS(E2237="","",J2237&lt;F2237,"×（法定外・特例等対象外です）",J2237&gt;=F2237,"〇"),"")</f>
        <v/>
      </c>
      <c r="L2237" s="18" t="s">
        <v>86</v>
      </c>
    </row>
    <row r="2238" spans="2:12" ht="22.5" customHeight="1">
      <c r="B2238" s="34">
        <f t="shared" si="34"/>
        <v>2230</v>
      </c>
      <c r="C2238" s="39"/>
      <c r="D2238" s="40"/>
      <c r="E2238" s="35" t="str">
        <f>IFERROR(IF(D2238="","",確認書!$C$22),"")</f>
        <v/>
      </c>
      <c r="F2238" s="43" t="str">
        <f>IFERROR(IF(VLOOKUP(E2238,リスト!$A$2:$E$49,5,FALSE)&gt;'直近月（2026年4月または5月）'!$E$3,VLOOKUP(E2238,リスト!$A$2:$E$49,2,FALSE),VLOOKUP(E2238,リスト!$A$2:$E$49,4,FALSE)),"")</f>
        <v/>
      </c>
      <c r="G2238" s="39"/>
      <c r="H2238" s="33"/>
      <c r="I2238" s="47"/>
      <c r="J2238" s="44" t="str" cm="1">
        <f t="array" ref="J2238">IFERROR(_xlfn.IFS(COUNTBLANK(G2238:I2238)=3,"",H2238="","H列に金額を入力してください",G2238="3.時間給",H2238,I2238="","I列に労働時間を入力してください",G2238="1.月給",ROUND(H2238/I2238,0),G2238="2.日給",ROUND(H2238/I2238,0)),"")</f>
        <v/>
      </c>
      <c r="K2238" s="32" t="str" cm="1">
        <f t="array" ref="K2238">IFERROR(_xlfn.IFS(E2238="","",J2238&lt;F2238,"×（法定外・特例等対象外です）",J2238&gt;=F2238,"〇"),"")</f>
        <v/>
      </c>
      <c r="L2238" s="18" t="s">
        <v>86</v>
      </c>
    </row>
    <row r="2239" spans="2:12" ht="22.5" customHeight="1">
      <c r="B2239" s="34">
        <f t="shared" si="34"/>
        <v>2231</v>
      </c>
      <c r="C2239" s="39"/>
      <c r="D2239" s="40"/>
      <c r="E2239" s="35" t="str">
        <f>IFERROR(IF(D2239="","",確認書!$C$22),"")</f>
        <v/>
      </c>
      <c r="F2239" s="43" t="str">
        <f>IFERROR(IF(VLOOKUP(E2239,リスト!$A$2:$E$49,5,FALSE)&gt;'直近月（2026年4月または5月）'!$E$3,VLOOKUP(E2239,リスト!$A$2:$E$49,2,FALSE),VLOOKUP(E2239,リスト!$A$2:$E$49,4,FALSE)),"")</f>
        <v/>
      </c>
      <c r="G2239" s="39"/>
      <c r="H2239" s="33"/>
      <c r="I2239" s="47"/>
      <c r="J2239" s="44" t="str" cm="1">
        <f t="array" ref="J2239">IFERROR(_xlfn.IFS(COUNTBLANK(G2239:I2239)=3,"",H2239="","H列に金額を入力してください",G2239="3.時間給",H2239,I2239="","I列に労働時間を入力してください",G2239="1.月給",ROUND(H2239/I2239,0),G2239="2.日給",ROUND(H2239/I2239,0)),"")</f>
        <v/>
      </c>
      <c r="K2239" s="32" t="str" cm="1">
        <f t="array" ref="K2239">IFERROR(_xlfn.IFS(E2239="","",J2239&lt;F2239,"×（法定外・特例等対象外です）",J2239&gt;=F2239,"〇"),"")</f>
        <v/>
      </c>
      <c r="L2239" s="18" t="s">
        <v>86</v>
      </c>
    </row>
    <row r="2240" spans="2:12" ht="22.5" customHeight="1">
      <c r="B2240" s="34">
        <f t="shared" si="34"/>
        <v>2232</v>
      </c>
      <c r="C2240" s="39"/>
      <c r="D2240" s="40"/>
      <c r="E2240" s="35" t="str">
        <f>IFERROR(IF(D2240="","",確認書!$C$22),"")</f>
        <v/>
      </c>
      <c r="F2240" s="43" t="str">
        <f>IFERROR(IF(VLOOKUP(E2240,リスト!$A$2:$E$49,5,FALSE)&gt;'直近月（2026年4月または5月）'!$E$3,VLOOKUP(E2240,リスト!$A$2:$E$49,2,FALSE),VLOOKUP(E2240,リスト!$A$2:$E$49,4,FALSE)),"")</f>
        <v/>
      </c>
      <c r="G2240" s="39"/>
      <c r="H2240" s="33"/>
      <c r="I2240" s="47"/>
      <c r="J2240" s="44" t="str" cm="1">
        <f t="array" ref="J2240">IFERROR(_xlfn.IFS(COUNTBLANK(G2240:I2240)=3,"",H2240="","H列に金額を入力してください",G2240="3.時間給",H2240,I2240="","I列に労働時間を入力してください",G2240="1.月給",ROUND(H2240/I2240,0),G2240="2.日給",ROUND(H2240/I2240,0)),"")</f>
        <v/>
      </c>
      <c r="K2240" s="32" t="str" cm="1">
        <f t="array" ref="K2240">IFERROR(_xlfn.IFS(E2240="","",J2240&lt;F2240,"×（法定外・特例等対象外です）",J2240&gt;=F2240,"〇"),"")</f>
        <v/>
      </c>
      <c r="L2240" s="18" t="s">
        <v>86</v>
      </c>
    </row>
    <row r="2241" spans="2:12" ht="22.5" customHeight="1">
      <c r="B2241" s="34">
        <f t="shared" si="34"/>
        <v>2233</v>
      </c>
      <c r="C2241" s="39"/>
      <c r="D2241" s="40"/>
      <c r="E2241" s="35" t="str">
        <f>IFERROR(IF(D2241="","",確認書!$C$22),"")</f>
        <v/>
      </c>
      <c r="F2241" s="43" t="str">
        <f>IFERROR(IF(VLOOKUP(E2241,リスト!$A$2:$E$49,5,FALSE)&gt;'直近月（2026年4月または5月）'!$E$3,VLOOKUP(E2241,リスト!$A$2:$E$49,2,FALSE),VLOOKUP(E2241,リスト!$A$2:$E$49,4,FALSE)),"")</f>
        <v/>
      </c>
      <c r="G2241" s="39"/>
      <c r="H2241" s="33"/>
      <c r="I2241" s="47"/>
      <c r="J2241" s="44" t="str" cm="1">
        <f t="array" ref="J2241">IFERROR(_xlfn.IFS(COUNTBLANK(G2241:I2241)=3,"",H2241="","H列に金額を入力してください",G2241="3.時間給",H2241,I2241="","I列に労働時間を入力してください",G2241="1.月給",ROUND(H2241/I2241,0),G2241="2.日給",ROUND(H2241/I2241,0)),"")</f>
        <v/>
      </c>
      <c r="K2241" s="32" t="str" cm="1">
        <f t="array" ref="K2241">IFERROR(_xlfn.IFS(E2241="","",J2241&lt;F2241,"×（法定外・特例等対象外です）",J2241&gt;=F2241,"〇"),"")</f>
        <v/>
      </c>
      <c r="L2241" s="18" t="s">
        <v>86</v>
      </c>
    </row>
    <row r="2242" spans="2:12" ht="22.5" customHeight="1">
      <c r="B2242" s="34">
        <f t="shared" si="34"/>
        <v>2234</v>
      </c>
      <c r="C2242" s="39"/>
      <c r="D2242" s="40"/>
      <c r="E2242" s="35" t="str">
        <f>IFERROR(IF(D2242="","",確認書!$C$22),"")</f>
        <v/>
      </c>
      <c r="F2242" s="43" t="str">
        <f>IFERROR(IF(VLOOKUP(E2242,リスト!$A$2:$E$49,5,FALSE)&gt;'直近月（2026年4月または5月）'!$E$3,VLOOKUP(E2242,リスト!$A$2:$E$49,2,FALSE),VLOOKUP(E2242,リスト!$A$2:$E$49,4,FALSE)),"")</f>
        <v/>
      </c>
      <c r="G2242" s="39"/>
      <c r="H2242" s="33"/>
      <c r="I2242" s="47"/>
      <c r="J2242" s="44" t="str" cm="1">
        <f t="array" ref="J2242">IFERROR(_xlfn.IFS(COUNTBLANK(G2242:I2242)=3,"",H2242="","H列に金額を入力してください",G2242="3.時間給",H2242,I2242="","I列に労働時間を入力してください",G2242="1.月給",ROUND(H2242/I2242,0),G2242="2.日給",ROUND(H2242/I2242,0)),"")</f>
        <v/>
      </c>
      <c r="K2242" s="32" t="str" cm="1">
        <f t="array" ref="K2242">IFERROR(_xlfn.IFS(E2242="","",J2242&lt;F2242,"×（法定外・特例等対象外です）",J2242&gt;=F2242,"〇"),"")</f>
        <v/>
      </c>
      <c r="L2242" s="18" t="s">
        <v>86</v>
      </c>
    </row>
    <row r="2243" spans="2:12" ht="22.5" customHeight="1">
      <c r="B2243" s="34">
        <f t="shared" si="34"/>
        <v>2235</v>
      </c>
      <c r="C2243" s="39"/>
      <c r="D2243" s="40"/>
      <c r="E2243" s="35" t="str">
        <f>IFERROR(IF(D2243="","",確認書!$C$22),"")</f>
        <v/>
      </c>
      <c r="F2243" s="43" t="str">
        <f>IFERROR(IF(VLOOKUP(E2243,リスト!$A$2:$E$49,5,FALSE)&gt;'直近月（2026年4月または5月）'!$E$3,VLOOKUP(E2243,リスト!$A$2:$E$49,2,FALSE),VLOOKUP(E2243,リスト!$A$2:$E$49,4,FALSE)),"")</f>
        <v/>
      </c>
      <c r="G2243" s="39"/>
      <c r="H2243" s="33"/>
      <c r="I2243" s="47"/>
      <c r="J2243" s="44" t="str" cm="1">
        <f t="array" ref="J2243">IFERROR(_xlfn.IFS(COUNTBLANK(G2243:I2243)=3,"",H2243="","H列に金額を入力してください",G2243="3.時間給",H2243,I2243="","I列に労働時間を入力してください",G2243="1.月給",ROUND(H2243/I2243,0),G2243="2.日給",ROUND(H2243/I2243,0)),"")</f>
        <v/>
      </c>
      <c r="K2243" s="32" t="str" cm="1">
        <f t="array" ref="K2243">IFERROR(_xlfn.IFS(E2243="","",J2243&lt;F2243,"×（法定外・特例等対象外です）",J2243&gt;=F2243,"〇"),"")</f>
        <v/>
      </c>
      <c r="L2243" s="18" t="s">
        <v>86</v>
      </c>
    </row>
    <row r="2244" spans="2:12" ht="22.5" customHeight="1">
      <c r="B2244" s="34">
        <f t="shared" si="34"/>
        <v>2236</v>
      </c>
      <c r="C2244" s="39"/>
      <c r="D2244" s="40"/>
      <c r="E2244" s="35" t="str">
        <f>IFERROR(IF(D2244="","",確認書!$C$22),"")</f>
        <v/>
      </c>
      <c r="F2244" s="43" t="str">
        <f>IFERROR(IF(VLOOKUP(E2244,リスト!$A$2:$E$49,5,FALSE)&gt;'直近月（2026年4月または5月）'!$E$3,VLOOKUP(E2244,リスト!$A$2:$E$49,2,FALSE),VLOOKUP(E2244,リスト!$A$2:$E$49,4,FALSE)),"")</f>
        <v/>
      </c>
      <c r="G2244" s="39"/>
      <c r="H2244" s="33"/>
      <c r="I2244" s="47"/>
      <c r="J2244" s="44" t="str" cm="1">
        <f t="array" ref="J2244">IFERROR(_xlfn.IFS(COUNTBLANK(G2244:I2244)=3,"",H2244="","H列に金額を入力してください",G2244="3.時間給",H2244,I2244="","I列に労働時間を入力してください",G2244="1.月給",ROUND(H2244/I2244,0),G2244="2.日給",ROUND(H2244/I2244,0)),"")</f>
        <v/>
      </c>
      <c r="K2244" s="32" t="str" cm="1">
        <f t="array" ref="K2244">IFERROR(_xlfn.IFS(E2244="","",J2244&lt;F2244,"×（法定外・特例等対象外です）",J2244&gt;=F2244,"〇"),"")</f>
        <v/>
      </c>
      <c r="L2244" s="18" t="s">
        <v>86</v>
      </c>
    </row>
    <row r="2245" spans="2:12" ht="22.5" customHeight="1">
      <c r="B2245" s="34">
        <f t="shared" si="34"/>
        <v>2237</v>
      </c>
      <c r="C2245" s="39"/>
      <c r="D2245" s="40"/>
      <c r="E2245" s="35" t="str">
        <f>IFERROR(IF(D2245="","",確認書!$C$22),"")</f>
        <v/>
      </c>
      <c r="F2245" s="43" t="str">
        <f>IFERROR(IF(VLOOKUP(E2245,リスト!$A$2:$E$49,5,FALSE)&gt;'直近月（2026年4月または5月）'!$E$3,VLOOKUP(E2245,リスト!$A$2:$E$49,2,FALSE),VLOOKUP(E2245,リスト!$A$2:$E$49,4,FALSE)),"")</f>
        <v/>
      </c>
      <c r="G2245" s="39"/>
      <c r="H2245" s="33"/>
      <c r="I2245" s="47"/>
      <c r="J2245" s="44" t="str" cm="1">
        <f t="array" ref="J2245">IFERROR(_xlfn.IFS(COUNTBLANK(G2245:I2245)=3,"",H2245="","H列に金額を入力してください",G2245="3.時間給",H2245,I2245="","I列に労働時間を入力してください",G2245="1.月給",ROUND(H2245/I2245,0),G2245="2.日給",ROUND(H2245/I2245,0)),"")</f>
        <v/>
      </c>
      <c r="K2245" s="32" t="str" cm="1">
        <f t="array" ref="K2245">IFERROR(_xlfn.IFS(E2245="","",J2245&lt;F2245,"×（法定外・特例等対象外です）",J2245&gt;=F2245,"〇"),"")</f>
        <v/>
      </c>
      <c r="L2245" s="18" t="s">
        <v>86</v>
      </c>
    </row>
    <row r="2246" spans="2:12" ht="22.5" customHeight="1">
      <c r="B2246" s="34">
        <f t="shared" si="34"/>
        <v>2238</v>
      </c>
      <c r="C2246" s="39"/>
      <c r="D2246" s="40"/>
      <c r="E2246" s="35" t="str">
        <f>IFERROR(IF(D2246="","",確認書!$C$22),"")</f>
        <v/>
      </c>
      <c r="F2246" s="43" t="str">
        <f>IFERROR(IF(VLOOKUP(E2246,リスト!$A$2:$E$49,5,FALSE)&gt;'直近月（2026年4月または5月）'!$E$3,VLOOKUP(E2246,リスト!$A$2:$E$49,2,FALSE),VLOOKUP(E2246,リスト!$A$2:$E$49,4,FALSE)),"")</f>
        <v/>
      </c>
      <c r="G2246" s="39"/>
      <c r="H2246" s="33"/>
      <c r="I2246" s="47"/>
      <c r="J2246" s="44" t="str" cm="1">
        <f t="array" ref="J2246">IFERROR(_xlfn.IFS(COUNTBLANK(G2246:I2246)=3,"",H2246="","H列に金額を入力してください",G2246="3.時間給",H2246,I2246="","I列に労働時間を入力してください",G2246="1.月給",ROUND(H2246/I2246,0),G2246="2.日給",ROUND(H2246/I2246,0)),"")</f>
        <v/>
      </c>
      <c r="K2246" s="32" t="str" cm="1">
        <f t="array" ref="K2246">IFERROR(_xlfn.IFS(E2246="","",J2246&lt;F2246,"×（法定外・特例等対象外です）",J2246&gt;=F2246,"〇"),"")</f>
        <v/>
      </c>
      <c r="L2246" s="18" t="s">
        <v>86</v>
      </c>
    </row>
    <row r="2247" spans="2:12" ht="22.5" customHeight="1">
      <c r="B2247" s="34">
        <f t="shared" si="34"/>
        <v>2239</v>
      </c>
      <c r="C2247" s="39"/>
      <c r="D2247" s="40"/>
      <c r="E2247" s="35" t="str">
        <f>IFERROR(IF(D2247="","",確認書!$C$22),"")</f>
        <v/>
      </c>
      <c r="F2247" s="43" t="str">
        <f>IFERROR(IF(VLOOKUP(E2247,リスト!$A$2:$E$49,5,FALSE)&gt;'直近月（2026年4月または5月）'!$E$3,VLOOKUP(E2247,リスト!$A$2:$E$49,2,FALSE),VLOOKUP(E2247,リスト!$A$2:$E$49,4,FALSE)),"")</f>
        <v/>
      </c>
      <c r="G2247" s="39"/>
      <c r="H2247" s="33"/>
      <c r="I2247" s="47"/>
      <c r="J2247" s="44" t="str" cm="1">
        <f t="array" ref="J2247">IFERROR(_xlfn.IFS(COUNTBLANK(G2247:I2247)=3,"",H2247="","H列に金額を入力してください",G2247="3.時間給",H2247,I2247="","I列に労働時間を入力してください",G2247="1.月給",ROUND(H2247/I2247,0),G2247="2.日給",ROUND(H2247/I2247,0)),"")</f>
        <v/>
      </c>
      <c r="K2247" s="32" t="str" cm="1">
        <f t="array" ref="K2247">IFERROR(_xlfn.IFS(E2247="","",J2247&lt;F2247,"×（法定外・特例等対象外です）",J2247&gt;=F2247,"〇"),"")</f>
        <v/>
      </c>
      <c r="L2247" s="18" t="s">
        <v>86</v>
      </c>
    </row>
    <row r="2248" spans="2:12" ht="22.5" customHeight="1">
      <c r="B2248" s="34">
        <f t="shared" si="34"/>
        <v>2240</v>
      </c>
      <c r="C2248" s="39"/>
      <c r="D2248" s="40"/>
      <c r="E2248" s="35" t="str">
        <f>IFERROR(IF(D2248="","",確認書!$C$22),"")</f>
        <v/>
      </c>
      <c r="F2248" s="43" t="str">
        <f>IFERROR(IF(VLOOKUP(E2248,リスト!$A$2:$E$49,5,FALSE)&gt;'直近月（2026年4月または5月）'!$E$3,VLOOKUP(E2248,リスト!$A$2:$E$49,2,FALSE),VLOOKUP(E2248,リスト!$A$2:$E$49,4,FALSE)),"")</f>
        <v/>
      </c>
      <c r="G2248" s="39"/>
      <c r="H2248" s="33"/>
      <c r="I2248" s="47"/>
      <c r="J2248" s="44" t="str" cm="1">
        <f t="array" ref="J2248">IFERROR(_xlfn.IFS(COUNTBLANK(G2248:I2248)=3,"",H2248="","H列に金額を入力してください",G2248="3.時間給",H2248,I2248="","I列に労働時間を入力してください",G2248="1.月給",ROUND(H2248/I2248,0),G2248="2.日給",ROUND(H2248/I2248,0)),"")</f>
        <v/>
      </c>
      <c r="K2248" s="32" t="str" cm="1">
        <f t="array" ref="K2248">IFERROR(_xlfn.IFS(E2248="","",J2248&lt;F2248,"×（法定外・特例等対象外です）",J2248&gt;=F2248,"〇"),"")</f>
        <v/>
      </c>
      <c r="L2248" s="18" t="s">
        <v>86</v>
      </c>
    </row>
    <row r="2249" spans="2:12" ht="22.5" customHeight="1">
      <c r="B2249" s="34">
        <f t="shared" si="34"/>
        <v>2241</v>
      </c>
      <c r="C2249" s="39"/>
      <c r="D2249" s="40"/>
      <c r="E2249" s="35" t="str">
        <f>IFERROR(IF(D2249="","",確認書!$C$22),"")</f>
        <v/>
      </c>
      <c r="F2249" s="43" t="str">
        <f>IFERROR(IF(VLOOKUP(E2249,リスト!$A$2:$E$49,5,FALSE)&gt;'直近月（2026年4月または5月）'!$E$3,VLOOKUP(E2249,リスト!$A$2:$E$49,2,FALSE),VLOOKUP(E2249,リスト!$A$2:$E$49,4,FALSE)),"")</f>
        <v/>
      </c>
      <c r="G2249" s="39"/>
      <c r="H2249" s="33"/>
      <c r="I2249" s="47"/>
      <c r="J2249" s="44" t="str" cm="1">
        <f t="array" ref="J2249">IFERROR(_xlfn.IFS(COUNTBLANK(G2249:I2249)=3,"",H2249="","H列に金額を入力してください",G2249="3.時間給",H2249,I2249="","I列に労働時間を入力してください",G2249="1.月給",ROUND(H2249/I2249,0),G2249="2.日給",ROUND(H2249/I2249,0)),"")</f>
        <v/>
      </c>
      <c r="K2249" s="32" t="str" cm="1">
        <f t="array" ref="K2249">IFERROR(_xlfn.IFS(E2249="","",J2249&lt;F2249,"×（法定外・特例等対象外です）",J2249&gt;=F2249,"〇"),"")</f>
        <v/>
      </c>
      <c r="L2249" s="18" t="s">
        <v>86</v>
      </c>
    </row>
    <row r="2250" spans="2:12" ht="22.5" customHeight="1">
      <c r="B2250" s="34">
        <f t="shared" ref="B2250:B2313" si="35">ROW()-8</f>
        <v>2242</v>
      </c>
      <c r="C2250" s="39"/>
      <c r="D2250" s="40"/>
      <c r="E2250" s="35" t="str">
        <f>IFERROR(IF(D2250="","",確認書!$C$22),"")</f>
        <v/>
      </c>
      <c r="F2250" s="43" t="str">
        <f>IFERROR(IF(VLOOKUP(E2250,リスト!$A$2:$E$49,5,FALSE)&gt;'直近月（2026年4月または5月）'!$E$3,VLOOKUP(E2250,リスト!$A$2:$E$49,2,FALSE),VLOOKUP(E2250,リスト!$A$2:$E$49,4,FALSE)),"")</f>
        <v/>
      </c>
      <c r="G2250" s="39"/>
      <c r="H2250" s="33"/>
      <c r="I2250" s="47"/>
      <c r="J2250" s="44" t="str" cm="1">
        <f t="array" ref="J2250">IFERROR(_xlfn.IFS(COUNTBLANK(G2250:I2250)=3,"",H2250="","H列に金額を入力してください",G2250="3.時間給",H2250,I2250="","I列に労働時間を入力してください",G2250="1.月給",ROUND(H2250/I2250,0),G2250="2.日給",ROUND(H2250/I2250,0)),"")</f>
        <v/>
      </c>
      <c r="K2250" s="32" t="str" cm="1">
        <f t="array" ref="K2250">IFERROR(_xlfn.IFS(E2250="","",J2250&lt;F2250,"×（法定外・特例等対象外です）",J2250&gt;=F2250,"〇"),"")</f>
        <v/>
      </c>
      <c r="L2250" s="18" t="s">
        <v>86</v>
      </c>
    </row>
    <row r="2251" spans="2:12" ht="22.5" customHeight="1">
      <c r="B2251" s="34">
        <f t="shared" si="35"/>
        <v>2243</v>
      </c>
      <c r="C2251" s="39"/>
      <c r="D2251" s="40"/>
      <c r="E2251" s="35" t="str">
        <f>IFERROR(IF(D2251="","",確認書!$C$22),"")</f>
        <v/>
      </c>
      <c r="F2251" s="43" t="str">
        <f>IFERROR(IF(VLOOKUP(E2251,リスト!$A$2:$E$49,5,FALSE)&gt;'直近月（2026年4月または5月）'!$E$3,VLOOKUP(E2251,リスト!$A$2:$E$49,2,FALSE),VLOOKUP(E2251,リスト!$A$2:$E$49,4,FALSE)),"")</f>
        <v/>
      </c>
      <c r="G2251" s="39"/>
      <c r="H2251" s="33"/>
      <c r="I2251" s="47"/>
      <c r="J2251" s="44" t="str" cm="1">
        <f t="array" ref="J2251">IFERROR(_xlfn.IFS(COUNTBLANK(G2251:I2251)=3,"",H2251="","H列に金額を入力してください",G2251="3.時間給",H2251,I2251="","I列に労働時間を入力してください",G2251="1.月給",ROUND(H2251/I2251,0),G2251="2.日給",ROUND(H2251/I2251,0)),"")</f>
        <v/>
      </c>
      <c r="K2251" s="32" t="str" cm="1">
        <f t="array" ref="K2251">IFERROR(_xlfn.IFS(E2251="","",J2251&lt;F2251,"×（法定外・特例等対象外です）",J2251&gt;=F2251,"〇"),"")</f>
        <v/>
      </c>
      <c r="L2251" s="18" t="s">
        <v>86</v>
      </c>
    </row>
    <row r="2252" spans="2:12" ht="22.5" customHeight="1">
      <c r="B2252" s="34">
        <f t="shared" si="35"/>
        <v>2244</v>
      </c>
      <c r="C2252" s="39"/>
      <c r="D2252" s="40"/>
      <c r="E2252" s="35" t="str">
        <f>IFERROR(IF(D2252="","",確認書!$C$22),"")</f>
        <v/>
      </c>
      <c r="F2252" s="43" t="str">
        <f>IFERROR(IF(VLOOKUP(E2252,リスト!$A$2:$E$49,5,FALSE)&gt;'直近月（2026年4月または5月）'!$E$3,VLOOKUP(E2252,リスト!$A$2:$E$49,2,FALSE),VLOOKUP(E2252,リスト!$A$2:$E$49,4,FALSE)),"")</f>
        <v/>
      </c>
      <c r="G2252" s="39"/>
      <c r="H2252" s="33"/>
      <c r="I2252" s="47"/>
      <c r="J2252" s="44" t="str" cm="1">
        <f t="array" ref="J2252">IFERROR(_xlfn.IFS(COUNTBLANK(G2252:I2252)=3,"",H2252="","H列に金額を入力してください",G2252="3.時間給",H2252,I2252="","I列に労働時間を入力してください",G2252="1.月給",ROUND(H2252/I2252,0),G2252="2.日給",ROUND(H2252/I2252,0)),"")</f>
        <v/>
      </c>
      <c r="K2252" s="32" t="str" cm="1">
        <f t="array" ref="K2252">IFERROR(_xlfn.IFS(E2252="","",J2252&lt;F2252,"×（法定外・特例等対象外です）",J2252&gt;=F2252,"〇"),"")</f>
        <v/>
      </c>
      <c r="L2252" s="18" t="s">
        <v>86</v>
      </c>
    </row>
    <row r="2253" spans="2:12" ht="22.5" customHeight="1">
      <c r="B2253" s="34">
        <f t="shared" si="35"/>
        <v>2245</v>
      </c>
      <c r="C2253" s="39"/>
      <c r="D2253" s="40"/>
      <c r="E2253" s="35" t="str">
        <f>IFERROR(IF(D2253="","",確認書!$C$22),"")</f>
        <v/>
      </c>
      <c r="F2253" s="43" t="str">
        <f>IFERROR(IF(VLOOKUP(E2253,リスト!$A$2:$E$49,5,FALSE)&gt;'直近月（2026年4月または5月）'!$E$3,VLOOKUP(E2253,リスト!$A$2:$E$49,2,FALSE),VLOOKUP(E2253,リスト!$A$2:$E$49,4,FALSE)),"")</f>
        <v/>
      </c>
      <c r="G2253" s="39"/>
      <c r="H2253" s="33"/>
      <c r="I2253" s="47"/>
      <c r="J2253" s="44" t="str" cm="1">
        <f t="array" ref="J2253">IFERROR(_xlfn.IFS(COUNTBLANK(G2253:I2253)=3,"",H2253="","H列に金額を入力してください",G2253="3.時間給",H2253,I2253="","I列に労働時間を入力してください",G2253="1.月給",ROUND(H2253/I2253,0),G2253="2.日給",ROUND(H2253/I2253,0)),"")</f>
        <v/>
      </c>
      <c r="K2253" s="32" t="str" cm="1">
        <f t="array" ref="K2253">IFERROR(_xlfn.IFS(E2253="","",J2253&lt;F2253,"×（法定外・特例等対象外です）",J2253&gt;=F2253,"〇"),"")</f>
        <v/>
      </c>
      <c r="L2253" s="18" t="s">
        <v>86</v>
      </c>
    </row>
    <row r="2254" spans="2:12" ht="22.5" customHeight="1">
      <c r="B2254" s="34">
        <f t="shared" si="35"/>
        <v>2246</v>
      </c>
      <c r="C2254" s="39"/>
      <c r="D2254" s="40"/>
      <c r="E2254" s="35" t="str">
        <f>IFERROR(IF(D2254="","",確認書!$C$22),"")</f>
        <v/>
      </c>
      <c r="F2254" s="43" t="str">
        <f>IFERROR(IF(VLOOKUP(E2254,リスト!$A$2:$E$49,5,FALSE)&gt;'直近月（2026年4月または5月）'!$E$3,VLOOKUP(E2254,リスト!$A$2:$E$49,2,FALSE),VLOOKUP(E2254,リスト!$A$2:$E$49,4,FALSE)),"")</f>
        <v/>
      </c>
      <c r="G2254" s="39"/>
      <c r="H2254" s="33"/>
      <c r="I2254" s="47"/>
      <c r="J2254" s="44" t="str" cm="1">
        <f t="array" ref="J2254">IFERROR(_xlfn.IFS(COUNTBLANK(G2254:I2254)=3,"",H2254="","H列に金額を入力してください",G2254="3.時間給",H2254,I2254="","I列に労働時間を入力してください",G2254="1.月給",ROUND(H2254/I2254,0),G2254="2.日給",ROUND(H2254/I2254,0)),"")</f>
        <v/>
      </c>
      <c r="K2254" s="32" t="str" cm="1">
        <f t="array" ref="K2254">IFERROR(_xlfn.IFS(E2254="","",J2254&lt;F2254,"×（法定外・特例等対象外です）",J2254&gt;=F2254,"〇"),"")</f>
        <v/>
      </c>
      <c r="L2254" s="18" t="s">
        <v>86</v>
      </c>
    </row>
    <row r="2255" spans="2:12" ht="22.5" customHeight="1">
      <c r="B2255" s="34">
        <f t="shared" si="35"/>
        <v>2247</v>
      </c>
      <c r="C2255" s="39"/>
      <c r="D2255" s="40"/>
      <c r="E2255" s="35" t="str">
        <f>IFERROR(IF(D2255="","",確認書!$C$22),"")</f>
        <v/>
      </c>
      <c r="F2255" s="43" t="str">
        <f>IFERROR(IF(VLOOKUP(E2255,リスト!$A$2:$E$49,5,FALSE)&gt;'直近月（2026年4月または5月）'!$E$3,VLOOKUP(E2255,リスト!$A$2:$E$49,2,FALSE),VLOOKUP(E2255,リスト!$A$2:$E$49,4,FALSE)),"")</f>
        <v/>
      </c>
      <c r="G2255" s="39"/>
      <c r="H2255" s="33"/>
      <c r="I2255" s="47"/>
      <c r="J2255" s="44" t="str" cm="1">
        <f t="array" ref="J2255">IFERROR(_xlfn.IFS(COUNTBLANK(G2255:I2255)=3,"",H2255="","H列に金額を入力してください",G2255="3.時間給",H2255,I2255="","I列に労働時間を入力してください",G2255="1.月給",ROUND(H2255/I2255,0),G2255="2.日給",ROUND(H2255/I2255,0)),"")</f>
        <v/>
      </c>
      <c r="K2255" s="32" t="str" cm="1">
        <f t="array" ref="K2255">IFERROR(_xlfn.IFS(E2255="","",J2255&lt;F2255,"×（法定外・特例等対象外です）",J2255&gt;=F2255,"〇"),"")</f>
        <v/>
      </c>
      <c r="L2255" s="18" t="s">
        <v>86</v>
      </c>
    </row>
    <row r="2256" spans="2:12" ht="22.5" customHeight="1">
      <c r="B2256" s="34">
        <f t="shared" si="35"/>
        <v>2248</v>
      </c>
      <c r="C2256" s="39"/>
      <c r="D2256" s="40"/>
      <c r="E2256" s="35" t="str">
        <f>IFERROR(IF(D2256="","",確認書!$C$22),"")</f>
        <v/>
      </c>
      <c r="F2256" s="43" t="str">
        <f>IFERROR(IF(VLOOKUP(E2256,リスト!$A$2:$E$49,5,FALSE)&gt;'直近月（2026年4月または5月）'!$E$3,VLOOKUP(E2256,リスト!$A$2:$E$49,2,FALSE),VLOOKUP(E2256,リスト!$A$2:$E$49,4,FALSE)),"")</f>
        <v/>
      </c>
      <c r="G2256" s="39"/>
      <c r="H2256" s="33"/>
      <c r="I2256" s="47"/>
      <c r="J2256" s="44" t="str" cm="1">
        <f t="array" ref="J2256">IFERROR(_xlfn.IFS(COUNTBLANK(G2256:I2256)=3,"",H2256="","H列に金額を入力してください",G2256="3.時間給",H2256,I2256="","I列に労働時間を入力してください",G2256="1.月給",ROUND(H2256/I2256,0),G2256="2.日給",ROUND(H2256/I2256,0)),"")</f>
        <v/>
      </c>
      <c r="K2256" s="32" t="str" cm="1">
        <f t="array" ref="K2256">IFERROR(_xlfn.IFS(E2256="","",J2256&lt;F2256,"×（法定外・特例等対象外です）",J2256&gt;=F2256,"〇"),"")</f>
        <v/>
      </c>
      <c r="L2256" s="18" t="s">
        <v>86</v>
      </c>
    </row>
    <row r="2257" spans="2:12" ht="22.5" customHeight="1">
      <c r="B2257" s="34">
        <f t="shared" si="35"/>
        <v>2249</v>
      </c>
      <c r="C2257" s="39"/>
      <c r="D2257" s="40"/>
      <c r="E2257" s="35" t="str">
        <f>IFERROR(IF(D2257="","",確認書!$C$22),"")</f>
        <v/>
      </c>
      <c r="F2257" s="43" t="str">
        <f>IFERROR(IF(VLOOKUP(E2257,リスト!$A$2:$E$49,5,FALSE)&gt;'直近月（2026年4月または5月）'!$E$3,VLOOKUP(E2257,リスト!$A$2:$E$49,2,FALSE),VLOOKUP(E2257,リスト!$A$2:$E$49,4,FALSE)),"")</f>
        <v/>
      </c>
      <c r="G2257" s="39"/>
      <c r="H2257" s="33"/>
      <c r="I2257" s="47"/>
      <c r="J2257" s="44" t="str" cm="1">
        <f t="array" ref="J2257">IFERROR(_xlfn.IFS(COUNTBLANK(G2257:I2257)=3,"",H2257="","H列に金額を入力してください",G2257="3.時間給",H2257,I2257="","I列に労働時間を入力してください",G2257="1.月給",ROUND(H2257/I2257,0),G2257="2.日給",ROUND(H2257/I2257,0)),"")</f>
        <v/>
      </c>
      <c r="K2257" s="32" t="str" cm="1">
        <f t="array" ref="K2257">IFERROR(_xlfn.IFS(E2257="","",J2257&lt;F2257,"×（法定外・特例等対象外です）",J2257&gt;=F2257,"〇"),"")</f>
        <v/>
      </c>
      <c r="L2257" s="18" t="s">
        <v>86</v>
      </c>
    </row>
    <row r="2258" spans="2:12" ht="22.5" customHeight="1">
      <c r="B2258" s="34">
        <f t="shared" si="35"/>
        <v>2250</v>
      </c>
      <c r="C2258" s="39"/>
      <c r="D2258" s="40"/>
      <c r="E2258" s="35" t="str">
        <f>IFERROR(IF(D2258="","",確認書!$C$22),"")</f>
        <v/>
      </c>
      <c r="F2258" s="43" t="str">
        <f>IFERROR(IF(VLOOKUP(E2258,リスト!$A$2:$E$49,5,FALSE)&gt;'直近月（2026年4月または5月）'!$E$3,VLOOKUP(E2258,リスト!$A$2:$E$49,2,FALSE),VLOOKUP(E2258,リスト!$A$2:$E$49,4,FALSE)),"")</f>
        <v/>
      </c>
      <c r="G2258" s="39"/>
      <c r="H2258" s="33"/>
      <c r="I2258" s="47"/>
      <c r="J2258" s="44" t="str" cm="1">
        <f t="array" ref="J2258">IFERROR(_xlfn.IFS(COUNTBLANK(G2258:I2258)=3,"",H2258="","H列に金額を入力してください",G2258="3.時間給",H2258,I2258="","I列に労働時間を入力してください",G2258="1.月給",ROUND(H2258/I2258,0),G2258="2.日給",ROUND(H2258/I2258,0)),"")</f>
        <v/>
      </c>
      <c r="K2258" s="32" t="str" cm="1">
        <f t="array" ref="K2258">IFERROR(_xlfn.IFS(E2258="","",J2258&lt;F2258,"×（法定外・特例等対象外です）",J2258&gt;=F2258,"〇"),"")</f>
        <v/>
      </c>
      <c r="L2258" s="18" t="s">
        <v>86</v>
      </c>
    </row>
    <row r="2259" spans="2:12" ht="22.5" customHeight="1">
      <c r="B2259" s="34">
        <f t="shared" si="35"/>
        <v>2251</v>
      </c>
      <c r="C2259" s="39"/>
      <c r="D2259" s="40"/>
      <c r="E2259" s="35" t="str">
        <f>IFERROR(IF(D2259="","",確認書!$C$22),"")</f>
        <v/>
      </c>
      <c r="F2259" s="43" t="str">
        <f>IFERROR(IF(VLOOKUP(E2259,リスト!$A$2:$E$49,5,FALSE)&gt;'直近月（2026年4月または5月）'!$E$3,VLOOKUP(E2259,リスト!$A$2:$E$49,2,FALSE),VLOOKUP(E2259,リスト!$A$2:$E$49,4,FALSE)),"")</f>
        <v/>
      </c>
      <c r="G2259" s="39"/>
      <c r="H2259" s="33"/>
      <c r="I2259" s="47"/>
      <c r="J2259" s="44" t="str" cm="1">
        <f t="array" ref="J2259">IFERROR(_xlfn.IFS(COUNTBLANK(G2259:I2259)=3,"",H2259="","H列に金額を入力してください",G2259="3.時間給",H2259,I2259="","I列に労働時間を入力してください",G2259="1.月給",ROUND(H2259/I2259,0),G2259="2.日給",ROUND(H2259/I2259,0)),"")</f>
        <v/>
      </c>
      <c r="K2259" s="32" t="str" cm="1">
        <f t="array" ref="K2259">IFERROR(_xlfn.IFS(E2259="","",J2259&lt;F2259,"×（法定外・特例等対象外です）",J2259&gt;=F2259,"〇"),"")</f>
        <v/>
      </c>
      <c r="L2259" s="18" t="s">
        <v>86</v>
      </c>
    </row>
    <row r="2260" spans="2:12" ht="22.5" customHeight="1">
      <c r="B2260" s="34">
        <f t="shared" si="35"/>
        <v>2252</v>
      </c>
      <c r="C2260" s="39"/>
      <c r="D2260" s="40"/>
      <c r="E2260" s="35" t="str">
        <f>IFERROR(IF(D2260="","",確認書!$C$22),"")</f>
        <v/>
      </c>
      <c r="F2260" s="43" t="str">
        <f>IFERROR(IF(VLOOKUP(E2260,リスト!$A$2:$E$49,5,FALSE)&gt;'直近月（2026年4月または5月）'!$E$3,VLOOKUP(E2260,リスト!$A$2:$E$49,2,FALSE),VLOOKUP(E2260,リスト!$A$2:$E$49,4,FALSE)),"")</f>
        <v/>
      </c>
      <c r="G2260" s="39"/>
      <c r="H2260" s="33"/>
      <c r="I2260" s="47"/>
      <c r="J2260" s="44" t="str" cm="1">
        <f t="array" ref="J2260">IFERROR(_xlfn.IFS(COUNTBLANK(G2260:I2260)=3,"",H2260="","H列に金額を入力してください",G2260="3.時間給",H2260,I2260="","I列に労働時間を入力してください",G2260="1.月給",ROUND(H2260/I2260,0),G2260="2.日給",ROUND(H2260/I2260,0)),"")</f>
        <v/>
      </c>
      <c r="K2260" s="32" t="str" cm="1">
        <f t="array" ref="K2260">IFERROR(_xlfn.IFS(E2260="","",J2260&lt;F2260,"×（法定外・特例等対象外です）",J2260&gt;=F2260,"〇"),"")</f>
        <v/>
      </c>
      <c r="L2260" s="18" t="s">
        <v>86</v>
      </c>
    </row>
    <row r="2261" spans="2:12" ht="22.5" customHeight="1">
      <c r="B2261" s="34">
        <f t="shared" si="35"/>
        <v>2253</v>
      </c>
      <c r="C2261" s="39"/>
      <c r="D2261" s="40"/>
      <c r="E2261" s="35" t="str">
        <f>IFERROR(IF(D2261="","",確認書!$C$22),"")</f>
        <v/>
      </c>
      <c r="F2261" s="43" t="str">
        <f>IFERROR(IF(VLOOKUP(E2261,リスト!$A$2:$E$49,5,FALSE)&gt;'直近月（2026年4月または5月）'!$E$3,VLOOKUP(E2261,リスト!$A$2:$E$49,2,FALSE),VLOOKUP(E2261,リスト!$A$2:$E$49,4,FALSE)),"")</f>
        <v/>
      </c>
      <c r="G2261" s="39"/>
      <c r="H2261" s="33"/>
      <c r="I2261" s="47"/>
      <c r="J2261" s="44" t="str" cm="1">
        <f t="array" ref="J2261">IFERROR(_xlfn.IFS(COUNTBLANK(G2261:I2261)=3,"",H2261="","H列に金額を入力してください",G2261="3.時間給",H2261,I2261="","I列に労働時間を入力してください",G2261="1.月給",ROUND(H2261/I2261,0),G2261="2.日給",ROUND(H2261/I2261,0)),"")</f>
        <v/>
      </c>
      <c r="K2261" s="32" t="str" cm="1">
        <f t="array" ref="K2261">IFERROR(_xlfn.IFS(E2261="","",J2261&lt;F2261,"×（法定外・特例等対象外です）",J2261&gt;=F2261,"〇"),"")</f>
        <v/>
      </c>
      <c r="L2261" s="18" t="s">
        <v>86</v>
      </c>
    </row>
    <row r="2262" spans="2:12" ht="22.5" customHeight="1">
      <c r="B2262" s="34">
        <f t="shared" si="35"/>
        <v>2254</v>
      </c>
      <c r="C2262" s="39"/>
      <c r="D2262" s="40"/>
      <c r="E2262" s="35" t="str">
        <f>IFERROR(IF(D2262="","",確認書!$C$22),"")</f>
        <v/>
      </c>
      <c r="F2262" s="43" t="str">
        <f>IFERROR(IF(VLOOKUP(E2262,リスト!$A$2:$E$49,5,FALSE)&gt;'直近月（2026年4月または5月）'!$E$3,VLOOKUP(E2262,リスト!$A$2:$E$49,2,FALSE),VLOOKUP(E2262,リスト!$A$2:$E$49,4,FALSE)),"")</f>
        <v/>
      </c>
      <c r="G2262" s="39"/>
      <c r="H2262" s="33"/>
      <c r="I2262" s="47"/>
      <c r="J2262" s="44" t="str" cm="1">
        <f t="array" ref="J2262">IFERROR(_xlfn.IFS(COUNTBLANK(G2262:I2262)=3,"",H2262="","H列に金額を入力してください",G2262="3.時間給",H2262,I2262="","I列に労働時間を入力してください",G2262="1.月給",ROUND(H2262/I2262,0),G2262="2.日給",ROUND(H2262/I2262,0)),"")</f>
        <v/>
      </c>
      <c r="K2262" s="32" t="str" cm="1">
        <f t="array" ref="K2262">IFERROR(_xlfn.IFS(E2262="","",J2262&lt;F2262,"×（法定外・特例等対象外です）",J2262&gt;=F2262,"〇"),"")</f>
        <v/>
      </c>
      <c r="L2262" s="18" t="s">
        <v>86</v>
      </c>
    </row>
    <row r="2263" spans="2:12" ht="22.5" customHeight="1">
      <c r="B2263" s="34">
        <f t="shared" si="35"/>
        <v>2255</v>
      </c>
      <c r="C2263" s="39"/>
      <c r="D2263" s="40"/>
      <c r="E2263" s="35" t="str">
        <f>IFERROR(IF(D2263="","",確認書!$C$22),"")</f>
        <v/>
      </c>
      <c r="F2263" s="43" t="str">
        <f>IFERROR(IF(VLOOKUP(E2263,リスト!$A$2:$E$49,5,FALSE)&gt;'直近月（2026年4月または5月）'!$E$3,VLOOKUP(E2263,リスト!$A$2:$E$49,2,FALSE),VLOOKUP(E2263,リスト!$A$2:$E$49,4,FALSE)),"")</f>
        <v/>
      </c>
      <c r="G2263" s="39"/>
      <c r="H2263" s="33"/>
      <c r="I2263" s="47"/>
      <c r="J2263" s="44" t="str" cm="1">
        <f t="array" ref="J2263">IFERROR(_xlfn.IFS(COUNTBLANK(G2263:I2263)=3,"",H2263="","H列に金額を入力してください",G2263="3.時間給",H2263,I2263="","I列に労働時間を入力してください",G2263="1.月給",ROUND(H2263/I2263,0),G2263="2.日給",ROUND(H2263/I2263,0)),"")</f>
        <v/>
      </c>
      <c r="K2263" s="32" t="str" cm="1">
        <f t="array" ref="K2263">IFERROR(_xlfn.IFS(E2263="","",J2263&lt;F2263,"×（法定外・特例等対象外です）",J2263&gt;=F2263,"〇"),"")</f>
        <v/>
      </c>
      <c r="L2263" s="18" t="s">
        <v>86</v>
      </c>
    </row>
    <row r="2264" spans="2:12" ht="22.5" customHeight="1">
      <c r="B2264" s="34">
        <f t="shared" si="35"/>
        <v>2256</v>
      </c>
      <c r="C2264" s="39"/>
      <c r="D2264" s="40"/>
      <c r="E2264" s="35" t="str">
        <f>IFERROR(IF(D2264="","",確認書!$C$22),"")</f>
        <v/>
      </c>
      <c r="F2264" s="43" t="str">
        <f>IFERROR(IF(VLOOKUP(E2264,リスト!$A$2:$E$49,5,FALSE)&gt;'直近月（2026年4月または5月）'!$E$3,VLOOKUP(E2264,リスト!$A$2:$E$49,2,FALSE),VLOOKUP(E2264,リスト!$A$2:$E$49,4,FALSE)),"")</f>
        <v/>
      </c>
      <c r="G2264" s="39"/>
      <c r="H2264" s="33"/>
      <c r="I2264" s="47"/>
      <c r="J2264" s="44" t="str" cm="1">
        <f t="array" ref="J2264">IFERROR(_xlfn.IFS(COUNTBLANK(G2264:I2264)=3,"",H2264="","H列に金額を入力してください",G2264="3.時間給",H2264,I2264="","I列に労働時間を入力してください",G2264="1.月給",ROUND(H2264/I2264,0),G2264="2.日給",ROUND(H2264/I2264,0)),"")</f>
        <v/>
      </c>
      <c r="K2264" s="32" t="str" cm="1">
        <f t="array" ref="K2264">IFERROR(_xlfn.IFS(E2264="","",J2264&lt;F2264,"×（法定外・特例等対象外です）",J2264&gt;=F2264,"〇"),"")</f>
        <v/>
      </c>
      <c r="L2264" s="18" t="s">
        <v>86</v>
      </c>
    </row>
    <row r="2265" spans="2:12" ht="22.5" customHeight="1">
      <c r="B2265" s="34">
        <f t="shared" si="35"/>
        <v>2257</v>
      </c>
      <c r="C2265" s="39"/>
      <c r="D2265" s="40"/>
      <c r="E2265" s="35" t="str">
        <f>IFERROR(IF(D2265="","",確認書!$C$22),"")</f>
        <v/>
      </c>
      <c r="F2265" s="43" t="str">
        <f>IFERROR(IF(VLOOKUP(E2265,リスト!$A$2:$E$49,5,FALSE)&gt;'直近月（2026年4月または5月）'!$E$3,VLOOKUP(E2265,リスト!$A$2:$E$49,2,FALSE),VLOOKUP(E2265,リスト!$A$2:$E$49,4,FALSE)),"")</f>
        <v/>
      </c>
      <c r="G2265" s="39"/>
      <c r="H2265" s="33"/>
      <c r="I2265" s="47"/>
      <c r="J2265" s="44" t="str" cm="1">
        <f t="array" ref="J2265">IFERROR(_xlfn.IFS(COUNTBLANK(G2265:I2265)=3,"",H2265="","H列に金額を入力してください",G2265="3.時間給",H2265,I2265="","I列に労働時間を入力してください",G2265="1.月給",ROUND(H2265/I2265,0),G2265="2.日給",ROUND(H2265/I2265,0)),"")</f>
        <v/>
      </c>
      <c r="K2265" s="32" t="str" cm="1">
        <f t="array" ref="K2265">IFERROR(_xlfn.IFS(E2265="","",J2265&lt;F2265,"×（法定外・特例等対象外です）",J2265&gt;=F2265,"〇"),"")</f>
        <v/>
      </c>
      <c r="L2265" s="18" t="s">
        <v>86</v>
      </c>
    </row>
    <row r="2266" spans="2:12" ht="22.5" customHeight="1">
      <c r="B2266" s="34">
        <f t="shared" si="35"/>
        <v>2258</v>
      </c>
      <c r="C2266" s="39"/>
      <c r="D2266" s="40"/>
      <c r="E2266" s="35" t="str">
        <f>IFERROR(IF(D2266="","",確認書!$C$22),"")</f>
        <v/>
      </c>
      <c r="F2266" s="43" t="str">
        <f>IFERROR(IF(VLOOKUP(E2266,リスト!$A$2:$E$49,5,FALSE)&gt;'直近月（2026年4月または5月）'!$E$3,VLOOKUP(E2266,リスト!$A$2:$E$49,2,FALSE),VLOOKUP(E2266,リスト!$A$2:$E$49,4,FALSE)),"")</f>
        <v/>
      </c>
      <c r="G2266" s="39"/>
      <c r="H2266" s="33"/>
      <c r="I2266" s="47"/>
      <c r="J2266" s="44" t="str" cm="1">
        <f t="array" ref="J2266">IFERROR(_xlfn.IFS(COUNTBLANK(G2266:I2266)=3,"",H2266="","H列に金額を入力してください",G2266="3.時間給",H2266,I2266="","I列に労働時間を入力してください",G2266="1.月給",ROUND(H2266/I2266,0),G2266="2.日給",ROUND(H2266/I2266,0)),"")</f>
        <v/>
      </c>
      <c r="K2266" s="32" t="str" cm="1">
        <f t="array" ref="K2266">IFERROR(_xlfn.IFS(E2266="","",J2266&lt;F2266,"×（法定外・特例等対象外です）",J2266&gt;=F2266,"〇"),"")</f>
        <v/>
      </c>
      <c r="L2266" s="18" t="s">
        <v>86</v>
      </c>
    </row>
    <row r="2267" spans="2:12" ht="22.5" customHeight="1">
      <c r="B2267" s="34">
        <f t="shared" si="35"/>
        <v>2259</v>
      </c>
      <c r="C2267" s="39"/>
      <c r="D2267" s="40"/>
      <c r="E2267" s="35" t="str">
        <f>IFERROR(IF(D2267="","",確認書!$C$22),"")</f>
        <v/>
      </c>
      <c r="F2267" s="43" t="str">
        <f>IFERROR(IF(VLOOKUP(E2267,リスト!$A$2:$E$49,5,FALSE)&gt;'直近月（2026年4月または5月）'!$E$3,VLOOKUP(E2267,リスト!$A$2:$E$49,2,FALSE),VLOOKUP(E2267,リスト!$A$2:$E$49,4,FALSE)),"")</f>
        <v/>
      </c>
      <c r="G2267" s="39"/>
      <c r="H2267" s="33"/>
      <c r="I2267" s="47"/>
      <c r="J2267" s="44" t="str" cm="1">
        <f t="array" ref="J2267">IFERROR(_xlfn.IFS(COUNTBLANK(G2267:I2267)=3,"",H2267="","H列に金額を入力してください",G2267="3.時間給",H2267,I2267="","I列に労働時間を入力してください",G2267="1.月給",ROUND(H2267/I2267,0),G2267="2.日給",ROUND(H2267/I2267,0)),"")</f>
        <v/>
      </c>
      <c r="K2267" s="32" t="str" cm="1">
        <f t="array" ref="K2267">IFERROR(_xlfn.IFS(E2267="","",J2267&lt;F2267,"×（法定外・特例等対象外です）",J2267&gt;=F2267,"〇"),"")</f>
        <v/>
      </c>
      <c r="L2267" s="18" t="s">
        <v>86</v>
      </c>
    </row>
    <row r="2268" spans="2:12" ht="22.5" customHeight="1">
      <c r="B2268" s="34">
        <f t="shared" si="35"/>
        <v>2260</v>
      </c>
      <c r="C2268" s="39"/>
      <c r="D2268" s="40"/>
      <c r="E2268" s="35" t="str">
        <f>IFERROR(IF(D2268="","",確認書!$C$22),"")</f>
        <v/>
      </c>
      <c r="F2268" s="43" t="str">
        <f>IFERROR(IF(VLOOKUP(E2268,リスト!$A$2:$E$49,5,FALSE)&gt;'直近月（2026年4月または5月）'!$E$3,VLOOKUP(E2268,リスト!$A$2:$E$49,2,FALSE),VLOOKUP(E2268,リスト!$A$2:$E$49,4,FALSE)),"")</f>
        <v/>
      </c>
      <c r="G2268" s="39"/>
      <c r="H2268" s="33"/>
      <c r="I2268" s="47"/>
      <c r="J2268" s="44" t="str" cm="1">
        <f t="array" ref="J2268">IFERROR(_xlfn.IFS(COUNTBLANK(G2268:I2268)=3,"",H2268="","H列に金額を入力してください",G2268="3.時間給",H2268,I2268="","I列に労働時間を入力してください",G2268="1.月給",ROUND(H2268/I2268,0),G2268="2.日給",ROUND(H2268/I2268,0)),"")</f>
        <v/>
      </c>
      <c r="K2268" s="32" t="str" cm="1">
        <f t="array" ref="K2268">IFERROR(_xlfn.IFS(E2268="","",J2268&lt;F2268,"×（法定外・特例等対象外です）",J2268&gt;=F2268,"〇"),"")</f>
        <v/>
      </c>
      <c r="L2268" s="18" t="s">
        <v>86</v>
      </c>
    </row>
    <row r="2269" spans="2:12" ht="22.5" customHeight="1">
      <c r="B2269" s="34">
        <f t="shared" si="35"/>
        <v>2261</v>
      </c>
      <c r="C2269" s="39"/>
      <c r="D2269" s="40"/>
      <c r="E2269" s="35" t="str">
        <f>IFERROR(IF(D2269="","",確認書!$C$22),"")</f>
        <v/>
      </c>
      <c r="F2269" s="43" t="str">
        <f>IFERROR(IF(VLOOKUP(E2269,リスト!$A$2:$E$49,5,FALSE)&gt;'直近月（2026年4月または5月）'!$E$3,VLOOKUP(E2269,リスト!$A$2:$E$49,2,FALSE),VLOOKUP(E2269,リスト!$A$2:$E$49,4,FALSE)),"")</f>
        <v/>
      </c>
      <c r="G2269" s="39"/>
      <c r="H2269" s="33"/>
      <c r="I2269" s="47"/>
      <c r="J2269" s="44" t="str" cm="1">
        <f t="array" ref="J2269">IFERROR(_xlfn.IFS(COUNTBLANK(G2269:I2269)=3,"",H2269="","H列に金額を入力してください",G2269="3.時間給",H2269,I2269="","I列に労働時間を入力してください",G2269="1.月給",ROUND(H2269/I2269,0),G2269="2.日給",ROUND(H2269/I2269,0)),"")</f>
        <v/>
      </c>
      <c r="K2269" s="32" t="str" cm="1">
        <f t="array" ref="K2269">IFERROR(_xlfn.IFS(E2269="","",J2269&lt;F2269,"×（法定外・特例等対象外です）",J2269&gt;=F2269,"〇"),"")</f>
        <v/>
      </c>
      <c r="L2269" s="18" t="s">
        <v>86</v>
      </c>
    </row>
    <row r="2270" spans="2:12" ht="22.5" customHeight="1">
      <c r="B2270" s="34">
        <f t="shared" si="35"/>
        <v>2262</v>
      </c>
      <c r="C2270" s="39"/>
      <c r="D2270" s="40"/>
      <c r="E2270" s="35" t="str">
        <f>IFERROR(IF(D2270="","",確認書!$C$22),"")</f>
        <v/>
      </c>
      <c r="F2270" s="43" t="str">
        <f>IFERROR(IF(VLOOKUP(E2270,リスト!$A$2:$E$49,5,FALSE)&gt;'直近月（2026年4月または5月）'!$E$3,VLOOKUP(E2270,リスト!$A$2:$E$49,2,FALSE),VLOOKUP(E2270,リスト!$A$2:$E$49,4,FALSE)),"")</f>
        <v/>
      </c>
      <c r="G2270" s="39"/>
      <c r="H2270" s="33"/>
      <c r="I2270" s="47"/>
      <c r="J2270" s="44" t="str" cm="1">
        <f t="array" ref="J2270">IFERROR(_xlfn.IFS(COUNTBLANK(G2270:I2270)=3,"",H2270="","H列に金額を入力してください",G2270="3.時間給",H2270,I2270="","I列に労働時間を入力してください",G2270="1.月給",ROUND(H2270/I2270,0),G2270="2.日給",ROUND(H2270/I2270,0)),"")</f>
        <v/>
      </c>
      <c r="K2270" s="32" t="str" cm="1">
        <f t="array" ref="K2270">IFERROR(_xlfn.IFS(E2270="","",J2270&lt;F2270,"×（法定外・特例等対象外です）",J2270&gt;=F2270,"〇"),"")</f>
        <v/>
      </c>
      <c r="L2270" s="18" t="s">
        <v>86</v>
      </c>
    </row>
    <row r="2271" spans="2:12" ht="22.5" customHeight="1">
      <c r="B2271" s="34">
        <f t="shared" si="35"/>
        <v>2263</v>
      </c>
      <c r="C2271" s="39"/>
      <c r="D2271" s="40"/>
      <c r="E2271" s="35" t="str">
        <f>IFERROR(IF(D2271="","",確認書!$C$22),"")</f>
        <v/>
      </c>
      <c r="F2271" s="43" t="str">
        <f>IFERROR(IF(VLOOKUP(E2271,リスト!$A$2:$E$49,5,FALSE)&gt;'直近月（2026年4月または5月）'!$E$3,VLOOKUP(E2271,リスト!$A$2:$E$49,2,FALSE),VLOOKUP(E2271,リスト!$A$2:$E$49,4,FALSE)),"")</f>
        <v/>
      </c>
      <c r="G2271" s="39"/>
      <c r="H2271" s="33"/>
      <c r="I2271" s="47"/>
      <c r="J2271" s="44" t="str" cm="1">
        <f t="array" ref="J2271">IFERROR(_xlfn.IFS(COUNTBLANK(G2271:I2271)=3,"",H2271="","H列に金額を入力してください",G2271="3.時間給",H2271,I2271="","I列に労働時間を入力してください",G2271="1.月給",ROUND(H2271/I2271,0),G2271="2.日給",ROUND(H2271/I2271,0)),"")</f>
        <v/>
      </c>
      <c r="K2271" s="32" t="str" cm="1">
        <f t="array" ref="K2271">IFERROR(_xlfn.IFS(E2271="","",J2271&lt;F2271,"×（法定外・特例等対象外です）",J2271&gt;=F2271,"〇"),"")</f>
        <v/>
      </c>
      <c r="L2271" s="18" t="s">
        <v>86</v>
      </c>
    </row>
    <row r="2272" spans="2:12" ht="22.5" customHeight="1">
      <c r="B2272" s="34">
        <f t="shared" si="35"/>
        <v>2264</v>
      </c>
      <c r="C2272" s="39"/>
      <c r="D2272" s="40"/>
      <c r="E2272" s="35" t="str">
        <f>IFERROR(IF(D2272="","",確認書!$C$22),"")</f>
        <v/>
      </c>
      <c r="F2272" s="43" t="str">
        <f>IFERROR(IF(VLOOKUP(E2272,リスト!$A$2:$E$49,5,FALSE)&gt;'直近月（2026年4月または5月）'!$E$3,VLOOKUP(E2272,リスト!$A$2:$E$49,2,FALSE),VLOOKUP(E2272,リスト!$A$2:$E$49,4,FALSE)),"")</f>
        <v/>
      </c>
      <c r="G2272" s="39"/>
      <c r="H2272" s="33"/>
      <c r="I2272" s="47"/>
      <c r="J2272" s="44" t="str" cm="1">
        <f t="array" ref="J2272">IFERROR(_xlfn.IFS(COUNTBLANK(G2272:I2272)=3,"",H2272="","H列に金額を入力してください",G2272="3.時間給",H2272,I2272="","I列に労働時間を入力してください",G2272="1.月給",ROUND(H2272/I2272,0),G2272="2.日給",ROUND(H2272/I2272,0)),"")</f>
        <v/>
      </c>
      <c r="K2272" s="32" t="str" cm="1">
        <f t="array" ref="K2272">IFERROR(_xlfn.IFS(E2272="","",J2272&lt;F2272,"×（法定外・特例等対象外です）",J2272&gt;=F2272,"〇"),"")</f>
        <v/>
      </c>
      <c r="L2272" s="18" t="s">
        <v>86</v>
      </c>
    </row>
    <row r="2273" spans="2:12" ht="22.5" customHeight="1">
      <c r="B2273" s="34">
        <f t="shared" si="35"/>
        <v>2265</v>
      </c>
      <c r="C2273" s="39"/>
      <c r="D2273" s="40"/>
      <c r="E2273" s="35" t="str">
        <f>IFERROR(IF(D2273="","",確認書!$C$22),"")</f>
        <v/>
      </c>
      <c r="F2273" s="43" t="str">
        <f>IFERROR(IF(VLOOKUP(E2273,リスト!$A$2:$E$49,5,FALSE)&gt;'直近月（2026年4月または5月）'!$E$3,VLOOKUP(E2273,リスト!$A$2:$E$49,2,FALSE),VLOOKUP(E2273,リスト!$A$2:$E$49,4,FALSE)),"")</f>
        <v/>
      </c>
      <c r="G2273" s="39"/>
      <c r="H2273" s="33"/>
      <c r="I2273" s="47"/>
      <c r="J2273" s="44" t="str" cm="1">
        <f t="array" ref="J2273">IFERROR(_xlfn.IFS(COUNTBLANK(G2273:I2273)=3,"",H2273="","H列に金額を入力してください",G2273="3.時間給",H2273,I2273="","I列に労働時間を入力してください",G2273="1.月給",ROUND(H2273/I2273,0),G2273="2.日給",ROUND(H2273/I2273,0)),"")</f>
        <v/>
      </c>
      <c r="K2273" s="32" t="str" cm="1">
        <f t="array" ref="K2273">IFERROR(_xlfn.IFS(E2273="","",J2273&lt;F2273,"×（法定外・特例等対象外です）",J2273&gt;=F2273,"〇"),"")</f>
        <v/>
      </c>
      <c r="L2273" s="18" t="s">
        <v>86</v>
      </c>
    </row>
    <row r="2274" spans="2:12" ht="22.5" customHeight="1">
      <c r="B2274" s="34">
        <f t="shared" si="35"/>
        <v>2266</v>
      </c>
      <c r="C2274" s="39"/>
      <c r="D2274" s="40"/>
      <c r="E2274" s="35" t="str">
        <f>IFERROR(IF(D2274="","",確認書!$C$22),"")</f>
        <v/>
      </c>
      <c r="F2274" s="43" t="str">
        <f>IFERROR(IF(VLOOKUP(E2274,リスト!$A$2:$E$49,5,FALSE)&gt;'直近月（2026年4月または5月）'!$E$3,VLOOKUP(E2274,リスト!$A$2:$E$49,2,FALSE),VLOOKUP(E2274,リスト!$A$2:$E$49,4,FALSE)),"")</f>
        <v/>
      </c>
      <c r="G2274" s="39"/>
      <c r="H2274" s="33"/>
      <c r="I2274" s="47"/>
      <c r="J2274" s="44" t="str" cm="1">
        <f t="array" ref="J2274">IFERROR(_xlfn.IFS(COUNTBLANK(G2274:I2274)=3,"",H2274="","H列に金額を入力してください",G2274="3.時間給",H2274,I2274="","I列に労働時間を入力してください",G2274="1.月給",ROUND(H2274/I2274,0),G2274="2.日給",ROUND(H2274/I2274,0)),"")</f>
        <v/>
      </c>
      <c r="K2274" s="32" t="str" cm="1">
        <f t="array" ref="K2274">IFERROR(_xlfn.IFS(E2274="","",J2274&lt;F2274,"×（法定外・特例等対象外です）",J2274&gt;=F2274,"〇"),"")</f>
        <v/>
      </c>
      <c r="L2274" s="18" t="s">
        <v>86</v>
      </c>
    </row>
    <row r="2275" spans="2:12" ht="22.5" customHeight="1">
      <c r="B2275" s="34">
        <f t="shared" si="35"/>
        <v>2267</v>
      </c>
      <c r="C2275" s="39"/>
      <c r="D2275" s="40"/>
      <c r="E2275" s="35" t="str">
        <f>IFERROR(IF(D2275="","",確認書!$C$22),"")</f>
        <v/>
      </c>
      <c r="F2275" s="43" t="str">
        <f>IFERROR(IF(VLOOKUP(E2275,リスト!$A$2:$E$49,5,FALSE)&gt;'直近月（2026年4月または5月）'!$E$3,VLOOKUP(E2275,リスト!$A$2:$E$49,2,FALSE),VLOOKUP(E2275,リスト!$A$2:$E$49,4,FALSE)),"")</f>
        <v/>
      </c>
      <c r="G2275" s="39"/>
      <c r="H2275" s="33"/>
      <c r="I2275" s="47"/>
      <c r="J2275" s="44" t="str" cm="1">
        <f t="array" ref="J2275">IFERROR(_xlfn.IFS(COUNTBLANK(G2275:I2275)=3,"",H2275="","H列に金額を入力してください",G2275="3.時間給",H2275,I2275="","I列に労働時間を入力してください",G2275="1.月給",ROUND(H2275/I2275,0),G2275="2.日給",ROUND(H2275/I2275,0)),"")</f>
        <v/>
      </c>
      <c r="K2275" s="32" t="str" cm="1">
        <f t="array" ref="K2275">IFERROR(_xlfn.IFS(E2275="","",J2275&lt;F2275,"×（法定外・特例等対象外です）",J2275&gt;=F2275,"〇"),"")</f>
        <v/>
      </c>
      <c r="L2275" s="18" t="s">
        <v>86</v>
      </c>
    </row>
    <row r="2276" spans="2:12" ht="22.5" customHeight="1">
      <c r="B2276" s="34">
        <f t="shared" si="35"/>
        <v>2268</v>
      </c>
      <c r="C2276" s="39"/>
      <c r="D2276" s="40"/>
      <c r="E2276" s="35" t="str">
        <f>IFERROR(IF(D2276="","",確認書!$C$22),"")</f>
        <v/>
      </c>
      <c r="F2276" s="43" t="str">
        <f>IFERROR(IF(VLOOKUP(E2276,リスト!$A$2:$E$49,5,FALSE)&gt;'直近月（2026年4月または5月）'!$E$3,VLOOKUP(E2276,リスト!$A$2:$E$49,2,FALSE),VLOOKUP(E2276,リスト!$A$2:$E$49,4,FALSE)),"")</f>
        <v/>
      </c>
      <c r="G2276" s="39"/>
      <c r="H2276" s="33"/>
      <c r="I2276" s="47"/>
      <c r="J2276" s="44" t="str" cm="1">
        <f t="array" ref="J2276">IFERROR(_xlfn.IFS(COUNTBLANK(G2276:I2276)=3,"",H2276="","H列に金額を入力してください",G2276="3.時間給",H2276,I2276="","I列に労働時間を入力してください",G2276="1.月給",ROUND(H2276/I2276,0),G2276="2.日給",ROUND(H2276/I2276,0)),"")</f>
        <v/>
      </c>
      <c r="K2276" s="32" t="str" cm="1">
        <f t="array" ref="K2276">IFERROR(_xlfn.IFS(E2276="","",J2276&lt;F2276,"×（法定外・特例等対象外です）",J2276&gt;=F2276,"〇"),"")</f>
        <v/>
      </c>
      <c r="L2276" s="18" t="s">
        <v>86</v>
      </c>
    </row>
    <row r="2277" spans="2:12" ht="22.5" customHeight="1">
      <c r="B2277" s="34">
        <f t="shared" si="35"/>
        <v>2269</v>
      </c>
      <c r="C2277" s="39"/>
      <c r="D2277" s="40"/>
      <c r="E2277" s="35" t="str">
        <f>IFERROR(IF(D2277="","",確認書!$C$22),"")</f>
        <v/>
      </c>
      <c r="F2277" s="43" t="str">
        <f>IFERROR(IF(VLOOKUP(E2277,リスト!$A$2:$E$49,5,FALSE)&gt;'直近月（2026年4月または5月）'!$E$3,VLOOKUP(E2277,リスト!$A$2:$E$49,2,FALSE),VLOOKUP(E2277,リスト!$A$2:$E$49,4,FALSE)),"")</f>
        <v/>
      </c>
      <c r="G2277" s="39"/>
      <c r="H2277" s="33"/>
      <c r="I2277" s="47"/>
      <c r="J2277" s="44" t="str" cm="1">
        <f t="array" ref="J2277">IFERROR(_xlfn.IFS(COUNTBLANK(G2277:I2277)=3,"",H2277="","H列に金額を入力してください",G2277="3.時間給",H2277,I2277="","I列に労働時間を入力してください",G2277="1.月給",ROUND(H2277/I2277,0),G2277="2.日給",ROUND(H2277/I2277,0)),"")</f>
        <v/>
      </c>
      <c r="K2277" s="32" t="str" cm="1">
        <f t="array" ref="K2277">IFERROR(_xlfn.IFS(E2277="","",J2277&lt;F2277,"×（法定外・特例等対象外です）",J2277&gt;=F2277,"〇"),"")</f>
        <v/>
      </c>
      <c r="L2277" s="18" t="s">
        <v>86</v>
      </c>
    </row>
    <row r="2278" spans="2:12" ht="22.5" customHeight="1">
      <c r="B2278" s="34">
        <f t="shared" si="35"/>
        <v>2270</v>
      </c>
      <c r="C2278" s="39"/>
      <c r="D2278" s="40"/>
      <c r="E2278" s="35" t="str">
        <f>IFERROR(IF(D2278="","",確認書!$C$22),"")</f>
        <v/>
      </c>
      <c r="F2278" s="43" t="str">
        <f>IFERROR(IF(VLOOKUP(E2278,リスト!$A$2:$E$49,5,FALSE)&gt;'直近月（2026年4月または5月）'!$E$3,VLOOKUP(E2278,リスト!$A$2:$E$49,2,FALSE),VLOOKUP(E2278,リスト!$A$2:$E$49,4,FALSE)),"")</f>
        <v/>
      </c>
      <c r="G2278" s="39"/>
      <c r="H2278" s="33"/>
      <c r="I2278" s="47"/>
      <c r="J2278" s="44" t="str" cm="1">
        <f t="array" ref="J2278">IFERROR(_xlfn.IFS(COUNTBLANK(G2278:I2278)=3,"",H2278="","H列に金額を入力してください",G2278="3.時間給",H2278,I2278="","I列に労働時間を入力してください",G2278="1.月給",ROUND(H2278/I2278,0),G2278="2.日給",ROUND(H2278/I2278,0)),"")</f>
        <v/>
      </c>
      <c r="K2278" s="32" t="str" cm="1">
        <f t="array" ref="K2278">IFERROR(_xlfn.IFS(E2278="","",J2278&lt;F2278,"×（法定外・特例等対象外です）",J2278&gt;=F2278,"〇"),"")</f>
        <v/>
      </c>
      <c r="L2278" s="18" t="s">
        <v>86</v>
      </c>
    </row>
    <row r="2279" spans="2:12" ht="22.5" customHeight="1">
      <c r="B2279" s="34">
        <f t="shared" si="35"/>
        <v>2271</v>
      </c>
      <c r="C2279" s="39"/>
      <c r="D2279" s="40"/>
      <c r="E2279" s="35" t="str">
        <f>IFERROR(IF(D2279="","",確認書!$C$22),"")</f>
        <v/>
      </c>
      <c r="F2279" s="43" t="str">
        <f>IFERROR(IF(VLOOKUP(E2279,リスト!$A$2:$E$49,5,FALSE)&gt;'直近月（2026年4月または5月）'!$E$3,VLOOKUP(E2279,リスト!$A$2:$E$49,2,FALSE),VLOOKUP(E2279,リスト!$A$2:$E$49,4,FALSE)),"")</f>
        <v/>
      </c>
      <c r="G2279" s="39"/>
      <c r="H2279" s="33"/>
      <c r="I2279" s="47"/>
      <c r="J2279" s="44" t="str" cm="1">
        <f t="array" ref="J2279">IFERROR(_xlfn.IFS(COUNTBLANK(G2279:I2279)=3,"",H2279="","H列に金額を入力してください",G2279="3.時間給",H2279,I2279="","I列に労働時間を入力してください",G2279="1.月給",ROUND(H2279/I2279,0),G2279="2.日給",ROUND(H2279/I2279,0)),"")</f>
        <v/>
      </c>
      <c r="K2279" s="32" t="str" cm="1">
        <f t="array" ref="K2279">IFERROR(_xlfn.IFS(E2279="","",J2279&lt;F2279,"×（法定外・特例等対象外です）",J2279&gt;=F2279,"〇"),"")</f>
        <v/>
      </c>
      <c r="L2279" s="18" t="s">
        <v>86</v>
      </c>
    </row>
    <row r="2280" spans="2:12" ht="22.5" customHeight="1">
      <c r="B2280" s="34">
        <f t="shared" si="35"/>
        <v>2272</v>
      </c>
      <c r="C2280" s="39"/>
      <c r="D2280" s="40"/>
      <c r="E2280" s="35" t="str">
        <f>IFERROR(IF(D2280="","",確認書!$C$22),"")</f>
        <v/>
      </c>
      <c r="F2280" s="43" t="str">
        <f>IFERROR(IF(VLOOKUP(E2280,リスト!$A$2:$E$49,5,FALSE)&gt;'直近月（2026年4月または5月）'!$E$3,VLOOKUP(E2280,リスト!$A$2:$E$49,2,FALSE),VLOOKUP(E2280,リスト!$A$2:$E$49,4,FALSE)),"")</f>
        <v/>
      </c>
      <c r="G2280" s="39"/>
      <c r="H2280" s="33"/>
      <c r="I2280" s="47"/>
      <c r="J2280" s="44" t="str" cm="1">
        <f t="array" ref="J2280">IFERROR(_xlfn.IFS(COUNTBLANK(G2280:I2280)=3,"",H2280="","H列に金額を入力してください",G2280="3.時間給",H2280,I2280="","I列に労働時間を入力してください",G2280="1.月給",ROUND(H2280/I2280,0),G2280="2.日給",ROUND(H2280/I2280,0)),"")</f>
        <v/>
      </c>
      <c r="K2280" s="32" t="str" cm="1">
        <f t="array" ref="K2280">IFERROR(_xlfn.IFS(E2280="","",J2280&lt;F2280,"×（法定外・特例等対象外です）",J2280&gt;=F2280,"〇"),"")</f>
        <v/>
      </c>
      <c r="L2280" s="18" t="s">
        <v>86</v>
      </c>
    </row>
    <row r="2281" spans="2:12" ht="22.5" customHeight="1">
      <c r="B2281" s="34">
        <f t="shared" si="35"/>
        <v>2273</v>
      </c>
      <c r="C2281" s="39"/>
      <c r="D2281" s="40"/>
      <c r="E2281" s="35" t="str">
        <f>IFERROR(IF(D2281="","",確認書!$C$22),"")</f>
        <v/>
      </c>
      <c r="F2281" s="43" t="str">
        <f>IFERROR(IF(VLOOKUP(E2281,リスト!$A$2:$E$49,5,FALSE)&gt;'直近月（2026年4月または5月）'!$E$3,VLOOKUP(E2281,リスト!$A$2:$E$49,2,FALSE),VLOOKUP(E2281,リスト!$A$2:$E$49,4,FALSE)),"")</f>
        <v/>
      </c>
      <c r="G2281" s="39"/>
      <c r="H2281" s="33"/>
      <c r="I2281" s="47"/>
      <c r="J2281" s="44" t="str" cm="1">
        <f t="array" ref="J2281">IFERROR(_xlfn.IFS(COUNTBLANK(G2281:I2281)=3,"",H2281="","H列に金額を入力してください",G2281="3.時間給",H2281,I2281="","I列に労働時間を入力してください",G2281="1.月給",ROUND(H2281/I2281,0),G2281="2.日給",ROUND(H2281/I2281,0)),"")</f>
        <v/>
      </c>
      <c r="K2281" s="32" t="str" cm="1">
        <f t="array" ref="K2281">IFERROR(_xlfn.IFS(E2281="","",J2281&lt;F2281,"×（法定外・特例等対象外です）",J2281&gt;=F2281,"〇"),"")</f>
        <v/>
      </c>
      <c r="L2281" s="18" t="s">
        <v>86</v>
      </c>
    </row>
    <row r="2282" spans="2:12" ht="22.5" customHeight="1">
      <c r="B2282" s="34">
        <f t="shared" si="35"/>
        <v>2274</v>
      </c>
      <c r="C2282" s="39"/>
      <c r="D2282" s="40"/>
      <c r="E2282" s="35" t="str">
        <f>IFERROR(IF(D2282="","",確認書!$C$22),"")</f>
        <v/>
      </c>
      <c r="F2282" s="43" t="str">
        <f>IFERROR(IF(VLOOKUP(E2282,リスト!$A$2:$E$49,5,FALSE)&gt;'直近月（2026年4月または5月）'!$E$3,VLOOKUP(E2282,リスト!$A$2:$E$49,2,FALSE),VLOOKUP(E2282,リスト!$A$2:$E$49,4,FALSE)),"")</f>
        <v/>
      </c>
      <c r="G2282" s="39"/>
      <c r="H2282" s="33"/>
      <c r="I2282" s="47"/>
      <c r="J2282" s="44" t="str" cm="1">
        <f t="array" ref="J2282">IFERROR(_xlfn.IFS(COUNTBLANK(G2282:I2282)=3,"",H2282="","H列に金額を入力してください",G2282="3.時間給",H2282,I2282="","I列に労働時間を入力してください",G2282="1.月給",ROUND(H2282/I2282,0),G2282="2.日給",ROUND(H2282/I2282,0)),"")</f>
        <v/>
      </c>
      <c r="K2282" s="32" t="str" cm="1">
        <f t="array" ref="K2282">IFERROR(_xlfn.IFS(E2282="","",J2282&lt;F2282,"×（法定外・特例等対象外です）",J2282&gt;=F2282,"〇"),"")</f>
        <v/>
      </c>
      <c r="L2282" s="18" t="s">
        <v>86</v>
      </c>
    </row>
    <row r="2283" spans="2:12" ht="22.5" customHeight="1">
      <c r="B2283" s="34">
        <f t="shared" si="35"/>
        <v>2275</v>
      </c>
      <c r="C2283" s="39"/>
      <c r="D2283" s="40"/>
      <c r="E2283" s="35" t="str">
        <f>IFERROR(IF(D2283="","",確認書!$C$22),"")</f>
        <v/>
      </c>
      <c r="F2283" s="43" t="str">
        <f>IFERROR(IF(VLOOKUP(E2283,リスト!$A$2:$E$49,5,FALSE)&gt;'直近月（2026年4月または5月）'!$E$3,VLOOKUP(E2283,リスト!$A$2:$E$49,2,FALSE),VLOOKUP(E2283,リスト!$A$2:$E$49,4,FALSE)),"")</f>
        <v/>
      </c>
      <c r="G2283" s="39"/>
      <c r="H2283" s="33"/>
      <c r="I2283" s="47"/>
      <c r="J2283" s="44" t="str" cm="1">
        <f t="array" ref="J2283">IFERROR(_xlfn.IFS(COUNTBLANK(G2283:I2283)=3,"",H2283="","H列に金額を入力してください",G2283="3.時間給",H2283,I2283="","I列に労働時間を入力してください",G2283="1.月給",ROUND(H2283/I2283,0),G2283="2.日給",ROUND(H2283/I2283,0)),"")</f>
        <v/>
      </c>
      <c r="K2283" s="32" t="str" cm="1">
        <f t="array" ref="K2283">IFERROR(_xlfn.IFS(E2283="","",J2283&lt;F2283,"×（法定外・特例等対象外です）",J2283&gt;=F2283,"〇"),"")</f>
        <v/>
      </c>
      <c r="L2283" s="18" t="s">
        <v>86</v>
      </c>
    </row>
    <row r="2284" spans="2:12" ht="22.5" customHeight="1">
      <c r="B2284" s="34">
        <f t="shared" si="35"/>
        <v>2276</v>
      </c>
      <c r="C2284" s="39"/>
      <c r="D2284" s="40"/>
      <c r="E2284" s="35" t="str">
        <f>IFERROR(IF(D2284="","",確認書!$C$22),"")</f>
        <v/>
      </c>
      <c r="F2284" s="43" t="str">
        <f>IFERROR(IF(VLOOKUP(E2284,リスト!$A$2:$E$49,5,FALSE)&gt;'直近月（2026年4月または5月）'!$E$3,VLOOKUP(E2284,リスト!$A$2:$E$49,2,FALSE),VLOOKUP(E2284,リスト!$A$2:$E$49,4,FALSE)),"")</f>
        <v/>
      </c>
      <c r="G2284" s="39"/>
      <c r="H2284" s="33"/>
      <c r="I2284" s="47"/>
      <c r="J2284" s="44" t="str" cm="1">
        <f t="array" ref="J2284">IFERROR(_xlfn.IFS(COUNTBLANK(G2284:I2284)=3,"",H2284="","H列に金額を入力してください",G2284="3.時間給",H2284,I2284="","I列に労働時間を入力してください",G2284="1.月給",ROUND(H2284/I2284,0),G2284="2.日給",ROUND(H2284/I2284,0)),"")</f>
        <v/>
      </c>
      <c r="K2284" s="32" t="str" cm="1">
        <f t="array" ref="K2284">IFERROR(_xlfn.IFS(E2284="","",J2284&lt;F2284,"×（法定外・特例等対象外です）",J2284&gt;=F2284,"〇"),"")</f>
        <v/>
      </c>
      <c r="L2284" s="18" t="s">
        <v>86</v>
      </c>
    </row>
    <row r="2285" spans="2:12" ht="22.5" customHeight="1">
      <c r="B2285" s="34">
        <f t="shared" si="35"/>
        <v>2277</v>
      </c>
      <c r="C2285" s="39"/>
      <c r="D2285" s="40"/>
      <c r="E2285" s="35" t="str">
        <f>IFERROR(IF(D2285="","",確認書!$C$22),"")</f>
        <v/>
      </c>
      <c r="F2285" s="43" t="str">
        <f>IFERROR(IF(VLOOKUP(E2285,リスト!$A$2:$E$49,5,FALSE)&gt;'直近月（2026年4月または5月）'!$E$3,VLOOKUP(E2285,リスト!$A$2:$E$49,2,FALSE),VLOOKUP(E2285,リスト!$A$2:$E$49,4,FALSE)),"")</f>
        <v/>
      </c>
      <c r="G2285" s="39"/>
      <c r="H2285" s="33"/>
      <c r="I2285" s="47"/>
      <c r="J2285" s="44" t="str" cm="1">
        <f t="array" ref="J2285">IFERROR(_xlfn.IFS(COUNTBLANK(G2285:I2285)=3,"",H2285="","H列に金額を入力してください",G2285="3.時間給",H2285,I2285="","I列に労働時間を入力してください",G2285="1.月給",ROUND(H2285/I2285,0),G2285="2.日給",ROUND(H2285/I2285,0)),"")</f>
        <v/>
      </c>
      <c r="K2285" s="32" t="str" cm="1">
        <f t="array" ref="K2285">IFERROR(_xlfn.IFS(E2285="","",J2285&lt;F2285,"×（法定外・特例等対象外です）",J2285&gt;=F2285,"〇"),"")</f>
        <v/>
      </c>
      <c r="L2285" s="18" t="s">
        <v>86</v>
      </c>
    </row>
    <row r="2286" spans="2:12" ht="22.5" customHeight="1">
      <c r="B2286" s="34">
        <f t="shared" si="35"/>
        <v>2278</v>
      </c>
      <c r="C2286" s="39"/>
      <c r="D2286" s="40"/>
      <c r="E2286" s="35" t="str">
        <f>IFERROR(IF(D2286="","",確認書!$C$22),"")</f>
        <v/>
      </c>
      <c r="F2286" s="43" t="str">
        <f>IFERROR(IF(VLOOKUP(E2286,リスト!$A$2:$E$49,5,FALSE)&gt;'直近月（2026年4月または5月）'!$E$3,VLOOKUP(E2286,リスト!$A$2:$E$49,2,FALSE),VLOOKUP(E2286,リスト!$A$2:$E$49,4,FALSE)),"")</f>
        <v/>
      </c>
      <c r="G2286" s="39"/>
      <c r="H2286" s="33"/>
      <c r="I2286" s="47"/>
      <c r="J2286" s="44" t="str" cm="1">
        <f t="array" ref="J2286">IFERROR(_xlfn.IFS(COUNTBLANK(G2286:I2286)=3,"",H2286="","H列に金額を入力してください",G2286="3.時間給",H2286,I2286="","I列に労働時間を入力してください",G2286="1.月給",ROUND(H2286/I2286,0),G2286="2.日給",ROUND(H2286/I2286,0)),"")</f>
        <v/>
      </c>
      <c r="K2286" s="32" t="str" cm="1">
        <f t="array" ref="K2286">IFERROR(_xlfn.IFS(E2286="","",J2286&lt;F2286,"×（法定外・特例等対象外です）",J2286&gt;=F2286,"〇"),"")</f>
        <v/>
      </c>
      <c r="L2286" s="18" t="s">
        <v>86</v>
      </c>
    </row>
    <row r="2287" spans="2:12" ht="22.5" customHeight="1">
      <c r="B2287" s="34">
        <f t="shared" si="35"/>
        <v>2279</v>
      </c>
      <c r="C2287" s="39"/>
      <c r="D2287" s="40"/>
      <c r="E2287" s="35" t="str">
        <f>IFERROR(IF(D2287="","",確認書!$C$22),"")</f>
        <v/>
      </c>
      <c r="F2287" s="43" t="str">
        <f>IFERROR(IF(VLOOKUP(E2287,リスト!$A$2:$E$49,5,FALSE)&gt;'直近月（2026年4月または5月）'!$E$3,VLOOKUP(E2287,リスト!$A$2:$E$49,2,FALSE),VLOOKUP(E2287,リスト!$A$2:$E$49,4,FALSE)),"")</f>
        <v/>
      </c>
      <c r="G2287" s="39"/>
      <c r="H2287" s="33"/>
      <c r="I2287" s="47"/>
      <c r="J2287" s="44" t="str" cm="1">
        <f t="array" ref="J2287">IFERROR(_xlfn.IFS(COUNTBLANK(G2287:I2287)=3,"",H2287="","H列に金額を入力してください",G2287="3.時間給",H2287,I2287="","I列に労働時間を入力してください",G2287="1.月給",ROUND(H2287/I2287,0),G2287="2.日給",ROUND(H2287/I2287,0)),"")</f>
        <v/>
      </c>
      <c r="K2287" s="32" t="str" cm="1">
        <f t="array" ref="K2287">IFERROR(_xlfn.IFS(E2287="","",J2287&lt;F2287,"×（法定外・特例等対象外です）",J2287&gt;=F2287,"〇"),"")</f>
        <v/>
      </c>
      <c r="L2287" s="18" t="s">
        <v>86</v>
      </c>
    </row>
    <row r="2288" spans="2:12" ht="22.5" customHeight="1">
      <c r="B2288" s="34">
        <f t="shared" si="35"/>
        <v>2280</v>
      </c>
      <c r="C2288" s="39"/>
      <c r="D2288" s="40"/>
      <c r="E2288" s="35" t="str">
        <f>IFERROR(IF(D2288="","",確認書!$C$22),"")</f>
        <v/>
      </c>
      <c r="F2288" s="43" t="str">
        <f>IFERROR(IF(VLOOKUP(E2288,リスト!$A$2:$E$49,5,FALSE)&gt;'直近月（2026年4月または5月）'!$E$3,VLOOKUP(E2288,リスト!$A$2:$E$49,2,FALSE),VLOOKUP(E2288,リスト!$A$2:$E$49,4,FALSE)),"")</f>
        <v/>
      </c>
      <c r="G2288" s="39"/>
      <c r="H2288" s="33"/>
      <c r="I2288" s="47"/>
      <c r="J2288" s="44" t="str" cm="1">
        <f t="array" ref="J2288">IFERROR(_xlfn.IFS(COUNTBLANK(G2288:I2288)=3,"",H2288="","H列に金額を入力してください",G2288="3.時間給",H2288,I2288="","I列に労働時間を入力してください",G2288="1.月給",ROUND(H2288/I2288,0),G2288="2.日給",ROUND(H2288/I2288,0)),"")</f>
        <v/>
      </c>
      <c r="K2288" s="32" t="str" cm="1">
        <f t="array" ref="K2288">IFERROR(_xlfn.IFS(E2288="","",J2288&lt;F2288,"×（法定外・特例等対象外です）",J2288&gt;=F2288,"〇"),"")</f>
        <v/>
      </c>
      <c r="L2288" s="18" t="s">
        <v>86</v>
      </c>
    </row>
    <row r="2289" spans="2:12" ht="22.5" customHeight="1">
      <c r="B2289" s="34">
        <f t="shared" si="35"/>
        <v>2281</v>
      </c>
      <c r="C2289" s="39"/>
      <c r="D2289" s="40"/>
      <c r="E2289" s="35" t="str">
        <f>IFERROR(IF(D2289="","",確認書!$C$22),"")</f>
        <v/>
      </c>
      <c r="F2289" s="43" t="str">
        <f>IFERROR(IF(VLOOKUP(E2289,リスト!$A$2:$E$49,5,FALSE)&gt;'直近月（2026年4月または5月）'!$E$3,VLOOKUP(E2289,リスト!$A$2:$E$49,2,FALSE),VLOOKUP(E2289,リスト!$A$2:$E$49,4,FALSE)),"")</f>
        <v/>
      </c>
      <c r="G2289" s="39"/>
      <c r="H2289" s="33"/>
      <c r="I2289" s="47"/>
      <c r="J2289" s="44" t="str" cm="1">
        <f t="array" ref="J2289">IFERROR(_xlfn.IFS(COUNTBLANK(G2289:I2289)=3,"",H2289="","H列に金額を入力してください",G2289="3.時間給",H2289,I2289="","I列に労働時間を入力してください",G2289="1.月給",ROUND(H2289/I2289,0),G2289="2.日給",ROUND(H2289/I2289,0)),"")</f>
        <v/>
      </c>
      <c r="K2289" s="32" t="str" cm="1">
        <f t="array" ref="K2289">IFERROR(_xlfn.IFS(E2289="","",J2289&lt;F2289,"×（法定外・特例等対象外です）",J2289&gt;=F2289,"〇"),"")</f>
        <v/>
      </c>
      <c r="L2289" s="18" t="s">
        <v>86</v>
      </c>
    </row>
    <row r="2290" spans="2:12" ht="22.5" customHeight="1">
      <c r="B2290" s="34">
        <f t="shared" si="35"/>
        <v>2282</v>
      </c>
      <c r="C2290" s="39"/>
      <c r="D2290" s="40"/>
      <c r="E2290" s="35" t="str">
        <f>IFERROR(IF(D2290="","",確認書!$C$22),"")</f>
        <v/>
      </c>
      <c r="F2290" s="43" t="str">
        <f>IFERROR(IF(VLOOKUP(E2290,リスト!$A$2:$E$49,5,FALSE)&gt;'直近月（2026年4月または5月）'!$E$3,VLOOKUP(E2290,リスト!$A$2:$E$49,2,FALSE),VLOOKUP(E2290,リスト!$A$2:$E$49,4,FALSE)),"")</f>
        <v/>
      </c>
      <c r="G2290" s="39"/>
      <c r="H2290" s="33"/>
      <c r="I2290" s="47"/>
      <c r="J2290" s="44" t="str" cm="1">
        <f t="array" ref="J2290">IFERROR(_xlfn.IFS(COUNTBLANK(G2290:I2290)=3,"",H2290="","H列に金額を入力してください",G2290="3.時間給",H2290,I2290="","I列に労働時間を入力してください",G2290="1.月給",ROUND(H2290/I2290,0),G2290="2.日給",ROUND(H2290/I2290,0)),"")</f>
        <v/>
      </c>
      <c r="K2290" s="32" t="str" cm="1">
        <f t="array" ref="K2290">IFERROR(_xlfn.IFS(E2290="","",J2290&lt;F2290,"×（法定外・特例等対象外です）",J2290&gt;=F2290,"〇"),"")</f>
        <v/>
      </c>
      <c r="L2290" s="18" t="s">
        <v>86</v>
      </c>
    </row>
    <row r="2291" spans="2:12" ht="22.5" customHeight="1">
      <c r="B2291" s="34">
        <f t="shared" si="35"/>
        <v>2283</v>
      </c>
      <c r="C2291" s="39"/>
      <c r="D2291" s="40"/>
      <c r="E2291" s="35" t="str">
        <f>IFERROR(IF(D2291="","",確認書!$C$22),"")</f>
        <v/>
      </c>
      <c r="F2291" s="43" t="str">
        <f>IFERROR(IF(VLOOKUP(E2291,リスト!$A$2:$E$49,5,FALSE)&gt;'直近月（2026年4月または5月）'!$E$3,VLOOKUP(E2291,リスト!$A$2:$E$49,2,FALSE),VLOOKUP(E2291,リスト!$A$2:$E$49,4,FALSE)),"")</f>
        <v/>
      </c>
      <c r="G2291" s="39"/>
      <c r="H2291" s="33"/>
      <c r="I2291" s="47"/>
      <c r="J2291" s="44" t="str" cm="1">
        <f t="array" ref="J2291">IFERROR(_xlfn.IFS(COUNTBLANK(G2291:I2291)=3,"",H2291="","H列に金額を入力してください",G2291="3.時間給",H2291,I2291="","I列に労働時間を入力してください",G2291="1.月給",ROUND(H2291/I2291,0),G2291="2.日給",ROUND(H2291/I2291,0)),"")</f>
        <v/>
      </c>
      <c r="K2291" s="32" t="str" cm="1">
        <f t="array" ref="K2291">IFERROR(_xlfn.IFS(E2291="","",J2291&lt;F2291,"×（法定外・特例等対象外です）",J2291&gt;=F2291,"〇"),"")</f>
        <v/>
      </c>
      <c r="L2291" s="18" t="s">
        <v>86</v>
      </c>
    </row>
    <row r="2292" spans="2:12" ht="22.5" customHeight="1">
      <c r="B2292" s="34">
        <f t="shared" si="35"/>
        <v>2284</v>
      </c>
      <c r="C2292" s="39"/>
      <c r="D2292" s="40"/>
      <c r="E2292" s="35" t="str">
        <f>IFERROR(IF(D2292="","",確認書!$C$22),"")</f>
        <v/>
      </c>
      <c r="F2292" s="43" t="str">
        <f>IFERROR(IF(VLOOKUP(E2292,リスト!$A$2:$E$49,5,FALSE)&gt;'直近月（2026年4月または5月）'!$E$3,VLOOKUP(E2292,リスト!$A$2:$E$49,2,FALSE),VLOOKUP(E2292,リスト!$A$2:$E$49,4,FALSE)),"")</f>
        <v/>
      </c>
      <c r="G2292" s="39"/>
      <c r="H2292" s="33"/>
      <c r="I2292" s="47"/>
      <c r="J2292" s="44" t="str" cm="1">
        <f t="array" ref="J2292">IFERROR(_xlfn.IFS(COUNTBLANK(G2292:I2292)=3,"",H2292="","H列に金額を入力してください",G2292="3.時間給",H2292,I2292="","I列に労働時間を入力してください",G2292="1.月給",ROUND(H2292/I2292,0),G2292="2.日給",ROUND(H2292/I2292,0)),"")</f>
        <v/>
      </c>
      <c r="K2292" s="32" t="str" cm="1">
        <f t="array" ref="K2292">IFERROR(_xlfn.IFS(E2292="","",J2292&lt;F2292,"×（法定外・特例等対象外です）",J2292&gt;=F2292,"〇"),"")</f>
        <v/>
      </c>
      <c r="L2292" s="18" t="s">
        <v>86</v>
      </c>
    </row>
    <row r="2293" spans="2:12" ht="22.5" customHeight="1">
      <c r="B2293" s="34">
        <f t="shared" si="35"/>
        <v>2285</v>
      </c>
      <c r="C2293" s="39"/>
      <c r="D2293" s="40"/>
      <c r="E2293" s="35" t="str">
        <f>IFERROR(IF(D2293="","",確認書!$C$22),"")</f>
        <v/>
      </c>
      <c r="F2293" s="43" t="str">
        <f>IFERROR(IF(VLOOKUP(E2293,リスト!$A$2:$E$49,5,FALSE)&gt;'直近月（2026年4月または5月）'!$E$3,VLOOKUP(E2293,リスト!$A$2:$E$49,2,FALSE),VLOOKUP(E2293,リスト!$A$2:$E$49,4,FALSE)),"")</f>
        <v/>
      </c>
      <c r="G2293" s="39"/>
      <c r="H2293" s="33"/>
      <c r="I2293" s="47"/>
      <c r="J2293" s="44" t="str" cm="1">
        <f t="array" ref="J2293">IFERROR(_xlfn.IFS(COUNTBLANK(G2293:I2293)=3,"",H2293="","H列に金額を入力してください",G2293="3.時間給",H2293,I2293="","I列に労働時間を入力してください",G2293="1.月給",ROUND(H2293/I2293,0),G2293="2.日給",ROUND(H2293/I2293,0)),"")</f>
        <v/>
      </c>
      <c r="K2293" s="32" t="str" cm="1">
        <f t="array" ref="K2293">IFERROR(_xlfn.IFS(E2293="","",J2293&lt;F2293,"×（法定外・特例等対象外です）",J2293&gt;=F2293,"〇"),"")</f>
        <v/>
      </c>
      <c r="L2293" s="18" t="s">
        <v>86</v>
      </c>
    </row>
    <row r="2294" spans="2:12" ht="22.5" customHeight="1">
      <c r="B2294" s="34">
        <f t="shared" si="35"/>
        <v>2286</v>
      </c>
      <c r="C2294" s="39"/>
      <c r="D2294" s="40"/>
      <c r="E2294" s="35" t="str">
        <f>IFERROR(IF(D2294="","",確認書!$C$22),"")</f>
        <v/>
      </c>
      <c r="F2294" s="43" t="str">
        <f>IFERROR(IF(VLOOKUP(E2294,リスト!$A$2:$E$49,5,FALSE)&gt;'直近月（2026年4月または5月）'!$E$3,VLOOKUP(E2294,リスト!$A$2:$E$49,2,FALSE),VLOOKUP(E2294,リスト!$A$2:$E$49,4,FALSE)),"")</f>
        <v/>
      </c>
      <c r="G2294" s="39"/>
      <c r="H2294" s="33"/>
      <c r="I2294" s="47"/>
      <c r="J2294" s="44" t="str" cm="1">
        <f t="array" ref="J2294">IFERROR(_xlfn.IFS(COUNTBLANK(G2294:I2294)=3,"",H2294="","H列に金額を入力してください",G2294="3.時間給",H2294,I2294="","I列に労働時間を入力してください",G2294="1.月給",ROUND(H2294/I2294,0),G2294="2.日給",ROUND(H2294/I2294,0)),"")</f>
        <v/>
      </c>
      <c r="K2294" s="32" t="str" cm="1">
        <f t="array" ref="K2294">IFERROR(_xlfn.IFS(E2294="","",J2294&lt;F2294,"×（法定外・特例等対象外です）",J2294&gt;=F2294,"〇"),"")</f>
        <v/>
      </c>
      <c r="L2294" s="18" t="s">
        <v>86</v>
      </c>
    </row>
    <row r="2295" spans="2:12" ht="22.5" customHeight="1">
      <c r="B2295" s="34">
        <f t="shared" si="35"/>
        <v>2287</v>
      </c>
      <c r="C2295" s="39"/>
      <c r="D2295" s="40"/>
      <c r="E2295" s="35" t="str">
        <f>IFERROR(IF(D2295="","",確認書!$C$22),"")</f>
        <v/>
      </c>
      <c r="F2295" s="43" t="str">
        <f>IFERROR(IF(VLOOKUP(E2295,リスト!$A$2:$E$49,5,FALSE)&gt;'直近月（2026年4月または5月）'!$E$3,VLOOKUP(E2295,リスト!$A$2:$E$49,2,FALSE),VLOOKUP(E2295,リスト!$A$2:$E$49,4,FALSE)),"")</f>
        <v/>
      </c>
      <c r="G2295" s="39"/>
      <c r="H2295" s="33"/>
      <c r="I2295" s="47"/>
      <c r="J2295" s="44" t="str" cm="1">
        <f t="array" ref="J2295">IFERROR(_xlfn.IFS(COUNTBLANK(G2295:I2295)=3,"",H2295="","H列に金額を入力してください",G2295="3.時間給",H2295,I2295="","I列に労働時間を入力してください",G2295="1.月給",ROUND(H2295/I2295,0),G2295="2.日給",ROUND(H2295/I2295,0)),"")</f>
        <v/>
      </c>
      <c r="K2295" s="32" t="str" cm="1">
        <f t="array" ref="K2295">IFERROR(_xlfn.IFS(E2295="","",J2295&lt;F2295,"×（法定外・特例等対象外です）",J2295&gt;=F2295,"〇"),"")</f>
        <v/>
      </c>
      <c r="L2295" s="18" t="s">
        <v>86</v>
      </c>
    </row>
    <row r="2296" spans="2:12" ht="22.5" customHeight="1">
      <c r="B2296" s="34">
        <f t="shared" si="35"/>
        <v>2288</v>
      </c>
      <c r="C2296" s="39"/>
      <c r="D2296" s="40"/>
      <c r="E2296" s="35" t="str">
        <f>IFERROR(IF(D2296="","",確認書!$C$22),"")</f>
        <v/>
      </c>
      <c r="F2296" s="43" t="str">
        <f>IFERROR(IF(VLOOKUP(E2296,リスト!$A$2:$E$49,5,FALSE)&gt;'直近月（2026年4月または5月）'!$E$3,VLOOKUP(E2296,リスト!$A$2:$E$49,2,FALSE),VLOOKUP(E2296,リスト!$A$2:$E$49,4,FALSE)),"")</f>
        <v/>
      </c>
      <c r="G2296" s="39"/>
      <c r="H2296" s="33"/>
      <c r="I2296" s="47"/>
      <c r="J2296" s="44" t="str" cm="1">
        <f t="array" ref="J2296">IFERROR(_xlfn.IFS(COUNTBLANK(G2296:I2296)=3,"",H2296="","H列に金額を入力してください",G2296="3.時間給",H2296,I2296="","I列に労働時間を入力してください",G2296="1.月給",ROUND(H2296/I2296,0),G2296="2.日給",ROUND(H2296/I2296,0)),"")</f>
        <v/>
      </c>
      <c r="K2296" s="32" t="str" cm="1">
        <f t="array" ref="K2296">IFERROR(_xlfn.IFS(E2296="","",J2296&lt;F2296,"×（法定外・特例等対象外です）",J2296&gt;=F2296,"〇"),"")</f>
        <v/>
      </c>
      <c r="L2296" s="18" t="s">
        <v>86</v>
      </c>
    </row>
    <row r="2297" spans="2:12" ht="22.5" customHeight="1">
      <c r="B2297" s="34">
        <f t="shared" si="35"/>
        <v>2289</v>
      </c>
      <c r="C2297" s="39"/>
      <c r="D2297" s="40"/>
      <c r="E2297" s="35" t="str">
        <f>IFERROR(IF(D2297="","",確認書!$C$22),"")</f>
        <v/>
      </c>
      <c r="F2297" s="43" t="str">
        <f>IFERROR(IF(VLOOKUP(E2297,リスト!$A$2:$E$49,5,FALSE)&gt;'直近月（2026年4月または5月）'!$E$3,VLOOKUP(E2297,リスト!$A$2:$E$49,2,FALSE),VLOOKUP(E2297,リスト!$A$2:$E$49,4,FALSE)),"")</f>
        <v/>
      </c>
      <c r="G2297" s="39"/>
      <c r="H2297" s="33"/>
      <c r="I2297" s="47"/>
      <c r="J2297" s="44" t="str" cm="1">
        <f t="array" ref="J2297">IFERROR(_xlfn.IFS(COUNTBLANK(G2297:I2297)=3,"",H2297="","H列に金額を入力してください",G2297="3.時間給",H2297,I2297="","I列に労働時間を入力してください",G2297="1.月給",ROUND(H2297/I2297,0),G2297="2.日給",ROUND(H2297/I2297,0)),"")</f>
        <v/>
      </c>
      <c r="K2297" s="32" t="str" cm="1">
        <f t="array" ref="K2297">IFERROR(_xlfn.IFS(E2297="","",J2297&lt;F2297,"×（法定外・特例等対象外です）",J2297&gt;=F2297,"〇"),"")</f>
        <v/>
      </c>
      <c r="L2297" s="18" t="s">
        <v>86</v>
      </c>
    </row>
    <row r="2298" spans="2:12" ht="22.5" customHeight="1">
      <c r="B2298" s="34">
        <f t="shared" si="35"/>
        <v>2290</v>
      </c>
      <c r="C2298" s="39"/>
      <c r="D2298" s="40"/>
      <c r="E2298" s="35" t="str">
        <f>IFERROR(IF(D2298="","",確認書!$C$22),"")</f>
        <v/>
      </c>
      <c r="F2298" s="43" t="str">
        <f>IFERROR(IF(VLOOKUP(E2298,リスト!$A$2:$E$49,5,FALSE)&gt;'直近月（2026年4月または5月）'!$E$3,VLOOKUP(E2298,リスト!$A$2:$E$49,2,FALSE),VLOOKUP(E2298,リスト!$A$2:$E$49,4,FALSE)),"")</f>
        <v/>
      </c>
      <c r="G2298" s="39"/>
      <c r="H2298" s="33"/>
      <c r="I2298" s="47"/>
      <c r="J2298" s="44" t="str" cm="1">
        <f t="array" ref="J2298">IFERROR(_xlfn.IFS(COUNTBLANK(G2298:I2298)=3,"",H2298="","H列に金額を入力してください",G2298="3.時間給",H2298,I2298="","I列に労働時間を入力してください",G2298="1.月給",ROUND(H2298/I2298,0),G2298="2.日給",ROUND(H2298/I2298,0)),"")</f>
        <v/>
      </c>
      <c r="K2298" s="32" t="str" cm="1">
        <f t="array" ref="K2298">IFERROR(_xlfn.IFS(E2298="","",J2298&lt;F2298,"×（法定外・特例等対象外です）",J2298&gt;=F2298,"〇"),"")</f>
        <v/>
      </c>
      <c r="L2298" s="18" t="s">
        <v>86</v>
      </c>
    </row>
    <row r="2299" spans="2:12" ht="22.5" customHeight="1">
      <c r="B2299" s="34">
        <f t="shared" si="35"/>
        <v>2291</v>
      </c>
      <c r="C2299" s="39"/>
      <c r="D2299" s="40"/>
      <c r="E2299" s="35" t="str">
        <f>IFERROR(IF(D2299="","",確認書!$C$22),"")</f>
        <v/>
      </c>
      <c r="F2299" s="43" t="str">
        <f>IFERROR(IF(VLOOKUP(E2299,リスト!$A$2:$E$49,5,FALSE)&gt;'直近月（2026年4月または5月）'!$E$3,VLOOKUP(E2299,リスト!$A$2:$E$49,2,FALSE),VLOOKUP(E2299,リスト!$A$2:$E$49,4,FALSE)),"")</f>
        <v/>
      </c>
      <c r="G2299" s="39"/>
      <c r="H2299" s="33"/>
      <c r="I2299" s="47"/>
      <c r="J2299" s="44" t="str" cm="1">
        <f t="array" ref="J2299">IFERROR(_xlfn.IFS(COUNTBLANK(G2299:I2299)=3,"",H2299="","H列に金額を入力してください",G2299="3.時間給",H2299,I2299="","I列に労働時間を入力してください",G2299="1.月給",ROUND(H2299/I2299,0),G2299="2.日給",ROUND(H2299/I2299,0)),"")</f>
        <v/>
      </c>
      <c r="K2299" s="32" t="str" cm="1">
        <f t="array" ref="K2299">IFERROR(_xlfn.IFS(E2299="","",J2299&lt;F2299,"×（法定外・特例等対象外です）",J2299&gt;=F2299,"〇"),"")</f>
        <v/>
      </c>
      <c r="L2299" s="18" t="s">
        <v>86</v>
      </c>
    </row>
    <row r="2300" spans="2:12" ht="22.5" customHeight="1">
      <c r="B2300" s="34">
        <f t="shared" si="35"/>
        <v>2292</v>
      </c>
      <c r="C2300" s="39"/>
      <c r="D2300" s="40"/>
      <c r="E2300" s="35" t="str">
        <f>IFERROR(IF(D2300="","",確認書!$C$22),"")</f>
        <v/>
      </c>
      <c r="F2300" s="43" t="str">
        <f>IFERROR(IF(VLOOKUP(E2300,リスト!$A$2:$E$49,5,FALSE)&gt;'直近月（2026年4月または5月）'!$E$3,VLOOKUP(E2300,リスト!$A$2:$E$49,2,FALSE),VLOOKUP(E2300,リスト!$A$2:$E$49,4,FALSE)),"")</f>
        <v/>
      </c>
      <c r="G2300" s="39"/>
      <c r="H2300" s="33"/>
      <c r="I2300" s="47"/>
      <c r="J2300" s="44" t="str" cm="1">
        <f t="array" ref="J2300">IFERROR(_xlfn.IFS(COUNTBLANK(G2300:I2300)=3,"",H2300="","H列に金額を入力してください",G2300="3.時間給",H2300,I2300="","I列に労働時間を入力してください",G2300="1.月給",ROUND(H2300/I2300,0),G2300="2.日給",ROUND(H2300/I2300,0)),"")</f>
        <v/>
      </c>
      <c r="K2300" s="32" t="str" cm="1">
        <f t="array" ref="K2300">IFERROR(_xlfn.IFS(E2300="","",J2300&lt;F2300,"×（法定外・特例等対象外です）",J2300&gt;=F2300,"〇"),"")</f>
        <v/>
      </c>
      <c r="L2300" s="18" t="s">
        <v>86</v>
      </c>
    </row>
    <row r="2301" spans="2:12" ht="22.5" customHeight="1">
      <c r="B2301" s="34">
        <f t="shared" si="35"/>
        <v>2293</v>
      </c>
      <c r="C2301" s="39"/>
      <c r="D2301" s="40"/>
      <c r="E2301" s="35" t="str">
        <f>IFERROR(IF(D2301="","",確認書!$C$22),"")</f>
        <v/>
      </c>
      <c r="F2301" s="43" t="str">
        <f>IFERROR(IF(VLOOKUP(E2301,リスト!$A$2:$E$49,5,FALSE)&gt;'直近月（2026年4月または5月）'!$E$3,VLOOKUP(E2301,リスト!$A$2:$E$49,2,FALSE),VLOOKUP(E2301,リスト!$A$2:$E$49,4,FALSE)),"")</f>
        <v/>
      </c>
      <c r="G2301" s="39"/>
      <c r="H2301" s="33"/>
      <c r="I2301" s="47"/>
      <c r="J2301" s="44" t="str" cm="1">
        <f t="array" ref="J2301">IFERROR(_xlfn.IFS(COUNTBLANK(G2301:I2301)=3,"",H2301="","H列に金額を入力してください",G2301="3.時間給",H2301,I2301="","I列に労働時間を入力してください",G2301="1.月給",ROUND(H2301/I2301,0),G2301="2.日給",ROUND(H2301/I2301,0)),"")</f>
        <v/>
      </c>
      <c r="K2301" s="32" t="str" cm="1">
        <f t="array" ref="K2301">IFERROR(_xlfn.IFS(E2301="","",J2301&lt;F2301,"×（法定外・特例等対象外です）",J2301&gt;=F2301,"〇"),"")</f>
        <v/>
      </c>
      <c r="L2301" s="18" t="s">
        <v>86</v>
      </c>
    </row>
    <row r="2302" spans="2:12" ht="22.5" customHeight="1">
      <c r="B2302" s="34">
        <f t="shared" si="35"/>
        <v>2294</v>
      </c>
      <c r="C2302" s="39"/>
      <c r="D2302" s="40"/>
      <c r="E2302" s="35" t="str">
        <f>IFERROR(IF(D2302="","",確認書!$C$22),"")</f>
        <v/>
      </c>
      <c r="F2302" s="43" t="str">
        <f>IFERROR(IF(VLOOKUP(E2302,リスト!$A$2:$E$49,5,FALSE)&gt;'直近月（2026年4月または5月）'!$E$3,VLOOKUP(E2302,リスト!$A$2:$E$49,2,FALSE),VLOOKUP(E2302,リスト!$A$2:$E$49,4,FALSE)),"")</f>
        <v/>
      </c>
      <c r="G2302" s="39"/>
      <c r="H2302" s="33"/>
      <c r="I2302" s="47"/>
      <c r="J2302" s="44" t="str" cm="1">
        <f t="array" ref="J2302">IFERROR(_xlfn.IFS(COUNTBLANK(G2302:I2302)=3,"",H2302="","H列に金額を入力してください",G2302="3.時間給",H2302,I2302="","I列に労働時間を入力してください",G2302="1.月給",ROUND(H2302/I2302,0),G2302="2.日給",ROUND(H2302/I2302,0)),"")</f>
        <v/>
      </c>
      <c r="K2302" s="32" t="str" cm="1">
        <f t="array" ref="K2302">IFERROR(_xlfn.IFS(E2302="","",J2302&lt;F2302,"×（法定外・特例等対象外です）",J2302&gt;=F2302,"〇"),"")</f>
        <v/>
      </c>
      <c r="L2302" s="18" t="s">
        <v>86</v>
      </c>
    </row>
    <row r="2303" spans="2:12" ht="22.5" customHeight="1">
      <c r="B2303" s="34">
        <f t="shared" si="35"/>
        <v>2295</v>
      </c>
      <c r="C2303" s="39"/>
      <c r="D2303" s="40"/>
      <c r="E2303" s="35" t="str">
        <f>IFERROR(IF(D2303="","",確認書!$C$22),"")</f>
        <v/>
      </c>
      <c r="F2303" s="43" t="str">
        <f>IFERROR(IF(VLOOKUP(E2303,リスト!$A$2:$E$49,5,FALSE)&gt;'直近月（2026年4月または5月）'!$E$3,VLOOKUP(E2303,リスト!$A$2:$E$49,2,FALSE),VLOOKUP(E2303,リスト!$A$2:$E$49,4,FALSE)),"")</f>
        <v/>
      </c>
      <c r="G2303" s="39"/>
      <c r="H2303" s="33"/>
      <c r="I2303" s="47"/>
      <c r="J2303" s="44" t="str" cm="1">
        <f t="array" ref="J2303">IFERROR(_xlfn.IFS(COUNTBLANK(G2303:I2303)=3,"",H2303="","H列に金額を入力してください",G2303="3.時間給",H2303,I2303="","I列に労働時間を入力してください",G2303="1.月給",ROUND(H2303/I2303,0),G2303="2.日給",ROUND(H2303/I2303,0)),"")</f>
        <v/>
      </c>
      <c r="K2303" s="32" t="str" cm="1">
        <f t="array" ref="K2303">IFERROR(_xlfn.IFS(E2303="","",J2303&lt;F2303,"×（法定外・特例等対象外です）",J2303&gt;=F2303,"〇"),"")</f>
        <v/>
      </c>
      <c r="L2303" s="18" t="s">
        <v>86</v>
      </c>
    </row>
    <row r="2304" spans="2:12" ht="22.5" customHeight="1">
      <c r="B2304" s="34">
        <f t="shared" si="35"/>
        <v>2296</v>
      </c>
      <c r="C2304" s="39"/>
      <c r="D2304" s="40"/>
      <c r="E2304" s="35" t="str">
        <f>IFERROR(IF(D2304="","",確認書!$C$22),"")</f>
        <v/>
      </c>
      <c r="F2304" s="43" t="str">
        <f>IFERROR(IF(VLOOKUP(E2304,リスト!$A$2:$E$49,5,FALSE)&gt;'直近月（2026年4月または5月）'!$E$3,VLOOKUP(E2304,リスト!$A$2:$E$49,2,FALSE),VLOOKUP(E2304,リスト!$A$2:$E$49,4,FALSE)),"")</f>
        <v/>
      </c>
      <c r="G2304" s="39"/>
      <c r="H2304" s="33"/>
      <c r="I2304" s="47"/>
      <c r="J2304" s="44" t="str" cm="1">
        <f t="array" ref="J2304">IFERROR(_xlfn.IFS(COUNTBLANK(G2304:I2304)=3,"",H2304="","H列に金額を入力してください",G2304="3.時間給",H2304,I2304="","I列に労働時間を入力してください",G2304="1.月給",ROUND(H2304/I2304,0),G2304="2.日給",ROUND(H2304/I2304,0)),"")</f>
        <v/>
      </c>
      <c r="K2304" s="32" t="str" cm="1">
        <f t="array" ref="K2304">IFERROR(_xlfn.IFS(E2304="","",J2304&lt;F2304,"×（法定外・特例等対象外です）",J2304&gt;=F2304,"〇"),"")</f>
        <v/>
      </c>
      <c r="L2304" s="18" t="s">
        <v>86</v>
      </c>
    </row>
    <row r="2305" spans="2:12" ht="22.5" customHeight="1">
      <c r="B2305" s="34">
        <f t="shared" si="35"/>
        <v>2297</v>
      </c>
      <c r="C2305" s="39"/>
      <c r="D2305" s="40"/>
      <c r="E2305" s="35" t="str">
        <f>IFERROR(IF(D2305="","",確認書!$C$22),"")</f>
        <v/>
      </c>
      <c r="F2305" s="43" t="str">
        <f>IFERROR(IF(VLOOKUP(E2305,リスト!$A$2:$E$49,5,FALSE)&gt;'直近月（2026年4月または5月）'!$E$3,VLOOKUP(E2305,リスト!$A$2:$E$49,2,FALSE),VLOOKUP(E2305,リスト!$A$2:$E$49,4,FALSE)),"")</f>
        <v/>
      </c>
      <c r="G2305" s="39"/>
      <c r="H2305" s="33"/>
      <c r="I2305" s="47"/>
      <c r="J2305" s="44" t="str" cm="1">
        <f t="array" ref="J2305">IFERROR(_xlfn.IFS(COUNTBLANK(G2305:I2305)=3,"",H2305="","H列に金額を入力してください",G2305="3.時間給",H2305,I2305="","I列に労働時間を入力してください",G2305="1.月給",ROUND(H2305/I2305,0),G2305="2.日給",ROUND(H2305/I2305,0)),"")</f>
        <v/>
      </c>
      <c r="K2305" s="32" t="str" cm="1">
        <f t="array" ref="K2305">IFERROR(_xlfn.IFS(E2305="","",J2305&lt;F2305,"×（法定外・特例等対象外です）",J2305&gt;=F2305,"〇"),"")</f>
        <v/>
      </c>
      <c r="L2305" s="18" t="s">
        <v>86</v>
      </c>
    </row>
    <row r="2306" spans="2:12" ht="22.5" customHeight="1">
      <c r="B2306" s="34">
        <f t="shared" si="35"/>
        <v>2298</v>
      </c>
      <c r="C2306" s="39"/>
      <c r="D2306" s="40"/>
      <c r="E2306" s="35" t="str">
        <f>IFERROR(IF(D2306="","",確認書!$C$22),"")</f>
        <v/>
      </c>
      <c r="F2306" s="43" t="str">
        <f>IFERROR(IF(VLOOKUP(E2306,リスト!$A$2:$E$49,5,FALSE)&gt;'直近月（2026年4月または5月）'!$E$3,VLOOKUP(E2306,リスト!$A$2:$E$49,2,FALSE),VLOOKUP(E2306,リスト!$A$2:$E$49,4,FALSE)),"")</f>
        <v/>
      </c>
      <c r="G2306" s="39"/>
      <c r="H2306" s="33"/>
      <c r="I2306" s="47"/>
      <c r="J2306" s="44" t="str" cm="1">
        <f t="array" ref="J2306">IFERROR(_xlfn.IFS(COUNTBLANK(G2306:I2306)=3,"",H2306="","H列に金額を入力してください",G2306="3.時間給",H2306,I2306="","I列に労働時間を入力してください",G2306="1.月給",ROUND(H2306/I2306,0),G2306="2.日給",ROUND(H2306/I2306,0)),"")</f>
        <v/>
      </c>
      <c r="K2306" s="32" t="str" cm="1">
        <f t="array" ref="K2306">IFERROR(_xlfn.IFS(E2306="","",J2306&lt;F2306,"×（法定外・特例等対象外です）",J2306&gt;=F2306,"〇"),"")</f>
        <v/>
      </c>
      <c r="L2306" s="18" t="s">
        <v>86</v>
      </c>
    </row>
    <row r="2307" spans="2:12" ht="22.5" customHeight="1">
      <c r="B2307" s="34">
        <f t="shared" si="35"/>
        <v>2299</v>
      </c>
      <c r="C2307" s="39"/>
      <c r="D2307" s="40"/>
      <c r="E2307" s="35" t="str">
        <f>IFERROR(IF(D2307="","",確認書!$C$22),"")</f>
        <v/>
      </c>
      <c r="F2307" s="43" t="str">
        <f>IFERROR(IF(VLOOKUP(E2307,リスト!$A$2:$E$49,5,FALSE)&gt;'直近月（2026年4月または5月）'!$E$3,VLOOKUP(E2307,リスト!$A$2:$E$49,2,FALSE),VLOOKUP(E2307,リスト!$A$2:$E$49,4,FALSE)),"")</f>
        <v/>
      </c>
      <c r="G2307" s="39"/>
      <c r="H2307" s="33"/>
      <c r="I2307" s="47"/>
      <c r="J2307" s="44" t="str" cm="1">
        <f t="array" ref="J2307">IFERROR(_xlfn.IFS(COUNTBLANK(G2307:I2307)=3,"",H2307="","H列に金額を入力してください",G2307="3.時間給",H2307,I2307="","I列に労働時間を入力してください",G2307="1.月給",ROUND(H2307/I2307,0),G2307="2.日給",ROUND(H2307/I2307,0)),"")</f>
        <v/>
      </c>
      <c r="K2307" s="32" t="str" cm="1">
        <f t="array" ref="K2307">IFERROR(_xlfn.IFS(E2307="","",J2307&lt;F2307,"×（法定外・特例等対象外です）",J2307&gt;=F2307,"〇"),"")</f>
        <v/>
      </c>
      <c r="L2307" s="18" t="s">
        <v>86</v>
      </c>
    </row>
    <row r="2308" spans="2:12" ht="22.5" customHeight="1">
      <c r="B2308" s="34">
        <f t="shared" si="35"/>
        <v>2300</v>
      </c>
      <c r="C2308" s="39"/>
      <c r="D2308" s="40"/>
      <c r="E2308" s="35" t="str">
        <f>IFERROR(IF(D2308="","",確認書!$C$22),"")</f>
        <v/>
      </c>
      <c r="F2308" s="43" t="str">
        <f>IFERROR(IF(VLOOKUP(E2308,リスト!$A$2:$E$49,5,FALSE)&gt;'直近月（2026年4月または5月）'!$E$3,VLOOKUP(E2308,リスト!$A$2:$E$49,2,FALSE),VLOOKUP(E2308,リスト!$A$2:$E$49,4,FALSE)),"")</f>
        <v/>
      </c>
      <c r="G2308" s="39"/>
      <c r="H2308" s="33"/>
      <c r="I2308" s="47"/>
      <c r="J2308" s="44" t="str" cm="1">
        <f t="array" ref="J2308">IFERROR(_xlfn.IFS(COUNTBLANK(G2308:I2308)=3,"",H2308="","H列に金額を入力してください",G2308="3.時間給",H2308,I2308="","I列に労働時間を入力してください",G2308="1.月給",ROUND(H2308/I2308,0),G2308="2.日給",ROUND(H2308/I2308,0)),"")</f>
        <v/>
      </c>
      <c r="K2308" s="32" t="str" cm="1">
        <f t="array" ref="K2308">IFERROR(_xlfn.IFS(E2308="","",J2308&lt;F2308,"×（法定外・特例等対象外です）",J2308&gt;=F2308,"〇"),"")</f>
        <v/>
      </c>
      <c r="L2308" s="18" t="s">
        <v>86</v>
      </c>
    </row>
    <row r="2309" spans="2:12" ht="22.5" customHeight="1">
      <c r="B2309" s="34">
        <f t="shared" si="35"/>
        <v>2301</v>
      </c>
      <c r="C2309" s="39"/>
      <c r="D2309" s="40"/>
      <c r="E2309" s="35" t="str">
        <f>IFERROR(IF(D2309="","",確認書!$C$22),"")</f>
        <v/>
      </c>
      <c r="F2309" s="43" t="str">
        <f>IFERROR(IF(VLOOKUP(E2309,リスト!$A$2:$E$49,5,FALSE)&gt;'直近月（2026年4月または5月）'!$E$3,VLOOKUP(E2309,リスト!$A$2:$E$49,2,FALSE),VLOOKUP(E2309,リスト!$A$2:$E$49,4,FALSE)),"")</f>
        <v/>
      </c>
      <c r="G2309" s="39"/>
      <c r="H2309" s="33"/>
      <c r="I2309" s="47"/>
      <c r="J2309" s="44" t="str" cm="1">
        <f t="array" ref="J2309">IFERROR(_xlfn.IFS(COUNTBLANK(G2309:I2309)=3,"",H2309="","H列に金額を入力してください",G2309="3.時間給",H2309,I2309="","I列に労働時間を入力してください",G2309="1.月給",ROUND(H2309/I2309,0),G2309="2.日給",ROUND(H2309/I2309,0)),"")</f>
        <v/>
      </c>
      <c r="K2309" s="32" t="str" cm="1">
        <f t="array" ref="K2309">IFERROR(_xlfn.IFS(E2309="","",J2309&lt;F2309,"×（法定外・特例等対象外です）",J2309&gt;=F2309,"〇"),"")</f>
        <v/>
      </c>
      <c r="L2309" s="18" t="s">
        <v>86</v>
      </c>
    </row>
    <row r="2310" spans="2:12" ht="22.5" customHeight="1">
      <c r="B2310" s="34">
        <f t="shared" si="35"/>
        <v>2302</v>
      </c>
      <c r="C2310" s="39"/>
      <c r="D2310" s="40"/>
      <c r="E2310" s="35" t="str">
        <f>IFERROR(IF(D2310="","",確認書!$C$22),"")</f>
        <v/>
      </c>
      <c r="F2310" s="43" t="str">
        <f>IFERROR(IF(VLOOKUP(E2310,リスト!$A$2:$E$49,5,FALSE)&gt;'直近月（2026年4月または5月）'!$E$3,VLOOKUP(E2310,リスト!$A$2:$E$49,2,FALSE),VLOOKUP(E2310,リスト!$A$2:$E$49,4,FALSE)),"")</f>
        <v/>
      </c>
      <c r="G2310" s="39"/>
      <c r="H2310" s="33"/>
      <c r="I2310" s="47"/>
      <c r="J2310" s="44" t="str" cm="1">
        <f t="array" ref="J2310">IFERROR(_xlfn.IFS(COUNTBLANK(G2310:I2310)=3,"",H2310="","H列に金額を入力してください",G2310="3.時間給",H2310,I2310="","I列に労働時間を入力してください",G2310="1.月給",ROUND(H2310/I2310,0),G2310="2.日給",ROUND(H2310/I2310,0)),"")</f>
        <v/>
      </c>
      <c r="K2310" s="32" t="str" cm="1">
        <f t="array" ref="K2310">IFERROR(_xlfn.IFS(E2310="","",J2310&lt;F2310,"×（法定外・特例等対象外です）",J2310&gt;=F2310,"〇"),"")</f>
        <v/>
      </c>
      <c r="L2310" s="18" t="s">
        <v>86</v>
      </c>
    </row>
    <row r="2311" spans="2:12" ht="22.5" customHeight="1">
      <c r="B2311" s="34">
        <f t="shared" si="35"/>
        <v>2303</v>
      </c>
      <c r="C2311" s="39"/>
      <c r="D2311" s="40"/>
      <c r="E2311" s="35" t="str">
        <f>IFERROR(IF(D2311="","",確認書!$C$22),"")</f>
        <v/>
      </c>
      <c r="F2311" s="43" t="str">
        <f>IFERROR(IF(VLOOKUP(E2311,リスト!$A$2:$E$49,5,FALSE)&gt;'直近月（2026年4月または5月）'!$E$3,VLOOKUP(E2311,リスト!$A$2:$E$49,2,FALSE),VLOOKUP(E2311,リスト!$A$2:$E$49,4,FALSE)),"")</f>
        <v/>
      </c>
      <c r="G2311" s="39"/>
      <c r="H2311" s="33"/>
      <c r="I2311" s="47"/>
      <c r="J2311" s="44" t="str" cm="1">
        <f t="array" ref="J2311">IFERROR(_xlfn.IFS(COUNTBLANK(G2311:I2311)=3,"",H2311="","H列に金額を入力してください",G2311="3.時間給",H2311,I2311="","I列に労働時間を入力してください",G2311="1.月給",ROUND(H2311/I2311,0),G2311="2.日給",ROUND(H2311/I2311,0)),"")</f>
        <v/>
      </c>
      <c r="K2311" s="32" t="str" cm="1">
        <f t="array" ref="K2311">IFERROR(_xlfn.IFS(E2311="","",J2311&lt;F2311,"×（法定外・特例等対象外です）",J2311&gt;=F2311,"〇"),"")</f>
        <v/>
      </c>
      <c r="L2311" s="18" t="s">
        <v>86</v>
      </c>
    </row>
    <row r="2312" spans="2:12" ht="22.5" customHeight="1">
      <c r="B2312" s="34">
        <f t="shared" si="35"/>
        <v>2304</v>
      </c>
      <c r="C2312" s="39"/>
      <c r="D2312" s="40"/>
      <c r="E2312" s="35" t="str">
        <f>IFERROR(IF(D2312="","",確認書!$C$22),"")</f>
        <v/>
      </c>
      <c r="F2312" s="43" t="str">
        <f>IFERROR(IF(VLOOKUP(E2312,リスト!$A$2:$E$49,5,FALSE)&gt;'直近月（2026年4月または5月）'!$E$3,VLOOKUP(E2312,リスト!$A$2:$E$49,2,FALSE),VLOOKUP(E2312,リスト!$A$2:$E$49,4,FALSE)),"")</f>
        <v/>
      </c>
      <c r="G2312" s="39"/>
      <c r="H2312" s="33"/>
      <c r="I2312" s="47"/>
      <c r="J2312" s="44" t="str" cm="1">
        <f t="array" ref="J2312">IFERROR(_xlfn.IFS(COUNTBLANK(G2312:I2312)=3,"",H2312="","H列に金額を入力してください",G2312="3.時間給",H2312,I2312="","I列に労働時間を入力してください",G2312="1.月給",ROUND(H2312/I2312,0),G2312="2.日給",ROUND(H2312/I2312,0)),"")</f>
        <v/>
      </c>
      <c r="K2312" s="32" t="str" cm="1">
        <f t="array" ref="K2312">IFERROR(_xlfn.IFS(E2312="","",J2312&lt;F2312,"×（法定外・特例等対象外です）",J2312&gt;=F2312,"〇"),"")</f>
        <v/>
      </c>
      <c r="L2312" s="18" t="s">
        <v>86</v>
      </c>
    </row>
    <row r="2313" spans="2:12" ht="22.5" customHeight="1">
      <c r="B2313" s="34">
        <f t="shared" si="35"/>
        <v>2305</v>
      </c>
      <c r="C2313" s="39"/>
      <c r="D2313" s="40"/>
      <c r="E2313" s="35" t="str">
        <f>IFERROR(IF(D2313="","",確認書!$C$22),"")</f>
        <v/>
      </c>
      <c r="F2313" s="43" t="str">
        <f>IFERROR(IF(VLOOKUP(E2313,リスト!$A$2:$E$49,5,FALSE)&gt;'直近月（2026年4月または5月）'!$E$3,VLOOKUP(E2313,リスト!$A$2:$E$49,2,FALSE),VLOOKUP(E2313,リスト!$A$2:$E$49,4,FALSE)),"")</f>
        <v/>
      </c>
      <c r="G2313" s="39"/>
      <c r="H2313" s="33"/>
      <c r="I2313" s="47"/>
      <c r="J2313" s="44" t="str" cm="1">
        <f t="array" ref="J2313">IFERROR(_xlfn.IFS(COUNTBLANK(G2313:I2313)=3,"",H2313="","H列に金額を入力してください",G2313="3.時間給",H2313,I2313="","I列に労働時間を入力してください",G2313="1.月給",ROUND(H2313/I2313,0),G2313="2.日給",ROUND(H2313/I2313,0)),"")</f>
        <v/>
      </c>
      <c r="K2313" s="32" t="str" cm="1">
        <f t="array" ref="K2313">IFERROR(_xlfn.IFS(E2313="","",J2313&lt;F2313,"×（法定外・特例等対象外です）",J2313&gt;=F2313,"〇"),"")</f>
        <v/>
      </c>
      <c r="L2313" s="18" t="s">
        <v>86</v>
      </c>
    </row>
    <row r="2314" spans="2:12" ht="22.5" customHeight="1">
      <c r="B2314" s="34">
        <f t="shared" ref="B2314:B2377" si="36">ROW()-8</f>
        <v>2306</v>
      </c>
      <c r="C2314" s="39"/>
      <c r="D2314" s="40"/>
      <c r="E2314" s="35" t="str">
        <f>IFERROR(IF(D2314="","",確認書!$C$22),"")</f>
        <v/>
      </c>
      <c r="F2314" s="43" t="str">
        <f>IFERROR(IF(VLOOKUP(E2314,リスト!$A$2:$E$49,5,FALSE)&gt;'直近月（2026年4月または5月）'!$E$3,VLOOKUP(E2314,リスト!$A$2:$E$49,2,FALSE),VLOOKUP(E2314,リスト!$A$2:$E$49,4,FALSE)),"")</f>
        <v/>
      </c>
      <c r="G2314" s="39"/>
      <c r="H2314" s="33"/>
      <c r="I2314" s="47"/>
      <c r="J2314" s="44" t="str" cm="1">
        <f t="array" ref="J2314">IFERROR(_xlfn.IFS(COUNTBLANK(G2314:I2314)=3,"",H2314="","H列に金額を入力してください",G2314="3.時間給",H2314,I2314="","I列に労働時間を入力してください",G2314="1.月給",ROUND(H2314/I2314,0),G2314="2.日給",ROUND(H2314/I2314,0)),"")</f>
        <v/>
      </c>
      <c r="K2314" s="32" t="str" cm="1">
        <f t="array" ref="K2314">IFERROR(_xlfn.IFS(E2314="","",J2314&lt;F2314,"×（法定外・特例等対象外です）",J2314&gt;=F2314,"〇"),"")</f>
        <v/>
      </c>
      <c r="L2314" s="18" t="s">
        <v>86</v>
      </c>
    </row>
    <row r="2315" spans="2:12" ht="22.5" customHeight="1">
      <c r="B2315" s="34">
        <f t="shared" si="36"/>
        <v>2307</v>
      </c>
      <c r="C2315" s="39"/>
      <c r="D2315" s="40"/>
      <c r="E2315" s="35" t="str">
        <f>IFERROR(IF(D2315="","",確認書!$C$22),"")</f>
        <v/>
      </c>
      <c r="F2315" s="43" t="str">
        <f>IFERROR(IF(VLOOKUP(E2315,リスト!$A$2:$E$49,5,FALSE)&gt;'直近月（2026年4月または5月）'!$E$3,VLOOKUP(E2315,リスト!$A$2:$E$49,2,FALSE),VLOOKUP(E2315,リスト!$A$2:$E$49,4,FALSE)),"")</f>
        <v/>
      </c>
      <c r="G2315" s="39"/>
      <c r="H2315" s="33"/>
      <c r="I2315" s="47"/>
      <c r="J2315" s="44" t="str" cm="1">
        <f t="array" ref="J2315">IFERROR(_xlfn.IFS(COUNTBLANK(G2315:I2315)=3,"",H2315="","H列に金額を入力してください",G2315="3.時間給",H2315,I2315="","I列に労働時間を入力してください",G2315="1.月給",ROUND(H2315/I2315,0),G2315="2.日給",ROUND(H2315/I2315,0)),"")</f>
        <v/>
      </c>
      <c r="K2315" s="32" t="str" cm="1">
        <f t="array" ref="K2315">IFERROR(_xlfn.IFS(E2315="","",J2315&lt;F2315,"×（法定外・特例等対象外です）",J2315&gt;=F2315,"〇"),"")</f>
        <v/>
      </c>
      <c r="L2315" s="18" t="s">
        <v>86</v>
      </c>
    </row>
    <row r="2316" spans="2:12" ht="22.5" customHeight="1">
      <c r="B2316" s="34">
        <f t="shared" si="36"/>
        <v>2308</v>
      </c>
      <c r="C2316" s="39"/>
      <c r="D2316" s="40"/>
      <c r="E2316" s="35" t="str">
        <f>IFERROR(IF(D2316="","",確認書!$C$22),"")</f>
        <v/>
      </c>
      <c r="F2316" s="43" t="str">
        <f>IFERROR(IF(VLOOKUP(E2316,リスト!$A$2:$E$49,5,FALSE)&gt;'直近月（2026年4月または5月）'!$E$3,VLOOKUP(E2316,リスト!$A$2:$E$49,2,FALSE),VLOOKUP(E2316,リスト!$A$2:$E$49,4,FALSE)),"")</f>
        <v/>
      </c>
      <c r="G2316" s="39"/>
      <c r="H2316" s="33"/>
      <c r="I2316" s="47"/>
      <c r="J2316" s="44" t="str" cm="1">
        <f t="array" ref="J2316">IFERROR(_xlfn.IFS(COUNTBLANK(G2316:I2316)=3,"",H2316="","H列に金額を入力してください",G2316="3.時間給",H2316,I2316="","I列に労働時間を入力してください",G2316="1.月給",ROUND(H2316/I2316,0),G2316="2.日給",ROUND(H2316/I2316,0)),"")</f>
        <v/>
      </c>
      <c r="K2316" s="32" t="str" cm="1">
        <f t="array" ref="K2316">IFERROR(_xlfn.IFS(E2316="","",J2316&lt;F2316,"×（法定外・特例等対象外です）",J2316&gt;=F2316,"〇"),"")</f>
        <v/>
      </c>
      <c r="L2316" s="18" t="s">
        <v>86</v>
      </c>
    </row>
    <row r="2317" spans="2:12" ht="22.5" customHeight="1">
      <c r="B2317" s="34">
        <f t="shared" si="36"/>
        <v>2309</v>
      </c>
      <c r="C2317" s="39"/>
      <c r="D2317" s="40"/>
      <c r="E2317" s="35" t="str">
        <f>IFERROR(IF(D2317="","",確認書!$C$22),"")</f>
        <v/>
      </c>
      <c r="F2317" s="43" t="str">
        <f>IFERROR(IF(VLOOKUP(E2317,リスト!$A$2:$E$49,5,FALSE)&gt;'直近月（2026年4月または5月）'!$E$3,VLOOKUP(E2317,リスト!$A$2:$E$49,2,FALSE),VLOOKUP(E2317,リスト!$A$2:$E$49,4,FALSE)),"")</f>
        <v/>
      </c>
      <c r="G2317" s="39"/>
      <c r="H2317" s="33"/>
      <c r="I2317" s="47"/>
      <c r="J2317" s="44" t="str" cm="1">
        <f t="array" ref="J2317">IFERROR(_xlfn.IFS(COUNTBLANK(G2317:I2317)=3,"",H2317="","H列に金額を入力してください",G2317="3.時間給",H2317,I2317="","I列に労働時間を入力してください",G2317="1.月給",ROUND(H2317/I2317,0),G2317="2.日給",ROUND(H2317/I2317,0)),"")</f>
        <v/>
      </c>
      <c r="K2317" s="32" t="str" cm="1">
        <f t="array" ref="K2317">IFERROR(_xlfn.IFS(E2317="","",J2317&lt;F2317,"×（法定外・特例等対象外です）",J2317&gt;=F2317,"〇"),"")</f>
        <v/>
      </c>
      <c r="L2317" s="18" t="s">
        <v>86</v>
      </c>
    </row>
    <row r="2318" spans="2:12" ht="22.5" customHeight="1">
      <c r="B2318" s="34">
        <f t="shared" si="36"/>
        <v>2310</v>
      </c>
      <c r="C2318" s="39"/>
      <c r="D2318" s="40"/>
      <c r="E2318" s="35" t="str">
        <f>IFERROR(IF(D2318="","",確認書!$C$22),"")</f>
        <v/>
      </c>
      <c r="F2318" s="43" t="str">
        <f>IFERROR(IF(VLOOKUP(E2318,リスト!$A$2:$E$49,5,FALSE)&gt;'直近月（2026年4月または5月）'!$E$3,VLOOKUP(E2318,リスト!$A$2:$E$49,2,FALSE),VLOOKUP(E2318,リスト!$A$2:$E$49,4,FALSE)),"")</f>
        <v/>
      </c>
      <c r="G2318" s="39"/>
      <c r="H2318" s="33"/>
      <c r="I2318" s="47"/>
      <c r="J2318" s="44" t="str" cm="1">
        <f t="array" ref="J2318">IFERROR(_xlfn.IFS(COUNTBLANK(G2318:I2318)=3,"",H2318="","H列に金額を入力してください",G2318="3.時間給",H2318,I2318="","I列に労働時間を入力してください",G2318="1.月給",ROUND(H2318/I2318,0),G2318="2.日給",ROUND(H2318/I2318,0)),"")</f>
        <v/>
      </c>
      <c r="K2318" s="32" t="str" cm="1">
        <f t="array" ref="K2318">IFERROR(_xlfn.IFS(E2318="","",J2318&lt;F2318,"×（法定外・特例等対象外です）",J2318&gt;=F2318,"〇"),"")</f>
        <v/>
      </c>
      <c r="L2318" s="18" t="s">
        <v>86</v>
      </c>
    </row>
    <row r="2319" spans="2:12" ht="22.5" customHeight="1">
      <c r="B2319" s="34">
        <f t="shared" si="36"/>
        <v>2311</v>
      </c>
      <c r="C2319" s="39"/>
      <c r="D2319" s="40"/>
      <c r="E2319" s="35" t="str">
        <f>IFERROR(IF(D2319="","",確認書!$C$22),"")</f>
        <v/>
      </c>
      <c r="F2319" s="43" t="str">
        <f>IFERROR(IF(VLOOKUP(E2319,リスト!$A$2:$E$49,5,FALSE)&gt;'直近月（2026年4月または5月）'!$E$3,VLOOKUP(E2319,リスト!$A$2:$E$49,2,FALSE),VLOOKUP(E2319,リスト!$A$2:$E$49,4,FALSE)),"")</f>
        <v/>
      </c>
      <c r="G2319" s="39"/>
      <c r="H2319" s="33"/>
      <c r="I2319" s="47"/>
      <c r="J2319" s="44" t="str" cm="1">
        <f t="array" ref="J2319">IFERROR(_xlfn.IFS(COUNTBLANK(G2319:I2319)=3,"",H2319="","H列に金額を入力してください",G2319="3.時間給",H2319,I2319="","I列に労働時間を入力してください",G2319="1.月給",ROUND(H2319/I2319,0),G2319="2.日給",ROUND(H2319/I2319,0)),"")</f>
        <v/>
      </c>
      <c r="K2319" s="32" t="str" cm="1">
        <f t="array" ref="K2319">IFERROR(_xlfn.IFS(E2319="","",J2319&lt;F2319,"×（法定外・特例等対象外です）",J2319&gt;=F2319,"〇"),"")</f>
        <v/>
      </c>
      <c r="L2319" s="18" t="s">
        <v>86</v>
      </c>
    </row>
    <row r="2320" spans="2:12" ht="22.5" customHeight="1">
      <c r="B2320" s="34">
        <f t="shared" si="36"/>
        <v>2312</v>
      </c>
      <c r="C2320" s="39"/>
      <c r="D2320" s="40"/>
      <c r="E2320" s="35" t="str">
        <f>IFERROR(IF(D2320="","",確認書!$C$22),"")</f>
        <v/>
      </c>
      <c r="F2320" s="43" t="str">
        <f>IFERROR(IF(VLOOKUP(E2320,リスト!$A$2:$E$49,5,FALSE)&gt;'直近月（2026年4月または5月）'!$E$3,VLOOKUP(E2320,リスト!$A$2:$E$49,2,FALSE),VLOOKUP(E2320,リスト!$A$2:$E$49,4,FALSE)),"")</f>
        <v/>
      </c>
      <c r="G2320" s="39"/>
      <c r="H2320" s="33"/>
      <c r="I2320" s="47"/>
      <c r="J2320" s="44" t="str" cm="1">
        <f t="array" ref="J2320">IFERROR(_xlfn.IFS(COUNTBLANK(G2320:I2320)=3,"",H2320="","H列に金額を入力してください",G2320="3.時間給",H2320,I2320="","I列に労働時間を入力してください",G2320="1.月給",ROUND(H2320/I2320,0),G2320="2.日給",ROUND(H2320/I2320,0)),"")</f>
        <v/>
      </c>
      <c r="K2320" s="32" t="str" cm="1">
        <f t="array" ref="K2320">IFERROR(_xlfn.IFS(E2320="","",J2320&lt;F2320,"×（法定外・特例等対象外です）",J2320&gt;=F2320,"〇"),"")</f>
        <v/>
      </c>
      <c r="L2320" s="18" t="s">
        <v>86</v>
      </c>
    </row>
    <row r="2321" spans="2:12" ht="22.5" customHeight="1">
      <c r="B2321" s="34">
        <f t="shared" si="36"/>
        <v>2313</v>
      </c>
      <c r="C2321" s="39"/>
      <c r="D2321" s="40"/>
      <c r="E2321" s="35" t="str">
        <f>IFERROR(IF(D2321="","",確認書!$C$22),"")</f>
        <v/>
      </c>
      <c r="F2321" s="43" t="str">
        <f>IFERROR(IF(VLOOKUP(E2321,リスト!$A$2:$E$49,5,FALSE)&gt;'直近月（2026年4月または5月）'!$E$3,VLOOKUP(E2321,リスト!$A$2:$E$49,2,FALSE),VLOOKUP(E2321,リスト!$A$2:$E$49,4,FALSE)),"")</f>
        <v/>
      </c>
      <c r="G2321" s="39"/>
      <c r="H2321" s="33"/>
      <c r="I2321" s="47"/>
      <c r="J2321" s="44" t="str" cm="1">
        <f t="array" ref="J2321">IFERROR(_xlfn.IFS(COUNTBLANK(G2321:I2321)=3,"",H2321="","H列に金額を入力してください",G2321="3.時間給",H2321,I2321="","I列に労働時間を入力してください",G2321="1.月給",ROUND(H2321/I2321,0),G2321="2.日給",ROUND(H2321/I2321,0)),"")</f>
        <v/>
      </c>
      <c r="K2321" s="32" t="str" cm="1">
        <f t="array" ref="K2321">IFERROR(_xlfn.IFS(E2321="","",J2321&lt;F2321,"×（法定外・特例等対象外です）",J2321&gt;=F2321,"〇"),"")</f>
        <v/>
      </c>
      <c r="L2321" s="18" t="s">
        <v>86</v>
      </c>
    </row>
    <row r="2322" spans="2:12" ht="22.5" customHeight="1">
      <c r="B2322" s="34">
        <f t="shared" si="36"/>
        <v>2314</v>
      </c>
      <c r="C2322" s="39"/>
      <c r="D2322" s="40"/>
      <c r="E2322" s="35" t="str">
        <f>IFERROR(IF(D2322="","",確認書!$C$22),"")</f>
        <v/>
      </c>
      <c r="F2322" s="43" t="str">
        <f>IFERROR(IF(VLOOKUP(E2322,リスト!$A$2:$E$49,5,FALSE)&gt;'直近月（2026年4月または5月）'!$E$3,VLOOKUP(E2322,リスト!$A$2:$E$49,2,FALSE),VLOOKUP(E2322,リスト!$A$2:$E$49,4,FALSE)),"")</f>
        <v/>
      </c>
      <c r="G2322" s="39"/>
      <c r="H2322" s="33"/>
      <c r="I2322" s="47"/>
      <c r="J2322" s="44" t="str" cm="1">
        <f t="array" ref="J2322">IFERROR(_xlfn.IFS(COUNTBLANK(G2322:I2322)=3,"",H2322="","H列に金額を入力してください",G2322="3.時間給",H2322,I2322="","I列に労働時間を入力してください",G2322="1.月給",ROUND(H2322/I2322,0),G2322="2.日給",ROUND(H2322/I2322,0)),"")</f>
        <v/>
      </c>
      <c r="K2322" s="32" t="str" cm="1">
        <f t="array" ref="K2322">IFERROR(_xlfn.IFS(E2322="","",J2322&lt;F2322,"×（法定外・特例等対象外です）",J2322&gt;=F2322,"〇"),"")</f>
        <v/>
      </c>
      <c r="L2322" s="18" t="s">
        <v>86</v>
      </c>
    </row>
    <row r="2323" spans="2:12" ht="22.5" customHeight="1">
      <c r="B2323" s="34">
        <f t="shared" si="36"/>
        <v>2315</v>
      </c>
      <c r="C2323" s="39"/>
      <c r="D2323" s="40"/>
      <c r="E2323" s="35" t="str">
        <f>IFERROR(IF(D2323="","",確認書!$C$22),"")</f>
        <v/>
      </c>
      <c r="F2323" s="43" t="str">
        <f>IFERROR(IF(VLOOKUP(E2323,リスト!$A$2:$E$49,5,FALSE)&gt;'直近月（2026年4月または5月）'!$E$3,VLOOKUP(E2323,リスト!$A$2:$E$49,2,FALSE),VLOOKUP(E2323,リスト!$A$2:$E$49,4,FALSE)),"")</f>
        <v/>
      </c>
      <c r="G2323" s="39"/>
      <c r="H2323" s="33"/>
      <c r="I2323" s="47"/>
      <c r="J2323" s="44" t="str" cm="1">
        <f t="array" ref="J2323">IFERROR(_xlfn.IFS(COUNTBLANK(G2323:I2323)=3,"",H2323="","H列に金額を入力してください",G2323="3.時間給",H2323,I2323="","I列に労働時間を入力してください",G2323="1.月給",ROUND(H2323/I2323,0),G2323="2.日給",ROUND(H2323/I2323,0)),"")</f>
        <v/>
      </c>
      <c r="K2323" s="32" t="str" cm="1">
        <f t="array" ref="K2323">IFERROR(_xlfn.IFS(E2323="","",J2323&lt;F2323,"×（法定外・特例等対象外です）",J2323&gt;=F2323,"〇"),"")</f>
        <v/>
      </c>
      <c r="L2323" s="18" t="s">
        <v>86</v>
      </c>
    </row>
    <row r="2324" spans="2:12" ht="22.5" customHeight="1">
      <c r="B2324" s="34">
        <f t="shared" si="36"/>
        <v>2316</v>
      </c>
      <c r="C2324" s="39"/>
      <c r="D2324" s="40"/>
      <c r="E2324" s="35" t="str">
        <f>IFERROR(IF(D2324="","",確認書!$C$22),"")</f>
        <v/>
      </c>
      <c r="F2324" s="43" t="str">
        <f>IFERROR(IF(VLOOKUP(E2324,リスト!$A$2:$E$49,5,FALSE)&gt;'直近月（2026年4月または5月）'!$E$3,VLOOKUP(E2324,リスト!$A$2:$E$49,2,FALSE),VLOOKUP(E2324,リスト!$A$2:$E$49,4,FALSE)),"")</f>
        <v/>
      </c>
      <c r="G2324" s="39"/>
      <c r="H2324" s="33"/>
      <c r="I2324" s="47"/>
      <c r="J2324" s="44" t="str" cm="1">
        <f t="array" ref="J2324">IFERROR(_xlfn.IFS(COUNTBLANK(G2324:I2324)=3,"",H2324="","H列に金額を入力してください",G2324="3.時間給",H2324,I2324="","I列に労働時間を入力してください",G2324="1.月給",ROUND(H2324/I2324,0),G2324="2.日給",ROUND(H2324/I2324,0)),"")</f>
        <v/>
      </c>
      <c r="K2324" s="32" t="str" cm="1">
        <f t="array" ref="K2324">IFERROR(_xlfn.IFS(E2324="","",J2324&lt;F2324,"×（法定外・特例等対象外です）",J2324&gt;=F2324,"〇"),"")</f>
        <v/>
      </c>
      <c r="L2324" s="18" t="s">
        <v>86</v>
      </c>
    </row>
    <row r="2325" spans="2:12" ht="22.5" customHeight="1">
      <c r="B2325" s="34">
        <f t="shared" si="36"/>
        <v>2317</v>
      </c>
      <c r="C2325" s="39"/>
      <c r="D2325" s="40"/>
      <c r="E2325" s="35" t="str">
        <f>IFERROR(IF(D2325="","",確認書!$C$22),"")</f>
        <v/>
      </c>
      <c r="F2325" s="43" t="str">
        <f>IFERROR(IF(VLOOKUP(E2325,リスト!$A$2:$E$49,5,FALSE)&gt;'直近月（2026年4月または5月）'!$E$3,VLOOKUP(E2325,リスト!$A$2:$E$49,2,FALSE),VLOOKUP(E2325,リスト!$A$2:$E$49,4,FALSE)),"")</f>
        <v/>
      </c>
      <c r="G2325" s="39"/>
      <c r="H2325" s="33"/>
      <c r="I2325" s="47"/>
      <c r="J2325" s="44" t="str" cm="1">
        <f t="array" ref="J2325">IFERROR(_xlfn.IFS(COUNTBLANK(G2325:I2325)=3,"",H2325="","H列に金額を入力してください",G2325="3.時間給",H2325,I2325="","I列に労働時間を入力してください",G2325="1.月給",ROUND(H2325/I2325,0),G2325="2.日給",ROUND(H2325/I2325,0)),"")</f>
        <v/>
      </c>
      <c r="K2325" s="32" t="str" cm="1">
        <f t="array" ref="K2325">IFERROR(_xlfn.IFS(E2325="","",J2325&lt;F2325,"×（法定外・特例等対象外です）",J2325&gt;=F2325,"〇"),"")</f>
        <v/>
      </c>
      <c r="L2325" s="18" t="s">
        <v>86</v>
      </c>
    </row>
    <row r="2326" spans="2:12" ht="22.5" customHeight="1">
      <c r="B2326" s="34">
        <f t="shared" si="36"/>
        <v>2318</v>
      </c>
      <c r="C2326" s="39"/>
      <c r="D2326" s="40"/>
      <c r="E2326" s="35" t="str">
        <f>IFERROR(IF(D2326="","",確認書!$C$22),"")</f>
        <v/>
      </c>
      <c r="F2326" s="43" t="str">
        <f>IFERROR(IF(VLOOKUP(E2326,リスト!$A$2:$E$49,5,FALSE)&gt;'直近月（2026年4月または5月）'!$E$3,VLOOKUP(E2326,リスト!$A$2:$E$49,2,FALSE),VLOOKUP(E2326,リスト!$A$2:$E$49,4,FALSE)),"")</f>
        <v/>
      </c>
      <c r="G2326" s="39"/>
      <c r="H2326" s="33"/>
      <c r="I2326" s="47"/>
      <c r="J2326" s="44" t="str" cm="1">
        <f t="array" ref="J2326">IFERROR(_xlfn.IFS(COUNTBLANK(G2326:I2326)=3,"",H2326="","H列に金額を入力してください",G2326="3.時間給",H2326,I2326="","I列に労働時間を入力してください",G2326="1.月給",ROUND(H2326/I2326,0),G2326="2.日給",ROUND(H2326/I2326,0)),"")</f>
        <v/>
      </c>
      <c r="K2326" s="32" t="str" cm="1">
        <f t="array" ref="K2326">IFERROR(_xlfn.IFS(E2326="","",J2326&lt;F2326,"×（法定外・特例等対象外です）",J2326&gt;=F2326,"〇"),"")</f>
        <v/>
      </c>
      <c r="L2326" s="18" t="s">
        <v>86</v>
      </c>
    </row>
    <row r="2327" spans="2:12" ht="22.5" customHeight="1">
      <c r="B2327" s="34">
        <f t="shared" si="36"/>
        <v>2319</v>
      </c>
      <c r="C2327" s="39"/>
      <c r="D2327" s="40"/>
      <c r="E2327" s="35" t="str">
        <f>IFERROR(IF(D2327="","",確認書!$C$22),"")</f>
        <v/>
      </c>
      <c r="F2327" s="43" t="str">
        <f>IFERROR(IF(VLOOKUP(E2327,リスト!$A$2:$E$49,5,FALSE)&gt;'直近月（2026年4月または5月）'!$E$3,VLOOKUP(E2327,リスト!$A$2:$E$49,2,FALSE),VLOOKUP(E2327,リスト!$A$2:$E$49,4,FALSE)),"")</f>
        <v/>
      </c>
      <c r="G2327" s="39"/>
      <c r="H2327" s="33"/>
      <c r="I2327" s="47"/>
      <c r="J2327" s="44" t="str" cm="1">
        <f t="array" ref="J2327">IFERROR(_xlfn.IFS(COUNTBLANK(G2327:I2327)=3,"",H2327="","H列に金額を入力してください",G2327="3.時間給",H2327,I2327="","I列に労働時間を入力してください",G2327="1.月給",ROUND(H2327/I2327,0),G2327="2.日給",ROUND(H2327/I2327,0)),"")</f>
        <v/>
      </c>
      <c r="K2327" s="32" t="str" cm="1">
        <f t="array" ref="K2327">IFERROR(_xlfn.IFS(E2327="","",J2327&lt;F2327,"×（法定外・特例等対象外です）",J2327&gt;=F2327,"〇"),"")</f>
        <v/>
      </c>
      <c r="L2327" s="18" t="s">
        <v>86</v>
      </c>
    </row>
    <row r="2328" spans="2:12" ht="22.5" customHeight="1">
      <c r="B2328" s="34">
        <f t="shared" si="36"/>
        <v>2320</v>
      </c>
      <c r="C2328" s="39"/>
      <c r="D2328" s="40"/>
      <c r="E2328" s="35" t="str">
        <f>IFERROR(IF(D2328="","",確認書!$C$22),"")</f>
        <v/>
      </c>
      <c r="F2328" s="43" t="str">
        <f>IFERROR(IF(VLOOKUP(E2328,リスト!$A$2:$E$49,5,FALSE)&gt;'直近月（2026年4月または5月）'!$E$3,VLOOKUP(E2328,リスト!$A$2:$E$49,2,FALSE),VLOOKUP(E2328,リスト!$A$2:$E$49,4,FALSE)),"")</f>
        <v/>
      </c>
      <c r="G2328" s="39"/>
      <c r="H2328" s="33"/>
      <c r="I2328" s="47"/>
      <c r="J2328" s="44" t="str" cm="1">
        <f t="array" ref="J2328">IFERROR(_xlfn.IFS(COUNTBLANK(G2328:I2328)=3,"",H2328="","H列に金額を入力してください",G2328="3.時間給",H2328,I2328="","I列に労働時間を入力してください",G2328="1.月給",ROUND(H2328/I2328,0),G2328="2.日給",ROUND(H2328/I2328,0)),"")</f>
        <v/>
      </c>
      <c r="K2328" s="32" t="str" cm="1">
        <f t="array" ref="K2328">IFERROR(_xlfn.IFS(E2328="","",J2328&lt;F2328,"×（法定外・特例等対象外です）",J2328&gt;=F2328,"〇"),"")</f>
        <v/>
      </c>
      <c r="L2328" s="18" t="s">
        <v>86</v>
      </c>
    </row>
    <row r="2329" spans="2:12" ht="22.5" customHeight="1">
      <c r="B2329" s="34">
        <f t="shared" si="36"/>
        <v>2321</v>
      </c>
      <c r="C2329" s="39"/>
      <c r="D2329" s="40"/>
      <c r="E2329" s="35" t="str">
        <f>IFERROR(IF(D2329="","",確認書!$C$22),"")</f>
        <v/>
      </c>
      <c r="F2329" s="43" t="str">
        <f>IFERROR(IF(VLOOKUP(E2329,リスト!$A$2:$E$49,5,FALSE)&gt;'直近月（2026年4月または5月）'!$E$3,VLOOKUP(E2329,リスト!$A$2:$E$49,2,FALSE),VLOOKUP(E2329,リスト!$A$2:$E$49,4,FALSE)),"")</f>
        <v/>
      </c>
      <c r="G2329" s="39"/>
      <c r="H2329" s="33"/>
      <c r="I2329" s="47"/>
      <c r="J2329" s="44" t="str" cm="1">
        <f t="array" ref="J2329">IFERROR(_xlfn.IFS(COUNTBLANK(G2329:I2329)=3,"",H2329="","H列に金額を入力してください",G2329="3.時間給",H2329,I2329="","I列に労働時間を入力してください",G2329="1.月給",ROUND(H2329/I2329,0),G2329="2.日給",ROUND(H2329/I2329,0)),"")</f>
        <v/>
      </c>
      <c r="K2329" s="32" t="str" cm="1">
        <f t="array" ref="K2329">IFERROR(_xlfn.IFS(E2329="","",J2329&lt;F2329,"×（法定外・特例等対象外です）",J2329&gt;=F2329,"〇"),"")</f>
        <v/>
      </c>
      <c r="L2329" s="18" t="s">
        <v>86</v>
      </c>
    </row>
    <row r="2330" spans="2:12" ht="22.5" customHeight="1">
      <c r="B2330" s="34">
        <f t="shared" si="36"/>
        <v>2322</v>
      </c>
      <c r="C2330" s="39"/>
      <c r="D2330" s="40"/>
      <c r="E2330" s="35" t="str">
        <f>IFERROR(IF(D2330="","",確認書!$C$22),"")</f>
        <v/>
      </c>
      <c r="F2330" s="43" t="str">
        <f>IFERROR(IF(VLOOKUP(E2330,リスト!$A$2:$E$49,5,FALSE)&gt;'直近月（2026年4月または5月）'!$E$3,VLOOKUP(E2330,リスト!$A$2:$E$49,2,FALSE),VLOOKUP(E2330,リスト!$A$2:$E$49,4,FALSE)),"")</f>
        <v/>
      </c>
      <c r="G2330" s="39"/>
      <c r="H2330" s="33"/>
      <c r="I2330" s="47"/>
      <c r="J2330" s="44" t="str" cm="1">
        <f t="array" ref="J2330">IFERROR(_xlfn.IFS(COUNTBLANK(G2330:I2330)=3,"",H2330="","H列に金額を入力してください",G2330="3.時間給",H2330,I2330="","I列に労働時間を入力してください",G2330="1.月給",ROUND(H2330/I2330,0),G2330="2.日給",ROUND(H2330/I2330,0)),"")</f>
        <v/>
      </c>
      <c r="K2330" s="32" t="str" cm="1">
        <f t="array" ref="K2330">IFERROR(_xlfn.IFS(E2330="","",J2330&lt;F2330,"×（法定外・特例等対象外です）",J2330&gt;=F2330,"〇"),"")</f>
        <v/>
      </c>
      <c r="L2330" s="18" t="s">
        <v>86</v>
      </c>
    </row>
    <row r="2331" spans="2:12" ht="22.5" customHeight="1">
      <c r="B2331" s="34">
        <f t="shared" si="36"/>
        <v>2323</v>
      </c>
      <c r="C2331" s="39"/>
      <c r="D2331" s="40"/>
      <c r="E2331" s="35" t="str">
        <f>IFERROR(IF(D2331="","",確認書!$C$22),"")</f>
        <v/>
      </c>
      <c r="F2331" s="43" t="str">
        <f>IFERROR(IF(VLOOKUP(E2331,リスト!$A$2:$E$49,5,FALSE)&gt;'直近月（2026年4月または5月）'!$E$3,VLOOKUP(E2331,リスト!$A$2:$E$49,2,FALSE),VLOOKUP(E2331,リスト!$A$2:$E$49,4,FALSE)),"")</f>
        <v/>
      </c>
      <c r="G2331" s="39"/>
      <c r="H2331" s="33"/>
      <c r="I2331" s="47"/>
      <c r="J2331" s="44" t="str" cm="1">
        <f t="array" ref="J2331">IFERROR(_xlfn.IFS(COUNTBLANK(G2331:I2331)=3,"",H2331="","H列に金額を入力してください",G2331="3.時間給",H2331,I2331="","I列に労働時間を入力してください",G2331="1.月給",ROUND(H2331/I2331,0),G2331="2.日給",ROUND(H2331/I2331,0)),"")</f>
        <v/>
      </c>
      <c r="K2331" s="32" t="str" cm="1">
        <f t="array" ref="K2331">IFERROR(_xlfn.IFS(E2331="","",J2331&lt;F2331,"×（法定外・特例等対象外です）",J2331&gt;=F2331,"〇"),"")</f>
        <v/>
      </c>
      <c r="L2331" s="18" t="s">
        <v>86</v>
      </c>
    </row>
    <row r="2332" spans="2:12" ht="22.5" customHeight="1">
      <c r="B2332" s="34">
        <f t="shared" si="36"/>
        <v>2324</v>
      </c>
      <c r="C2332" s="39"/>
      <c r="D2332" s="40"/>
      <c r="E2332" s="35" t="str">
        <f>IFERROR(IF(D2332="","",確認書!$C$22),"")</f>
        <v/>
      </c>
      <c r="F2332" s="43" t="str">
        <f>IFERROR(IF(VLOOKUP(E2332,リスト!$A$2:$E$49,5,FALSE)&gt;'直近月（2026年4月または5月）'!$E$3,VLOOKUP(E2332,リスト!$A$2:$E$49,2,FALSE),VLOOKUP(E2332,リスト!$A$2:$E$49,4,FALSE)),"")</f>
        <v/>
      </c>
      <c r="G2332" s="39"/>
      <c r="H2332" s="33"/>
      <c r="I2332" s="47"/>
      <c r="J2332" s="44" t="str" cm="1">
        <f t="array" ref="J2332">IFERROR(_xlfn.IFS(COUNTBLANK(G2332:I2332)=3,"",H2332="","H列に金額を入力してください",G2332="3.時間給",H2332,I2332="","I列に労働時間を入力してください",G2332="1.月給",ROUND(H2332/I2332,0),G2332="2.日給",ROUND(H2332/I2332,0)),"")</f>
        <v/>
      </c>
      <c r="K2332" s="32" t="str" cm="1">
        <f t="array" ref="K2332">IFERROR(_xlfn.IFS(E2332="","",J2332&lt;F2332,"×（法定外・特例等対象外です）",J2332&gt;=F2332,"〇"),"")</f>
        <v/>
      </c>
      <c r="L2332" s="18" t="s">
        <v>86</v>
      </c>
    </row>
    <row r="2333" spans="2:12" ht="22.5" customHeight="1">
      <c r="B2333" s="34">
        <f t="shared" si="36"/>
        <v>2325</v>
      </c>
      <c r="C2333" s="39"/>
      <c r="D2333" s="40"/>
      <c r="E2333" s="35" t="str">
        <f>IFERROR(IF(D2333="","",確認書!$C$22),"")</f>
        <v/>
      </c>
      <c r="F2333" s="43" t="str">
        <f>IFERROR(IF(VLOOKUP(E2333,リスト!$A$2:$E$49,5,FALSE)&gt;'直近月（2026年4月または5月）'!$E$3,VLOOKUP(E2333,リスト!$A$2:$E$49,2,FALSE),VLOOKUP(E2333,リスト!$A$2:$E$49,4,FALSE)),"")</f>
        <v/>
      </c>
      <c r="G2333" s="39"/>
      <c r="H2333" s="33"/>
      <c r="I2333" s="47"/>
      <c r="J2333" s="44" t="str" cm="1">
        <f t="array" ref="J2333">IFERROR(_xlfn.IFS(COUNTBLANK(G2333:I2333)=3,"",H2333="","H列に金額を入力してください",G2333="3.時間給",H2333,I2333="","I列に労働時間を入力してください",G2333="1.月給",ROUND(H2333/I2333,0),G2333="2.日給",ROUND(H2333/I2333,0)),"")</f>
        <v/>
      </c>
      <c r="K2333" s="32" t="str" cm="1">
        <f t="array" ref="K2333">IFERROR(_xlfn.IFS(E2333="","",J2333&lt;F2333,"×（法定外・特例等対象外です）",J2333&gt;=F2333,"〇"),"")</f>
        <v/>
      </c>
      <c r="L2333" s="18" t="s">
        <v>86</v>
      </c>
    </row>
    <row r="2334" spans="2:12" ht="22.5" customHeight="1">
      <c r="B2334" s="34">
        <f t="shared" si="36"/>
        <v>2326</v>
      </c>
      <c r="C2334" s="39"/>
      <c r="D2334" s="40"/>
      <c r="E2334" s="35" t="str">
        <f>IFERROR(IF(D2334="","",確認書!$C$22),"")</f>
        <v/>
      </c>
      <c r="F2334" s="43" t="str">
        <f>IFERROR(IF(VLOOKUP(E2334,リスト!$A$2:$E$49,5,FALSE)&gt;'直近月（2026年4月または5月）'!$E$3,VLOOKUP(E2334,リスト!$A$2:$E$49,2,FALSE),VLOOKUP(E2334,リスト!$A$2:$E$49,4,FALSE)),"")</f>
        <v/>
      </c>
      <c r="G2334" s="39"/>
      <c r="H2334" s="33"/>
      <c r="I2334" s="47"/>
      <c r="J2334" s="44" t="str" cm="1">
        <f t="array" ref="J2334">IFERROR(_xlfn.IFS(COUNTBLANK(G2334:I2334)=3,"",H2334="","H列に金額を入力してください",G2334="3.時間給",H2334,I2334="","I列に労働時間を入力してください",G2334="1.月給",ROUND(H2334/I2334,0),G2334="2.日給",ROUND(H2334/I2334,0)),"")</f>
        <v/>
      </c>
      <c r="K2334" s="32" t="str" cm="1">
        <f t="array" ref="K2334">IFERROR(_xlfn.IFS(E2334="","",J2334&lt;F2334,"×（法定外・特例等対象外です）",J2334&gt;=F2334,"〇"),"")</f>
        <v/>
      </c>
      <c r="L2334" s="18" t="s">
        <v>86</v>
      </c>
    </row>
    <row r="2335" spans="2:12" ht="22.5" customHeight="1">
      <c r="B2335" s="34">
        <f t="shared" si="36"/>
        <v>2327</v>
      </c>
      <c r="C2335" s="39"/>
      <c r="D2335" s="40"/>
      <c r="E2335" s="35" t="str">
        <f>IFERROR(IF(D2335="","",確認書!$C$22),"")</f>
        <v/>
      </c>
      <c r="F2335" s="43" t="str">
        <f>IFERROR(IF(VLOOKUP(E2335,リスト!$A$2:$E$49,5,FALSE)&gt;'直近月（2026年4月または5月）'!$E$3,VLOOKUP(E2335,リスト!$A$2:$E$49,2,FALSE),VLOOKUP(E2335,リスト!$A$2:$E$49,4,FALSE)),"")</f>
        <v/>
      </c>
      <c r="G2335" s="39"/>
      <c r="H2335" s="33"/>
      <c r="I2335" s="47"/>
      <c r="J2335" s="44" t="str" cm="1">
        <f t="array" ref="J2335">IFERROR(_xlfn.IFS(COUNTBLANK(G2335:I2335)=3,"",H2335="","H列に金額を入力してください",G2335="3.時間給",H2335,I2335="","I列に労働時間を入力してください",G2335="1.月給",ROUND(H2335/I2335,0),G2335="2.日給",ROUND(H2335/I2335,0)),"")</f>
        <v/>
      </c>
      <c r="K2335" s="32" t="str" cm="1">
        <f t="array" ref="K2335">IFERROR(_xlfn.IFS(E2335="","",J2335&lt;F2335,"×（法定外・特例等対象外です）",J2335&gt;=F2335,"〇"),"")</f>
        <v/>
      </c>
      <c r="L2335" s="18" t="s">
        <v>86</v>
      </c>
    </row>
    <row r="2336" spans="2:12" ht="22.5" customHeight="1">
      <c r="B2336" s="34">
        <f t="shared" si="36"/>
        <v>2328</v>
      </c>
      <c r="C2336" s="39"/>
      <c r="D2336" s="40"/>
      <c r="E2336" s="35" t="str">
        <f>IFERROR(IF(D2336="","",確認書!$C$22),"")</f>
        <v/>
      </c>
      <c r="F2336" s="43" t="str">
        <f>IFERROR(IF(VLOOKUP(E2336,リスト!$A$2:$E$49,5,FALSE)&gt;'直近月（2026年4月または5月）'!$E$3,VLOOKUP(E2336,リスト!$A$2:$E$49,2,FALSE),VLOOKUP(E2336,リスト!$A$2:$E$49,4,FALSE)),"")</f>
        <v/>
      </c>
      <c r="G2336" s="39"/>
      <c r="H2336" s="33"/>
      <c r="I2336" s="47"/>
      <c r="J2336" s="44" t="str" cm="1">
        <f t="array" ref="J2336">IFERROR(_xlfn.IFS(COUNTBLANK(G2336:I2336)=3,"",H2336="","H列に金額を入力してください",G2336="3.時間給",H2336,I2336="","I列に労働時間を入力してください",G2336="1.月給",ROUND(H2336/I2336,0),G2336="2.日給",ROUND(H2336/I2336,0)),"")</f>
        <v/>
      </c>
      <c r="K2336" s="32" t="str" cm="1">
        <f t="array" ref="K2336">IFERROR(_xlfn.IFS(E2336="","",J2336&lt;F2336,"×（法定外・特例等対象外です）",J2336&gt;=F2336,"〇"),"")</f>
        <v/>
      </c>
      <c r="L2336" s="18" t="s">
        <v>86</v>
      </c>
    </row>
    <row r="2337" spans="2:12" ht="22.5" customHeight="1">
      <c r="B2337" s="34">
        <f t="shared" si="36"/>
        <v>2329</v>
      </c>
      <c r="C2337" s="39"/>
      <c r="D2337" s="40"/>
      <c r="E2337" s="35" t="str">
        <f>IFERROR(IF(D2337="","",確認書!$C$22),"")</f>
        <v/>
      </c>
      <c r="F2337" s="43" t="str">
        <f>IFERROR(IF(VLOOKUP(E2337,リスト!$A$2:$E$49,5,FALSE)&gt;'直近月（2026年4月または5月）'!$E$3,VLOOKUP(E2337,リスト!$A$2:$E$49,2,FALSE),VLOOKUP(E2337,リスト!$A$2:$E$49,4,FALSE)),"")</f>
        <v/>
      </c>
      <c r="G2337" s="39"/>
      <c r="H2337" s="33"/>
      <c r="I2337" s="47"/>
      <c r="J2337" s="44" t="str" cm="1">
        <f t="array" ref="J2337">IFERROR(_xlfn.IFS(COUNTBLANK(G2337:I2337)=3,"",H2337="","H列に金額を入力してください",G2337="3.時間給",H2337,I2337="","I列に労働時間を入力してください",G2337="1.月給",ROUND(H2337/I2337,0),G2337="2.日給",ROUND(H2337/I2337,0)),"")</f>
        <v/>
      </c>
      <c r="K2337" s="32" t="str" cm="1">
        <f t="array" ref="K2337">IFERROR(_xlfn.IFS(E2337="","",J2337&lt;F2337,"×（法定外・特例等対象外です）",J2337&gt;=F2337,"〇"),"")</f>
        <v/>
      </c>
      <c r="L2337" s="18" t="s">
        <v>86</v>
      </c>
    </row>
    <row r="2338" spans="2:12" ht="22.5" customHeight="1">
      <c r="B2338" s="34">
        <f t="shared" si="36"/>
        <v>2330</v>
      </c>
      <c r="C2338" s="39"/>
      <c r="D2338" s="40"/>
      <c r="E2338" s="35" t="str">
        <f>IFERROR(IF(D2338="","",確認書!$C$22),"")</f>
        <v/>
      </c>
      <c r="F2338" s="43" t="str">
        <f>IFERROR(IF(VLOOKUP(E2338,リスト!$A$2:$E$49,5,FALSE)&gt;'直近月（2026年4月または5月）'!$E$3,VLOOKUP(E2338,リスト!$A$2:$E$49,2,FALSE),VLOOKUP(E2338,リスト!$A$2:$E$49,4,FALSE)),"")</f>
        <v/>
      </c>
      <c r="G2338" s="39"/>
      <c r="H2338" s="33"/>
      <c r="I2338" s="47"/>
      <c r="J2338" s="44" t="str" cm="1">
        <f t="array" ref="J2338">IFERROR(_xlfn.IFS(COUNTBLANK(G2338:I2338)=3,"",H2338="","H列に金額を入力してください",G2338="3.時間給",H2338,I2338="","I列に労働時間を入力してください",G2338="1.月給",ROUND(H2338/I2338,0),G2338="2.日給",ROUND(H2338/I2338,0)),"")</f>
        <v/>
      </c>
      <c r="K2338" s="32" t="str" cm="1">
        <f t="array" ref="K2338">IFERROR(_xlfn.IFS(E2338="","",J2338&lt;F2338,"×（法定外・特例等対象外です）",J2338&gt;=F2338,"〇"),"")</f>
        <v/>
      </c>
      <c r="L2338" s="18" t="s">
        <v>86</v>
      </c>
    </row>
    <row r="2339" spans="2:12" ht="22.5" customHeight="1">
      <c r="B2339" s="34">
        <f t="shared" si="36"/>
        <v>2331</v>
      </c>
      <c r="C2339" s="39"/>
      <c r="D2339" s="40"/>
      <c r="E2339" s="35" t="str">
        <f>IFERROR(IF(D2339="","",確認書!$C$22),"")</f>
        <v/>
      </c>
      <c r="F2339" s="43" t="str">
        <f>IFERROR(IF(VLOOKUP(E2339,リスト!$A$2:$E$49,5,FALSE)&gt;'直近月（2026年4月または5月）'!$E$3,VLOOKUP(E2339,リスト!$A$2:$E$49,2,FALSE),VLOOKUP(E2339,リスト!$A$2:$E$49,4,FALSE)),"")</f>
        <v/>
      </c>
      <c r="G2339" s="39"/>
      <c r="H2339" s="33"/>
      <c r="I2339" s="47"/>
      <c r="J2339" s="44" t="str" cm="1">
        <f t="array" ref="J2339">IFERROR(_xlfn.IFS(COUNTBLANK(G2339:I2339)=3,"",H2339="","H列に金額を入力してください",G2339="3.時間給",H2339,I2339="","I列に労働時間を入力してください",G2339="1.月給",ROUND(H2339/I2339,0),G2339="2.日給",ROUND(H2339/I2339,0)),"")</f>
        <v/>
      </c>
      <c r="K2339" s="32" t="str" cm="1">
        <f t="array" ref="K2339">IFERROR(_xlfn.IFS(E2339="","",J2339&lt;F2339,"×（法定外・特例等対象外です）",J2339&gt;=F2339,"〇"),"")</f>
        <v/>
      </c>
      <c r="L2339" s="18" t="s">
        <v>86</v>
      </c>
    </row>
    <row r="2340" spans="2:12" ht="22.5" customHeight="1">
      <c r="B2340" s="34">
        <f t="shared" si="36"/>
        <v>2332</v>
      </c>
      <c r="C2340" s="39"/>
      <c r="D2340" s="40"/>
      <c r="E2340" s="35" t="str">
        <f>IFERROR(IF(D2340="","",確認書!$C$22),"")</f>
        <v/>
      </c>
      <c r="F2340" s="43" t="str">
        <f>IFERROR(IF(VLOOKUP(E2340,リスト!$A$2:$E$49,5,FALSE)&gt;'直近月（2026年4月または5月）'!$E$3,VLOOKUP(E2340,リスト!$A$2:$E$49,2,FALSE),VLOOKUP(E2340,リスト!$A$2:$E$49,4,FALSE)),"")</f>
        <v/>
      </c>
      <c r="G2340" s="39"/>
      <c r="H2340" s="33"/>
      <c r="I2340" s="47"/>
      <c r="J2340" s="44" t="str" cm="1">
        <f t="array" ref="J2340">IFERROR(_xlfn.IFS(COUNTBLANK(G2340:I2340)=3,"",H2340="","H列に金額を入力してください",G2340="3.時間給",H2340,I2340="","I列に労働時間を入力してください",G2340="1.月給",ROUND(H2340/I2340,0),G2340="2.日給",ROUND(H2340/I2340,0)),"")</f>
        <v/>
      </c>
      <c r="K2340" s="32" t="str" cm="1">
        <f t="array" ref="K2340">IFERROR(_xlfn.IFS(E2340="","",J2340&lt;F2340,"×（法定外・特例等対象外です）",J2340&gt;=F2340,"〇"),"")</f>
        <v/>
      </c>
      <c r="L2340" s="18" t="s">
        <v>86</v>
      </c>
    </row>
    <row r="2341" spans="2:12" ht="22.5" customHeight="1">
      <c r="B2341" s="34">
        <f t="shared" si="36"/>
        <v>2333</v>
      </c>
      <c r="C2341" s="39"/>
      <c r="D2341" s="40"/>
      <c r="E2341" s="35" t="str">
        <f>IFERROR(IF(D2341="","",確認書!$C$22),"")</f>
        <v/>
      </c>
      <c r="F2341" s="43" t="str">
        <f>IFERROR(IF(VLOOKUP(E2341,リスト!$A$2:$E$49,5,FALSE)&gt;'直近月（2026年4月または5月）'!$E$3,VLOOKUP(E2341,リスト!$A$2:$E$49,2,FALSE),VLOOKUP(E2341,リスト!$A$2:$E$49,4,FALSE)),"")</f>
        <v/>
      </c>
      <c r="G2341" s="39"/>
      <c r="H2341" s="33"/>
      <c r="I2341" s="47"/>
      <c r="J2341" s="44" t="str" cm="1">
        <f t="array" ref="J2341">IFERROR(_xlfn.IFS(COUNTBLANK(G2341:I2341)=3,"",H2341="","H列に金額を入力してください",G2341="3.時間給",H2341,I2341="","I列に労働時間を入力してください",G2341="1.月給",ROUND(H2341/I2341,0),G2341="2.日給",ROUND(H2341/I2341,0)),"")</f>
        <v/>
      </c>
      <c r="K2341" s="32" t="str" cm="1">
        <f t="array" ref="K2341">IFERROR(_xlfn.IFS(E2341="","",J2341&lt;F2341,"×（法定外・特例等対象外です）",J2341&gt;=F2341,"〇"),"")</f>
        <v/>
      </c>
      <c r="L2341" s="18" t="s">
        <v>86</v>
      </c>
    </row>
    <row r="2342" spans="2:12" ht="22.5" customHeight="1">
      <c r="B2342" s="34">
        <f t="shared" si="36"/>
        <v>2334</v>
      </c>
      <c r="C2342" s="39"/>
      <c r="D2342" s="40"/>
      <c r="E2342" s="35" t="str">
        <f>IFERROR(IF(D2342="","",確認書!$C$22),"")</f>
        <v/>
      </c>
      <c r="F2342" s="43" t="str">
        <f>IFERROR(IF(VLOOKUP(E2342,リスト!$A$2:$E$49,5,FALSE)&gt;'直近月（2026年4月または5月）'!$E$3,VLOOKUP(E2342,リスト!$A$2:$E$49,2,FALSE),VLOOKUP(E2342,リスト!$A$2:$E$49,4,FALSE)),"")</f>
        <v/>
      </c>
      <c r="G2342" s="39"/>
      <c r="H2342" s="33"/>
      <c r="I2342" s="47"/>
      <c r="J2342" s="44" t="str" cm="1">
        <f t="array" ref="J2342">IFERROR(_xlfn.IFS(COUNTBLANK(G2342:I2342)=3,"",H2342="","H列に金額を入力してください",G2342="3.時間給",H2342,I2342="","I列に労働時間を入力してください",G2342="1.月給",ROUND(H2342/I2342,0),G2342="2.日給",ROUND(H2342/I2342,0)),"")</f>
        <v/>
      </c>
      <c r="K2342" s="32" t="str" cm="1">
        <f t="array" ref="K2342">IFERROR(_xlfn.IFS(E2342="","",J2342&lt;F2342,"×（法定外・特例等対象外です）",J2342&gt;=F2342,"〇"),"")</f>
        <v/>
      </c>
      <c r="L2342" s="18" t="s">
        <v>86</v>
      </c>
    </row>
    <row r="2343" spans="2:12" ht="22.5" customHeight="1">
      <c r="B2343" s="34">
        <f t="shared" si="36"/>
        <v>2335</v>
      </c>
      <c r="C2343" s="39"/>
      <c r="D2343" s="40"/>
      <c r="E2343" s="35" t="str">
        <f>IFERROR(IF(D2343="","",確認書!$C$22),"")</f>
        <v/>
      </c>
      <c r="F2343" s="43" t="str">
        <f>IFERROR(IF(VLOOKUP(E2343,リスト!$A$2:$E$49,5,FALSE)&gt;'直近月（2026年4月または5月）'!$E$3,VLOOKUP(E2343,リスト!$A$2:$E$49,2,FALSE),VLOOKUP(E2343,リスト!$A$2:$E$49,4,FALSE)),"")</f>
        <v/>
      </c>
      <c r="G2343" s="39"/>
      <c r="H2343" s="33"/>
      <c r="I2343" s="47"/>
      <c r="J2343" s="44" t="str" cm="1">
        <f t="array" ref="J2343">IFERROR(_xlfn.IFS(COUNTBLANK(G2343:I2343)=3,"",H2343="","H列に金額を入力してください",G2343="3.時間給",H2343,I2343="","I列に労働時間を入力してください",G2343="1.月給",ROUND(H2343/I2343,0),G2343="2.日給",ROUND(H2343/I2343,0)),"")</f>
        <v/>
      </c>
      <c r="K2343" s="32" t="str" cm="1">
        <f t="array" ref="K2343">IFERROR(_xlfn.IFS(E2343="","",J2343&lt;F2343,"×（法定外・特例等対象外です）",J2343&gt;=F2343,"〇"),"")</f>
        <v/>
      </c>
      <c r="L2343" s="18" t="s">
        <v>86</v>
      </c>
    </row>
    <row r="2344" spans="2:12" ht="22.5" customHeight="1">
      <c r="B2344" s="34">
        <f t="shared" si="36"/>
        <v>2336</v>
      </c>
      <c r="C2344" s="39"/>
      <c r="D2344" s="40"/>
      <c r="E2344" s="35" t="str">
        <f>IFERROR(IF(D2344="","",確認書!$C$22),"")</f>
        <v/>
      </c>
      <c r="F2344" s="43" t="str">
        <f>IFERROR(IF(VLOOKUP(E2344,リスト!$A$2:$E$49,5,FALSE)&gt;'直近月（2026年4月または5月）'!$E$3,VLOOKUP(E2344,リスト!$A$2:$E$49,2,FALSE),VLOOKUP(E2344,リスト!$A$2:$E$49,4,FALSE)),"")</f>
        <v/>
      </c>
      <c r="G2344" s="39"/>
      <c r="H2344" s="33"/>
      <c r="I2344" s="47"/>
      <c r="J2344" s="44" t="str" cm="1">
        <f t="array" ref="J2344">IFERROR(_xlfn.IFS(COUNTBLANK(G2344:I2344)=3,"",H2344="","H列に金額を入力してください",G2344="3.時間給",H2344,I2344="","I列に労働時間を入力してください",G2344="1.月給",ROUND(H2344/I2344,0),G2344="2.日給",ROUND(H2344/I2344,0)),"")</f>
        <v/>
      </c>
      <c r="K2344" s="32" t="str" cm="1">
        <f t="array" ref="K2344">IFERROR(_xlfn.IFS(E2344="","",J2344&lt;F2344,"×（法定外・特例等対象外です）",J2344&gt;=F2344,"〇"),"")</f>
        <v/>
      </c>
      <c r="L2344" s="18" t="s">
        <v>86</v>
      </c>
    </row>
    <row r="2345" spans="2:12" ht="22.5" customHeight="1">
      <c r="B2345" s="34">
        <f t="shared" si="36"/>
        <v>2337</v>
      </c>
      <c r="C2345" s="39"/>
      <c r="D2345" s="40"/>
      <c r="E2345" s="35" t="str">
        <f>IFERROR(IF(D2345="","",確認書!$C$22),"")</f>
        <v/>
      </c>
      <c r="F2345" s="43" t="str">
        <f>IFERROR(IF(VLOOKUP(E2345,リスト!$A$2:$E$49,5,FALSE)&gt;'直近月（2026年4月または5月）'!$E$3,VLOOKUP(E2345,リスト!$A$2:$E$49,2,FALSE),VLOOKUP(E2345,リスト!$A$2:$E$49,4,FALSE)),"")</f>
        <v/>
      </c>
      <c r="G2345" s="39"/>
      <c r="H2345" s="33"/>
      <c r="I2345" s="47"/>
      <c r="J2345" s="44" t="str" cm="1">
        <f t="array" ref="J2345">IFERROR(_xlfn.IFS(COUNTBLANK(G2345:I2345)=3,"",H2345="","H列に金額を入力してください",G2345="3.時間給",H2345,I2345="","I列に労働時間を入力してください",G2345="1.月給",ROUND(H2345/I2345,0),G2345="2.日給",ROUND(H2345/I2345,0)),"")</f>
        <v/>
      </c>
      <c r="K2345" s="32" t="str" cm="1">
        <f t="array" ref="K2345">IFERROR(_xlfn.IFS(E2345="","",J2345&lt;F2345,"×（法定外・特例等対象外です）",J2345&gt;=F2345,"〇"),"")</f>
        <v/>
      </c>
      <c r="L2345" s="18" t="s">
        <v>86</v>
      </c>
    </row>
    <row r="2346" spans="2:12" ht="22.5" customHeight="1">
      <c r="B2346" s="34">
        <f t="shared" si="36"/>
        <v>2338</v>
      </c>
      <c r="C2346" s="39"/>
      <c r="D2346" s="40"/>
      <c r="E2346" s="35" t="str">
        <f>IFERROR(IF(D2346="","",確認書!$C$22),"")</f>
        <v/>
      </c>
      <c r="F2346" s="43" t="str">
        <f>IFERROR(IF(VLOOKUP(E2346,リスト!$A$2:$E$49,5,FALSE)&gt;'直近月（2026年4月または5月）'!$E$3,VLOOKUP(E2346,リスト!$A$2:$E$49,2,FALSE),VLOOKUP(E2346,リスト!$A$2:$E$49,4,FALSE)),"")</f>
        <v/>
      </c>
      <c r="G2346" s="39"/>
      <c r="H2346" s="33"/>
      <c r="I2346" s="47"/>
      <c r="J2346" s="44" t="str" cm="1">
        <f t="array" ref="J2346">IFERROR(_xlfn.IFS(COUNTBLANK(G2346:I2346)=3,"",H2346="","H列に金額を入力してください",G2346="3.時間給",H2346,I2346="","I列に労働時間を入力してください",G2346="1.月給",ROUND(H2346/I2346,0),G2346="2.日給",ROUND(H2346/I2346,0)),"")</f>
        <v/>
      </c>
      <c r="K2346" s="32" t="str" cm="1">
        <f t="array" ref="K2346">IFERROR(_xlfn.IFS(E2346="","",J2346&lt;F2346,"×（法定外・特例等対象外です）",J2346&gt;=F2346,"〇"),"")</f>
        <v/>
      </c>
      <c r="L2346" s="18" t="s">
        <v>86</v>
      </c>
    </row>
    <row r="2347" spans="2:12" ht="22.5" customHeight="1">
      <c r="B2347" s="34">
        <f t="shared" si="36"/>
        <v>2339</v>
      </c>
      <c r="C2347" s="39"/>
      <c r="D2347" s="40"/>
      <c r="E2347" s="35" t="str">
        <f>IFERROR(IF(D2347="","",確認書!$C$22),"")</f>
        <v/>
      </c>
      <c r="F2347" s="43" t="str">
        <f>IFERROR(IF(VLOOKUP(E2347,リスト!$A$2:$E$49,5,FALSE)&gt;'直近月（2026年4月または5月）'!$E$3,VLOOKUP(E2347,リスト!$A$2:$E$49,2,FALSE),VLOOKUP(E2347,リスト!$A$2:$E$49,4,FALSE)),"")</f>
        <v/>
      </c>
      <c r="G2347" s="39"/>
      <c r="H2347" s="33"/>
      <c r="I2347" s="47"/>
      <c r="J2347" s="44" t="str" cm="1">
        <f t="array" ref="J2347">IFERROR(_xlfn.IFS(COUNTBLANK(G2347:I2347)=3,"",H2347="","H列に金額を入力してください",G2347="3.時間給",H2347,I2347="","I列に労働時間を入力してください",G2347="1.月給",ROUND(H2347/I2347,0),G2347="2.日給",ROUND(H2347/I2347,0)),"")</f>
        <v/>
      </c>
      <c r="K2347" s="32" t="str" cm="1">
        <f t="array" ref="K2347">IFERROR(_xlfn.IFS(E2347="","",J2347&lt;F2347,"×（法定外・特例等対象外です）",J2347&gt;=F2347,"〇"),"")</f>
        <v/>
      </c>
      <c r="L2347" s="18" t="s">
        <v>86</v>
      </c>
    </row>
    <row r="2348" spans="2:12" ht="22.5" customHeight="1">
      <c r="B2348" s="34">
        <f t="shared" si="36"/>
        <v>2340</v>
      </c>
      <c r="C2348" s="39"/>
      <c r="D2348" s="40"/>
      <c r="E2348" s="35" t="str">
        <f>IFERROR(IF(D2348="","",確認書!$C$22),"")</f>
        <v/>
      </c>
      <c r="F2348" s="43" t="str">
        <f>IFERROR(IF(VLOOKUP(E2348,リスト!$A$2:$E$49,5,FALSE)&gt;'直近月（2026年4月または5月）'!$E$3,VLOOKUP(E2348,リスト!$A$2:$E$49,2,FALSE),VLOOKUP(E2348,リスト!$A$2:$E$49,4,FALSE)),"")</f>
        <v/>
      </c>
      <c r="G2348" s="39"/>
      <c r="H2348" s="33"/>
      <c r="I2348" s="47"/>
      <c r="J2348" s="44" t="str" cm="1">
        <f t="array" ref="J2348">IFERROR(_xlfn.IFS(COUNTBLANK(G2348:I2348)=3,"",H2348="","H列に金額を入力してください",G2348="3.時間給",H2348,I2348="","I列に労働時間を入力してください",G2348="1.月給",ROUND(H2348/I2348,0),G2348="2.日給",ROUND(H2348/I2348,0)),"")</f>
        <v/>
      </c>
      <c r="K2348" s="32" t="str" cm="1">
        <f t="array" ref="K2348">IFERROR(_xlfn.IFS(E2348="","",J2348&lt;F2348,"×（法定外・特例等対象外です）",J2348&gt;=F2348,"〇"),"")</f>
        <v/>
      </c>
      <c r="L2348" s="18" t="s">
        <v>86</v>
      </c>
    </row>
    <row r="2349" spans="2:12" ht="22.5" customHeight="1">
      <c r="B2349" s="34">
        <f t="shared" si="36"/>
        <v>2341</v>
      </c>
      <c r="C2349" s="39"/>
      <c r="D2349" s="40"/>
      <c r="E2349" s="35" t="str">
        <f>IFERROR(IF(D2349="","",確認書!$C$22),"")</f>
        <v/>
      </c>
      <c r="F2349" s="43" t="str">
        <f>IFERROR(IF(VLOOKUP(E2349,リスト!$A$2:$E$49,5,FALSE)&gt;'直近月（2026年4月または5月）'!$E$3,VLOOKUP(E2349,リスト!$A$2:$E$49,2,FALSE),VLOOKUP(E2349,リスト!$A$2:$E$49,4,FALSE)),"")</f>
        <v/>
      </c>
      <c r="G2349" s="39"/>
      <c r="H2349" s="33"/>
      <c r="I2349" s="47"/>
      <c r="J2349" s="44" t="str" cm="1">
        <f t="array" ref="J2349">IFERROR(_xlfn.IFS(COUNTBLANK(G2349:I2349)=3,"",H2349="","H列に金額を入力してください",G2349="3.時間給",H2349,I2349="","I列に労働時間を入力してください",G2349="1.月給",ROUND(H2349/I2349,0),G2349="2.日給",ROUND(H2349/I2349,0)),"")</f>
        <v/>
      </c>
      <c r="K2349" s="32" t="str" cm="1">
        <f t="array" ref="K2349">IFERROR(_xlfn.IFS(E2349="","",J2349&lt;F2349,"×（法定外・特例等対象外です）",J2349&gt;=F2349,"〇"),"")</f>
        <v/>
      </c>
      <c r="L2349" s="18" t="s">
        <v>86</v>
      </c>
    </row>
    <row r="2350" spans="2:12" ht="22.5" customHeight="1">
      <c r="B2350" s="34">
        <f t="shared" si="36"/>
        <v>2342</v>
      </c>
      <c r="C2350" s="39"/>
      <c r="D2350" s="40"/>
      <c r="E2350" s="35" t="str">
        <f>IFERROR(IF(D2350="","",確認書!$C$22),"")</f>
        <v/>
      </c>
      <c r="F2350" s="43" t="str">
        <f>IFERROR(IF(VLOOKUP(E2350,リスト!$A$2:$E$49,5,FALSE)&gt;'直近月（2026年4月または5月）'!$E$3,VLOOKUP(E2350,リスト!$A$2:$E$49,2,FALSE),VLOOKUP(E2350,リスト!$A$2:$E$49,4,FALSE)),"")</f>
        <v/>
      </c>
      <c r="G2350" s="39"/>
      <c r="H2350" s="33"/>
      <c r="I2350" s="47"/>
      <c r="J2350" s="44" t="str" cm="1">
        <f t="array" ref="J2350">IFERROR(_xlfn.IFS(COUNTBLANK(G2350:I2350)=3,"",H2350="","H列に金額を入力してください",G2350="3.時間給",H2350,I2350="","I列に労働時間を入力してください",G2350="1.月給",ROUND(H2350/I2350,0),G2350="2.日給",ROUND(H2350/I2350,0)),"")</f>
        <v/>
      </c>
      <c r="K2350" s="32" t="str" cm="1">
        <f t="array" ref="K2350">IFERROR(_xlfn.IFS(E2350="","",J2350&lt;F2350,"×（法定外・特例等対象外です）",J2350&gt;=F2350,"〇"),"")</f>
        <v/>
      </c>
      <c r="L2350" s="18" t="s">
        <v>86</v>
      </c>
    </row>
    <row r="2351" spans="2:12" ht="22.5" customHeight="1">
      <c r="B2351" s="34">
        <f t="shared" si="36"/>
        <v>2343</v>
      </c>
      <c r="C2351" s="39"/>
      <c r="D2351" s="40"/>
      <c r="E2351" s="35" t="str">
        <f>IFERROR(IF(D2351="","",確認書!$C$22),"")</f>
        <v/>
      </c>
      <c r="F2351" s="43" t="str">
        <f>IFERROR(IF(VLOOKUP(E2351,リスト!$A$2:$E$49,5,FALSE)&gt;'直近月（2026年4月または5月）'!$E$3,VLOOKUP(E2351,リスト!$A$2:$E$49,2,FALSE),VLOOKUP(E2351,リスト!$A$2:$E$49,4,FALSE)),"")</f>
        <v/>
      </c>
      <c r="G2351" s="39"/>
      <c r="H2351" s="33"/>
      <c r="I2351" s="47"/>
      <c r="J2351" s="44" t="str" cm="1">
        <f t="array" ref="J2351">IFERROR(_xlfn.IFS(COUNTBLANK(G2351:I2351)=3,"",H2351="","H列に金額を入力してください",G2351="3.時間給",H2351,I2351="","I列に労働時間を入力してください",G2351="1.月給",ROUND(H2351/I2351,0),G2351="2.日給",ROUND(H2351/I2351,0)),"")</f>
        <v/>
      </c>
      <c r="K2351" s="32" t="str" cm="1">
        <f t="array" ref="K2351">IFERROR(_xlfn.IFS(E2351="","",J2351&lt;F2351,"×（法定外・特例等対象外です）",J2351&gt;=F2351,"〇"),"")</f>
        <v/>
      </c>
      <c r="L2351" s="18" t="s">
        <v>86</v>
      </c>
    </row>
    <row r="2352" spans="2:12" ht="22.5" customHeight="1">
      <c r="B2352" s="34">
        <f t="shared" si="36"/>
        <v>2344</v>
      </c>
      <c r="C2352" s="39"/>
      <c r="D2352" s="40"/>
      <c r="E2352" s="35" t="str">
        <f>IFERROR(IF(D2352="","",確認書!$C$22),"")</f>
        <v/>
      </c>
      <c r="F2352" s="43" t="str">
        <f>IFERROR(IF(VLOOKUP(E2352,リスト!$A$2:$E$49,5,FALSE)&gt;'直近月（2026年4月または5月）'!$E$3,VLOOKUP(E2352,リスト!$A$2:$E$49,2,FALSE),VLOOKUP(E2352,リスト!$A$2:$E$49,4,FALSE)),"")</f>
        <v/>
      </c>
      <c r="G2352" s="39"/>
      <c r="H2352" s="33"/>
      <c r="I2352" s="47"/>
      <c r="J2352" s="44" t="str" cm="1">
        <f t="array" ref="J2352">IFERROR(_xlfn.IFS(COUNTBLANK(G2352:I2352)=3,"",H2352="","H列に金額を入力してください",G2352="3.時間給",H2352,I2352="","I列に労働時間を入力してください",G2352="1.月給",ROUND(H2352/I2352,0),G2352="2.日給",ROUND(H2352/I2352,0)),"")</f>
        <v/>
      </c>
      <c r="K2352" s="32" t="str" cm="1">
        <f t="array" ref="K2352">IFERROR(_xlfn.IFS(E2352="","",J2352&lt;F2352,"×（法定外・特例等対象外です）",J2352&gt;=F2352,"〇"),"")</f>
        <v/>
      </c>
      <c r="L2352" s="18" t="s">
        <v>86</v>
      </c>
    </row>
    <row r="2353" spans="2:12" ht="22.5" customHeight="1">
      <c r="B2353" s="34">
        <f t="shared" si="36"/>
        <v>2345</v>
      </c>
      <c r="C2353" s="39"/>
      <c r="D2353" s="40"/>
      <c r="E2353" s="35" t="str">
        <f>IFERROR(IF(D2353="","",確認書!$C$22),"")</f>
        <v/>
      </c>
      <c r="F2353" s="43" t="str">
        <f>IFERROR(IF(VLOOKUP(E2353,リスト!$A$2:$E$49,5,FALSE)&gt;'直近月（2026年4月または5月）'!$E$3,VLOOKUP(E2353,リスト!$A$2:$E$49,2,FALSE),VLOOKUP(E2353,リスト!$A$2:$E$49,4,FALSE)),"")</f>
        <v/>
      </c>
      <c r="G2353" s="39"/>
      <c r="H2353" s="33"/>
      <c r="I2353" s="47"/>
      <c r="J2353" s="44" t="str" cm="1">
        <f t="array" ref="J2353">IFERROR(_xlfn.IFS(COUNTBLANK(G2353:I2353)=3,"",H2353="","H列に金額を入力してください",G2353="3.時間給",H2353,I2353="","I列に労働時間を入力してください",G2353="1.月給",ROUND(H2353/I2353,0),G2353="2.日給",ROUND(H2353/I2353,0)),"")</f>
        <v/>
      </c>
      <c r="K2353" s="32" t="str" cm="1">
        <f t="array" ref="K2353">IFERROR(_xlfn.IFS(E2353="","",J2353&lt;F2353,"×（法定外・特例等対象外です）",J2353&gt;=F2353,"〇"),"")</f>
        <v/>
      </c>
      <c r="L2353" s="18" t="s">
        <v>86</v>
      </c>
    </row>
    <row r="2354" spans="2:12" ht="22.5" customHeight="1">
      <c r="B2354" s="34">
        <f t="shared" si="36"/>
        <v>2346</v>
      </c>
      <c r="C2354" s="39"/>
      <c r="D2354" s="40"/>
      <c r="E2354" s="35" t="str">
        <f>IFERROR(IF(D2354="","",確認書!$C$22),"")</f>
        <v/>
      </c>
      <c r="F2354" s="43" t="str">
        <f>IFERROR(IF(VLOOKUP(E2354,リスト!$A$2:$E$49,5,FALSE)&gt;'直近月（2026年4月または5月）'!$E$3,VLOOKUP(E2354,リスト!$A$2:$E$49,2,FALSE),VLOOKUP(E2354,リスト!$A$2:$E$49,4,FALSE)),"")</f>
        <v/>
      </c>
      <c r="G2354" s="39"/>
      <c r="H2354" s="33"/>
      <c r="I2354" s="47"/>
      <c r="J2354" s="44" t="str" cm="1">
        <f t="array" ref="J2354">IFERROR(_xlfn.IFS(COUNTBLANK(G2354:I2354)=3,"",H2354="","H列に金額を入力してください",G2354="3.時間給",H2354,I2354="","I列に労働時間を入力してください",G2354="1.月給",ROUND(H2354/I2354,0),G2354="2.日給",ROUND(H2354/I2354,0)),"")</f>
        <v/>
      </c>
      <c r="K2354" s="32" t="str" cm="1">
        <f t="array" ref="K2354">IFERROR(_xlfn.IFS(E2354="","",J2354&lt;F2354,"×（法定外・特例等対象外です）",J2354&gt;=F2354,"〇"),"")</f>
        <v/>
      </c>
      <c r="L2354" s="18" t="s">
        <v>86</v>
      </c>
    </row>
    <row r="2355" spans="2:12" ht="22.5" customHeight="1">
      <c r="B2355" s="34">
        <f t="shared" si="36"/>
        <v>2347</v>
      </c>
      <c r="C2355" s="39"/>
      <c r="D2355" s="40"/>
      <c r="E2355" s="35" t="str">
        <f>IFERROR(IF(D2355="","",確認書!$C$22),"")</f>
        <v/>
      </c>
      <c r="F2355" s="43" t="str">
        <f>IFERROR(IF(VLOOKUP(E2355,リスト!$A$2:$E$49,5,FALSE)&gt;'直近月（2026年4月または5月）'!$E$3,VLOOKUP(E2355,リスト!$A$2:$E$49,2,FALSE),VLOOKUP(E2355,リスト!$A$2:$E$49,4,FALSE)),"")</f>
        <v/>
      </c>
      <c r="G2355" s="39"/>
      <c r="H2355" s="33"/>
      <c r="I2355" s="47"/>
      <c r="J2355" s="44" t="str" cm="1">
        <f t="array" ref="J2355">IFERROR(_xlfn.IFS(COUNTBLANK(G2355:I2355)=3,"",H2355="","H列に金額を入力してください",G2355="3.時間給",H2355,I2355="","I列に労働時間を入力してください",G2355="1.月給",ROUND(H2355/I2355,0),G2355="2.日給",ROUND(H2355/I2355,0)),"")</f>
        <v/>
      </c>
      <c r="K2355" s="32" t="str" cm="1">
        <f t="array" ref="K2355">IFERROR(_xlfn.IFS(E2355="","",J2355&lt;F2355,"×（法定外・特例等対象外です）",J2355&gt;=F2355,"〇"),"")</f>
        <v/>
      </c>
      <c r="L2355" s="18" t="s">
        <v>86</v>
      </c>
    </row>
    <row r="2356" spans="2:12" ht="22.5" customHeight="1">
      <c r="B2356" s="34">
        <f t="shared" si="36"/>
        <v>2348</v>
      </c>
      <c r="C2356" s="39"/>
      <c r="D2356" s="40"/>
      <c r="E2356" s="35" t="str">
        <f>IFERROR(IF(D2356="","",確認書!$C$22),"")</f>
        <v/>
      </c>
      <c r="F2356" s="43" t="str">
        <f>IFERROR(IF(VLOOKUP(E2356,リスト!$A$2:$E$49,5,FALSE)&gt;'直近月（2026年4月または5月）'!$E$3,VLOOKUP(E2356,リスト!$A$2:$E$49,2,FALSE),VLOOKUP(E2356,リスト!$A$2:$E$49,4,FALSE)),"")</f>
        <v/>
      </c>
      <c r="G2356" s="39"/>
      <c r="H2356" s="33"/>
      <c r="I2356" s="47"/>
      <c r="J2356" s="44" t="str" cm="1">
        <f t="array" ref="J2356">IFERROR(_xlfn.IFS(COUNTBLANK(G2356:I2356)=3,"",H2356="","H列に金額を入力してください",G2356="3.時間給",H2356,I2356="","I列に労働時間を入力してください",G2356="1.月給",ROUND(H2356/I2356,0),G2356="2.日給",ROUND(H2356/I2356,0)),"")</f>
        <v/>
      </c>
      <c r="K2356" s="32" t="str" cm="1">
        <f t="array" ref="K2356">IFERROR(_xlfn.IFS(E2356="","",J2356&lt;F2356,"×（法定外・特例等対象外です）",J2356&gt;=F2356,"〇"),"")</f>
        <v/>
      </c>
      <c r="L2356" s="18" t="s">
        <v>86</v>
      </c>
    </row>
    <row r="2357" spans="2:12" ht="22.5" customHeight="1">
      <c r="B2357" s="34">
        <f t="shared" si="36"/>
        <v>2349</v>
      </c>
      <c r="C2357" s="39"/>
      <c r="D2357" s="40"/>
      <c r="E2357" s="35" t="str">
        <f>IFERROR(IF(D2357="","",確認書!$C$22),"")</f>
        <v/>
      </c>
      <c r="F2357" s="43" t="str">
        <f>IFERROR(IF(VLOOKUP(E2357,リスト!$A$2:$E$49,5,FALSE)&gt;'直近月（2026年4月または5月）'!$E$3,VLOOKUP(E2357,リスト!$A$2:$E$49,2,FALSE),VLOOKUP(E2357,リスト!$A$2:$E$49,4,FALSE)),"")</f>
        <v/>
      </c>
      <c r="G2357" s="39"/>
      <c r="H2357" s="33"/>
      <c r="I2357" s="47"/>
      <c r="J2357" s="44" t="str" cm="1">
        <f t="array" ref="J2357">IFERROR(_xlfn.IFS(COUNTBLANK(G2357:I2357)=3,"",H2357="","H列に金額を入力してください",G2357="3.時間給",H2357,I2357="","I列に労働時間を入力してください",G2357="1.月給",ROUND(H2357/I2357,0),G2357="2.日給",ROUND(H2357/I2357,0)),"")</f>
        <v/>
      </c>
      <c r="K2357" s="32" t="str" cm="1">
        <f t="array" ref="K2357">IFERROR(_xlfn.IFS(E2357="","",J2357&lt;F2357,"×（法定外・特例等対象外です）",J2357&gt;=F2357,"〇"),"")</f>
        <v/>
      </c>
      <c r="L2357" s="18" t="s">
        <v>86</v>
      </c>
    </row>
    <row r="2358" spans="2:12" ht="22.5" customHeight="1">
      <c r="B2358" s="34">
        <f t="shared" si="36"/>
        <v>2350</v>
      </c>
      <c r="C2358" s="39"/>
      <c r="D2358" s="40"/>
      <c r="E2358" s="35" t="str">
        <f>IFERROR(IF(D2358="","",確認書!$C$22),"")</f>
        <v/>
      </c>
      <c r="F2358" s="43" t="str">
        <f>IFERROR(IF(VLOOKUP(E2358,リスト!$A$2:$E$49,5,FALSE)&gt;'直近月（2026年4月または5月）'!$E$3,VLOOKUP(E2358,リスト!$A$2:$E$49,2,FALSE),VLOOKUP(E2358,リスト!$A$2:$E$49,4,FALSE)),"")</f>
        <v/>
      </c>
      <c r="G2358" s="39"/>
      <c r="H2358" s="33"/>
      <c r="I2358" s="47"/>
      <c r="J2358" s="44" t="str" cm="1">
        <f t="array" ref="J2358">IFERROR(_xlfn.IFS(COUNTBLANK(G2358:I2358)=3,"",H2358="","H列に金額を入力してください",G2358="3.時間給",H2358,I2358="","I列に労働時間を入力してください",G2358="1.月給",ROUND(H2358/I2358,0),G2358="2.日給",ROUND(H2358/I2358,0)),"")</f>
        <v/>
      </c>
      <c r="K2358" s="32" t="str" cm="1">
        <f t="array" ref="K2358">IFERROR(_xlfn.IFS(E2358="","",J2358&lt;F2358,"×（法定外・特例等対象外です）",J2358&gt;=F2358,"〇"),"")</f>
        <v/>
      </c>
      <c r="L2358" s="18" t="s">
        <v>86</v>
      </c>
    </row>
    <row r="2359" spans="2:12" ht="22.5" customHeight="1">
      <c r="B2359" s="34">
        <f t="shared" si="36"/>
        <v>2351</v>
      </c>
      <c r="C2359" s="39"/>
      <c r="D2359" s="40"/>
      <c r="E2359" s="35" t="str">
        <f>IFERROR(IF(D2359="","",確認書!$C$22),"")</f>
        <v/>
      </c>
      <c r="F2359" s="43" t="str">
        <f>IFERROR(IF(VLOOKUP(E2359,リスト!$A$2:$E$49,5,FALSE)&gt;'直近月（2026年4月または5月）'!$E$3,VLOOKUP(E2359,リスト!$A$2:$E$49,2,FALSE),VLOOKUP(E2359,リスト!$A$2:$E$49,4,FALSE)),"")</f>
        <v/>
      </c>
      <c r="G2359" s="39"/>
      <c r="H2359" s="33"/>
      <c r="I2359" s="47"/>
      <c r="J2359" s="44" t="str" cm="1">
        <f t="array" ref="J2359">IFERROR(_xlfn.IFS(COUNTBLANK(G2359:I2359)=3,"",H2359="","H列に金額を入力してください",G2359="3.時間給",H2359,I2359="","I列に労働時間を入力してください",G2359="1.月給",ROUND(H2359/I2359,0),G2359="2.日給",ROUND(H2359/I2359,0)),"")</f>
        <v/>
      </c>
      <c r="K2359" s="32" t="str" cm="1">
        <f t="array" ref="K2359">IFERROR(_xlfn.IFS(E2359="","",J2359&lt;F2359,"×（法定外・特例等対象外です）",J2359&gt;=F2359,"〇"),"")</f>
        <v/>
      </c>
      <c r="L2359" s="18" t="s">
        <v>86</v>
      </c>
    </row>
    <row r="2360" spans="2:12" ht="22.5" customHeight="1">
      <c r="B2360" s="34">
        <f t="shared" si="36"/>
        <v>2352</v>
      </c>
      <c r="C2360" s="39"/>
      <c r="D2360" s="40"/>
      <c r="E2360" s="35" t="str">
        <f>IFERROR(IF(D2360="","",確認書!$C$22),"")</f>
        <v/>
      </c>
      <c r="F2360" s="43" t="str">
        <f>IFERROR(IF(VLOOKUP(E2360,リスト!$A$2:$E$49,5,FALSE)&gt;'直近月（2026年4月または5月）'!$E$3,VLOOKUP(E2360,リスト!$A$2:$E$49,2,FALSE),VLOOKUP(E2360,リスト!$A$2:$E$49,4,FALSE)),"")</f>
        <v/>
      </c>
      <c r="G2360" s="39"/>
      <c r="H2360" s="33"/>
      <c r="I2360" s="47"/>
      <c r="J2360" s="44" t="str" cm="1">
        <f t="array" ref="J2360">IFERROR(_xlfn.IFS(COUNTBLANK(G2360:I2360)=3,"",H2360="","H列に金額を入力してください",G2360="3.時間給",H2360,I2360="","I列に労働時間を入力してください",G2360="1.月給",ROUND(H2360/I2360,0),G2360="2.日給",ROUND(H2360/I2360,0)),"")</f>
        <v/>
      </c>
      <c r="K2360" s="32" t="str" cm="1">
        <f t="array" ref="K2360">IFERROR(_xlfn.IFS(E2360="","",J2360&lt;F2360,"×（法定外・特例等対象外です）",J2360&gt;=F2360,"〇"),"")</f>
        <v/>
      </c>
      <c r="L2360" s="18" t="s">
        <v>86</v>
      </c>
    </row>
    <row r="2361" spans="2:12" ht="22.5" customHeight="1">
      <c r="B2361" s="34">
        <f t="shared" si="36"/>
        <v>2353</v>
      </c>
      <c r="C2361" s="39"/>
      <c r="D2361" s="40"/>
      <c r="E2361" s="35" t="str">
        <f>IFERROR(IF(D2361="","",確認書!$C$22),"")</f>
        <v/>
      </c>
      <c r="F2361" s="43" t="str">
        <f>IFERROR(IF(VLOOKUP(E2361,リスト!$A$2:$E$49,5,FALSE)&gt;'直近月（2026年4月または5月）'!$E$3,VLOOKUP(E2361,リスト!$A$2:$E$49,2,FALSE),VLOOKUP(E2361,リスト!$A$2:$E$49,4,FALSE)),"")</f>
        <v/>
      </c>
      <c r="G2361" s="39"/>
      <c r="H2361" s="33"/>
      <c r="I2361" s="47"/>
      <c r="J2361" s="44" t="str" cm="1">
        <f t="array" ref="J2361">IFERROR(_xlfn.IFS(COUNTBLANK(G2361:I2361)=3,"",H2361="","H列に金額を入力してください",G2361="3.時間給",H2361,I2361="","I列に労働時間を入力してください",G2361="1.月給",ROUND(H2361/I2361,0),G2361="2.日給",ROUND(H2361/I2361,0)),"")</f>
        <v/>
      </c>
      <c r="K2361" s="32" t="str" cm="1">
        <f t="array" ref="K2361">IFERROR(_xlfn.IFS(E2361="","",J2361&lt;F2361,"×（法定外・特例等対象外です）",J2361&gt;=F2361,"〇"),"")</f>
        <v/>
      </c>
      <c r="L2361" s="18" t="s">
        <v>86</v>
      </c>
    </row>
    <row r="2362" spans="2:12" ht="22.5" customHeight="1">
      <c r="B2362" s="34">
        <f t="shared" si="36"/>
        <v>2354</v>
      </c>
      <c r="C2362" s="39"/>
      <c r="D2362" s="40"/>
      <c r="E2362" s="35" t="str">
        <f>IFERROR(IF(D2362="","",確認書!$C$22),"")</f>
        <v/>
      </c>
      <c r="F2362" s="43" t="str">
        <f>IFERROR(IF(VLOOKUP(E2362,リスト!$A$2:$E$49,5,FALSE)&gt;'直近月（2026年4月または5月）'!$E$3,VLOOKUP(E2362,リスト!$A$2:$E$49,2,FALSE),VLOOKUP(E2362,リスト!$A$2:$E$49,4,FALSE)),"")</f>
        <v/>
      </c>
      <c r="G2362" s="39"/>
      <c r="H2362" s="33"/>
      <c r="I2362" s="47"/>
      <c r="J2362" s="44" t="str" cm="1">
        <f t="array" ref="J2362">IFERROR(_xlfn.IFS(COUNTBLANK(G2362:I2362)=3,"",H2362="","H列に金額を入力してください",G2362="3.時間給",H2362,I2362="","I列に労働時間を入力してください",G2362="1.月給",ROUND(H2362/I2362,0),G2362="2.日給",ROUND(H2362/I2362,0)),"")</f>
        <v/>
      </c>
      <c r="K2362" s="32" t="str" cm="1">
        <f t="array" ref="K2362">IFERROR(_xlfn.IFS(E2362="","",J2362&lt;F2362,"×（法定外・特例等対象外です）",J2362&gt;=F2362,"〇"),"")</f>
        <v/>
      </c>
      <c r="L2362" s="18" t="s">
        <v>86</v>
      </c>
    </row>
    <row r="2363" spans="2:12" ht="22.5" customHeight="1">
      <c r="B2363" s="34">
        <f t="shared" si="36"/>
        <v>2355</v>
      </c>
      <c r="C2363" s="39"/>
      <c r="D2363" s="40"/>
      <c r="E2363" s="35" t="str">
        <f>IFERROR(IF(D2363="","",確認書!$C$22),"")</f>
        <v/>
      </c>
      <c r="F2363" s="43" t="str">
        <f>IFERROR(IF(VLOOKUP(E2363,リスト!$A$2:$E$49,5,FALSE)&gt;'直近月（2026年4月または5月）'!$E$3,VLOOKUP(E2363,リスト!$A$2:$E$49,2,FALSE),VLOOKUP(E2363,リスト!$A$2:$E$49,4,FALSE)),"")</f>
        <v/>
      </c>
      <c r="G2363" s="39"/>
      <c r="H2363" s="33"/>
      <c r="I2363" s="47"/>
      <c r="J2363" s="44" t="str" cm="1">
        <f t="array" ref="J2363">IFERROR(_xlfn.IFS(COUNTBLANK(G2363:I2363)=3,"",H2363="","H列に金額を入力してください",G2363="3.時間給",H2363,I2363="","I列に労働時間を入力してください",G2363="1.月給",ROUND(H2363/I2363,0),G2363="2.日給",ROUND(H2363/I2363,0)),"")</f>
        <v/>
      </c>
      <c r="K2363" s="32" t="str" cm="1">
        <f t="array" ref="K2363">IFERROR(_xlfn.IFS(E2363="","",J2363&lt;F2363,"×（法定外・特例等対象外です）",J2363&gt;=F2363,"〇"),"")</f>
        <v/>
      </c>
      <c r="L2363" s="18" t="s">
        <v>86</v>
      </c>
    </row>
    <row r="2364" spans="2:12" ht="22.5" customHeight="1">
      <c r="B2364" s="34">
        <f t="shared" si="36"/>
        <v>2356</v>
      </c>
      <c r="C2364" s="39"/>
      <c r="D2364" s="40"/>
      <c r="E2364" s="35" t="str">
        <f>IFERROR(IF(D2364="","",確認書!$C$22),"")</f>
        <v/>
      </c>
      <c r="F2364" s="43" t="str">
        <f>IFERROR(IF(VLOOKUP(E2364,リスト!$A$2:$E$49,5,FALSE)&gt;'直近月（2026年4月または5月）'!$E$3,VLOOKUP(E2364,リスト!$A$2:$E$49,2,FALSE),VLOOKUP(E2364,リスト!$A$2:$E$49,4,FALSE)),"")</f>
        <v/>
      </c>
      <c r="G2364" s="39"/>
      <c r="H2364" s="33"/>
      <c r="I2364" s="47"/>
      <c r="J2364" s="44" t="str" cm="1">
        <f t="array" ref="J2364">IFERROR(_xlfn.IFS(COUNTBLANK(G2364:I2364)=3,"",H2364="","H列に金額を入力してください",G2364="3.時間給",H2364,I2364="","I列に労働時間を入力してください",G2364="1.月給",ROUND(H2364/I2364,0),G2364="2.日給",ROUND(H2364/I2364,0)),"")</f>
        <v/>
      </c>
      <c r="K2364" s="32" t="str" cm="1">
        <f t="array" ref="K2364">IFERROR(_xlfn.IFS(E2364="","",J2364&lt;F2364,"×（法定外・特例等対象外です）",J2364&gt;=F2364,"〇"),"")</f>
        <v/>
      </c>
      <c r="L2364" s="18" t="s">
        <v>86</v>
      </c>
    </row>
    <row r="2365" spans="2:12" ht="22.5" customHeight="1">
      <c r="B2365" s="34">
        <f t="shared" si="36"/>
        <v>2357</v>
      </c>
      <c r="C2365" s="39"/>
      <c r="D2365" s="40"/>
      <c r="E2365" s="35" t="str">
        <f>IFERROR(IF(D2365="","",確認書!$C$22),"")</f>
        <v/>
      </c>
      <c r="F2365" s="43" t="str">
        <f>IFERROR(IF(VLOOKUP(E2365,リスト!$A$2:$E$49,5,FALSE)&gt;'直近月（2026年4月または5月）'!$E$3,VLOOKUP(E2365,リスト!$A$2:$E$49,2,FALSE),VLOOKUP(E2365,リスト!$A$2:$E$49,4,FALSE)),"")</f>
        <v/>
      </c>
      <c r="G2365" s="39"/>
      <c r="H2365" s="33"/>
      <c r="I2365" s="47"/>
      <c r="J2365" s="44" t="str" cm="1">
        <f t="array" ref="J2365">IFERROR(_xlfn.IFS(COUNTBLANK(G2365:I2365)=3,"",H2365="","H列に金額を入力してください",G2365="3.時間給",H2365,I2365="","I列に労働時間を入力してください",G2365="1.月給",ROUND(H2365/I2365,0),G2365="2.日給",ROUND(H2365/I2365,0)),"")</f>
        <v/>
      </c>
      <c r="K2365" s="32" t="str" cm="1">
        <f t="array" ref="K2365">IFERROR(_xlfn.IFS(E2365="","",J2365&lt;F2365,"×（法定外・特例等対象外です）",J2365&gt;=F2365,"〇"),"")</f>
        <v/>
      </c>
      <c r="L2365" s="18" t="s">
        <v>86</v>
      </c>
    </row>
    <row r="2366" spans="2:12" ht="22.5" customHeight="1">
      <c r="B2366" s="34">
        <f t="shared" si="36"/>
        <v>2358</v>
      </c>
      <c r="C2366" s="39"/>
      <c r="D2366" s="40"/>
      <c r="E2366" s="35" t="str">
        <f>IFERROR(IF(D2366="","",確認書!$C$22),"")</f>
        <v/>
      </c>
      <c r="F2366" s="43" t="str">
        <f>IFERROR(IF(VLOOKUP(E2366,リスト!$A$2:$E$49,5,FALSE)&gt;'直近月（2026年4月または5月）'!$E$3,VLOOKUP(E2366,リスト!$A$2:$E$49,2,FALSE),VLOOKUP(E2366,リスト!$A$2:$E$49,4,FALSE)),"")</f>
        <v/>
      </c>
      <c r="G2366" s="39"/>
      <c r="H2366" s="33"/>
      <c r="I2366" s="47"/>
      <c r="J2366" s="44" t="str" cm="1">
        <f t="array" ref="J2366">IFERROR(_xlfn.IFS(COUNTBLANK(G2366:I2366)=3,"",H2366="","H列に金額を入力してください",G2366="3.時間給",H2366,I2366="","I列に労働時間を入力してください",G2366="1.月給",ROUND(H2366/I2366,0),G2366="2.日給",ROUND(H2366/I2366,0)),"")</f>
        <v/>
      </c>
      <c r="K2366" s="32" t="str" cm="1">
        <f t="array" ref="K2366">IFERROR(_xlfn.IFS(E2366="","",J2366&lt;F2366,"×（法定外・特例等対象外です）",J2366&gt;=F2366,"〇"),"")</f>
        <v/>
      </c>
      <c r="L2366" s="18" t="s">
        <v>86</v>
      </c>
    </row>
    <row r="2367" spans="2:12" ht="22.5" customHeight="1">
      <c r="B2367" s="34">
        <f t="shared" si="36"/>
        <v>2359</v>
      </c>
      <c r="C2367" s="39"/>
      <c r="D2367" s="40"/>
      <c r="E2367" s="35" t="str">
        <f>IFERROR(IF(D2367="","",確認書!$C$22),"")</f>
        <v/>
      </c>
      <c r="F2367" s="43" t="str">
        <f>IFERROR(IF(VLOOKUP(E2367,リスト!$A$2:$E$49,5,FALSE)&gt;'直近月（2026年4月または5月）'!$E$3,VLOOKUP(E2367,リスト!$A$2:$E$49,2,FALSE),VLOOKUP(E2367,リスト!$A$2:$E$49,4,FALSE)),"")</f>
        <v/>
      </c>
      <c r="G2367" s="39"/>
      <c r="H2367" s="33"/>
      <c r="I2367" s="47"/>
      <c r="J2367" s="44" t="str" cm="1">
        <f t="array" ref="J2367">IFERROR(_xlfn.IFS(COUNTBLANK(G2367:I2367)=3,"",H2367="","H列に金額を入力してください",G2367="3.時間給",H2367,I2367="","I列に労働時間を入力してください",G2367="1.月給",ROUND(H2367/I2367,0),G2367="2.日給",ROUND(H2367/I2367,0)),"")</f>
        <v/>
      </c>
      <c r="K2367" s="32" t="str" cm="1">
        <f t="array" ref="K2367">IFERROR(_xlfn.IFS(E2367="","",J2367&lt;F2367,"×（法定外・特例等対象外です）",J2367&gt;=F2367,"〇"),"")</f>
        <v/>
      </c>
      <c r="L2367" s="18" t="s">
        <v>86</v>
      </c>
    </row>
    <row r="2368" spans="2:12" ht="22.5" customHeight="1">
      <c r="B2368" s="34">
        <f t="shared" si="36"/>
        <v>2360</v>
      </c>
      <c r="C2368" s="39"/>
      <c r="D2368" s="40"/>
      <c r="E2368" s="35" t="str">
        <f>IFERROR(IF(D2368="","",確認書!$C$22),"")</f>
        <v/>
      </c>
      <c r="F2368" s="43" t="str">
        <f>IFERROR(IF(VLOOKUP(E2368,リスト!$A$2:$E$49,5,FALSE)&gt;'直近月（2026年4月または5月）'!$E$3,VLOOKUP(E2368,リスト!$A$2:$E$49,2,FALSE),VLOOKUP(E2368,リスト!$A$2:$E$49,4,FALSE)),"")</f>
        <v/>
      </c>
      <c r="G2368" s="39"/>
      <c r="H2368" s="33"/>
      <c r="I2368" s="47"/>
      <c r="J2368" s="44" t="str" cm="1">
        <f t="array" ref="J2368">IFERROR(_xlfn.IFS(COUNTBLANK(G2368:I2368)=3,"",H2368="","H列に金額を入力してください",G2368="3.時間給",H2368,I2368="","I列に労働時間を入力してください",G2368="1.月給",ROUND(H2368/I2368,0),G2368="2.日給",ROUND(H2368/I2368,0)),"")</f>
        <v/>
      </c>
      <c r="K2368" s="32" t="str" cm="1">
        <f t="array" ref="K2368">IFERROR(_xlfn.IFS(E2368="","",J2368&lt;F2368,"×（法定外・特例等対象外です）",J2368&gt;=F2368,"〇"),"")</f>
        <v/>
      </c>
      <c r="L2368" s="18" t="s">
        <v>86</v>
      </c>
    </row>
    <row r="2369" spans="2:12" ht="22.5" customHeight="1">
      <c r="B2369" s="34">
        <f t="shared" si="36"/>
        <v>2361</v>
      </c>
      <c r="C2369" s="39"/>
      <c r="D2369" s="40"/>
      <c r="E2369" s="35" t="str">
        <f>IFERROR(IF(D2369="","",確認書!$C$22),"")</f>
        <v/>
      </c>
      <c r="F2369" s="43" t="str">
        <f>IFERROR(IF(VLOOKUP(E2369,リスト!$A$2:$E$49,5,FALSE)&gt;'直近月（2026年4月または5月）'!$E$3,VLOOKUP(E2369,リスト!$A$2:$E$49,2,FALSE),VLOOKUP(E2369,リスト!$A$2:$E$49,4,FALSE)),"")</f>
        <v/>
      </c>
      <c r="G2369" s="39"/>
      <c r="H2369" s="33"/>
      <c r="I2369" s="47"/>
      <c r="J2369" s="44" t="str" cm="1">
        <f t="array" ref="J2369">IFERROR(_xlfn.IFS(COUNTBLANK(G2369:I2369)=3,"",H2369="","H列に金額を入力してください",G2369="3.時間給",H2369,I2369="","I列に労働時間を入力してください",G2369="1.月給",ROUND(H2369/I2369,0),G2369="2.日給",ROUND(H2369/I2369,0)),"")</f>
        <v/>
      </c>
      <c r="K2369" s="32" t="str" cm="1">
        <f t="array" ref="K2369">IFERROR(_xlfn.IFS(E2369="","",J2369&lt;F2369,"×（法定外・特例等対象外です）",J2369&gt;=F2369,"〇"),"")</f>
        <v/>
      </c>
      <c r="L2369" s="18" t="s">
        <v>86</v>
      </c>
    </row>
    <row r="2370" spans="2:12" ht="22.5" customHeight="1">
      <c r="B2370" s="34">
        <f t="shared" si="36"/>
        <v>2362</v>
      </c>
      <c r="C2370" s="39"/>
      <c r="D2370" s="40"/>
      <c r="E2370" s="35" t="str">
        <f>IFERROR(IF(D2370="","",確認書!$C$22),"")</f>
        <v/>
      </c>
      <c r="F2370" s="43" t="str">
        <f>IFERROR(IF(VLOOKUP(E2370,リスト!$A$2:$E$49,5,FALSE)&gt;'直近月（2026年4月または5月）'!$E$3,VLOOKUP(E2370,リスト!$A$2:$E$49,2,FALSE),VLOOKUP(E2370,リスト!$A$2:$E$49,4,FALSE)),"")</f>
        <v/>
      </c>
      <c r="G2370" s="39"/>
      <c r="H2370" s="33"/>
      <c r="I2370" s="47"/>
      <c r="J2370" s="44" t="str" cm="1">
        <f t="array" ref="J2370">IFERROR(_xlfn.IFS(COUNTBLANK(G2370:I2370)=3,"",H2370="","H列に金額を入力してください",G2370="3.時間給",H2370,I2370="","I列に労働時間を入力してください",G2370="1.月給",ROUND(H2370/I2370,0),G2370="2.日給",ROUND(H2370/I2370,0)),"")</f>
        <v/>
      </c>
      <c r="K2370" s="32" t="str" cm="1">
        <f t="array" ref="K2370">IFERROR(_xlfn.IFS(E2370="","",J2370&lt;F2370,"×（法定外・特例等対象外です）",J2370&gt;=F2370,"〇"),"")</f>
        <v/>
      </c>
      <c r="L2370" s="18" t="s">
        <v>86</v>
      </c>
    </row>
    <row r="2371" spans="2:12" ht="22.5" customHeight="1">
      <c r="B2371" s="34">
        <f t="shared" si="36"/>
        <v>2363</v>
      </c>
      <c r="C2371" s="39"/>
      <c r="D2371" s="40"/>
      <c r="E2371" s="35" t="str">
        <f>IFERROR(IF(D2371="","",確認書!$C$22),"")</f>
        <v/>
      </c>
      <c r="F2371" s="43" t="str">
        <f>IFERROR(IF(VLOOKUP(E2371,リスト!$A$2:$E$49,5,FALSE)&gt;'直近月（2026年4月または5月）'!$E$3,VLOOKUP(E2371,リスト!$A$2:$E$49,2,FALSE),VLOOKUP(E2371,リスト!$A$2:$E$49,4,FALSE)),"")</f>
        <v/>
      </c>
      <c r="G2371" s="39"/>
      <c r="H2371" s="33"/>
      <c r="I2371" s="47"/>
      <c r="J2371" s="44" t="str" cm="1">
        <f t="array" ref="J2371">IFERROR(_xlfn.IFS(COUNTBLANK(G2371:I2371)=3,"",H2371="","H列に金額を入力してください",G2371="3.時間給",H2371,I2371="","I列に労働時間を入力してください",G2371="1.月給",ROUND(H2371/I2371,0),G2371="2.日給",ROUND(H2371/I2371,0)),"")</f>
        <v/>
      </c>
      <c r="K2371" s="32" t="str" cm="1">
        <f t="array" ref="K2371">IFERROR(_xlfn.IFS(E2371="","",J2371&lt;F2371,"×（法定外・特例等対象外です）",J2371&gt;=F2371,"〇"),"")</f>
        <v/>
      </c>
      <c r="L2371" s="18" t="s">
        <v>86</v>
      </c>
    </row>
    <row r="2372" spans="2:12" ht="22.5" customHeight="1">
      <c r="B2372" s="34">
        <f t="shared" si="36"/>
        <v>2364</v>
      </c>
      <c r="C2372" s="39"/>
      <c r="D2372" s="40"/>
      <c r="E2372" s="35" t="str">
        <f>IFERROR(IF(D2372="","",確認書!$C$22),"")</f>
        <v/>
      </c>
      <c r="F2372" s="43" t="str">
        <f>IFERROR(IF(VLOOKUP(E2372,リスト!$A$2:$E$49,5,FALSE)&gt;'直近月（2026年4月または5月）'!$E$3,VLOOKUP(E2372,リスト!$A$2:$E$49,2,FALSE),VLOOKUP(E2372,リスト!$A$2:$E$49,4,FALSE)),"")</f>
        <v/>
      </c>
      <c r="G2372" s="39"/>
      <c r="H2372" s="33"/>
      <c r="I2372" s="47"/>
      <c r="J2372" s="44" t="str" cm="1">
        <f t="array" ref="J2372">IFERROR(_xlfn.IFS(COUNTBLANK(G2372:I2372)=3,"",H2372="","H列に金額を入力してください",G2372="3.時間給",H2372,I2372="","I列に労働時間を入力してください",G2372="1.月給",ROUND(H2372/I2372,0),G2372="2.日給",ROUND(H2372/I2372,0)),"")</f>
        <v/>
      </c>
      <c r="K2372" s="32" t="str" cm="1">
        <f t="array" ref="K2372">IFERROR(_xlfn.IFS(E2372="","",J2372&lt;F2372,"×（法定外・特例等対象外です）",J2372&gt;=F2372,"〇"),"")</f>
        <v/>
      </c>
      <c r="L2372" s="18" t="s">
        <v>86</v>
      </c>
    </row>
    <row r="2373" spans="2:12" ht="22.5" customHeight="1">
      <c r="B2373" s="34">
        <f t="shared" si="36"/>
        <v>2365</v>
      </c>
      <c r="C2373" s="39"/>
      <c r="D2373" s="40"/>
      <c r="E2373" s="35" t="str">
        <f>IFERROR(IF(D2373="","",確認書!$C$22),"")</f>
        <v/>
      </c>
      <c r="F2373" s="43" t="str">
        <f>IFERROR(IF(VLOOKUP(E2373,リスト!$A$2:$E$49,5,FALSE)&gt;'直近月（2026年4月または5月）'!$E$3,VLOOKUP(E2373,リスト!$A$2:$E$49,2,FALSE),VLOOKUP(E2373,リスト!$A$2:$E$49,4,FALSE)),"")</f>
        <v/>
      </c>
      <c r="G2373" s="39"/>
      <c r="H2373" s="33"/>
      <c r="I2373" s="47"/>
      <c r="J2373" s="44" t="str" cm="1">
        <f t="array" ref="J2373">IFERROR(_xlfn.IFS(COUNTBLANK(G2373:I2373)=3,"",H2373="","H列に金額を入力してください",G2373="3.時間給",H2373,I2373="","I列に労働時間を入力してください",G2373="1.月給",ROUND(H2373/I2373,0),G2373="2.日給",ROUND(H2373/I2373,0)),"")</f>
        <v/>
      </c>
      <c r="K2373" s="32" t="str" cm="1">
        <f t="array" ref="K2373">IFERROR(_xlfn.IFS(E2373="","",J2373&lt;F2373,"×（法定外・特例等対象外です）",J2373&gt;=F2373,"〇"),"")</f>
        <v/>
      </c>
      <c r="L2373" s="18" t="s">
        <v>86</v>
      </c>
    </row>
    <row r="2374" spans="2:12" ht="22.5" customHeight="1">
      <c r="B2374" s="34">
        <f t="shared" si="36"/>
        <v>2366</v>
      </c>
      <c r="C2374" s="39"/>
      <c r="D2374" s="40"/>
      <c r="E2374" s="35" t="str">
        <f>IFERROR(IF(D2374="","",確認書!$C$22),"")</f>
        <v/>
      </c>
      <c r="F2374" s="43" t="str">
        <f>IFERROR(IF(VLOOKUP(E2374,リスト!$A$2:$E$49,5,FALSE)&gt;'直近月（2026年4月または5月）'!$E$3,VLOOKUP(E2374,リスト!$A$2:$E$49,2,FALSE),VLOOKUP(E2374,リスト!$A$2:$E$49,4,FALSE)),"")</f>
        <v/>
      </c>
      <c r="G2374" s="39"/>
      <c r="H2374" s="33"/>
      <c r="I2374" s="47"/>
      <c r="J2374" s="44" t="str" cm="1">
        <f t="array" ref="J2374">IFERROR(_xlfn.IFS(COUNTBLANK(G2374:I2374)=3,"",H2374="","H列に金額を入力してください",G2374="3.時間給",H2374,I2374="","I列に労働時間を入力してください",G2374="1.月給",ROUND(H2374/I2374,0),G2374="2.日給",ROUND(H2374/I2374,0)),"")</f>
        <v/>
      </c>
      <c r="K2374" s="32" t="str" cm="1">
        <f t="array" ref="K2374">IFERROR(_xlfn.IFS(E2374="","",J2374&lt;F2374,"×（法定外・特例等対象外です）",J2374&gt;=F2374,"〇"),"")</f>
        <v/>
      </c>
      <c r="L2374" s="18" t="s">
        <v>86</v>
      </c>
    </row>
    <row r="2375" spans="2:12" ht="22.5" customHeight="1">
      <c r="B2375" s="34">
        <f t="shared" si="36"/>
        <v>2367</v>
      </c>
      <c r="C2375" s="39"/>
      <c r="D2375" s="40"/>
      <c r="E2375" s="35" t="str">
        <f>IFERROR(IF(D2375="","",確認書!$C$22),"")</f>
        <v/>
      </c>
      <c r="F2375" s="43" t="str">
        <f>IFERROR(IF(VLOOKUP(E2375,リスト!$A$2:$E$49,5,FALSE)&gt;'直近月（2026年4月または5月）'!$E$3,VLOOKUP(E2375,リスト!$A$2:$E$49,2,FALSE),VLOOKUP(E2375,リスト!$A$2:$E$49,4,FALSE)),"")</f>
        <v/>
      </c>
      <c r="G2375" s="39"/>
      <c r="H2375" s="33"/>
      <c r="I2375" s="47"/>
      <c r="J2375" s="44" t="str" cm="1">
        <f t="array" ref="J2375">IFERROR(_xlfn.IFS(COUNTBLANK(G2375:I2375)=3,"",H2375="","H列に金額を入力してください",G2375="3.時間給",H2375,I2375="","I列に労働時間を入力してください",G2375="1.月給",ROUND(H2375/I2375,0),G2375="2.日給",ROUND(H2375/I2375,0)),"")</f>
        <v/>
      </c>
      <c r="K2375" s="32" t="str" cm="1">
        <f t="array" ref="K2375">IFERROR(_xlfn.IFS(E2375="","",J2375&lt;F2375,"×（法定外・特例等対象外です）",J2375&gt;=F2375,"〇"),"")</f>
        <v/>
      </c>
      <c r="L2375" s="18" t="s">
        <v>86</v>
      </c>
    </row>
    <row r="2376" spans="2:12" ht="22.5" customHeight="1">
      <c r="B2376" s="34">
        <f t="shared" si="36"/>
        <v>2368</v>
      </c>
      <c r="C2376" s="39"/>
      <c r="D2376" s="40"/>
      <c r="E2376" s="35" t="str">
        <f>IFERROR(IF(D2376="","",確認書!$C$22),"")</f>
        <v/>
      </c>
      <c r="F2376" s="43" t="str">
        <f>IFERROR(IF(VLOOKUP(E2376,リスト!$A$2:$E$49,5,FALSE)&gt;'直近月（2026年4月または5月）'!$E$3,VLOOKUP(E2376,リスト!$A$2:$E$49,2,FALSE),VLOOKUP(E2376,リスト!$A$2:$E$49,4,FALSE)),"")</f>
        <v/>
      </c>
      <c r="G2376" s="39"/>
      <c r="H2376" s="33"/>
      <c r="I2376" s="47"/>
      <c r="J2376" s="44" t="str" cm="1">
        <f t="array" ref="J2376">IFERROR(_xlfn.IFS(COUNTBLANK(G2376:I2376)=3,"",H2376="","H列に金額を入力してください",G2376="3.時間給",H2376,I2376="","I列に労働時間を入力してください",G2376="1.月給",ROUND(H2376/I2376,0),G2376="2.日給",ROUND(H2376/I2376,0)),"")</f>
        <v/>
      </c>
      <c r="K2376" s="32" t="str" cm="1">
        <f t="array" ref="K2376">IFERROR(_xlfn.IFS(E2376="","",J2376&lt;F2376,"×（法定外・特例等対象外です）",J2376&gt;=F2376,"〇"),"")</f>
        <v/>
      </c>
      <c r="L2376" s="18" t="s">
        <v>86</v>
      </c>
    </row>
    <row r="2377" spans="2:12" ht="22.5" customHeight="1">
      <c r="B2377" s="34">
        <f t="shared" si="36"/>
        <v>2369</v>
      </c>
      <c r="C2377" s="39"/>
      <c r="D2377" s="40"/>
      <c r="E2377" s="35" t="str">
        <f>IFERROR(IF(D2377="","",確認書!$C$22),"")</f>
        <v/>
      </c>
      <c r="F2377" s="43" t="str">
        <f>IFERROR(IF(VLOOKUP(E2377,リスト!$A$2:$E$49,5,FALSE)&gt;'直近月（2026年4月または5月）'!$E$3,VLOOKUP(E2377,リスト!$A$2:$E$49,2,FALSE),VLOOKUP(E2377,リスト!$A$2:$E$49,4,FALSE)),"")</f>
        <v/>
      </c>
      <c r="G2377" s="39"/>
      <c r="H2377" s="33"/>
      <c r="I2377" s="47"/>
      <c r="J2377" s="44" t="str" cm="1">
        <f t="array" ref="J2377">IFERROR(_xlfn.IFS(COUNTBLANK(G2377:I2377)=3,"",H2377="","H列に金額を入力してください",G2377="3.時間給",H2377,I2377="","I列に労働時間を入力してください",G2377="1.月給",ROUND(H2377/I2377,0),G2377="2.日給",ROUND(H2377/I2377,0)),"")</f>
        <v/>
      </c>
      <c r="K2377" s="32" t="str" cm="1">
        <f t="array" ref="K2377">IFERROR(_xlfn.IFS(E2377="","",J2377&lt;F2377,"×（法定外・特例等対象外です）",J2377&gt;=F2377,"〇"),"")</f>
        <v/>
      </c>
      <c r="L2377" s="18" t="s">
        <v>86</v>
      </c>
    </row>
    <row r="2378" spans="2:12" ht="22.5" customHeight="1">
      <c r="B2378" s="34">
        <f t="shared" ref="B2378:B2441" si="37">ROW()-8</f>
        <v>2370</v>
      </c>
      <c r="C2378" s="39"/>
      <c r="D2378" s="40"/>
      <c r="E2378" s="35" t="str">
        <f>IFERROR(IF(D2378="","",確認書!$C$22),"")</f>
        <v/>
      </c>
      <c r="F2378" s="43" t="str">
        <f>IFERROR(IF(VLOOKUP(E2378,リスト!$A$2:$E$49,5,FALSE)&gt;'直近月（2026年4月または5月）'!$E$3,VLOOKUP(E2378,リスト!$A$2:$E$49,2,FALSE),VLOOKUP(E2378,リスト!$A$2:$E$49,4,FALSE)),"")</f>
        <v/>
      </c>
      <c r="G2378" s="39"/>
      <c r="H2378" s="33"/>
      <c r="I2378" s="47"/>
      <c r="J2378" s="44" t="str" cm="1">
        <f t="array" ref="J2378">IFERROR(_xlfn.IFS(COUNTBLANK(G2378:I2378)=3,"",H2378="","H列に金額を入力してください",G2378="3.時間給",H2378,I2378="","I列に労働時間を入力してください",G2378="1.月給",ROUND(H2378/I2378,0),G2378="2.日給",ROUND(H2378/I2378,0)),"")</f>
        <v/>
      </c>
      <c r="K2378" s="32" t="str" cm="1">
        <f t="array" ref="K2378">IFERROR(_xlfn.IFS(E2378="","",J2378&lt;F2378,"×（法定外・特例等対象外です）",J2378&gt;=F2378,"〇"),"")</f>
        <v/>
      </c>
      <c r="L2378" s="18" t="s">
        <v>86</v>
      </c>
    </row>
    <row r="2379" spans="2:12" ht="22.5" customHeight="1">
      <c r="B2379" s="34">
        <f t="shared" si="37"/>
        <v>2371</v>
      </c>
      <c r="C2379" s="39"/>
      <c r="D2379" s="40"/>
      <c r="E2379" s="35" t="str">
        <f>IFERROR(IF(D2379="","",確認書!$C$22),"")</f>
        <v/>
      </c>
      <c r="F2379" s="43" t="str">
        <f>IFERROR(IF(VLOOKUP(E2379,リスト!$A$2:$E$49,5,FALSE)&gt;'直近月（2026年4月または5月）'!$E$3,VLOOKUP(E2379,リスト!$A$2:$E$49,2,FALSE),VLOOKUP(E2379,リスト!$A$2:$E$49,4,FALSE)),"")</f>
        <v/>
      </c>
      <c r="G2379" s="39"/>
      <c r="H2379" s="33"/>
      <c r="I2379" s="47"/>
      <c r="J2379" s="44" t="str" cm="1">
        <f t="array" ref="J2379">IFERROR(_xlfn.IFS(COUNTBLANK(G2379:I2379)=3,"",H2379="","H列に金額を入力してください",G2379="3.時間給",H2379,I2379="","I列に労働時間を入力してください",G2379="1.月給",ROUND(H2379/I2379,0),G2379="2.日給",ROUND(H2379/I2379,0)),"")</f>
        <v/>
      </c>
      <c r="K2379" s="32" t="str" cm="1">
        <f t="array" ref="K2379">IFERROR(_xlfn.IFS(E2379="","",J2379&lt;F2379,"×（法定外・特例等対象外です）",J2379&gt;=F2379,"〇"),"")</f>
        <v/>
      </c>
      <c r="L2379" s="18" t="s">
        <v>86</v>
      </c>
    </row>
    <row r="2380" spans="2:12" ht="22.5" customHeight="1">
      <c r="B2380" s="34">
        <f t="shared" si="37"/>
        <v>2372</v>
      </c>
      <c r="C2380" s="39"/>
      <c r="D2380" s="40"/>
      <c r="E2380" s="35" t="str">
        <f>IFERROR(IF(D2380="","",確認書!$C$22),"")</f>
        <v/>
      </c>
      <c r="F2380" s="43" t="str">
        <f>IFERROR(IF(VLOOKUP(E2380,リスト!$A$2:$E$49,5,FALSE)&gt;'直近月（2026年4月または5月）'!$E$3,VLOOKUP(E2380,リスト!$A$2:$E$49,2,FALSE),VLOOKUP(E2380,リスト!$A$2:$E$49,4,FALSE)),"")</f>
        <v/>
      </c>
      <c r="G2380" s="39"/>
      <c r="H2380" s="33"/>
      <c r="I2380" s="47"/>
      <c r="J2380" s="44" t="str" cm="1">
        <f t="array" ref="J2380">IFERROR(_xlfn.IFS(COUNTBLANK(G2380:I2380)=3,"",H2380="","H列に金額を入力してください",G2380="3.時間給",H2380,I2380="","I列に労働時間を入力してください",G2380="1.月給",ROUND(H2380/I2380,0),G2380="2.日給",ROUND(H2380/I2380,0)),"")</f>
        <v/>
      </c>
      <c r="K2380" s="32" t="str" cm="1">
        <f t="array" ref="K2380">IFERROR(_xlfn.IFS(E2380="","",J2380&lt;F2380,"×（法定外・特例等対象外です）",J2380&gt;=F2380,"〇"),"")</f>
        <v/>
      </c>
      <c r="L2380" s="18" t="s">
        <v>86</v>
      </c>
    </row>
    <row r="2381" spans="2:12" ht="22.5" customHeight="1">
      <c r="B2381" s="34">
        <f t="shared" si="37"/>
        <v>2373</v>
      </c>
      <c r="C2381" s="39"/>
      <c r="D2381" s="40"/>
      <c r="E2381" s="35" t="str">
        <f>IFERROR(IF(D2381="","",確認書!$C$22),"")</f>
        <v/>
      </c>
      <c r="F2381" s="43" t="str">
        <f>IFERROR(IF(VLOOKUP(E2381,リスト!$A$2:$E$49,5,FALSE)&gt;'直近月（2026年4月または5月）'!$E$3,VLOOKUP(E2381,リスト!$A$2:$E$49,2,FALSE),VLOOKUP(E2381,リスト!$A$2:$E$49,4,FALSE)),"")</f>
        <v/>
      </c>
      <c r="G2381" s="39"/>
      <c r="H2381" s="33"/>
      <c r="I2381" s="47"/>
      <c r="J2381" s="44" t="str" cm="1">
        <f t="array" ref="J2381">IFERROR(_xlfn.IFS(COUNTBLANK(G2381:I2381)=3,"",H2381="","H列に金額を入力してください",G2381="3.時間給",H2381,I2381="","I列に労働時間を入力してください",G2381="1.月給",ROUND(H2381/I2381,0),G2381="2.日給",ROUND(H2381/I2381,0)),"")</f>
        <v/>
      </c>
      <c r="K2381" s="32" t="str" cm="1">
        <f t="array" ref="K2381">IFERROR(_xlfn.IFS(E2381="","",J2381&lt;F2381,"×（法定外・特例等対象外です）",J2381&gt;=F2381,"〇"),"")</f>
        <v/>
      </c>
      <c r="L2381" s="18" t="s">
        <v>86</v>
      </c>
    </row>
    <row r="2382" spans="2:12" ht="22.5" customHeight="1">
      <c r="B2382" s="34">
        <f t="shared" si="37"/>
        <v>2374</v>
      </c>
      <c r="C2382" s="39"/>
      <c r="D2382" s="40"/>
      <c r="E2382" s="35" t="str">
        <f>IFERROR(IF(D2382="","",確認書!$C$22),"")</f>
        <v/>
      </c>
      <c r="F2382" s="43" t="str">
        <f>IFERROR(IF(VLOOKUP(E2382,リスト!$A$2:$E$49,5,FALSE)&gt;'直近月（2026年4月または5月）'!$E$3,VLOOKUP(E2382,リスト!$A$2:$E$49,2,FALSE),VLOOKUP(E2382,リスト!$A$2:$E$49,4,FALSE)),"")</f>
        <v/>
      </c>
      <c r="G2382" s="39"/>
      <c r="H2382" s="33"/>
      <c r="I2382" s="47"/>
      <c r="J2382" s="44" t="str" cm="1">
        <f t="array" ref="J2382">IFERROR(_xlfn.IFS(COUNTBLANK(G2382:I2382)=3,"",H2382="","H列に金額を入力してください",G2382="3.時間給",H2382,I2382="","I列に労働時間を入力してください",G2382="1.月給",ROUND(H2382/I2382,0),G2382="2.日給",ROUND(H2382/I2382,0)),"")</f>
        <v/>
      </c>
      <c r="K2382" s="32" t="str" cm="1">
        <f t="array" ref="K2382">IFERROR(_xlfn.IFS(E2382="","",J2382&lt;F2382,"×（法定外・特例等対象外です）",J2382&gt;=F2382,"〇"),"")</f>
        <v/>
      </c>
      <c r="L2382" s="18" t="s">
        <v>86</v>
      </c>
    </row>
    <row r="2383" spans="2:12" ht="22.5" customHeight="1">
      <c r="B2383" s="34">
        <f t="shared" si="37"/>
        <v>2375</v>
      </c>
      <c r="C2383" s="39"/>
      <c r="D2383" s="40"/>
      <c r="E2383" s="35" t="str">
        <f>IFERROR(IF(D2383="","",確認書!$C$22),"")</f>
        <v/>
      </c>
      <c r="F2383" s="43" t="str">
        <f>IFERROR(IF(VLOOKUP(E2383,リスト!$A$2:$E$49,5,FALSE)&gt;'直近月（2026年4月または5月）'!$E$3,VLOOKUP(E2383,リスト!$A$2:$E$49,2,FALSE),VLOOKUP(E2383,リスト!$A$2:$E$49,4,FALSE)),"")</f>
        <v/>
      </c>
      <c r="G2383" s="39"/>
      <c r="H2383" s="33"/>
      <c r="I2383" s="47"/>
      <c r="J2383" s="44" t="str" cm="1">
        <f t="array" ref="J2383">IFERROR(_xlfn.IFS(COUNTBLANK(G2383:I2383)=3,"",H2383="","H列に金額を入力してください",G2383="3.時間給",H2383,I2383="","I列に労働時間を入力してください",G2383="1.月給",ROUND(H2383/I2383,0),G2383="2.日給",ROUND(H2383/I2383,0)),"")</f>
        <v/>
      </c>
      <c r="K2383" s="32" t="str" cm="1">
        <f t="array" ref="K2383">IFERROR(_xlfn.IFS(E2383="","",J2383&lt;F2383,"×（法定外・特例等対象外です）",J2383&gt;=F2383,"〇"),"")</f>
        <v/>
      </c>
      <c r="L2383" s="18" t="s">
        <v>86</v>
      </c>
    </row>
    <row r="2384" spans="2:12" ht="22.5" customHeight="1">
      <c r="B2384" s="34">
        <f t="shared" si="37"/>
        <v>2376</v>
      </c>
      <c r="C2384" s="39"/>
      <c r="D2384" s="40"/>
      <c r="E2384" s="35" t="str">
        <f>IFERROR(IF(D2384="","",確認書!$C$22),"")</f>
        <v/>
      </c>
      <c r="F2384" s="43" t="str">
        <f>IFERROR(IF(VLOOKUP(E2384,リスト!$A$2:$E$49,5,FALSE)&gt;'直近月（2026年4月または5月）'!$E$3,VLOOKUP(E2384,リスト!$A$2:$E$49,2,FALSE),VLOOKUP(E2384,リスト!$A$2:$E$49,4,FALSE)),"")</f>
        <v/>
      </c>
      <c r="G2384" s="39"/>
      <c r="H2384" s="33"/>
      <c r="I2384" s="47"/>
      <c r="J2384" s="44" t="str" cm="1">
        <f t="array" ref="J2384">IFERROR(_xlfn.IFS(COUNTBLANK(G2384:I2384)=3,"",H2384="","H列に金額を入力してください",G2384="3.時間給",H2384,I2384="","I列に労働時間を入力してください",G2384="1.月給",ROUND(H2384/I2384,0),G2384="2.日給",ROUND(H2384/I2384,0)),"")</f>
        <v/>
      </c>
      <c r="K2384" s="32" t="str" cm="1">
        <f t="array" ref="K2384">IFERROR(_xlfn.IFS(E2384="","",J2384&lt;F2384,"×（法定外・特例等対象外です）",J2384&gt;=F2384,"〇"),"")</f>
        <v/>
      </c>
      <c r="L2384" s="18" t="s">
        <v>86</v>
      </c>
    </row>
    <row r="2385" spans="2:12" ht="22.5" customHeight="1">
      <c r="B2385" s="34">
        <f t="shared" si="37"/>
        <v>2377</v>
      </c>
      <c r="C2385" s="39"/>
      <c r="D2385" s="40"/>
      <c r="E2385" s="35" t="str">
        <f>IFERROR(IF(D2385="","",確認書!$C$22),"")</f>
        <v/>
      </c>
      <c r="F2385" s="43" t="str">
        <f>IFERROR(IF(VLOOKUP(E2385,リスト!$A$2:$E$49,5,FALSE)&gt;'直近月（2026年4月または5月）'!$E$3,VLOOKUP(E2385,リスト!$A$2:$E$49,2,FALSE),VLOOKUP(E2385,リスト!$A$2:$E$49,4,FALSE)),"")</f>
        <v/>
      </c>
      <c r="G2385" s="39"/>
      <c r="H2385" s="33"/>
      <c r="I2385" s="47"/>
      <c r="J2385" s="44" t="str" cm="1">
        <f t="array" ref="J2385">IFERROR(_xlfn.IFS(COUNTBLANK(G2385:I2385)=3,"",H2385="","H列に金額を入力してください",G2385="3.時間給",H2385,I2385="","I列に労働時間を入力してください",G2385="1.月給",ROUND(H2385/I2385,0),G2385="2.日給",ROUND(H2385/I2385,0)),"")</f>
        <v/>
      </c>
      <c r="K2385" s="32" t="str" cm="1">
        <f t="array" ref="K2385">IFERROR(_xlfn.IFS(E2385="","",J2385&lt;F2385,"×（法定外・特例等対象外です）",J2385&gt;=F2385,"〇"),"")</f>
        <v/>
      </c>
      <c r="L2385" s="18" t="s">
        <v>86</v>
      </c>
    </row>
    <row r="2386" spans="2:12" ht="22.5" customHeight="1">
      <c r="B2386" s="34">
        <f t="shared" si="37"/>
        <v>2378</v>
      </c>
      <c r="C2386" s="39"/>
      <c r="D2386" s="40"/>
      <c r="E2386" s="35" t="str">
        <f>IFERROR(IF(D2386="","",確認書!$C$22),"")</f>
        <v/>
      </c>
      <c r="F2386" s="43" t="str">
        <f>IFERROR(IF(VLOOKUP(E2386,リスト!$A$2:$E$49,5,FALSE)&gt;'直近月（2026年4月または5月）'!$E$3,VLOOKUP(E2386,リスト!$A$2:$E$49,2,FALSE),VLOOKUP(E2386,リスト!$A$2:$E$49,4,FALSE)),"")</f>
        <v/>
      </c>
      <c r="G2386" s="39"/>
      <c r="H2386" s="33"/>
      <c r="I2386" s="47"/>
      <c r="J2386" s="44" t="str" cm="1">
        <f t="array" ref="J2386">IFERROR(_xlfn.IFS(COUNTBLANK(G2386:I2386)=3,"",H2386="","H列に金額を入力してください",G2386="3.時間給",H2386,I2386="","I列に労働時間を入力してください",G2386="1.月給",ROUND(H2386/I2386,0),G2386="2.日給",ROUND(H2386/I2386,0)),"")</f>
        <v/>
      </c>
      <c r="K2386" s="32" t="str" cm="1">
        <f t="array" ref="K2386">IFERROR(_xlfn.IFS(E2386="","",J2386&lt;F2386,"×（法定外・特例等対象外です）",J2386&gt;=F2386,"〇"),"")</f>
        <v/>
      </c>
      <c r="L2386" s="18" t="s">
        <v>86</v>
      </c>
    </row>
    <row r="2387" spans="2:12" ht="22.5" customHeight="1">
      <c r="B2387" s="34">
        <f t="shared" si="37"/>
        <v>2379</v>
      </c>
      <c r="C2387" s="39"/>
      <c r="D2387" s="40"/>
      <c r="E2387" s="35" t="str">
        <f>IFERROR(IF(D2387="","",確認書!$C$22),"")</f>
        <v/>
      </c>
      <c r="F2387" s="43" t="str">
        <f>IFERROR(IF(VLOOKUP(E2387,リスト!$A$2:$E$49,5,FALSE)&gt;'直近月（2026年4月または5月）'!$E$3,VLOOKUP(E2387,リスト!$A$2:$E$49,2,FALSE),VLOOKUP(E2387,リスト!$A$2:$E$49,4,FALSE)),"")</f>
        <v/>
      </c>
      <c r="G2387" s="39"/>
      <c r="H2387" s="33"/>
      <c r="I2387" s="47"/>
      <c r="J2387" s="44" t="str" cm="1">
        <f t="array" ref="J2387">IFERROR(_xlfn.IFS(COUNTBLANK(G2387:I2387)=3,"",H2387="","H列に金額を入力してください",G2387="3.時間給",H2387,I2387="","I列に労働時間を入力してください",G2387="1.月給",ROUND(H2387/I2387,0),G2387="2.日給",ROUND(H2387/I2387,0)),"")</f>
        <v/>
      </c>
      <c r="K2387" s="32" t="str" cm="1">
        <f t="array" ref="K2387">IFERROR(_xlfn.IFS(E2387="","",J2387&lt;F2387,"×（法定外・特例等対象外です）",J2387&gt;=F2387,"〇"),"")</f>
        <v/>
      </c>
      <c r="L2387" s="18" t="s">
        <v>86</v>
      </c>
    </row>
    <row r="2388" spans="2:12" ht="22.5" customHeight="1">
      <c r="B2388" s="34">
        <f t="shared" si="37"/>
        <v>2380</v>
      </c>
      <c r="C2388" s="39"/>
      <c r="D2388" s="40"/>
      <c r="E2388" s="35" t="str">
        <f>IFERROR(IF(D2388="","",確認書!$C$22),"")</f>
        <v/>
      </c>
      <c r="F2388" s="43" t="str">
        <f>IFERROR(IF(VLOOKUP(E2388,リスト!$A$2:$E$49,5,FALSE)&gt;'直近月（2026年4月または5月）'!$E$3,VLOOKUP(E2388,リスト!$A$2:$E$49,2,FALSE),VLOOKUP(E2388,リスト!$A$2:$E$49,4,FALSE)),"")</f>
        <v/>
      </c>
      <c r="G2388" s="39"/>
      <c r="H2388" s="33"/>
      <c r="I2388" s="47"/>
      <c r="J2388" s="44" t="str" cm="1">
        <f t="array" ref="J2388">IFERROR(_xlfn.IFS(COUNTBLANK(G2388:I2388)=3,"",H2388="","H列に金額を入力してください",G2388="3.時間給",H2388,I2388="","I列に労働時間を入力してください",G2388="1.月給",ROUND(H2388/I2388,0),G2388="2.日給",ROUND(H2388/I2388,0)),"")</f>
        <v/>
      </c>
      <c r="K2388" s="32" t="str" cm="1">
        <f t="array" ref="K2388">IFERROR(_xlfn.IFS(E2388="","",J2388&lt;F2388,"×（法定外・特例等対象外です）",J2388&gt;=F2388,"〇"),"")</f>
        <v/>
      </c>
      <c r="L2388" s="18" t="s">
        <v>86</v>
      </c>
    </row>
    <row r="2389" spans="2:12" ht="22.5" customHeight="1">
      <c r="B2389" s="34">
        <f t="shared" si="37"/>
        <v>2381</v>
      </c>
      <c r="C2389" s="39"/>
      <c r="D2389" s="40"/>
      <c r="E2389" s="35" t="str">
        <f>IFERROR(IF(D2389="","",確認書!$C$22),"")</f>
        <v/>
      </c>
      <c r="F2389" s="43" t="str">
        <f>IFERROR(IF(VLOOKUP(E2389,リスト!$A$2:$E$49,5,FALSE)&gt;'直近月（2026年4月または5月）'!$E$3,VLOOKUP(E2389,リスト!$A$2:$E$49,2,FALSE),VLOOKUP(E2389,リスト!$A$2:$E$49,4,FALSE)),"")</f>
        <v/>
      </c>
      <c r="G2389" s="39"/>
      <c r="H2389" s="33"/>
      <c r="I2389" s="47"/>
      <c r="J2389" s="44" t="str" cm="1">
        <f t="array" ref="J2389">IFERROR(_xlfn.IFS(COUNTBLANK(G2389:I2389)=3,"",H2389="","H列に金額を入力してください",G2389="3.時間給",H2389,I2389="","I列に労働時間を入力してください",G2389="1.月給",ROUND(H2389/I2389,0),G2389="2.日給",ROUND(H2389/I2389,0)),"")</f>
        <v/>
      </c>
      <c r="K2389" s="32" t="str" cm="1">
        <f t="array" ref="K2389">IFERROR(_xlfn.IFS(E2389="","",J2389&lt;F2389,"×（法定外・特例等対象外です）",J2389&gt;=F2389,"〇"),"")</f>
        <v/>
      </c>
      <c r="L2389" s="18" t="s">
        <v>86</v>
      </c>
    </row>
    <row r="2390" spans="2:12" ht="22.5" customHeight="1">
      <c r="B2390" s="34">
        <f t="shared" si="37"/>
        <v>2382</v>
      </c>
      <c r="C2390" s="39"/>
      <c r="D2390" s="40"/>
      <c r="E2390" s="35" t="str">
        <f>IFERROR(IF(D2390="","",確認書!$C$22),"")</f>
        <v/>
      </c>
      <c r="F2390" s="43" t="str">
        <f>IFERROR(IF(VLOOKUP(E2390,リスト!$A$2:$E$49,5,FALSE)&gt;'直近月（2026年4月または5月）'!$E$3,VLOOKUP(E2390,リスト!$A$2:$E$49,2,FALSE),VLOOKUP(E2390,リスト!$A$2:$E$49,4,FALSE)),"")</f>
        <v/>
      </c>
      <c r="G2390" s="39"/>
      <c r="H2390" s="33"/>
      <c r="I2390" s="47"/>
      <c r="J2390" s="44" t="str" cm="1">
        <f t="array" ref="J2390">IFERROR(_xlfn.IFS(COUNTBLANK(G2390:I2390)=3,"",H2390="","H列に金額を入力してください",G2390="3.時間給",H2390,I2390="","I列に労働時間を入力してください",G2390="1.月給",ROUND(H2390/I2390,0),G2390="2.日給",ROUND(H2390/I2390,0)),"")</f>
        <v/>
      </c>
      <c r="K2390" s="32" t="str" cm="1">
        <f t="array" ref="K2390">IFERROR(_xlfn.IFS(E2390="","",J2390&lt;F2390,"×（法定外・特例等対象外です）",J2390&gt;=F2390,"〇"),"")</f>
        <v/>
      </c>
      <c r="L2390" s="18" t="s">
        <v>86</v>
      </c>
    </row>
    <row r="2391" spans="2:12" ht="22.5" customHeight="1">
      <c r="B2391" s="34">
        <f t="shared" si="37"/>
        <v>2383</v>
      </c>
      <c r="C2391" s="39"/>
      <c r="D2391" s="40"/>
      <c r="E2391" s="35" t="str">
        <f>IFERROR(IF(D2391="","",確認書!$C$22),"")</f>
        <v/>
      </c>
      <c r="F2391" s="43" t="str">
        <f>IFERROR(IF(VLOOKUP(E2391,リスト!$A$2:$E$49,5,FALSE)&gt;'直近月（2026年4月または5月）'!$E$3,VLOOKUP(E2391,リスト!$A$2:$E$49,2,FALSE),VLOOKUP(E2391,リスト!$A$2:$E$49,4,FALSE)),"")</f>
        <v/>
      </c>
      <c r="G2391" s="39"/>
      <c r="H2391" s="33"/>
      <c r="I2391" s="47"/>
      <c r="J2391" s="44" t="str" cm="1">
        <f t="array" ref="J2391">IFERROR(_xlfn.IFS(COUNTBLANK(G2391:I2391)=3,"",H2391="","H列に金額を入力してください",G2391="3.時間給",H2391,I2391="","I列に労働時間を入力してください",G2391="1.月給",ROUND(H2391/I2391,0),G2391="2.日給",ROUND(H2391/I2391,0)),"")</f>
        <v/>
      </c>
      <c r="K2391" s="32" t="str" cm="1">
        <f t="array" ref="K2391">IFERROR(_xlfn.IFS(E2391="","",J2391&lt;F2391,"×（法定外・特例等対象外です）",J2391&gt;=F2391,"〇"),"")</f>
        <v/>
      </c>
      <c r="L2391" s="18" t="s">
        <v>86</v>
      </c>
    </row>
    <row r="2392" spans="2:12" ht="22.5" customHeight="1">
      <c r="B2392" s="34">
        <f t="shared" si="37"/>
        <v>2384</v>
      </c>
      <c r="C2392" s="39"/>
      <c r="D2392" s="40"/>
      <c r="E2392" s="35" t="str">
        <f>IFERROR(IF(D2392="","",確認書!$C$22),"")</f>
        <v/>
      </c>
      <c r="F2392" s="43" t="str">
        <f>IFERROR(IF(VLOOKUP(E2392,リスト!$A$2:$E$49,5,FALSE)&gt;'直近月（2026年4月または5月）'!$E$3,VLOOKUP(E2392,リスト!$A$2:$E$49,2,FALSE),VLOOKUP(E2392,リスト!$A$2:$E$49,4,FALSE)),"")</f>
        <v/>
      </c>
      <c r="G2392" s="39"/>
      <c r="H2392" s="33"/>
      <c r="I2392" s="47"/>
      <c r="J2392" s="44" t="str" cm="1">
        <f t="array" ref="J2392">IFERROR(_xlfn.IFS(COUNTBLANK(G2392:I2392)=3,"",H2392="","H列に金額を入力してください",G2392="3.時間給",H2392,I2392="","I列に労働時間を入力してください",G2392="1.月給",ROUND(H2392/I2392,0),G2392="2.日給",ROUND(H2392/I2392,0)),"")</f>
        <v/>
      </c>
      <c r="K2392" s="32" t="str" cm="1">
        <f t="array" ref="K2392">IFERROR(_xlfn.IFS(E2392="","",J2392&lt;F2392,"×（法定外・特例等対象外です）",J2392&gt;=F2392,"〇"),"")</f>
        <v/>
      </c>
      <c r="L2392" s="18" t="s">
        <v>86</v>
      </c>
    </row>
    <row r="2393" spans="2:12" ht="22.5" customHeight="1">
      <c r="B2393" s="34">
        <f t="shared" si="37"/>
        <v>2385</v>
      </c>
      <c r="C2393" s="39"/>
      <c r="D2393" s="40"/>
      <c r="E2393" s="35" t="str">
        <f>IFERROR(IF(D2393="","",確認書!$C$22),"")</f>
        <v/>
      </c>
      <c r="F2393" s="43" t="str">
        <f>IFERROR(IF(VLOOKUP(E2393,リスト!$A$2:$E$49,5,FALSE)&gt;'直近月（2026年4月または5月）'!$E$3,VLOOKUP(E2393,リスト!$A$2:$E$49,2,FALSE),VLOOKUP(E2393,リスト!$A$2:$E$49,4,FALSE)),"")</f>
        <v/>
      </c>
      <c r="G2393" s="39"/>
      <c r="H2393" s="33"/>
      <c r="I2393" s="47"/>
      <c r="J2393" s="44" t="str" cm="1">
        <f t="array" ref="J2393">IFERROR(_xlfn.IFS(COUNTBLANK(G2393:I2393)=3,"",H2393="","H列に金額を入力してください",G2393="3.時間給",H2393,I2393="","I列に労働時間を入力してください",G2393="1.月給",ROUND(H2393/I2393,0),G2393="2.日給",ROUND(H2393/I2393,0)),"")</f>
        <v/>
      </c>
      <c r="K2393" s="32" t="str" cm="1">
        <f t="array" ref="K2393">IFERROR(_xlfn.IFS(E2393="","",J2393&lt;F2393,"×（法定外・特例等対象外です）",J2393&gt;=F2393,"〇"),"")</f>
        <v/>
      </c>
      <c r="L2393" s="18" t="s">
        <v>86</v>
      </c>
    </row>
    <row r="2394" spans="2:12" ht="22.5" customHeight="1">
      <c r="B2394" s="34">
        <f t="shared" si="37"/>
        <v>2386</v>
      </c>
      <c r="C2394" s="39"/>
      <c r="D2394" s="40"/>
      <c r="E2394" s="35" t="str">
        <f>IFERROR(IF(D2394="","",確認書!$C$22),"")</f>
        <v/>
      </c>
      <c r="F2394" s="43" t="str">
        <f>IFERROR(IF(VLOOKUP(E2394,リスト!$A$2:$E$49,5,FALSE)&gt;'直近月（2026年4月または5月）'!$E$3,VLOOKUP(E2394,リスト!$A$2:$E$49,2,FALSE),VLOOKUP(E2394,リスト!$A$2:$E$49,4,FALSE)),"")</f>
        <v/>
      </c>
      <c r="G2394" s="39"/>
      <c r="H2394" s="33"/>
      <c r="I2394" s="47"/>
      <c r="J2394" s="44" t="str" cm="1">
        <f t="array" ref="J2394">IFERROR(_xlfn.IFS(COUNTBLANK(G2394:I2394)=3,"",H2394="","H列に金額を入力してください",G2394="3.時間給",H2394,I2394="","I列に労働時間を入力してください",G2394="1.月給",ROUND(H2394/I2394,0),G2394="2.日給",ROUND(H2394/I2394,0)),"")</f>
        <v/>
      </c>
      <c r="K2394" s="32" t="str" cm="1">
        <f t="array" ref="K2394">IFERROR(_xlfn.IFS(E2394="","",J2394&lt;F2394,"×（法定外・特例等対象外です）",J2394&gt;=F2394,"〇"),"")</f>
        <v/>
      </c>
      <c r="L2394" s="18" t="s">
        <v>86</v>
      </c>
    </row>
    <row r="2395" spans="2:12" ht="22.5" customHeight="1">
      <c r="B2395" s="34">
        <f t="shared" si="37"/>
        <v>2387</v>
      </c>
      <c r="C2395" s="39"/>
      <c r="D2395" s="40"/>
      <c r="E2395" s="35" t="str">
        <f>IFERROR(IF(D2395="","",確認書!$C$22),"")</f>
        <v/>
      </c>
      <c r="F2395" s="43" t="str">
        <f>IFERROR(IF(VLOOKUP(E2395,リスト!$A$2:$E$49,5,FALSE)&gt;'直近月（2026年4月または5月）'!$E$3,VLOOKUP(E2395,リスト!$A$2:$E$49,2,FALSE),VLOOKUP(E2395,リスト!$A$2:$E$49,4,FALSE)),"")</f>
        <v/>
      </c>
      <c r="G2395" s="39"/>
      <c r="H2395" s="33"/>
      <c r="I2395" s="47"/>
      <c r="J2395" s="44" t="str" cm="1">
        <f t="array" ref="J2395">IFERROR(_xlfn.IFS(COUNTBLANK(G2395:I2395)=3,"",H2395="","H列に金額を入力してください",G2395="3.時間給",H2395,I2395="","I列に労働時間を入力してください",G2395="1.月給",ROUND(H2395/I2395,0),G2395="2.日給",ROUND(H2395/I2395,0)),"")</f>
        <v/>
      </c>
      <c r="K2395" s="32" t="str" cm="1">
        <f t="array" ref="K2395">IFERROR(_xlfn.IFS(E2395="","",J2395&lt;F2395,"×（法定外・特例等対象外です）",J2395&gt;=F2395,"〇"),"")</f>
        <v/>
      </c>
      <c r="L2395" s="18" t="s">
        <v>86</v>
      </c>
    </row>
    <row r="2396" spans="2:12" ht="22.5" customHeight="1">
      <c r="B2396" s="34">
        <f t="shared" si="37"/>
        <v>2388</v>
      </c>
      <c r="C2396" s="39"/>
      <c r="D2396" s="40"/>
      <c r="E2396" s="35" t="str">
        <f>IFERROR(IF(D2396="","",確認書!$C$22),"")</f>
        <v/>
      </c>
      <c r="F2396" s="43" t="str">
        <f>IFERROR(IF(VLOOKUP(E2396,リスト!$A$2:$E$49,5,FALSE)&gt;'直近月（2026年4月または5月）'!$E$3,VLOOKUP(E2396,リスト!$A$2:$E$49,2,FALSE),VLOOKUP(E2396,リスト!$A$2:$E$49,4,FALSE)),"")</f>
        <v/>
      </c>
      <c r="G2396" s="39"/>
      <c r="H2396" s="33"/>
      <c r="I2396" s="47"/>
      <c r="J2396" s="44" t="str" cm="1">
        <f t="array" ref="J2396">IFERROR(_xlfn.IFS(COUNTBLANK(G2396:I2396)=3,"",H2396="","H列に金額を入力してください",G2396="3.時間給",H2396,I2396="","I列に労働時間を入力してください",G2396="1.月給",ROUND(H2396/I2396,0),G2396="2.日給",ROUND(H2396/I2396,0)),"")</f>
        <v/>
      </c>
      <c r="K2396" s="32" t="str" cm="1">
        <f t="array" ref="K2396">IFERROR(_xlfn.IFS(E2396="","",J2396&lt;F2396,"×（法定外・特例等対象外です）",J2396&gt;=F2396,"〇"),"")</f>
        <v/>
      </c>
      <c r="L2396" s="18" t="s">
        <v>86</v>
      </c>
    </row>
    <row r="2397" spans="2:12" ht="22.5" customHeight="1">
      <c r="B2397" s="34">
        <f t="shared" si="37"/>
        <v>2389</v>
      </c>
      <c r="C2397" s="39"/>
      <c r="D2397" s="40"/>
      <c r="E2397" s="35" t="str">
        <f>IFERROR(IF(D2397="","",確認書!$C$22),"")</f>
        <v/>
      </c>
      <c r="F2397" s="43" t="str">
        <f>IFERROR(IF(VLOOKUP(E2397,リスト!$A$2:$E$49,5,FALSE)&gt;'直近月（2026年4月または5月）'!$E$3,VLOOKUP(E2397,リスト!$A$2:$E$49,2,FALSE),VLOOKUP(E2397,リスト!$A$2:$E$49,4,FALSE)),"")</f>
        <v/>
      </c>
      <c r="G2397" s="39"/>
      <c r="H2397" s="33"/>
      <c r="I2397" s="47"/>
      <c r="J2397" s="44" t="str" cm="1">
        <f t="array" ref="J2397">IFERROR(_xlfn.IFS(COUNTBLANK(G2397:I2397)=3,"",H2397="","H列に金額を入力してください",G2397="3.時間給",H2397,I2397="","I列に労働時間を入力してください",G2397="1.月給",ROUND(H2397/I2397,0),G2397="2.日給",ROUND(H2397/I2397,0)),"")</f>
        <v/>
      </c>
      <c r="K2397" s="32" t="str" cm="1">
        <f t="array" ref="K2397">IFERROR(_xlfn.IFS(E2397="","",J2397&lt;F2397,"×（法定外・特例等対象外です）",J2397&gt;=F2397,"〇"),"")</f>
        <v/>
      </c>
      <c r="L2397" s="18" t="s">
        <v>86</v>
      </c>
    </row>
    <row r="2398" spans="2:12" ht="22.5" customHeight="1">
      <c r="B2398" s="34">
        <f t="shared" si="37"/>
        <v>2390</v>
      </c>
      <c r="C2398" s="39"/>
      <c r="D2398" s="40"/>
      <c r="E2398" s="35" t="str">
        <f>IFERROR(IF(D2398="","",確認書!$C$22),"")</f>
        <v/>
      </c>
      <c r="F2398" s="43" t="str">
        <f>IFERROR(IF(VLOOKUP(E2398,リスト!$A$2:$E$49,5,FALSE)&gt;'直近月（2026年4月または5月）'!$E$3,VLOOKUP(E2398,リスト!$A$2:$E$49,2,FALSE),VLOOKUP(E2398,リスト!$A$2:$E$49,4,FALSE)),"")</f>
        <v/>
      </c>
      <c r="G2398" s="39"/>
      <c r="H2398" s="33"/>
      <c r="I2398" s="47"/>
      <c r="J2398" s="44" t="str" cm="1">
        <f t="array" ref="J2398">IFERROR(_xlfn.IFS(COUNTBLANK(G2398:I2398)=3,"",H2398="","H列に金額を入力してください",G2398="3.時間給",H2398,I2398="","I列に労働時間を入力してください",G2398="1.月給",ROUND(H2398/I2398,0),G2398="2.日給",ROUND(H2398/I2398,0)),"")</f>
        <v/>
      </c>
      <c r="K2398" s="32" t="str" cm="1">
        <f t="array" ref="K2398">IFERROR(_xlfn.IFS(E2398="","",J2398&lt;F2398,"×（法定外・特例等対象外です）",J2398&gt;=F2398,"〇"),"")</f>
        <v/>
      </c>
      <c r="L2398" s="18" t="s">
        <v>86</v>
      </c>
    </row>
    <row r="2399" spans="2:12" ht="22.5" customHeight="1">
      <c r="B2399" s="34">
        <f t="shared" si="37"/>
        <v>2391</v>
      </c>
      <c r="C2399" s="39"/>
      <c r="D2399" s="40"/>
      <c r="E2399" s="35" t="str">
        <f>IFERROR(IF(D2399="","",確認書!$C$22),"")</f>
        <v/>
      </c>
      <c r="F2399" s="43" t="str">
        <f>IFERROR(IF(VLOOKUP(E2399,リスト!$A$2:$E$49,5,FALSE)&gt;'直近月（2026年4月または5月）'!$E$3,VLOOKUP(E2399,リスト!$A$2:$E$49,2,FALSE),VLOOKUP(E2399,リスト!$A$2:$E$49,4,FALSE)),"")</f>
        <v/>
      </c>
      <c r="G2399" s="39"/>
      <c r="H2399" s="33"/>
      <c r="I2399" s="47"/>
      <c r="J2399" s="44" t="str" cm="1">
        <f t="array" ref="J2399">IFERROR(_xlfn.IFS(COUNTBLANK(G2399:I2399)=3,"",H2399="","H列に金額を入力してください",G2399="3.時間給",H2399,I2399="","I列に労働時間を入力してください",G2399="1.月給",ROUND(H2399/I2399,0),G2399="2.日給",ROUND(H2399/I2399,0)),"")</f>
        <v/>
      </c>
      <c r="K2399" s="32" t="str" cm="1">
        <f t="array" ref="K2399">IFERROR(_xlfn.IFS(E2399="","",J2399&lt;F2399,"×（法定外・特例等対象外です）",J2399&gt;=F2399,"〇"),"")</f>
        <v/>
      </c>
      <c r="L2399" s="18" t="s">
        <v>86</v>
      </c>
    </row>
    <row r="2400" spans="2:12" ht="22.5" customHeight="1">
      <c r="B2400" s="34">
        <f t="shared" si="37"/>
        <v>2392</v>
      </c>
      <c r="C2400" s="39"/>
      <c r="D2400" s="40"/>
      <c r="E2400" s="35" t="str">
        <f>IFERROR(IF(D2400="","",確認書!$C$22),"")</f>
        <v/>
      </c>
      <c r="F2400" s="43" t="str">
        <f>IFERROR(IF(VLOOKUP(E2400,リスト!$A$2:$E$49,5,FALSE)&gt;'直近月（2026年4月または5月）'!$E$3,VLOOKUP(E2400,リスト!$A$2:$E$49,2,FALSE),VLOOKUP(E2400,リスト!$A$2:$E$49,4,FALSE)),"")</f>
        <v/>
      </c>
      <c r="G2400" s="39"/>
      <c r="H2400" s="33"/>
      <c r="I2400" s="47"/>
      <c r="J2400" s="44" t="str" cm="1">
        <f t="array" ref="J2400">IFERROR(_xlfn.IFS(COUNTBLANK(G2400:I2400)=3,"",H2400="","H列に金額を入力してください",G2400="3.時間給",H2400,I2400="","I列に労働時間を入力してください",G2400="1.月給",ROUND(H2400/I2400,0),G2400="2.日給",ROUND(H2400/I2400,0)),"")</f>
        <v/>
      </c>
      <c r="K2400" s="32" t="str" cm="1">
        <f t="array" ref="K2400">IFERROR(_xlfn.IFS(E2400="","",J2400&lt;F2400,"×（法定外・特例等対象外です）",J2400&gt;=F2400,"〇"),"")</f>
        <v/>
      </c>
      <c r="L2400" s="18" t="s">
        <v>86</v>
      </c>
    </row>
    <row r="2401" spans="2:12" ht="22.5" customHeight="1">
      <c r="B2401" s="34">
        <f t="shared" si="37"/>
        <v>2393</v>
      </c>
      <c r="C2401" s="39"/>
      <c r="D2401" s="40"/>
      <c r="E2401" s="35" t="str">
        <f>IFERROR(IF(D2401="","",確認書!$C$22),"")</f>
        <v/>
      </c>
      <c r="F2401" s="43" t="str">
        <f>IFERROR(IF(VLOOKUP(E2401,リスト!$A$2:$E$49,5,FALSE)&gt;'直近月（2026年4月または5月）'!$E$3,VLOOKUP(E2401,リスト!$A$2:$E$49,2,FALSE),VLOOKUP(E2401,リスト!$A$2:$E$49,4,FALSE)),"")</f>
        <v/>
      </c>
      <c r="G2401" s="39"/>
      <c r="H2401" s="33"/>
      <c r="I2401" s="47"/>
      <c r="J2401" s="44" t="str" cm="1">
        <f t="array" ref="J2401">IFERROR(_xlfn.IFS(COUNTBLANK(G2401:I2401)=3,"",H2401="","H列に金額を入力してください",G2401="3.時間給",H2401,I2401="","I列に労働時間を入力してください",G2401="1.月給",ROUND(H2401/I2401,0),G2401="2.日給",ROUND(H2401/I2401,0)),"")</f>
        <v/>
      </c>
      <c r="K2401" s="32" t="str" cm="1">
        <f t="array" ref="K2401">IFERROR(_xlfn.IFS(E2401="","",J2401&lt;F2401,"×（法定外・特例等対象外です）",J2401&gt;=F2401,"〇"),"")</f>
        <v/>
      </c>
      <c r="L2401" s="18" t="s">
        <v>86</v>
      </c>
    </row>
    <row r="2402" spans="2:12" ht="22.5" customHeight="1">
      <c r="B2402" s="34">
        <f t="shared" si="37"/>
        <v>2394</v>
      </c>
      <c r="C2402" s="39"/>
      <c r="D2402" s="40"/>
      <c r="E2402" s="35" t="str">
        <f>IFERROR(IF(D2402="","",確認書!$C$22),"")</f>
        <v/>
      </c>
      <c r="F2402" s="43" t="str">
        <f>IFERROR(IF(VLOOKUP(E2402,リスト!$A$2:$E$49,5,FALSE)&gt;'直近月（2026年4月または5月）'!$E$3,VLOOKUP(E2402,リスト!$A$2:$E$49,2,FALSE),VLOOKUP(E2402,リスト!$A$2:$E$49,4,FALSE)),"")</f>
        <v/>
      </c>
      <c r="G2402" s="39"/>
      <c r="H2402" s="33"/>
      <c r="I2402" s="47"/>
      <c r="J2402" s="44" t="str" cm="1">
        <f t="array" ref="J2402">IFERROR(_xlfn.IFS(COUNTBLANK(G2402:I2402)=3,"",H2402="","H列に金額を入力してください",G2402="3.時間給",H2402,I2402="","I列に労働時間を入力してください",G2402="1.月給",ROUND(H2402/I2402,0),G2402="2.日給",ROUND(H2402/I2402,0)),"")</f>
        <v/>
      </c>
      <c r="K2402" s="32" t="str" cm="1">
        <f t="array" ref="K2402">IFERROR(_xlfn.IFS(E2402="","",J2402&lt;F2402,"×（法定外・特例等対象外です）",J2402&gt;=F2402,"〇"),"")</f>
        <v/>
      </c>
      <c r="L2402" s="18" t="s">
        <v>86</v>
      </c>
    </row>
    <row r="2403" spans="2:12" ht="22.5" customHeight="1">
      <c r="B2403" s="34">
        <f t="shared" si="37"/>
        <v>2395</v>
      </c>
      <c r="C2403" s="39"/>
      <c r="D2403" s="40"/>
      <c r="E2403" s="35" t="str">
        <f>IFERROR(IF(D2403="","",確認書!$C$22),"")</f>
        <v/>
      </c>
      <c r="F2403" s="43" t="str">
        <f>IFERROR(IF(VLOOKUP(E2403,リスト!$A$2:$E$49,5,FALSE)&gt;'直近月（2026年4月または5月）'!$E$3,VLOOKUP(E2403,リスト!$A$2:$E$49,2,FALSE),VLOOKUP(E2403,リスト!$A$2:$E$49,4,FALSE)),"")</f>
        <v/>
      </c>
      <c r="G2403" s="39"/>
      <c r="H2403" s="33"/>
      <c r="I2403" s="47"/>
      <c r="J2403" s="44" t="str" cm="1">
        <f t="array" ref="J2403">IFERROR(_xlfn.IFS(COUNTBLANK(G2403:I2403)=3,"",H2403="","H列に金額を入力してください",G2403="3.時間給",H2403,I2403="","I列に労働時間を入力してください",G2403="1.月給",ROUND(H2403/I2403,0),G2403="2.日給",ROUND(H2403/I2403,0)),"")</f>
        <v/>
      </c>
      <c r="K2403" s="32" t="str" cm="1">
        <f t="array" ref="K2403">IFERROR(_xlfn.IFS(E2403="","",J2403&lt;F2403,"×（法定外・特例等対象外です）",J2403&gt;=F2403,"〇"),"")</f>
        <v/>
      </c>
      <c r="L2403" s="18" t="s">
        <v>86</v>
      </c>
    </row>
    <row r="2404" spans="2:12" ht="22.5" customHeight="1">
      <c r="B2404" s="34">
        <f t="shared" si="37"/>
        <v>2396</v>
      </c>
      <c r="C2404" s="39"/>
      <c r="D2404" s="40"/>
      <c r="E2404" s="35" t="str">
        <f>IFERROR(IF(D2404="","",確認書!$C$22),"")</f>
        <v/>
      </c>
      <c r="F2404" s="43" t="str">
        <f>IFERROR(IF(VLOOKUP(E2404,リスト!$A$2:$E$49,5,FALSE)&gt;'直近月（2026年4月または5月）'!$E$3,VLOOKUP(E2404,リスト!$A$2:$E$49,2,FALSE),VLOOKUP(E2404,リスト!$A$2:$E$49,4,FALSE)),"")</f>
        <v/>
      </c>
      <c r="G2404" s="39"/>
      <c r="H2404" s="33"/>
      <c r="I2404" s="47"/>
      <c r="J2404" s="44" t="str" cm="1">
        <f t="array" ref="J2404">IFERROR(_xlfn.IFS(COUNTBLANK(G2404:I2404)=3,"",H2404="","H列に金額を入力してください",G2404="3.時間給",H2404,I2404="","I列に労働時間を入力してください",G2404="1.月給",ROUND(H2404/I2404,0),G2404="2.日給",ROUND(H2404/I2404,0)),"")</f>
        <v/>
      </c>
      <c r="K2404" s="32" t="str" cm="1">
        <f t="array" ref="K2404">IFERROR(_xlfn.IFS(E2404="","",J2404&lt;F2404,"×（法定外・特例等対象外です）",J2404&gt;=F2404,"〇"),"")</f>
        <v/>
      </c>
      <c r="L2404" s="18" t="s">
        <v>86</v>
      </c>
    </row>
    <row r="2405" spans="2:12" ht="22.5" customHeight="1">
      <c r="B2405" s="34">
        <f t="shared" si="37"/>
        <v>2397</v>
      </c>
      <c r="C2405" s="39"/>
      <c r="D2405" s="40"/>
      <c r="E2405" s="35" t="str">
        <f>IFERROR(IF(D2405="","",確認書!$C$22),"")</f>
        <v/>
      </c>
      <c r="F2405" s="43" t="str">
        <f>IFERROR(IF(VLOOKUP(E2405,リスト!$A$2:$E$49,5,FALSE)&gt;'直近月（2026年4月または5月）'!$E$3,VLOOKUP(E2405,リスト!$A$2:$E$49,2,FALSE),VLOOKUP(E2405,リスト!$A$2:$E$49,4,FALSE)),"")</f>
        <v/>
      </c>
      <c r="G2405" s="39"/>
      <c r="H2405" s="33"/>
      <c r="I2405" s="47"/>
      <c r="J2405" s="44" t="str" cm="1">
        <f t="array" ref="J2405">IFERROR(_xlfn.IFS(COUNTBLANK(G2405:I2405)=3,"",H2405="","H列に金額を入力してください",G2405="3.時間給",H2405,I2405="","I列に労働時間を入力してください",G2405="1.月給",ROUND(H2405/I2405,0),G2405="2.日給",ROUND(H2405/I2405,0)),"")</f>
        <v/>
      </c>
      <c r="K2405" s="32" t="str" cm="1">
        <f t="array" ref="K2405">IFERROR(_xlfn.IFS(E2405="","",J2405&lt;F2405,"×（法定外・特例等対象外です）",J2405&gt;=F2405,"〇"),"")</f>
        <v/>
      </c>
      <c r="L2405" s="18" t="s">
        <v>86</v>
      </c>
    </row>
    <row r="2406" spans="2:12" ht="22.5" customHeight="1">
      <c r="B2406" s="34">
        <f t="shared" si="37"/>
        <v>2398</v>
      </c>
      <c r="C2406" s="39"/>
      <c r="D2406" s="40"/>
      <c r="E2406" s="35" t="str">
        <f>IFERROR(IF(D2406="","",確認書!$C$22),"")</f>
        <v/>
      </c>
      <c r="F2406" s="43" t="str">
        <f>IFERROR(IF(VLOOKUP(E2406,リスト!$A$2:$E$49,5,FALSE)&gt;'直近月（2026年4月または5月）'!$E$3,VLOOKUP(E2406,リスト!$A$2:$E$49,2,FALSE),VLOOKUP(E2406,リスト!$A$2:$E$49,4,FALSE)),"")</f>
        <v/>
      </c>
      <c r="G2406" s="39"/>
      <c r="H2406" s="33"/>
      <c r="I2406" s="47"/>
      <c r="J2406" s="44" t="str" cm="1">
        <f t="array" ref="J2406">IFERROR(_xlfn.IFS(COUNTBLANK(G2406:I2406)=3,"",H2406="","H列に金額を入力してください",G2406="3.時間給",H2406,I2406="","I列に労働時間を入力してください",G2406="1.月給",ROUND(H2406/I2406,0),G2406="2.日給",ROUND(H2406/I2406,0)),"")</f>
        <v/>
      </c>
      <c r="K2406" s="32" t="str" cm="1">
        <f t="array" ref="K2406">IFERROR(_xlfn.IFS(E2406="","",J2406&lt;F2406,"×（法定外・特例等対象外です）",J2406&gt;=F2406,"〇"),"")</f>
        <v/>
      </c>
      <c r="L2406" s="18" t="s">
        <v>86</v>
      </c>
    </row>
    <row r="2407" spans="2:12" ht="22.5" customHeight="1">
      <c r="B2407" s="34">
        <f t="shared" si="37"/>
        <v>2399</v>
      </c>
      <c r="C2407" s="39"/>
      <c r="D2407" s="40"/>
      <c r="E2407" s="35" t="str">
        <f>IFERROR(IF(D2407="","",確認書!$C$22),"")</f>
        <v/>
      </c>
      <c r="F2407" s="43" t="str">
        <f>IFERROR(IF(VLOOKUP(E2407,リスト!$A$2:$E$49,5,FALSE)&gt;'直近月（2026年4月または5月）'!$E$3,VLOOKUP(E2407,リスト!$A$2:$E$49,2,FALSE),VLOOKUP(E2407,リスト!$A$2:$E$49,4,FALSE)),"")</f>
        <v/>
      </c>
      <c r="G2407" s="39"/>
      <c r="H2407" s="33"/>
      <c r="I2407" s="47"/>
      <c r="J2407" s="44" t="str" cm="1">
        <f t="array" ref="J2407">IFERROR(_xlfn.IFS(COUNTBLANK(G2407:I2407)=3,"",H2407="","H列に金額を入力してください",G2407="3.時間給",H2407,I2407="","I列に労働時間を入力してください",G2407="1.月給",ROUND(H2407/I2407,0),G2407="2.日給",ROUND(H2407/I2407,0)),"")</f>
        <v/>
      </c>
      <c r="K2407" s="32" t="str" cm="1">
        <f t="array" ref="K2407">IFERROR(_xlfn.IFS(E2407="","",J2407&lt;F2407,"×（法定外・特例等対象外です）",J2407&gt;=F2407,"〇"),"")</f>
        <v/>
      </c>
      <c r="L2407" s="18" t="s">
        <v>86</v>
      </c>
    </row>
    <row r="2408" spans="2:12" ht="22.5" customHeight="1">
      <c r="B2408" s="34">
        <f t="shared" si="37"/>
        <v>2400</v>
      </c>
      <c r="C2408" s="39"/>
      <c r="D2408" s="40"/>
      <c r="E2408" s="35" t="str">
        <f>IFERROR(IF(D2408="","",確認書!$C$22),"")</f>
        <v/>
      </c>
      <c r="F2408" s="43" t="str">
        <f>IFERROR(IF(VLOOKUP(E2408,リスト!$A$2:$E$49,5,FALSE)&gt;'直近月（2026年4月または5月）'!$E$3,VLOOKUP(E2408,リスト!$A$2:$E$49,2,FALSE),VLOOKUP(E2408,リスト!$A$2:$E$49,4,FALSE)),"")</f>
        <v/>
      </c>
      <c r="G2408" s="39"/>
      <c r="H2408" s="33"/>
      <c r="I2408" s="47"/>
      <c r="J2408" s="44" t="str" cm="1">
        <f t="array" ref="J2408">IFERROR(_xlfn.IFS(COUNTBLANK(G2408:I2408)=3,"",H2408="","H列に金額を入力してください",G2408="3.時間給",H2408,I2408="","I列に労働時間を入力してください",G2408="1.月給",ROUND(H2408/I2408,0),G2408="2.日給",ROUND(H2408/I2408,0)),"")</f>
        <v/>
      </c>
      <c r="K2408" s="32" t="str" cm="1">
        <f t="array" ref="K2408">IFERROR(_xlfn.IFS(E2408="","",J2408&lt;F2408,"×（法定外・特例等対象外です）",J2408&gt;=F2408,"〇"),"")</f>
        <v/>
      </c>
      <c r="L2408" s="18" t="s">
        <v>86</v>
      </c>
    </row>
    <row r="2409" spans="2:12" ht="22.5" customHeight="1">
      <c r="B2409" s="34">
        <f t="shared" si="37"/>
        <v>2401</v>
      </c>
      <c r="C2409" s="39"/>
      <c r="D2409" s="40"/>
      <c r="E2409" s="35" t="str">
        <f>IFERROR(IF(D2409="","",確認書!$C$22),"")</f>
        <v/>
      </c>
      <c r="F2409" s="43" t="str">
        <f>IFERROR(IF(VLOOKUP(E2409,リスト!$A$2:$E$49,5,FALSE)&gt;'直近月（2026年4月または5月）'!$E$3,VLOOKUP(E2409,リスト!$A$2:$E$49,2,FALSE),VLOOKUP(E2409,リスト!$A$2:$E$49,4,FALSE)),"")</f>
        <v/>
      </c>
      <c r="G2409" s="39"/>
      <c r="H2409" s="33"/>
      <c r="I2409" s="47"/>
      <c r="J2409" s="44" t="str" cm="1">
        <f t="array" ref="J2409">IFERROR(_xlfn.IFS(COUNTBLANK(G2409:I2409)=3,"",H2409="","H列に金額を入力してください",G2409="3.時間給",H2409,I2409="","I列に労働時間を入力してください",G2409="1.月給",ROUND(H2409/I2409,0),G2409="2.日給",ROUND(H2409/I2409,0)),"")</f>
        <v/>
      </c>
      <c r="K2409" s="32" t="str" cm="1">
        <f t="array" ref="K2409">IFERROR(_xlfn.IFS(E2409="","",J2409&lt;F2409,"×（法定外・特例等対象外です）",J2409&gt;=F2409,"〇"),"")</f>
        <v/>
      </c>
      <c r="L2409" s="18" t="s">
        <v>86</v>
      </c>
    </row>
    <row r="2410" spans="2:12" ht="22.5" customHeight="1">
      <c r="B2410" s="34">
        <f t="shared" si="37"/>
        <v>2402</v>
      </c>
      <c r="C2410" s="39"/>
      <c r="D2410" s="40"/>
      <c r="E2410" s="35" t="str">
        <f>IFERROR(IF(D2410="","",確認書!$C$22),"")</f>
        <v/>
      </c>
      <c r="F2410" s="43" t="str">
        <f>IFERROR(IF(VLOOKUP(E2410,リスト!$A$2:$E$49,5,FALSE)&gt;'直近月（2026年4月または5月）'!$E$3,VLOOKUP(E2410,リスト!$A$2:$E$49,2,FALSE),VLOOKUP(E2410,リスト!$A$2:$E$49,4,FALSE)),"")</f>
        <v/>
      </c>
      <c r="G2410" s="39"/>
      <c r="H2410" s="33"/>
      <c r="I2410" s="47"/>
      <c r="J2410" s="44" t="str" cm="1">
        <f t="array" ref="J2410">IFERROR(_xlfn.IFS(COUNTBLANK(G2410:I2410)=3,"",H2410="","H列に金額を入力してください",G2410="3.時間給",H2410,I2410="","I列に労働時間を入力してください",G2410="1.月給",ROUND(H2410/I2410,0),G2410="2.日給",ROUND(H2410/I2410,0)),"")</f>
        <v/>
      </c>
      <c r="K2410" s="32" t="str" cm="1">
        <f t="array" ref="K2410">IFERROR(_xlfn.IFS(E2410="","",J2410&lt;F2410,"×（法定外・特例等対象外です）",J2410&gt;=F2410,"〇"),"")</f>
        <v/>
      </c>
      <c r="L2410" s="18" t="s">
        <v>86</v>
      </c>
    </row>
    <row r="2411" spans="2:12" ht="22.5" customHeight="1">
      <c r="B2411" s="34">
        <f t="shared" si="37"/>
        <v>2403</v>
      </c>
      <c r="C2411" s="39"/>
      <c r="D2411" s="40"/>
      <c r="E2411" s="35" t="str">
        <f>IFERROR(IF(D2411="","",確認書!$C$22),"")</f>
        <v/>
      </c>
      <c r="F2411" s="43" t="str">
        <f>IFERROR(IF(VLOOKUP(E2411,リスト!$A$2:$E$49,5,FALSE)&gt;'直近月（2026年4月または5月）'!$E$3,VLOOKUP(E2411,リスト!$A$2:$E$49,2,FALSE),VLOOKUP(E2411,リスト!$A$2:$E$49,4,FALSE)),"")</f>
        <v/>
      </c>
      <c r="G2411" s="39"/>
      <c r="H2411" s="33"/>
      <c r="I2411" s="47"/>
      <c r="J2411" s="44" t="str" cm="1">
        <f t="array" ref="J2411">IFERROR(_xlfn.IFS(COUNTBLANK(G2411:I2411)=3,"",H2411="","H列に金額を入力してください",G2411="3.時間給",H2411,I2411="","I列に労働時間を入力してください",G2411="1.月給",ROUND(H2411/I2411,0),G2411="2.日給",ROUND(H2411/I2411,0)),"")</f>
        <v/>
      </c>
      <c r="K2411" s="32" t="str" cm="1">
        <f t="array" ref="K2411">IFERROR(_xlfn.IFS(E2411="","",J2411&lt;F2411,"×（法定外・特例等対象外です）",J2411&gt;=F2411,"〇"),"")</f>
        <v/>
      </c>
      <c r="L2411" s="18" t="s">
        <v>86</v>
      </c>
    </row>
    <row r="2412" spans="2:12" ht="22.5" customHeight="1">
      <c r="B2412" s="34">
        <f t="shared" si="37"/>
        <v>2404</v>
      </c>
      <c r="C2412" s="39"/>
      <c r="D2412" s="40"/>
      <c r="E2412" s="35" t="str">
        <f>IFERROR(IF(D2412="","",確認書!$C$22),"")</f>
        <v/>
      </c>
      <c r="F2412" s="43" t="str">
        <f>IFERROR(IF(VLOOKUP(E2412,リスト!$A$2:$E$49,5,FALSE)&gt;'直近月（2026年4月または5月）'!$E$3,VLOOKUP(E2412,リスト!$A$2:$E$49,2,FALSE),VLOOKUP(E2412,リスト!$A$2:$E$49,4,FALSE)),"")</f>
        <v/>
      </c>
      <c r="G2412" s="39"/>
      <c r="H2412" s="33"/>
      <c r="I2412" s="47"/>
      <c r="J2412" s="44" t="str" cm="1">
        <f t="array" ref="J2412">IFERROR(_xlfn.IFS(COUNTBLANK(G2412:I2412)=3,"",H2412="","H列に金額を入力してください",G2412="3.時間給",H2412,I2412="","I列に労働時間を入力してください",G2412="1.月給",ROUND(H2412/I2412,0),G2412="2.日給",ROUND(H2412/I2412,0)),"")</f>
        <v/>
      </c>
      <c r="K2412" s="32" t="str" cm="1">
        <f t="array" ref="K2412">IFERROR(_xlfn.IFS(E2412="","",J2412&lt;F2412,"×（法定外・特例等対象外です）",J2412&gt;=F2412,"〇"),"")</f>
        <v/>
      </c>
      <c r="L2412" s="18" t="s">
        <v>86</v>
      </c>
    </row>
    <row r="2413" spans="2:12" ht="22.5" customHeight="1">
      <c r="B2413" s="34">
        <f t="shared" si="37"/>
        <v>2405</v>
      </c>
      <c r="C2413" s="39"/>
      <c r="D2413" s="40"/>
      <c r="E2413" s="35" t="str">
        <f>IFERROR(IF(D2413="","",確認書!$C$22),"")</f>
        <v/>
      </c>
      <c r="F2413" s="43" t="str">
        <f>IFERROR(IF(VLOOKUP(E2413,リスト!$A$2:$E$49,5,FALSE)&gt;'直近月（2026年4月または5月）'!$E$3,VLOOKUP(E2413,リスト!$A$2:$E$49,2,FALSE),VLOOKUP(E2413,リスト!$A$2:$E$49,4,FALSE)),"")</f>
        <v/>
      </c>
      <c r="G2413" s="39"/>
      <c r="H2413" s="33"/>
      <c r="I2413" s="47"/>
      <c r="J2413" s="44" t="str" cm="1">
        <f t="array" ref="J2413">IFERROR(_xlfn.IFS(COUNTBLANK(G2413:I2413)=3,"",H2413="","H列に金額を入力してください",G2413="3.時間給",H2413,I2413="","I列に労働時間を入力してください",G2413="1.月給",ROUND(H2413/I2413,0),G2413="2.日給",ROUND(H2413/I2413,0)),"")</f>
        <v/>
      </c>
      <c r="K2413" s="32" t="str" cm="1">
        <f t="array" ref="K2413">IFERROR(_xlfn.IFS(E2413="","",J2413&lt;F2413,"×（法定外・特例等対象外です）",J2413&gt;=F2413,"〇"),"")</f>
        <v/>
      </c>
      <c r="L2413" s="18" t="s">
        <v>86</v>
      </c>
    </row>
    <row r="2414" spans="2:12" ht="22.5" customHeight="1">
      <c r="B2414" s="34">
        <f t="shared" si="37"/>
        <v>2406</v>
      </c>
      <c r="C2414" s="39"/>
      <c r="D2414" s="40"/>
      <c r="E2414" s="35" t="str">
        <f>IFERROR(IF(D2414="","",確認書!$C$22),"")</f>
        <v/>
      </c>
      <c r="F2414" s="43" t="str">
        <f>IFERROR(IF(VLOOKUP(E2414,リスト!$A$2:$E$49,5,FALSE)&gt;'直近月（2026年4月または5月）'!$E$3,VLOOKUP(E2414,リスト!$A$2:$E$49,2,FALSE),VLOOKUP(E2414,リスト!$A$2:$E$49,4,FALSE)),"")</f>
        <v/>
      </c>
      <c r="G2414" s="39"/>
      <c r="H2414" s="33"/>
      <c r="I2414" s="47"/>
      <c r="J2414" s="44" t="str" cm="1">
        <f t="array" ref="J2414">IFERROR(_xlfn.IFS(COUNTBLANK(G2414:I2414)=3,"",H2414="","H列に金額を入力してください",G2414="3.時間給",H2414,I2414="","I列に労働時間を入力してください",G2414="1.月給",ROUND(H2414/I2414,0),G2414="2.日給",ROUND(H2414/I2414,0)),"")</f>
        <v/>
      </c>
      <c r="K2414" s="32" t="str" cm="1">
        <f t="array" ref="K2414">IFERROR(_xlfn.IFS(E2414="","",J2414&lt;F2414,"×（法定外・特例等対象外です）",J2414&gt;=F2414,"〇"),"")</f>
        <v/>
      </c>
      <c r="L2414" s="18" t="s">
        <v>86</v>
      </c>
    </row>
    <row r="2415" spans="2:12" ht="22.5" customHeight="1">
      <c r="B2415" s="34">
        <f t="shared" si="37"/>
        <v>2407</v>
      </c>
      <c r="C2415" s="39"/>
      <c r="D2415" s="40"/>
      <c r="E2415" s="35" t="str">
        <f>IFERROR(IF(D2415="","",確認書!$C$22),"")</f>
        <v/>
      </c>
      <c r="F2415" s="43" t="str">
        <f>IFERROR(IF(VLOOKUP(E2415,リスト!$A$2:$E$49,5,FALSE)&gt;'直近月（2026年4月または5月）'!$E$3,VLOOKUP(E2415,リスト!$A$2:$E$49,2,FALSE),VLOOKUP(E2415,リスト!$A$2:$E$49,4,FALSE)),"")</f>
        <v/>
      </c>
      <c r="G2415" s="39"/>
      <c r="H2415" s="33"/>
      <c r="I2415" s="47"/>
      <c r="J2415" s="44" t="str" cm="1">
        <f t="array" ref="J2415">IFERROR(_xlfn.IFS(COUNTBLANK(G2415:I2415)=3,"",H2415="","H列に金額を入力してください",G2415="3.時間給",H2415,I2415="","I列に労働時間を入力してください",G2415="1.月給",ROUND(H2415/I2415,0),G2415="2.日給",ROUND(H2415/I2415,0)),"")</f>
        <v/>
      </c>
      <c r="K2415" s="32" t="str" cm="1">
        <f t="array" ref="K2415">IFERROR(_xlfn.IFS(E2415="","",J2415&lt;F2415,"×（法定外・特例等対象外です）",J2415&gt;=F2415,"〇"),"")</f>
        <v/>
      </c>
      <c r="L2415" s="18" t="s">
        <v>86</v>
      </c>
    </row>
    <row r="2416" spans="2:12" ht="22.5" customHeight="1">
      <c r="B2416" s="34">
        <f t="shared" si="37"/>
        <v>2408</v>
      </c>
      <c r="C2416" s="39"/>
      <c r="D2416" s="40"/>
      <c r="E2416" s="35" t="str">
        <f>IFERROR(IF(D2416="","",確認書!$C$22),"")</f>
        <v/>
      </c>
      <c r="F2416" s="43" t="str">
        <f>IFERROR(IF(VLOOKUP(E2416,リスト!$A$2:$E$49,5,FALSE)&gt;'直近月（2026年4月または5月）'!$E$3,VLOOKUP(E2416,リスト!$A$2:$E$49,2,FALSE),VLOOKUP(E2416,リスト!$A$2:$E$49,4,FALSE)),"")</f>
        <v/>
      </c>
      <c r="G2416" s="39"/>
      <c r="H2416" s="33"/>
      <c r="I2416" s="47"/>
      <c r="J2416" s="44" t="str" cm="1">
        <f t="array" ref="J2416">IFERROR(_xlfn.IFS(COUNTBLANK(G2416:I2416)=3,"",H2416="","H列に金額を入力してください",G2416="3.時間給",H2416,I2416="","I列に労働時間を入力してください",G2416="1.月給",ROUND(H2416/I2416,0),G2416="2.日給",ROUND(H2416/I2416,0)),"")</f>
        <v/>
      </c>
      <c r="K2416" s="32" t="str" cm="1">
        <f t="array" ref="K2416">IFERROR(_xlfn.IFS(E2416="","",J2416&lt;F2416,"×（法定外・特例等対象外です）",J2416&gt;=F2416,"〇"),"")</f>
        <v/>
      </c>
      <c r="L2416" s="18" t="s">
        <v>86</v>
      </c>
    </row>
    <row r="2417" spans="2:12" ht="22.5" customHeight="1">
      <c r="B2417" s="34">
        <f t="shared" si="37"/>
        <v>2409</v>
      </c>
      <c r="C2417" s="39"/>
      <c r="D2417" s="40"/>
      <c r="E2417" s="35" t="str">
        <f>IFERROR(IF(D2417="","",確認書!$C$22),"")</f>
        <v/>
      </c>
      <c r="F2417" s="43" t="str">
        <f>IFERROR(IF(VLOOKUP(E2417,リスト!$A$2:$E$49,5,FALSE)&gt;'直近月（2026年4月または5月）'!$E$3,VLOOKUP(E2417,リスト!$A$2:$E$49,2,FALSE),VLOOKUP(E2417,リスト!$A$2:$E$49,4,FALSE)),"")</f>
        <v/>
      </c>
      <c r="G2417" s="39"/>
      <c r="H2417" s="33"/>
      <c r="I2417" s="47"/>
      <c r="J2417" s="44" t="str" cm="1">
        <f t="array" ref="J2417">IFERROR(_xlfn.IFS(COUNTBLANK(G2417:I2417)=3,"",H2417="","H列に金額を入力してください",G2417="3.時間給",H2417,I2417="","I列に労働時間を入力してください",G2417="1.月給",ROUND(H2417/I2417,0),G2417="2.日給",ROUND(H2417/I2417,0)),"")</f>
        <v/>
      </c>
      <c r="K2417" s="32" t="str" cm="1">
        <f t="array" ref="K2417">IFERROR(_xlfn.IFS(E2417="","",J2417&lt;F2417,"×（法定外・特例等対象外です）",J2417&gt;=F2417,"〇"),"")</f>
        <v/>
      </c>
      <c r="L2417" s="18" t="s">
        <v>86</v>
      </c>
    </row>
    <row r="2418" spans="2:12" ht="22.5" customHeight="1">
      <c r="B2418" s="34">
        <f t="shared" si="37"/>
        <v>2410</v>
      </c>
      <c r="C2418" s="39"/>
      <c r="D2418" s="40"/>
      <c r="E2418" s="35" t="str">
        <f>IFERROR(IF(D2418="","",確認書!$C$22),"")</f>
        <v/>
      </c>
      <c r="F2418" s="43" t="str">
        <f>IFERROR(IF(VLOOKUP(E2418,リスト!$A$2:$E$49,5,FALSE)&gt;'直近月（2026年4月または5月）'!$E$3,VLOOKUP(E2418,リスト!$A$2:$E$49,2,FALSE),VLOOKUP(E2418,リスト!$A$2:$E$49,4,FALSE)),"")</f>
        <v/>
      </c>
      <c r="G2418" s="39"/>
      <c r="H2418" s="33"/>
      <c r="I2418" s="47"/>
      <c r="J2418" s="44" t="str" cm="1">
        <f t="array" ref="J2418">IFERROR(_xlfn.IFS(COUNTBLANK(G2418:I2418)=3,"",H2418="","H列に金額を入力してください",G2418="3.時間給",H2418,I2418="","I列に労働時間を入力してください",G2418="1.月給",ROUND(H2418/I2418,0),G2418="2.日給",ROUND(H2418/I2418,0)),"")</f>
        <v/>
      </c>
      <c r="K2418" s="32" t="str" cm="1">
        <f t="array" ref="K2418">IFERROR(_xlfn.IFS(E2418="","",J2418&lt;F2418,"×（法定外・特例等対象外です）",J2418&gt;=F2418,"〇"),"")</f>
        <v/>
      </c>
      <c r="L2418" s="18" t="s">
        <v>86</v>
      </c>
    </row>
    <row r="2419" spans="2:12" ht="22.5" customHeight="1">
      <c r="B2419" s="34">
        <f t="shared" si="37"/>
        <v>2411</v>
      </c>
      <c r="C2419" s="39"/>
      <c r="D2419" s="40"/>
      <c r="E2419" s="35" t="str">
        <f>IFERROR(IF(D2419="","",確認書!$C$22),"")</f>
        <v/>
      </c>
      <c r="F2419" s="43" t="str">
        <f>IFERROR(IF(VLOOKUP(E2419,リスト!$A$2:$E$49,5,FALSE)&gt;'直近月（2026年4月または5月）'!$E$3,VLOOKUP(E2419,リスト!$A$2:$E$49,2,FALSE),VLOOKUP(E2419,リスト!$A$2:$E$49,4,FALSE)),"")</f>
        <v/>
      </c>
      <c r="G2419" s="39"/>
      <c r="H2419" s="33"/>
      <c r="I2419" s="47"/>
      <c r="J2419" s="44" t="str" cm="1">
        <f t="array" ref="J2419">IFERROR(_xlfn.IFS(COUNTBLANK(G2419:I2419)=3,"",H2419="","H列に金額を入力してください",G2419="3.時間給",H2419,I2419="","I列に労働時間を入力してください",G2419="1.月給",ROUND(H2419/I2419,0),G2419="2.日給",ROUND(H2419/I2419,0)),"")</f>
        <v/>
      </c>
      <c r="K2419" s="32" t="str" cm="1">
        <f t="array" ref="K2419">IFERROR(_xlfn.IFS(E2419="","",J2419&lt;F2419,"×（法定外・特例等対象外です）",J2419&gt;=F2419,"〇"),"")</f>
        <v/>
      </c>
      <c r="L2419" s="18" t="s">
        <v>86</v>
      </c>
    </row>
    <row r="2420" spans="2:12" ht="22.5" customHeight="1">
      <c r="B2420" s="34">
        <f t="shared" si="37"/>
        <v>2412</v>
      </c>
      <c r="C2420" s="39"/>
      <c r="D2420" s="40"/>
      <c r="E2420" s="35" t="str">
        <f>IFERROR(IF(D2420="","",確認書!$C$22),"")</f>
        <v/>
      </c>
      <c r="F2420" s="43" t="str">
        <f>IFERROR(IF(VLOOKUP(E2420,リスト!$A$2:$E$49,5,FALSE)&gt;'直近月（2026年4月または5月）'!$E$3,VLOOKUP(E2420,リスト!$A$2:$E$49,2,FALSE),VLOOKUP(E2420,リスト!$A$2:$E$49,4,FALSE)),"")</f>
        <v/>
      </c>
      <c r="G2420" s="39"/>
      <c r="H2420" s="33"/>
      <c r="I2420" s="47"/>
      <c r="J2420" s="44" t="str" cm="1">
        <f t="array" ref="J2420">IFERROR(_xlfn.IFS(COUNTBLANK(G2420:I2420)=3,"",H2420="","H列に金額を入力してください",G2420="3.時間給",H2420,I2420="","I列に労働時間を入力してください",G2420="1.月給",ROUND(H2420/I2420,0),G2420="2.日給",ROUND(H2420/I2420,0)),"")</f>
        <v/>
      </c>
      <c r="K2420" s="32" t="str" cm="1">
        <f t="array" ref="K2420">IFERROR(_xlfn.IFS(E2420="","",J2420&lt;F2420,"×（法定外・特例等対象外です）",J2420&gt;=F2420,"〇"),"")</f>
        <v/>
      </c>
      <c r="L2420" s="18" t="s">
        <v>86</v>
      </c>
    </row>
    <row r="2421" spans="2:12" ht="22.5" customHeight="1">
      <c r="B2421" s="34">
        <f t="shared" si="37"/>
        <v>2413</v>
      </c>
      <c r="C2421" s="39"/>
      <c r="D2421" s="40"/>
      <c r="E2421" s="35" t="str">
        <f>IFERROR(IF(D2421="","",確認書!$C$22),"")</f>
        <v/>
      </c>
      <c r="F2421" s="43" t="str">
        <f>IFERROR(IF(VLOOKUP(E2421,リスト!$A$2:$E$49,5,FALSE)&gt;'直近月（2026年4月または5月）'!$E$3,VLOOKUP(E2421,リスト!$A$2:$E$49,2,FALSE),VLOOKUP(E2421,リスト!$A$2:$E$49,4,FALSE)),"")</f>
        <v/>
      </c>
      <c r="G2421" s="39"/>
      <c r="H2421" s="33"/>
      <c r="I2421" s="47"/>
      <c r="J2421" s="44" t="str" cm="1">
        <f t="array" ref="J2421">IFERROR(_xlfn.IFS(COUNTBLANK(G2421:I2421)=3,"",H2421="","H列に金額を入力してください",G2421="3.時間給",H2421,I2421="","I列に労働時間を入力してください",G2421="1.月給",ROUND(H2421/I2421,0),G2421="2.日給",ROUND(H2421/I2421,0)),"")</f>
        <v/>
      </c>
      <c r="K2421" s="32" t="str" cm="1">
        <f t="array" ref="K2421">IFERROR(_xlfn.IFS(E2421="","",J2421&lt;F2421,"×（法定外・特例等対象外です）",J2421&gt;=F2421,"〇"),"")</f>
        <v/>
      </c>
      <c r="L2421" s="18" t="s">
        <v>86</v>
      </c>
    </row>
    <row r="2422" spans="2:12" ht="22.5" customHeight="1">
      <c r="B2422" s="34">
        <f t="shared" si="37"/>
        <v>2414</v>
      </c>
      <c r="C2422" s="39"/>
      <c r="D2422" s="40"/>
      <c r="E2422" s="35" t="str">
        <f>IFERROR(IF(D2422="","",確認書!$C$22),"")</f>
        <v/>
      </c>
      <c r="F2422" s="43" t="str">
        <f>IFERROR(IF(VLOOKUP(E2422,リスト!$A$2:$E$49,5,FALSE)&gt;'直近月（2026年4月または5月）'!$E$3,VLOOKUP(E2422,リスト!$A$2:$E$49,2,FALSE),VLOOKUP(E2422,リスト!$A$2:$E$49,4,FALSE)),"")</f>
        <v/>
      </c>
      <c r="G2422" s="39"/>
      <c r="H2422" s="33"/>
      <c r="I2422" s="47"/>
      <c r="J2422" s="44" t="str" cm="1">
        <f t="array" ref="J2422">IFERROR(_xlfn.IFS(COUNTBLANK(G2422:I2422)=3,"",H2422="","H列に金額を入力してください",G2422="3.時間給",H2422,I2422="","I列に労働時間を入力してください",G2422="1.月給",ROUND(H2422/I2422,0),G2422="2.日給",ROUND(H2422/I2422,0)),"")</f>
        <v/>
      </c>
      <c r="K2422" s="32" t="str" cm="1">
        <f t="array" ref="K2422">IFERROR(_xlfn.IFS(E2422="","",J2422&lt;F2422,"×（法定外・特例等対象外です）",J2422&gt;=F2422,"〇"),"")</f>
        <v/>
      </c>
      <c r="L2422" s="18" t="s">
        <v>86</v>
      </c>
    </row>
    <row r="2423" spans="2:12" ht="22.5" customHeight="1">
      <c r="B2423" s="34">
        <f t="shared" si="37"/>
        <v>2415</v>
      </c>
      <c r="C2423" s="39"/>
      <c r="D2423" s="40"/>
      <c r="E2423" s="35" t="str">
        <f>IFERROR(IF(D2423="","",確認書!$C$22),"")</f>
        <v/>
      </c>
      <c r="F2423" s="43" t="str">
        <f>IFERROR(IF(VLOOKUP(E2423,リスト!$A$2:$E$49,5,FALSE)&gt;'直近月（2026年4月または5月）'!$E$3,VLOOKUP(E2423,リスト!$A$2:$E$49,2,FALSE),VLOOKUP(E2423,リスト!$A$2:$E$49,4,FALSE)),"")</f>
        <v/>
      </c>
      <c r="G2423" s="39"/>
      <c r="H2423" s="33"/>
      <c r="I2423" s="47"/>
      <c r="J2423" s="44" t="str" cm="1">
        <f t="array" ref="J2423">IFERROR(_xlfn.IFS(COUNTBLANK(G2423:I2423)=3,"",H2423="","H列に金額を入力してください",G2423="3.時間給",H2423,I2423="","I列に労働時間を入力してください",G2423="1.月給",ROUND(H2423/I2423,0),G2423="2.日給",ROUND(H2423/I2423,0)),"")</f>
        <v/>
      </c>
      <c r="K2423" s="32" t="str" cm="1">
        <f t="array" ref="K2423">IFERROR(_xlfn.IFS(E2423="","",J2423&lt;F2423,"×（法定外・特例等対象外です）",J2423&gt;=F2423,"〇"),"")</f>
        <v/>
      </c>
      <c r="L2423" s="18" t="s">
        <v>86</v>
      </c>
    </row>
    <row r="2424" spans="2:12" ht="22.5" customHeight="1">
      <c r="B2424" s="34">
        <f t="shared" si="37"/>
        <v>2416</v>
      </c>
      <c r="C2424" s="39"/>
      <c r="D2424" s="40"/>
      <c r="E2424" s="35" t="str">
        <f>IFERROR(IF(D2424="","",確認書!$C$22),"")</f>
        <v/>
      </c>
      <c r="F2424" s="43" t="str">
        <f>IFERROR(IF(VLOOKUP(E2424,リスト!$A$2:$E$49,5,FALSE)&gt;'直近月（2026年4月または5月）'!$E$3,VLOOKUP(E2424,リスト!$A$2:$E$49,2,FALSE),VLOOKUP(E2424,リスト!$A$2:$E$49,4,FALSE)),"")</f>
        <v/>
      </c>
      <c r="G2424" s="39"/>
      <c r="H2424" s="33"/>
      <c r="I2424" s="47"/>
      <c r="J2424" s="44" t="str" cm="1">
        <f t="array" ref="J2424">IFERROR(_xlfn.IFS(COUNTBLANK(G2424:I2424)=3,"",H2424="","H列に金額を入力してください",G2424="3.時間給",H2424,I2424="","I列に労働時間を入力してください",G2424="1.月給",ROUND(H2424/I2424,0),G2424="2.日給",ROUND(H2424/I2424,0)),"")</f>
        <v/>
      </c>
      <c r="K2424" s="32" t="str" cm="1">
        <f t="array" ref="K2424">IFERROR(_xlfn.IFS(E2424="","",J2424&lt;F2424,"×（法定外・特例等対象外です）",J2424&gt;=F2424,"〇"),"")</f>
        <v/>
      </c>
      <c r="L2424" s="18" t="s">
        <v>86</v>
      </c>
    </row>
    <row r="2425" spans="2:12" ht="22.5" customHeight="1">
      <c r="B2425" s="34">
        <f t="shared" si="37"/>
        <v>2417</v>
      </c>
      <c r="C2425" s="39"/>
      <c r="D2425" s="40"/>
      <c r="E2425" s="35" t="str">
        <f>IFERROR(IF(D2425="","",確認書!$C$22),"")</f>
        <v/>
      </c>
      <c r="F2425" s="43" t="str">
        <f>IFERROR(IF(VLOOKUP(E2425,リスト!$A$2:$E$49,5,FALSE)&gt;'直近月（2026年4月または5月）'!$E$3,VLOOKUP(E2425,リスト!$A$2:$E$49,2,FALSE),VLOOKUP(E2425,リスト!$A$2:$E$49,4,FALSE)),"")</f>
        <v/>
      </c>
      <c r="G2425" s="39"/>
      <c r="H2425" s="33"/>
      <c r="I2425" s="47"/>
      <c r="J2425" s="44" t="str" cm="1">
        <f t="array" ref="J2425">IFERROR(_xlfn.IFS(COUNTBLANK(G2425:I2425)=3,"",H2425="","H列に金額を入力してください",G2425="3.時間給",H2425,I2425="","I列に労働時間を入力してください",G2425="1.月給",ROUND(H2425/I2425,0),G2425="2.日給",ROUND(H2425/I2425,0)),"")</f>
        <v/>
      </c>
      <c r="K2425" s="32" t="str" cm="1">
        <f t="array" ref="K2425">IFERROR(_xlfn.IFS(E2425="","",J2425&lt;F2425,"×（法定外・特例等対象外です）",J2425&gt;=F2425,"〇"),"")</f>
        <v/>
      </c>
      <c r="L2425" s="18" t="s">
        <v>86</v>
      </c>
    </row>
    <row r="2426" spans="2:12" ht="22.5" customHeight="1">
      <c r="B2426" s="34">
        <f t="shared" si="37"/>
        <v>2418</v>
      </c>
      <c r="C2426" s="39"/>
      <c r="D2426" s="40"/>
      <c r="E2426" s="35" t="str">
        <f>IFERROR(IF(D2426="","",確認書!$C$22),"")</f>
        <v/>
      </c>
      <c r="F2426" s="43" t="str">
        <f>IFERROR(IF(VLOOKUP(E2426,リスト!$A$2:$E$49,5,FALSE)&gt;'直近月（2026年4月または5月）'!$E$3,VLOOKUP(E2426,リスト!$A$2:$E$49,2,FALSE),VLOOKUP(E2426,リスト!$A$2:$E$49,4,FALSE)),"")</f>
        <v/>
      </c>
      <c r="G2426" s="39"/>
      <c r="H2426" s="33"/>
      <c r="I2426" s="47"/>
      <c r="J2426" s="44" t="str" cm="1">
        <f t="array" ref="J2426">IFERROR(_xlfn.IFS(COUNTBLANK(G2426:I2426)=3,"",H2426="","H列に金額を入力してください",G2426="3.時間給",H2426,I2426="","I列に労働時間を入力してください",G2426="1.月給",ROUND(H2426/I2426,0),G2426="2.日給",ROUND(H2426/I2426,0)),"")</f>
        <v/>
      </c>
      <c r="K2426" s="32" t="str" cm="1">
        <f t="array" ref="K2426">IFERROR(_xlfn.IFS(E2426="","",J2426&lt;F2426,"×（法定外・特例等対象外です）",J2426&gt;=F2426,"〇"),"")</f>
        <v/>
      </c>
      <c r="L2426" s="18" t="s">
        <v>86</v>
      </c>
    </row>
    <row r="2427" spans="2:12" ht="22.5" customHeight="1">
      <c r="B2427" s="34">
        <f t="shared" si="37"/>
        <v>2419</v>
      </c>
      <c r="C2427" s="39"/>
      <c r="D2427" s="40"/>
      <c r="E2427" s="35" t="str">
        <f>IFERROR(IF(D2427="","",確認書!$C$22),"")</f>
        <v/>
      </c>
      <c r="F2427" s="43" t="str">
        <f>IFERROR(IF(VLOOKUP(E2427,リスト!$A$2:$E$49,5,FALSE)&gt;'直近月（2026年4月または5月）'!$E$3,VLOOKUP(E2427,リスト!$A$2:$E$49,2,FALSE),VLOOKUP(E2427,リスト!$A$2:$E$49,4,FALSE)),"")</f>
        <v/>
      </c>
      <c r="G2427" s="39"/>
      <c r="H2427" s="33"/>
      <c r="I2427" s="47"/>
      <c r="J2427" s="44" t="str" cm="1">
        <f t="array" ref="J2427">IFERROR(_xlfn.IFS(COUNTBLANK(G2427:I2427)=3,"",H2427="","H列に金額を入力してください",G2427="3.時間給",H2427,I2427="","I列に労働時間を入力してください",G2427="1.月給",ROUND(H2427/I2427,0),G2427="2.日給",ROUND(H2427/I2427,0)),"")</f>
        <v/>
      </c>
      <c r="K2427" s="32" t="str" cm="1">
        <f t="array" ref="K2427">IFERROR(_xlfn.IFS(E2427="","",J2427&lt;F2427,"×（法定外・特例等対象外です）",J2427&gt;=F2427,"〇"),"")</f>
        <v/>
      </c>
      <c r="L2427" s="18" t="s">
        <v>86</v>
      </c>
    </row>
    <row r="2428" spans="2:12" ht="22.5" customHeight="1">
      <c r="B2428" s="34">
        <f t="shared" si="37"/>
        <v>2420</v>
      </c>
      <c r="C2428" s="39"/>
      <c r="D2428" s="40"/>
      <c r="E2428" s="35" t="str">
        <f>IFERROR(IF(D2428="","",確認書!$C$22),"")</f>
        <v/>
      </c>
      <c r="F2428" s="43" t="str">
        <f>IFERROR(IF(VLOOKUP(E2428,リスト!$A$2:$E$49,5,FALSE)&gt;'直近月（2026年4月または5月）'!$E$3,VLOOKUP(E2428,リスト!$A$2:$E$49,2,FALSE),VLOOKUP(E2428,リスト!$A$2:$E$49,4,FALSE)),"")</f>
        <v/>
      </c>
      <c r="G2428" s="39"/>
      <c r="H2428" s="33"/>
      <c r="I2428" s="47"/>
      <c r="J2428" s="44" t="str" cm="1">
        <f t="array" ref="J2428">IFERROR(_xlfn.IFS(COUNTBLANK(G2428:I2428)=3,"",H2428="","H列に金額を入力してください",G2428="3.時間給",H2428,I2428="","I列に労働時間を入力してください",G2428="1.月給",ROUND(H2428/I2428,0),G2428="2.日給",ROUND(H2428/I2428,0)),"")</f>
        <v/>
      </c>
      <c r="K2428" s="32" t="str" cm="1">
        <f t="array" ref="K2428">IFERROR(_xlfn.IFS(E2428="","",J2428&lt;F2428,"×（法定外・特例等対象外です）",J2428&gt;=F2428,"〇"),"")</f>
        <v/>
      </c>
      <c r="L2428" s="18" t="s">
        <v>86</v>
      </c>
    </row>
    <row r="2429" spans="2:12" ht="22.5" customHeight="1">
      <c r="B2429" s="34">
        <f t="shared" si="37"/>
        <v>2421</v>
      </c>
      <c r="C2429" s="39"/>
      <c r="D2429" s="40"/>
      <c r="E2429" s="35" t="str">
        <f>IFERROR(IF(D2429="","",確認書!$C$22),"")</f>
        <v/>
      </c>
      <c r="F2429" s="43" t="str">
        <f>IFERROR(IF(VLOOKUP(E2429,リスト!$A$2:$E$49,5,FALSE)&gt;'直近月（2026年4月または5月）'!$E$3,VLOOKUP(E2429,リスト!$A$2:$E$49,2,FALSE),VLOOKUP(E2429,リスト!$A$2:$E$49,4,FALSE)),"")</f>
        <v/>
      </c>
      <c r="G2429" s="39"/>
      <c r="H2429" s="33"/>
      <c r="I2429" s="47"/>
      <c r="J2429" s="44" t="str" cm="1">
        <f t="array" ref="J2429">IFERROR(_xlfn.IFS(COUNTBLANK(G2429:I2429)=3,"",H2429="","H列に金額を入力してください",G2429="3.時間給",H2429,I2429="","I列に労働時間を入力してください",G2429="1.月給",ROUND(H2429/I2429,0),G2429="2.日給",ROUND(H2429/I2429,0)),"")</f>
        <v/>
      </c>
      <c r="K2429" s="32" t="str" cm="1">
        <f t="array" ref="K2429">IFERROR(_xlfn.IFS(E2429="","",J2429&lt;F2429,"×（法定外・特例等対象外です）",J2429&gt;=F2429,"〇"),"")</f>
        <v/>
      </c>
      <c r="L2429" s="18" t="s">
        <v>86</v>
      </c>
    </row>
    <row r="2430" spans="2:12" ht="22.5" customHeight="1">
      <c r="B2430" s="34">
        <f t="shared" si="37"/>
        <v>2422</v>
      </c>
      <c r="C2430" s="39"/>
      <c r="D2430" s="40"/>
      <c r="E2430" s="35" t="str">
        <f>IFERROR(IF(D2430="","",確認書!$C$22),"")</f>
        <v/>
      </c>
      <c r="F2430" s="43" t="str">
        <f>IFERROR(IF(VLOOKUP(E2430,リスト!$A$2:$E$49,5,FALSE)&gt;'直近月（2026年4月または5月）'!$E$3,VLOOKUP(E2430,リスト!$A$2:$E$49,2,FALSE),VLOOKUP(E2430,リスト!$A$2:$E$49,4,FALSE)),"")</f>
        <v/>
      </c>
      <c r="G2430" s="39"/>
      <c r="H2430" s="33"/>
      <c r="I2430" s="47"/>
      <c r="J2430" s="44" t="str" cm="1">
        <f t="array" ref="J2430">IFERROR(_xlfn.IFS(COUNTBLANK(G2430:I2430)=3,"",H2430="","H列に金額を入力してください",G2430="3.時間給",H2430,I2430="","I列に労働時間を入力してください",G2430="1.月給",ROUND(H2430/I2430,0),G2430="2.日給",ROUND(H2430/I2430,0)),"")</f>
        <v/>
      </c>
      <c r="K2430" s="32" t="str" cm="1">
        <f t="array" ref="K2430">IFERROR(_xlfn.IFS(E2430="","",J2430&lt;F2430,"×（法定外・特例等対象外です）",J2430&gt;=F2430,"〇"),"")</f>
        <v/>
      </c>
      <c r="L2430" s="18" t="s">
        <v>86</v>
      </c>
    </row>
    <row r="2431" spans="2:12" ht="22.5" customHeight="1">
      <c r="B2431" s="34">
        <f t="shared" si="37"/>
        <v>2423</v>
      </c>
      <c r="C2431" s="39"/>
      <c r="D2431" s="40"/>
      <c r="E2431" s="35" t="str">
        <f>IFERROR(IF(D2431="","",確認書!$C$22),"")</f>
        <v/>
      </c>
      <c r="F2431" s="43" t="str">
        <f>IFERROR(IF(VLOOKUP(E2431,リスト!$A$2:$E$49,5,FALSE)&gt;'直近月（2026年4月または5月）'!$E$3,VLOOKUP(E2431,リスト!$A$2:$E$49,2,FALSE),VLOOKUP(E2431,リスト!$A$2:$E$49,4,FALSE)),"")</f>
        <v/>
      </c>
      <c r="G2431" s="39"/>
      <c r="H2431" s="33"/>
      <c r="I2431" s="47"/>
      <c r="J2431" s="44" t="str" cm="1">
        <f t="array" ref="J2431">IFERROR(_xlfn.IFS(COUNTBLANK(G2431:I2431)=3,"",H2431="","H列に金額を入力してください",G2431="3.時間給",H2431,I2431="","I列に労働時間を入力してください",G2431="1.月給",ROUND(H2431/I2431,0),G2431="2.日給",ROUND(H2431/I2431,0)),"")</f>
        <v/>
      </c>
      <c r="K2431" s="32" t="str" cm="1">
        <f t="array" ref="K2431">IFERROR(_xlfn.IFS(E2431="","",J2431&lt;F2431,"×（法定外・特例等対象外です）",J2431&gt;=F2431,"〇"),"")</f>
        <v/>
      </c>
      <c r="L2431" s="18" t="s">
        <v>86</v>
      </c>
    </row>
    <row r="2432" spans="2:12" ht="22.5" customHeight="1">
      <c r="B2432" s="34">
        <f t="shared" si="37"/>
        <v>2424</v>
      </c>
      <c r="C2432" s="39"/>
      <c r="D2432" s="40"/>
      <c r="E2432" s="35" t="str">
        <f>IFERROR(IF(D2432="","",確認書!$C$22),"")</f>
        <v/>
      </c>
      <c r="F2432" s="43" t="str">
        <f>IFERROR(IF(VLOOKUP(E2432,リスト!$A$2:$E$49,5,FALSE)&gt;'直近月（2026年4月または5月）'!$E$3,VLOOKUP(E2432,リスト!$A$2:$E$49,2,FALSE),VLOOKUP(E2432,リスト!$A$2:$E$49,4,FALSE)),"")</f>
        <v/>
      </c>
      <c r="G2432" s="39"/>
      <c r="H2432" s="33"/>
      <c r="I2432" s="47"/>
      <c r="J2432" s="44" t="str" cm="1">
        <f t="array" ref="J2432">IFERROR(_xlfn.IFS(COUNTBLANK(G2432:I2432)=3,"",H2432="","H列に金額を入力してください",G2432="3.時間給",H2432,I2432="","I列に労働時間を入力してください",G2432="1.月給",ROUND(H2432/I2432,0),G2432="2.日給",ROUND(H2432/I2432,0)),"")</f>
        <v/>
      </c>
      <c r="K2432" s="32" t="str" cm="1">
        <f t="array" ref="K2432">IFERROR(_xlfn.IFS(E2432="","",J2432&lt;F2432,"×（法定外・特例等対象外です）",J2432&gt;=F2432,"〇"),"")</f>
        <v/>
      </c>
      <c r="L2432" s="18" t="s">
        <v>86</v>
      </c>
    </row>
    <row r="2433" spans="2:12" ht="22.5" customHeight="1">
      <c r="B2433" s="34">
        <f t="shared" si="37"/>
        <v>2425</v>
      </c>
      <c r="C2433" s="39"/>
      <c r="D2433" s="40"/>
      <c r="E2433" s="35" t="str">
        <f>IFERROR(IF(D2433="","",確認書!$C$22),"")</f>
        <v/>
      </c>
      <c r="F2433" s="43" t="str">
        <f>IFERROR(IF(VLOOKUP(E2433,リスト!$A$2:$E$49,5,FALSE)&gt;'直近月（2026年4月または5月）'!$E$3,VLOOKUP(E2433,リスト!$A$2:$E$49,2,FALSE),VLOOKUP(E2433,リスト!$A$2:$E$49,4,FALSE)),"")</f>
        <v/>
      </c>
      <c r="G2433" s="39"/>
      <c r="H2433" s="33"/>
      <c r="I2433" s="47"/>
      <c r="J2433" s="44" t="str" cm="1">
        <f t="array" ref="J2433">IFERROR(_xlfn.IFS(COUNTBLANK(G2433:I2433)=3,"",H2433="","H列に金額を入力してください",G2433="3.時間給",H2433,I2433="","I列に労働時間を入力してください",G2433="1.月給",ROUND(H2433/I2433,0),G2433="2.日給",ROUND(H2433/I2433,0)),"")</f>
        <v/>
      </c>
      <c r="K2433" s="32" t="str" cm="1">
        <f t="array" ref="K2433">IFERROR(_xlfn.IFS(E2433="","",J2433&lt;F2433,"×（法定外・特例等対象外です）",J2433&gt;=F2433,"〇"),"")</f>
        <v/>
      </c>
      <c r="L2433" s="18" t="s">
        <v>86</v>
      </c>
    </row>
    <row r="2434" spans="2:12" ht="22.5" customHeight="1">
      <c r="B2434" s="34">
        <f t="shared" si="37"/>
        <v>2426</v>
      </c>
      <c r="C2434" s="39"/>
      <c r="D2434" s="40"/>
      <c r="E2434" s="35" t="str">
        <f>IFERROR(IF(D2434="","",確認書!$C$22),"")</f>
        <v/>
      </c>
      <c r="F2434" s="43" t="str">
        <f>IFERROR(IF(VLOOKUP(E2434,リスト!$A$2:$E$49,5,FALSE)&gt;'直近月（2026年4月または5月）'!$E$3,VLOOKUP(E2434,リスト!$A$2:$E$49,2,FALSE),VLOOKUP(E2434,リスト!$A$2:$E$49,4,FALSE)),"")</f>
        <v/>
      </c>
      <c r="G2434" s="39"/>
      <c r="H2434" s="33"/>
      <c r="I2434" s="47"/>
      <c r="J2434" s="44" t="str" cm="1">
        <f t="array" ref="J2434">IFERROR(_xlfn.IFS(COUNTBLANK(G2434:I2434)=3,"",H2434="","H列に金額を入力してください",G2434="3.時間給",H2434,I2434="","I列に労働時間を入力してください",G2434="1.月給",ROUND(H2434/I2434,0),G2434="2.日給",ROUND(H2434/I2434,0)),"")</f>
        <v/>
      </c>
      <c r="K2434" s="32" t="str" cm="1">
        <f t="array" ref="K2434">IFERROR(_xlfn.IFS(E2434="","",J2434&lt;F2434,"×（法定外・特例等対象外です）",J2434&gt;=F2434,"〇"),"")</f>
        <v/>
      </c>
      <c r="L2434" s="18" t="s">
        <v>86</v>
      </c>
    </row>
    <row r="2435" spans="2:12" ht="22.5" customHeight="1">
      <c r="B2435" s="34">
        <f t="shared" si="37"/>
        <v>2427</v>
      </c>
      <c r="C2435" s="39"/>
      <c r="D2435" s="40"/>
      <c r="E2435" s="35" t="str">
        <f>IFERROR(IF(D2435="","",確認書!$C$22),"")</f>
        <v/>
      </c>
      <c r="F2435" s="43" t="str">
        <f>IFERROR(IF(VLOOKUP(E2435,リスト!$A$2:$E$49,5,FALSE)&gt;'直近月（2026年4月または5月）'!$E$3,VLOOKUP(E2435,リスト!$A$2:$E$49,2,FALSE),VLOOKUP(E2435,リスト!$A$2:$E$49,4,FALSE)),"")</f>
        <v/>
      </c>
      <c r="G2435" s="39"/>
      <c r="H2435" s="33"/>
      <c r="I2435" s="47"/>
      <c r="J2435" s="44" t="str" cm="1">
        <f t="array" ref="J2435">IFERROR(_xlfn.IFS(COUNTBLANK(G2435:I2435)=3,"",H2435="","H列に金額を入力してください",G2435="3.時間給",H2435,I2435="","I列に労働時間を入力してください",G2435="1.月給",ROUND(H2435/I2435,0),G2435="2.日給",ROUND(H2435/I2435,0)),"")</f>
        <v/>
      </c>
      <c r="K2435" s="32" t="str" cm="1">
        <f t="array" ref="K2435">IFERROR(_xlfn.IFS(E2435="","",J2435&lt;F2435,"×（法定外・特例等対象外です）",J2435&gt;=F2435,"〇"),"")</f>
        <v/>
      </c>
      <c r="L2435" s="18" t="s">
        <v>86</v>
      </c>
    </row>
    <row r="2436" spans="2:12" ht="22.5" customHeight="1">
      <c r="B2436" s="34">
        <f t="shared" si="37"/>
        <v>2428</v>
      </c>
      <c r="C2436" s="39"/>
      <c r="D2436" s="40"/>
      <c r="E2436" s="35" t="str">
        <f>IFERROR(IF(D2436="","",確認書!$C$22),"")</f>
        <v/>
      </c>
      <c r="F2436" s="43" t="str">
        <f>IFERROR(IF(VLOOKUP(E2436,リスト!$A$2:$E$49,5,FALSE)&gt;'直近月（2026年4月または5月）'!$E$3,VLOOKUP(E2436,リスト!$A$2:$E$49,2,FALSE),VLOOKUP(E2436,リスト!$A$2:$E$49,4,FALSE)),"")</f>
        <v/>
      </c>
      <c r="G2436" s="39"/>
      <c r="H2436" s="33"/>
      <c r="I2436" s="47"/>
      <c r="J2436" s="44" t="str" cm="1">
        <f t="array" ref="J2436">IFERROR(_xlfn.IFS(COUNTBLANK(G2436:I2436)=3,"",H2436="","H列に金額を入力してください",G2436="3.時間給",H2436,I2436="","I列に労働時間を入力してください",G2436="1.月給",ROUND(H2436/I2436,0),G2436="2.日給",ROUND(H2436/I2436,0)),"")</f>
        <v/>
      </c>
      <c r="K2436" s="32" t="str" cm="1">
        <f t="array" ref="K2436">IFERROR(_xlfn.IFS(E2436="","",J2436&lt;F2436,"×（法定外・特例等対象外です）",J2436&gt;=F2436,"〇"),"")</f>
        <v/>
      </c>
      <c r="L2436" s="18" t="s">
        <v>86</v>
      </c>
    </row>
    <row r="2437" spans="2:12" ht="22.5" customHeight="1">
      <c r="B2437" s="34">
        <f t="shared" si="37"/>
        <v>2429</v>
      </c>
      <c r="C2437" s="39"/>
      <c r="D2437" s="40"/>
      <c r="E2437" s="35" t="str">
        <f>IFERROR(IF(D2437="","",確認書!$C$22),"")</f>
        <v/>
      </c>
      <c r="F2437" s="43" t="str">
        <f>IFERROR(IF(VLOOKUP(E2437,リスト!$A$2:$E$49,5,FALSE)&gt;'直近月（2026年4月または5月）'!$E$3,VLOOKUP(E2437,リスト!$A$2:$E$49,2,FALSE),VLOOKUP(E2437,リスト!$A$2:$E$49,4,FALSE)),"")</f>
        <v/>
      </c>
      <c r="G2437" s="39"/>
      <c r="H2437" s="33"/>
      <c r="I2437" s="47"/>
      <c r="J2437" s="44" t="str" cm="1">
        <f t="array" ref="J2437">IFERROR(_xlfn.IFS(COUNTBLANK(G2437:I2437)=3,"",H2437="","H列に金額を入力してください",G2437="3.時間給",H2437,I2437="","I列に労働時間を入力してください",G2437="1.月給",ROUND(H2437/I2437,0),G2437="2.日給",ROUND(H2437/I2437,0)),"")</f>
        <v/>
      </c>
      <c r="K2437" s="32" t="str" cm="1">
        <f t="array" ref="K2437">IFERROR(_xlfn.IFS(E2437="","",J2437&lt;F2437,"×（法定外・特例等対象外です）",J2437&gt;=F2437,"〇"),"")</f>
        <v/>
      </c>
      <c r="L2437" s="18" t="s">
        <v>86</v>
      </c>
    </row>
    <row r="2438" spans="2:12" ht="22.5" customHeight="1">
      <c r="B2438" s="34">
        <f t="shared" si="37"/>
        <v>2430</v>
      </c>
      <c r="C2438" s="39"/>
      <c r="D2438" s="40"/>
      <c r="E2438" s="35" t="str">
        <f>IFERROR(IF(D2438="","",確認書!$C$22),"")</f>
        <v/>
      </c>
      <c r="F2438" s="43" t="str">
        <f>IFERROR(IF(VLOOKUP(E2438,リスト!$A$2:$E$49,5,FALSE)&gt;'直近月（2026年4月または5月）'!$E$3,VLOOKUP(E2438,リスト!$A$2:$E$49,2,FALSE),VLOOKUP(E2438,リスト!$A$2:$E$49,4,FALSE)),"")</f>
        <v/>
      </c>
      <c r="G2438" s="39"/>
      <c r="H2438" s="33"/>
      <c r="I2438" s="47"/>
      <c r="J2438" s="44" t="str" cm="1">
        <f t="array" ref="J2438">IFERROR(_xlfn.IFS(COUNTBLANK(G2438:I2438)=3,"",H2438="","H列に金額を入力してください",G2438="3.時間給",H2438,I2438="","I列に労働時間を入力してください",G2438="1.月給",ROUND(H2438/I2438,0),G2438="2.日給",ROUND(H2438/I2438,0)),"")</f>
        <v/>
      </c>
      <c r="K2438" s="32" t="str" cm="1">
        <f t="array" ref="K2438">IFERROR(_xlfn.IFS(E2438="","",J2438&lt;F2438,"×（法定外・特例等対象外です）",J2438&gt;=F2438,"〇"),"")</f>
        <v/>
      </c>
      <c r="L2438" s="18" t="s">
        <v>86</v>
      </c>
    </row>
    <row r="2439" spans="2:12" ht="22.5" customHeight="1">
      <c r="B2439" s="34">
        <f t="shared" si="37"/>
        <v>2431</v>
      </c>
      <c r="C2439" s="39"/>
      <c r="D2439" s="40"/>
      <c r="E2439" s="35" t="str">
        <f>IFERROR(IF(D2439="","",確認書!$C$22),"")</f>
        <v/>
      </c>
      <c r="F2439" s="43" t="str">
        <f>IFERROR(IF(VLOOKUP(E2439,リスト!$A$2:$E$49,5,FALSE)&gt;'直近月（2026年4月または5月）'!$E$3,VLOOKUP(E2439,リスト!$A$2:$E$49,2,FALSE),VLOOKUP(E2439,リスト!$A$2:$E$49,4,FALSE)),"")</f>
        <v/>
      </c>
      <c r="G2439" s="39"/>
      <c r="H2439" s="33"/>
      <c r="I2439" s="47"/>
      <c r="J2439" s="44" t="str" cm="1">
        <f t="array" ref="J2439">IFERROR(_xlfn.IFS(COUNTBLANK(G2439:I2439)=3,"",H2439="","H列に金額を入力してください",G2439="3.時間給",H2439,I2439="","I列に労働時間を入力してください",G2439="1.月給",ROUND(H2439/I2439,0),G2439="2.日給",ROUND(H2439/I2439,0)),"")</f>
        <v/>
      </c>
      <c r="K2439" s="32" t="str" cm="1">
        <f t="array" ref="K2439">IFERROR(_xlfn.IFS(E2439="","",J2439&lt;F2439,"×（法定外・特例等対象外です）",J2439&gt;=F2439,"〇"),"")</f>
        <v/>
      </c>
      <c r="L2439" s="18" t="s">
        <v>86</v>
      </c>
    </row>
    <row r="2440" spans="2:12" ht="22.5" customHeight="1">
      <c r="B2440" s="34">
        <f t="shared" si="37"/>
        <v>2432</v>
      </c>
      <c r="C2440" s="39"/>
      <c r="D2440" s="40"/>
      <c r="E2440" s="35" t="str">
        <f>IFERROR(IF(D2440="","",確認書!$C$22),"")</f>
        <v/>
      </c>
      <c r="F2440" s="43" t="str">
        <f>IFERROR(IF(VLOOKUP(E2440,リスト!$A$2:$E$49,5,FALSE)&gt;'直近月（2026年4月または5月）'!$E$3,VLOOKUP(E2440,リスト!$A$2:$E$49,2,FALSE),VLOOKUP(E2440,リスト!$A$2:$E$49,4,FALSE)),"")</f>
        <v/>
      </c>
      <c r="G2440" s="39"/>
      <c r="H2440" s="33"/>
      <c r="I2440" s="47"/>
      <c r="J2440" s="44" t="str" cm="1">
        <f t="array" ref="J2440">IFERROR(_xlfn.IFS(COUNTBLANK(G2440:I2440)=3,"",H2440="","H列に金額を入力してください",G2440="3.時間給",H2440,I2440="","I列に労働時間を入力してください",G2440="1.月給",ROUND(H2440/I2440,0),G2440="2.日給",ROUND(H2440/I2440,0)),"")</f>
        <v/>
      </c>
      <c r="K2440" s="32" t="str" cm="1">
        <f t="array" ref="K2440">IFERROR(_xlfn.IFS(E2440="","",J2440&lt;F2440,"×（法定外・特例等対象外です）",J2440&gt;=F2440,"〇"),"")</f>
        <v/>
      </c>
      <c r="L2440" s="18" t="s">
        <v>86</v>
      </c>
    </row>
    <row r="2441" spans="2:12" ht="22.5" customHeight="1">
      <c r="B2441" s="34">
        <f t="shared" si="37"/>
        <v>2433</v>
      </c>
      <c r="C2441" s="39"/>
      <c r="D2441" s="40"/>
      <c r="E2441" s="35" t="str">
        <f>IFERROR(IF(D2441="","",確認書!$C$22),"")</f>
        <v/>
      </c>
      <c r="F2441" s="43" t="str">
        <f>IFERROR(IF(VLOOKUP(E2441,リスト!$A$2:$E$49,5,FALSE)&gt;'直近月（2026年4月または5月）'!$E$3,VLOOKUP(E2441,リスト!$A$2:$E$49,2,FALSE),VLOOKUP(E2441,リスト!$A$2:$E$49,4,FALSE)),"")</f>
        <v/>
      </c>
      <c r="G2441" s="39"/>
      <c r="H2441" s="33"/>
      <c r="I2441" s="47"/>
      <c r="J2441" s="44" t="str" cm="1">
        <f t="array" ref="J2441">IFERROR(_xlfn.IFS(COUNTBLANK(G2441:I2441)=3,"",H2441="","H列に金額を入力してください",G2441="3.時間給",H2441,I2441="","I列に労働時間を入力してください",G2441="1.月給",ROUND(H2441/I2441,0),G2441="2.日給",ROUND(H2441/I2441,0)),"")</f>
        <v/>
      </c>
      <c r="K2441" s="32" t="str" cm="1">
        <f t="array" ref="K2441">IFERROR(_xlfn.IFS(E2441="","",J2441&lt;F2441,"×（法定外・特例等対象外です）",J2441&gt;=F2441,"〇"),"")</f>
        <v/>
      </c>
      <c r="L2441" s="18" t="s">
        <v>86</v>
      </c>
    </row>
    <row r="2442" spans="2:12" ht="22.5" customHeight="1">
      <c r="B2442" s="34">
        <f t="shared" ref="B2442:B2505" si="38">ROW()-8</f>
        <v>2434</v>
      </c>
      <c r="C2442" s="39"/>
      <c r="D2442" s="40"/>
      <c r="E2442" s="35" t="str">
        <f>IFERROR(IF(D2442="","",確認書!$C$22),"")</f>
        <v/>
      </c>
      <c r="F2442" s="43" t="str">
        <f>IFERROR(IF(VLOOKUP(E2442,リスト!$A$2:$E$49,5,FALSE)&gt;'直近月（2026年4月または5月）'!$E$3,VLOOKUP(E2442,リスト!$A$2:$E$49,2,FALSE),VLOOKUP(E2442,リスト!$A$2:$E$49,4,FALSE)),"")</f>
        <v/>
      </c>
      <c r="G2442" s="39"/>
      <c r="H2442" s="33"/>
      <c r="I2442" s="47"/>
      <c r="J2442" s="44" t="str" cm="1">
        <f t="array" ref="J2442">IFERROR(_xlfn.IFS(COUNTBLANK(G2442:I2442)=3,"",H2442="","H列に金額を入力してください",G2442="3.時間給",H2442,I2442="","I列に労働時間を入力してください",G2442="1.月給",ROUND(H2442/I2442,0),G2442="2.日給",ROUND(H2442/I2442,0)),"")</f>
        <v/>
      </c>
      <c r="K2442" s="32" t="str" cm="1">
        <f t="array" ref="K2442">IFERROR(_xlfn.IFS(E2442="","",J2442&lt;F2442,"×（法定外・特例等対象外です）",J2442&gt;=F2442,"〇"),"")</f>
        <v/>
      </c>
      <c r="L2442" s="18" t="s">
        <v>86</v>
      </c>
    </row>
    <row r="2443" spans="2:12" ht="22.5" customHeight="1">
      <c r="B2443" s="34">
        <f t="shared" si="38"/>
        <v>2435</v>
      </c>
      <c r="C2443" s="39"/>
      <c r="D2443" s="40"/>
      <c r="E2443" s="35" t="str">
        <f>IFERROR(IF(D2443="","",確認書!$C$22),"")</f>
        <v/>
      </c>
      <c r="F2443" s="43" t="str">
        <f>IFERROR(IF(VLOOKUP(E2443,リスト!$A$2:$E$49,5,FALSE)&gt;'直近月（2026年4月または5月）'!$E$3,VLOOKUP(E2443,リスト!$A$2:$E$49,2,FALSE),VLOOKUP(E2443,リスト!$A$2:$E$49,4,FALSE)),"")</f>
        <v/>
      </c>
      <c r="G2443" s="39"/>
      <c r="H2443" s="33"/>
      <c r="I2443" s="47"/>
      <c r="J2443" s="44" t="str" cm="1">
        <f t="array" ref="J2443">IFERROR(_xlfn.IFS(COUNTBLANK(G2443:I2443)=3,"",H2443="","H列に金額を入力してください",G2443="3.時間給",H2443,I2443="","I列に労働時間を入力してください",G2443="1.月給",ROUND(H2443/I2443,0),G2443="2.日給",ROUND(H2443/I2443,0)),"")</f>
        <v/>
      </c>
      <c r="K2443" s="32" t="str" cm="1">
        <f t="array" ref="K2443">IFERROR(_xlfn.IFS(E2443="","",J2443&lt;F2443,"×（法定外・特例等対象外です）",J2443&gt;=F2443,"〇"),"")</f>
        <v/>
      </c>
      <c r="L2443" s="18" t="s">
        <v>86</v>
      </c>
    </row>
    <row r="2444" spans="2:12" ht="22.5" customHeight="1">
      <c r="B2444" s="34">
        <f t="shared" si="38"/>
        <v>2436</v>
      </c>
      <c r="C2444" s="39"/>
      <c r="D2444" s="40"/>
      <c r="E2444" s="35" t="str">
        <f>IFERROR(IF(D2444="","",確認書!$C$22),"")</f>
        <v/>
      </c>
      <c r="F2444" s="43" t="str">
        <f>IFERROR(IF(VLOOKUP(E2444,リスト!$A$2:$E$49,5,FALSE)&gt;'直近月（2026年4月または5月）'!$E$3,VLOOKUP(E2444,リスト!$A$2:$E$49,2,FALSE),VLOOKUP(E2444,リスト!$A$2:$E$49,4,FALSE)),"")</f>
        <v/>
      </c>
      <c r="G2444" s="39"/>
      <c r="H2444" s="33"/>
      <c r="I2444" s="47"/>
      <c r="J2444" s="44" t="str" cm="1">
        <f t="array" ref="J2444">IFERROR(_xlfn.IFS(COUNTBLANK(G2444:I2444)=3,"",H2444="","H列に金額を入力してください",G2444="3.時間給",H2444,I2444="","I列に労働時間を入力してください",G2444="1.月給",ROUND(H2444/I2444,0),G2444="2.日給",ROUND(H2444/I2444,0)),"")</f>
        <v/>
      </c>
      <c r="K2444" s="32" t="str" cm="1">
        <f t="array" ref="K2444">IFERROR(_xlfn.IFS(E2444="","",J2444&lt;F2444,"×（法定外・特例等対象外です）",J2444&gt;=F2444,"〇"),"")</f>
        <v/>
      </c>
      <c r="L2444" s="18" t="s">
        <v>86</v>
      </c>
    </row>
    <row r="2445" spans="2:12" ht="22.5" customHeight="1">
      <c r="B2445" s="34">
        <f t="shared" si="38"/>
        <v>2437</v>
      </c>
      <c r="C2445" s="39"/>
      <c r="D2445" s="40"/>
      <c r="E2445" s="35" t="str">
        <f>IFERROR(IF(D2445="","",確認書!$C$22),"")</f>
        <v/>
      </c>
      <c r="F2445" s="43" t="str">
        <f>IFERROR(IF(VLOOKUP(E2445,リスト!$A$2:$E$49,5,FALSE)&gt;'直近月（2026年4月または5月）'!$E$3,VLOOKUP(E2445,リスト!$A$2:$E$49,2,FALSE),VLOOKUP(E2445,リスト!$A$2:$E$49,4,FALSE)),"")</f>
        <v/>
      </c>
      <c r="G2445" s="39"/>
      <c r="H2445" s="33"/>
      <c r="I2445" s="47"/>
      <c r="J2445" s="44" t="str" cm="1">
        <f t="array" ref="J2445">IFERROR(_xlfn.IFS(COUNTBLANK(G2445:I2445)=3,"",H2445="","H列に金額を入力してください",G2445="3.時間給",H2445,I2445="","I列に労働時間を入力してください",G2445="1.月給",ROUND(H2445/I2445,0),G2445="2.日給",ROUND(H2445/I2445,0)),"")</f>
        <v/>
      </c>
      <c r="K2445" s="32" t="str" cm="1">
        <f t="array" ref="K2445">IFERROR(_xlfn.IFS(E2445="","",J2445&lt;F2445,"×（法定外・特例等対象外です）",J2445&gt;=F2445,"〇"),"")</f>
        <v/>
      </c>
      <c r="L2445" s="18" t="s">
        <v>86</v>
      </c>
    </row>
    <row r="2446" spans="2:12" ht="22.5" customHeight="1">
      <c r="B2446" s="34">
        <f t="shared" si="38"/>
        <v>2438</v>
      </c>
      <c r="C2446" s="39"/>
      <c r="D2446" s="40"/>
      <c r="E2446" s="35" t="str">
        <f>IFERROR(IF(D2446="","",確認書!$C$22),"")</f>
        <v/>
      </c>
      <c r="F2446" s="43" t="str">
        <f>IFERROR(IF(VLOOKUP(E2446,リスト!$A$2:$E$49,5,FALSE)&gt;'直近月（2026年4月または5月）'!$E$3,VLOOKUP(E2446,リスト!$A$2:$E$49,2,FALSE),VLOOKUP(E2446,リスト!$A$2:$E$49,4,FALSE)),"")</f>
        <v/>
      </c>
      <c r="G2446" s="39"/>
      <c r="H2446" s="33"/>
      <c r="I2446" s="47"/>
      <c r="J2446" s="44" t="str" cm="1">
        <f t="array" ref="J2446">IFERROR(_xlfn.IFS(COUNTBLANK(G2446:I2446)=3,"",H2446="","H列に金額を入力してください",G2446="3.時間給",H2446,I2446="","I列に労働時間を入力してください",G2446="1.月給",ROUND(H2446/I2446,0),G2446="2.日給",ROUND(H2446/I2446,0)),"")</f>
        <v/>
      </c>
      <c r="K2446" s="32" t="str" cm="1">
        <f t="array" ref="K2446">IFERROR(_xlfn.IFS(E2446="","",J2446&lt;F2446,"×（法定外・特例等対象外です）",J2446&gt;=F2446,"〇"),"")</f>
        <v/>
      </c>
      <c r="L2446" s="18" t="s">
        <v>86</v>
      </c>
    </row>
    <row r="2447" spans="2:12" ht="22.5" customHeight="1">
      <c r="B2447" s="34">
        <f t="shared" si="38"/>
        <v>2439</v>
      </c>
      <c r="C2447" s="39"/>
      <c r="D2447" s="40"/>
      <c r="E2447" s="35" t="str">
        <f>IFERROR(IF(D2447="","",確認書!$C$22),"")</f>
        <v/>
      </c>
      <c r="F2447" s="43" t="str">
        <f>IFERROR(IF(VLOOKUP(E2447,リスト!$A$2:$E$49,5,FALSE)&gt;'直近月（2026年4月または5月）'!$E$3,VLOOKUP(E2447,リスト!$A$2:$E$49,2,FALSE),VLOOKUP(E2447,リスト!$A$2:$E$49,4,FALSE)),"")</f>
        <v/>
      </c>
      <c r="G2447" s="39"/>
      <c r="H2447" s="33"/>
      <c r="I2447" s="47"/>
      <c r="J2447" s="44" t="str" cm="1">
        <f t="array" ref="J2447">IFERROR(_xlfn.IFS(COUNTBLANK(G2447:I2447)=3,"",H2447="","H列に金額を入力してください",G2447="3.時間給",H2447,I2447="","I列に労働時間を入力してください",G2447="1.月給",ROUND(H2447/I2447,0),G2447="2.日給",ROUND(H2447/I2447,0)),"")</f>
        <v/>
      </c>
      <c r="K2447" s="32" t="str" cm="1">
        <f t="array" ref="K2447">IFERROR(_xlfn.IFS(E2447="","",J2447&lt;F2447,"×（法定外・特例等対象外です）",J2447&gt;=F2447,"〇"),"")</f>
        <v/>
      </c>
      <c r="L2447" s="18" t="s">
        <v>86</v>
      </c>
    </row>
    <row r="2448" spans="2:12" ht="22.5" customHeight="1">
      <c r="B2448" s="34">
        <f t="shared" si="38"/>
        <v>2440</v>
      </c>
      <c r="C2448" s="39"/>
      <c r="D2448" s="40"/>
      <c r="E2448" s="35" t="str">
        <f>IFERROR(IF(D2448="","",確認書!$C$22),"")</f>
        <v/>
      </c>
      <c r="F2448" s="43" t="str">
        <f>IFERROR(IF(VLOOKUP(E2448,リスト!$A$2:$E$49,5,FALSE)&gt;'直近月（2026年4月または5月）'!$E$3,VLOOKUP(E2448,リスト!$A$2:$E$49,2,FALSE),VLOOKUP(E2448,リスト!$A$2:$E$49,4,FALSE)),"")</f>
        <v/>
      </c>
      <c r="G2448" s="39"/>
      <c r="H2448" s="33"/>
      <c r="I2448" s="47"/>
      <c r="J2448" s="44" t="str" cm="1">
        <f t="array" ref="J2448">IFERROR(_xlfn.IFS(COUNTBLANK(G2448:I2448)=3,"",H2448="","H列に金額を入力してください",G2448="3.時間給",H2448,I2448="","I列に労働時間を入力してください",G2448="1.月給",ROUND(H2448/I2448,0),G2448="2.日給",ROUND(H2448/I2448,0)),"")</f>
        <v/>
      </c>
      <c r="K2448" s="32" t="str" cm="1">
        <f t="array" ref="K2448">IFERROR(_xlfn.IFS(E2448="","",J2448&lt;F2448,"×（法定外・特例等対象外です）",J2448&gt;=F2448,"〇"),"")</f>
        <v/>
      </c>
      <c r="L2448" s="18" t="s">
        <v>86</v>
      </c>
    </row>
    <row r="2449" spans="2:12" ht="22.5" customHeight="1">
      <c r="B2449" s="34">
        <f t="shared" si="38"/>
        <v>2441</v>
      </c>
      <c r="C2449" s="39"/>
      <c r="D2449" s="40"/>
      <c r="E2449" s="35" t="str">
        <f>IFERROR(IF(D2449="","",確認書!$C$22),"")</f>
        <v/>
      </c>
      <c r="F2449" s="43" t="str">
        <f>IFERROR(IF(VLOOKUP(E2449,リスト!$A$2:$E$49,5,FALSE)&gt;'直近月（2026年4月または5月）'!$E$3,VLOOKUP(E2449,リスト!$A$2:$E$49,2,FALSE),VLOOKUP(E2449,リスト!$A$2:$E$49,4,FALSE)),"")</f>
        <v/>
      </c>
      <c r="G2449" s="39"/>
      <c r="H2449" s="33"/>
      <c r="I2449" s="47"/>
      <c r="J2449" s="44" t="str" cm="1">
        <f t="array" ref="J2449">IFERROR(_xlfn.IFS(COUNTBLANK(G2449:I2449)=3,"",H2449="","H列に金額を入力してください",G2449="3.時間給",H2449,I2449="","I列に労働時間を入力してください",G2449="1.月給",ROUND(H2449/I2449,0),G2449="2.日給",ROUND(H2449/I2449,0)),"")</f>
        <v/>
      </c>
      <c r="K2449" s="32" t="str" cm="1">
        <f t="array" ref="K2449">IFERROR(_xlfn.IFS(E2449="","",J2449&lt;F2449,"×（法定外・特例等対象外です）",J2449&gt;=F2449,"〇"),"")</f>
        <v/>
      </c>
      <c r="L2449" s="18" t="s">
        <v>86</v>
      </c>
    </row>
    <row r="2450" spans="2:12" ht="22.5" customHeight="1">
      <c r="B2450" s="34">
        <f t="shared" si="38"/>
        <v>2442</v>
      </c>
      <c r="C2450" s="39"/>
      <c r="D2450" s="40"/>
      <c r="E2450" s="35" t="str">
        <f>IFERROR(IF(D2450="","",確認書!$C$22),"")</f>
        <v/>
      </c>
      <c r="F2450" s="43" t="str">
        <f>IFERROR(IF(VLOOKUP(E2450,リスト!$A$2:$E$49,5,FALSE)&gt;'直近月（2026年4月または5月）'!$E$3,VLOOKUP(E2450,リスト!$A$2:$E$49,2,FALSE),VLOOKUP(E2450,リスト!$A$2:$E$49,4,FALSE)),"")</f>
        <v/>
      </c>
      <c r="G2450" s="39"/>
      <c r="H2450" s="33"/>
      <c r="I2450" s="47"/>
      <c r="J2450" s="44" t="str" cm="1">
        <f t="array" ref="J2450">IFERROR(_xlfn.IFS(COUNTBLANK(G2450:I2450)=3,"",H2450="","H列に金額を入力してください",G2450="3.時間給",H2450,I2450="","I列に労働時間を入力してください",G2450="1.月給",ROUND(H2450/I2450,0),G2450="2.日給",ROUND(H2450/I2450,0)),"")</f>
        <v/>
      </c>
      <c r="K2450" s="32" t="str" cm="1">
        <f t="array" ref="K2450">IFERROR(_xlfn.IFS(E2450="","",J2450&lt;F2450,"×（法定外・特例等対象外です）",J2450&gt;=F2450,"〇"),"")</f>
        <v/>
      </c>
      <c r="L2450" s="18" t="s">
        <v>86</v>
      </c>
    </row>
    <row r="2451" spans="2:12" ht="22.5" customHeight="1">
      <c r="B2451" s="34">
        <f t="shared" si="38"/>
        <v>2443</v>
      </c>
      <c r="C2451" s="39"/>
      <c r="D2451" s="40"/>
      <c r="E2451" s="35" t="str">
        <f>IFERROR(IF(D2451="","",確認書!$C$22),"")</f>
        <v/>
      </c>
      <c r="F2451" s="43" t="str">
        <f>IFERROR(IF(VLOOKUP(E2451,リスト!$A$2:$E$49,5,FALSE)&gt;'直近月（2026年4月または5月）'!$E$3,VLOOKUP(E2451,リスト!$A$2:$E$49,2,FALSE),VLOOKUP(E2451,リスト!$A$2:$E$49,4,FALSE)),"")</f>
        <v/>
      </c>
      <c r="G2451" s="39"/>
      <c r="H2451" s="33"/>
      <c r="I2451" s="47"/>
      <c r="J2451" s="44" t="str" cm="1">
        <f t="array" ref="J2451">IFERROR(_xlfn.IFS(COUNTBLANK(G2451:I2451)=3,"",H2451="","H列に金額を入力してください",G2451="3.時間給",H2451,I2451="","I列に労働時間を入力してください",G2451="1.月給",ROUND(H2451/I2451,0),G2451="2.日給",ROUND(H2451/I2451,0)),"")</f>
        <v/>
      </c>
      <c r="K2451" s="32" t="str" cm="1">
        <f t="array" ref="K2451">IFERROR(_xlfn.IFS(E2451="","",J2451&lt;F2451,"×（法定外・特例等対象外です）",J2451&gt;=F2451,"〇"),"")</f>
        <v/>
      </c>
      <c r="L2451" s="18" t="s">
        <v>86</v>
      </c>
    </row>
    <row r="2452" spans="2:12" ht="22.5" customHeight="1">
      <c r="B2452" s="34">
        <f t="shared" si="38"/>
        <v>2444</v>
      </c>
      <c r="C2452" s="39"/>
      <c r="D2452" s="40"/>
      <c r="E2452" s="35" t="str">
        <f>IFERROR(IF(D2452="","",確認書!$C$22),"")</f>
        <v/>
      </c>
      <c r="F2452" s="43" t="str">
        <f>IFERROR(IF(VLOOKUP(E2452,リスト!$A$2:$E$49,5,FALSE)&gt;'直近月（2026年4月または5月）'!$E$3,VLOOKUP(E2452,リスト!$A$2:$E$49,2,FALSE),VLOOKUP(E2452,リスト!$A$2:$E$49,4,FALSE)),"")</f>
        <v/>
      </c>
      <c r="G2452" s="39"/>
      <c r="H2452" s="33"/>
      <c r="I2452" s="47"/>
      <c r="J2452" s="44" t="str" cm="1">
        <f t="array" ref="J2452">IFERROR(_xlfn.IFS(COUNTBLANK(G2452:I2452)=3,"",H2452="","H列に金額を入力してください",G2452="3.時間給",H2452,I2452="","I列に労働時間を入力してください",G2452="1.月給",ROUND(H2452/I2452,0),G2452="2.日給",ROUND(H2452/I2452,0)),"")</f>
        <v/>
      </c>
      <c r="K2452" s="32" t="str" cm="1">
        <f t="array" ref="K2452">IFERROR(_xlfn.IFS(E2452="","",J2452&lt;F2452,"×（法定外・特例等対象外です）",J2452&gt;=F2452,"〇"),"")</f>
        <v/>
      </c>
      <c r="L2452" s="18" t="s">
        <v>86</v>
      </c>
    </row>
    <row r="2453" spans="2:12" ht="22.5" customHeight="1">
      <c r="B2453" s="34">
        <f t="shared" si="38"/>
        <v>2445</v>
      </c>
      <c r="C2453" s="39"/>
      <c r="D2453" s="40"/>
      <c r="E2453" s="35" t="str">
        <f>IFERROR(IF(D2453="","",確認書!$C$22),"")</f>
        <v/>
      </c>
      <c r="F2453" s="43" t="str">
        <f>IFERROR(IF(VLOOKUP(E2453,リスト!$A$2:$E$49,5,FALSE)&gt;'直近月（2026年4月または5月）'!$E$3,VLOOKUP(E2453,リスト!$A$2:$E$49,2,FALSE),VLOOKUP(E2453,リスト!$A$2:$E$49,4,FALSE)),"")</f>
        <v/>
      </c>
      <c r="G2453" s="39"/>
      <c r="H2453" s="33"/>
      <c r="I2453" s="47"/>
      <c r="J2453" s="44" t="str" cm="1">
        <f t="array" ref="J2453">IFERROR(_xlfn.IFS(COUNTBLANK(G2453:I2453)=3,"",H2453="","H列に金額を入力してください",G2453="3.時間給",H2453,I2453="","I列に労働時間を入力してください",G2453="1.月給",ROUND(H2453/I2453,0),G2453="2.日給",ROUND(H2453/I2453,0)),"")</f>
        <v/>
      </c>
      <c r="K2453" s="32" t="str" cm="1">
        <f t="array" ref="K2453">IFERROR(_xlfn.IFS(E2453="","",J2453&lt;F2453,"×（法定外・特例等対象外です）",J2453&gt;=F2453,"〇"),"")</f>
        <v/>
      </c>
      <c r="L2453" s="18" t="s">
        <v>86</v>
      </c>
    </row>
    <row r="2454" spans="2:12" ht="22.5" customHeight="1">
      <c r="B2454" s="34">
        <f t="shared" si="38"/>
        <v>2446</v>
      </c>
      <c r="C2454" s="39"/>
      <c r="D2454" s="40"/>
      <c r="E2454" s="35" t="str">
        <f>IFERROR(IF(D2454="","",確認書!$C$22),"")</f>
        <v/>
      </c>
      <c r="F2454" s="43" t="str">
        <f>IFERROR(IF(VLOOKUP(E2454,リスト!$A$2:$E$49,5,FALSE)&gt;'直近月（2026年4月または5月）'!$E$3,VLOOKUP(E2454,リスト!$A$2:$E$49,2,FALSE),VLOOKUP(E2454,リスト!$A$2:$E$49,4,FALSE)),"")</f>
        <v/>
      </c>
      <c r="G2454" s="39"/>
      <c r="H2454" s="33"/>
      <c r="I2454" s="47"/>
      <c r="J2454" s="44" t="str" cm="1">
        <f t="array" ref="J2454">IFERROR(_xlfn.IFS(COUNTBLANK(G2454:I2454)=3,"",H2454="","H列に金額を入力してください",G2454="3.時間給",H2454,I2454="","I列に労働時間を入力してください",G2454="1.月給",ROUND(H2454/I2454,0),G2454="2.日給",ROUND(H2454/I2454,0)),"")</f>
        <v/>
      </c>
      <c r="K2454" s="32" t="str" cm="1">
        <f t="array" ref="K2454">IFERROR(_xlfn.IFS(E2454="","",J2454&lt;F2454,"×（法定外・特例等対象外です）",J2454&gt;=F2454,"〇"),"")</f>
        <v/>
      </c>
      <c r="L2454" s="18" t="s">
        <v>86</v>
      </c>
    </row>
    <row r="2455" spans="2:12" ht="22.5" customHeight="1">
      <c r="B2455" s="34">
        <f t="shared" si="38"/>
        <v>2447</v>
      </c>
      <c r="C2455" s="39"/>
      <c r="D2455" s="40"/>
      <c r="E2455" s="35" t="str">
        <f>IFERROR(IF(D2455="","",確認書!$C$22),"")</f>
        <v/>
      </c>
      <c r="F2455" s="43" t="str">
        <f>IFERROR(IF(VLOOKUP(E2455,リスト!$A$2:$E$49,5,FALSE)&gt;'直近月（2026年4月または5月）'!$E$3,VLOOKUP(E2455,リスト!$A$2:$E$49,2,FALSE),VLOOKUP(E2455,リスト!$A$2:$E$49,4,FALSE)),"")</f>
        <v/>
      </c>
      <c r="G2455" s="39"/>
      <c r="H2455" s="33"/>
      <c r="I2455" s="47"/>
      <c r="J2455" s="44" t="str" cm="1">
        <f t="array" ref="J2455">IFERROR(_xlfn.IFS(COUNTBLANK(G2455:I2455)=3,"",H2455="","H列に金額を入力してください",G2455="3.時間給",H2455,I2455="","I列に労働時間を入力してください",G2455="1.月給",ROUND(H2455/I2455,0),G2455="2.日給",ROUND(H2455/I2455,0)),"")</f>
        <v/>
      </c>
      <c r="K2455" s="32" t="str" cm="1">
        <f t="array" ref="K2455">IFERROR(_xlfn.IFS(E2455="","",J2455&lt;F2455,"×（法定外・特例等対象外です）",J2455&gt;=F2455,"〇"),"")</f>
        <v/>
      </c>
      <c r="L2455" s="18" t="s">
        <v>86</v>
      </c>
    </row>
    <row r="2456" spans="2:12" ht="22.5" customHeight="1">
      <c r="B2456" s="34">
        <f t="shared" si="38"/>
        <v>2448</v>
      </c>
      <c r="C2456" s="39"/>
      <c r="D2456" s="40"/>
      <c r="E2456" s="35" t="str">
        <f>IFERROR(IF(D2456="","",確認書!$C$22),"")</f>
        <v/>
      </c>
      <c r="F2456" s="43" t="str">
        <f>IFERROR(IF(VLOOKUP(E2456,リスト!$A$2:$E$49,5,FALSE)&gt;'直近月（2026年4月または5月）'!$E$3,VLOOKUP(E2456,リスト!$A$2:$E$49,2,FALSE),VLOOKUP(E2456,リスト!$A$2:$E$49,4,FALSE)),"")</f>
        <v/>
      </c>
      <c r="G2456" s="39"/>
      <c r="H2456" s="33"/>
      <c r="I2456" s="47"/>
      <c r="J2456" s="44" t="str" cm="1">
        <f t="array" ref="J2456">IFERROR(_xlfn.IFS(COUNTBLANK(G2456:I2456)=3,"",H2456="","H列に金額を入力してください",G2456="3.時間給",H2456,I2456="","I列に労働時間を入力してください",G2456="1.月給",ROUND(H2456/I2456,0),G2456="2.日給",ROUND(H2456/I2456,0)),"")</f>
        <v/>
      </c>
      <c r="K2456" s="32" t="str" cm="1">
        <f t="array" ref="K2456">IFERROR(_xlfn.IFS(E2456="","",J2456&lt;F2456,"×（法定外・特例等対象外です）",J2456&gt;=F2456,"〇"),"")</f>
        <v/>
      </c>
      <c r="L2456" s="18" t="s">
        <v>86</v>
      </c>
    </row>
    <row r="2457" spans="2:12" ht="22.5" customHeight="1">
      <c r="B2457" s="34">
        <f t="shared" si="38"/>
        <v>2449</v>
      </c>
      <c r="C2457" s="39"/>
      <c r="D2457" s="40"/>
      <c r="E2457" s="35" t="str">
        <f>IFERROR(IF(D2457="","",確認書!$C$22),"")</f>
        <v/>
      </c>
      <c r="F2457" s="43" t="str">
        <f>IFERROR(IF(VLOOKUP(E2457,リスト!$A$2:$E$49,5,FALSE)&gt;'直近月（2026年4月または5月）'!$E$3,VLOOKUP(E2457,リスト!$A$2:$E$49,2,FALSE),VLOOKUP(E2457,リスト!$A$2:$E$49,4,FALSE)),"")</f>
        <v/>
      </c>
      <c r="G2457" s="39"/>
      <c r="H2457" s="33"/>
      <c r="I2457" s="47"/>
      <c r="J2457" s="44" t="str" cm="1">
        <f t="array" ref="J2457">IFERROR(_xlfn.IFS(COUNTBLANK(G2457:I2457)=3,"",H2457="","H列に金額を入力してください",G2457="3.時間給",H2457,I2457="","I列に労働時間を入力してください",G2457="1.月給",ROUND(H2457/I2457,0),G2457="2.日給",ROUND(H2457/I2457,0)),"")</f>
        <v/>
      </c>
      <c r="K2457" s="32" t="str" cm="1">
        <f t="array" ref="K2457">IFERROR(_xlfn.IFS(E2457="","",J2457&lt;F2457,"×（法定外・特例等対象外です）",J2457&gt;=F2457,"〇"),"")</f>
        <v/>
      </c>
      <c r="L2457" s="18" t="s">
        <v>86</v>
      </c>
    </row>
    <row r="2458" spans="2:12" ht="22.5" customHeight="1">
      <c r="B2458" s="34">
        <f t="shared" si="38"/>
        <v>2450</v>
      </c>
      <c r="C2458" s="39"/>
      <c r="D2458" s="40"/>
      <c r="E2458" s="35" t="str">
        <f>IFERROR(IF(D2458="","",確認書!$C$22),"")</f>
        <v/>
      </c>
      <c r="F2458" s="43" t="str">
        <f>IFERROR(IF(VLOOKUP(E2458,リスト!$A$2:$E$49,5,FALSE)&gt;'直近月（2026年4月または5月）'!$E$3,VLOOKUP(E2458,リスト!$A$2:$E$49,2,FALSE),VLOOKUP(E2458,リスト!$A$2:$E$49,4,FALSE)),"")</f>
        <v/>
      </c>
      <c r="G2458" s="39"/>
      <c r="H2458" s="33"/>
      <c r="I2458" s="47"/>
      <c r="J2458" s="44" t="str" cm="1">
        <f t="array" ref="J2458">IFERROR(_xlfn.IFS(COUNTBLANK(G2458:I2458)=3,"",H2458="","H列に金額を入力してください",G2458="3.時間給",H2458,I2458="","I列に労働時間を入力してください",G2458="1.月給",ROUND(H2458/I2458,0),G2458="2.日給",ROUND(H2458/I2458,0)),"")</f>
        <v/>
      </c>
      <c r="K2458" s="32" t="str" cm="1">
        <f t="array" ref="K2458">IFERROR(_xlfn.IFS(E2458="","",J2458&lt;F2458,"×（法定外・特例等対象外です）",J2458&gt;=F2458,"〇"),"")</f>
        <v/>
      </c>
      <c r="L2458" s="18" t="s">
        <v>86</v>
      </c>
    </row>
    <row r="2459" spans="2:12" ht="22.5" customHeight="1">
      <c r="B2459" s="34">
        <f t="shared" si="38"/>
        <v>2451</v>
      </c>
      <c r="C2459" s="39"/>
      <c r="D2459" s="40"/>
      <c r="E2459" s="35" t="str">
        <f>IFERROR(IF(D2459="","",確認書!$C$22),"")</f>
        <v/>
      </c>
      <c r="F2459" s="43" t="str">
        <f>IFERROR(IF(VLOOKUP(E2459,リスト!$A$2:$E$49,5,FALSE)&gt;'直近月（2026年4月または5月）'!$E$3,VLOOKUP(E2459,リスト!$A$2:$E$49,2,FALSE),VLOOKUP(E2459,リスト!$A$2:$E$49,4,FALSE)),"")</f>
        <v/>
      </c>
      <c r="G2459" s="39"/>
      <c r="H2459" s="33"/>
      <c r="I2459" s="47"/>
      <c r="J2459" s="44" t="str" cm="1">
        <f t="array" ref="J2459">IFERROR(_xlfn.IFS(COUNTBLANK(G2459:I2459)=3,"",H2459="","H列に金額を入力してください",G2459="3.時間給",H2459,I2459="","I列に労働時間を入力してください",G2459="1.月給",ROUND(H2459/I2459,0),G2459="2.日給",ROUND(H2459/I2459,0)),"")</f>
        <v/>
      </c>
      <c r="K2459" s="32" t="str" cm="1">
        <f t="array" ref="K2459">IFERROR(_xlfn.IFS(E2459="","",J2459&lt;F2459,"×（法定外・特例等対象外です）",J2459&gt;=F2459,"〇"),"")</f>
        <v/>
      </c>
      <c r="L2459" s="18" t="s">
        <v>86</v>
      </c>
    </row>
    <row r="2460" spans="2:12" ht="22.5" customHeight="1">
      <c r="B2460" s="34">
        <f t="shared" si="38"/>
        <v>2452</v>
      </c>
      <c r="C2460" s="39"/>
      <c r="D2460" s="40"/>
      <c r="E2460" s="35" t="str">
        <f>IFERROR(IF(D2460="","",確認書!$C$22),"")</f>
        <v/>
      </c>
      <c r="F2460" s="43" t="str">
        <f>IFERROR(IF(VLOOKUP(E2460,リスト!$A$2:$E$49,5,FALSE)&gt;'直近月（2026年4月または5月）'!$E$3,VLOOKUP(E2460,リスト!$A$2:$E$49,2,FALSE),VLOOKUP(E2460,リスト!$A$2:$E$49,4,FALSE)),"")</f>
        <v/>
      </c>
      <c r="G2460" s="39"/>
      <c r="H2460" s="33"/>
      <c r="I2460" s="47"/>
      <c r="J2460" s="44" t="str" cm="1">
        <f t="array" ref="J2460">IFERROR(_xlfn.IFS(COUNTBLANK(G2460:I2460)=3,"",H2460="","H列に金額を入力してください",G2460="3.時間給",H2460,I2460="","I列に労働時間を入力してください",G2460="1.月給",ROUND(H2460/I2460,0),G2460="2.日給",ROUND(H2460/I2460,0)),"")</f>
        <v/>
      </c>
      <c r="K2460" s="32" t="str" cm="1">
        <f t="array" ref="K2460">IFERROR(_xlfn.IFS(E2460="","",J2460&lt;F2460,"×（法定外・特例等対象外です）",J2460&gt;=F2460,"〇"),"")</f>
        <v/>
      </c>
      <c r="L2460" s="18" t="s">
        <v>86</v>
      </c>
    </row>
    <row r="2461" spans="2:12" ht="22.5" customHeight="1">
      <c r="B2461" s="34">
        <f t="shared" si="38"/>
        <v>2453</v>
      </c>
      <c r="C2461" s="39"/>
      <c r="D2461" s="40"/>
      <c r="E2461" s="35" t="str">
        <f>IFERROR(IF(D2461="","",確認書!$C$22),"")</f>
        <v/>
      </c>
      <c r="F2461" s="43" t="str">
        <f>IFERROR(IF(VLOOKUP(E2461,リスト!$A$2:$E$49,5,FALSE)&gt;'直近月（2026年4月または5月）'!$E$3,VLOOKUP(E2461,リスト!$A$2:$E$49,2,FALSE),VLOOKUP(E2461,リスト!$A$2:$E$49,4,FALSE)),"")</f>
        <v/>
      </c>
      <c r="G2461" s="39"/>
      <c r="H2461" s="33"/>
      <c r="I2461" s="47"/>
      <c r="J2461" s="44" t="str" cm="1">
        <f t="array" ref="J2461">IFERROR(_xlfn.IFS(COUNTBLANK(G2461:I2461)=3,"",H2461="","H列に金額を入力してください",G2461="3.時間給",H2461,I2461="","I列に労働時間を入力してください",G2461="1.月給",ROUND(H2461/I2461,0),G2461="2.日給",ROUND(H2461/I2461,0)),"")</f>
        <v/>
      </c>
      <c r="K2461" s="32" t="str" cm="1">
        <f t="array" ref="K2461">IFERROR(_xlfn.IFS(E2461="","",J2461&lt;F2461,"×（法定外・特例等対象外です）",J2461&gt;=F2461,"〇"),"")</f>
        <v/>
      </c>
      <c r="L2461" s="18" t="s">
        <v>86</v>
      </c>
    </row>
    <row r="2462" spans="2:12" ht="22.5" customHeight="1">
      <c r="B2462" s="34">
        <f t="shared" si="38"/>
        <v>2454</v>
      </c>
      <c r="C2462" s="39"/>
      <c r="D2462" s="40"/>
      <c r="E2462" s="35" t="str">
        <f>IFERROR(IF(D2462="","",確認書!$C$22),"")</f>
        <v/>
      </c>
      <c r="F2462" s="43" t="str">
        <f>IFERROR(IF(VLOOKUP(E2462,リスト!$A$2:$E$49,5,FALSE)&gt;'直近月（2026年4月または5月）'!$E$3,VLOOKUP(E2462,リスト!$A$2:$E$49,2,FALSE),VLOOKUP(E2462,リスト!$A$2:$E$49,4,FALSE)),"")</f>
        <v/>
      </c>
      <c r="G2462" s="39"/>
      <c r="H2462" s="33"/>
      <c r="I2462" s="47"/>
      <c r="J2462" s="44" t="str" cm="1">
        <f t="array" ref="J2462">IFERROR(_xlfn.IFS(COUNTBLANK(G2462:I2462)=3,"",H2462="","H列に金額を入力してください",G2462="3.時間給",H2462,I2462="","I列に労働時間を入力してください",G2462="1.月給",ROUND(H2462/I2462,0),G2462="2.日給",ROUND(H2462/I2462,0)),"")</f>
        <v/>
      </c>
      <c r="K2462" s="32" t="str" cm="1">
        <f t="array" ref="K2462">IFERROR(_xlfn.IFS(E2462="","",J2462&lt;F2462,"×（法定外・特例等対象外です）",J2462&gt;=F2462,"〇"),"")</f>
        <v/>
      </c>
      <c r="L2462" s="18" t="s">
        <v>86</v>
      </c>
    </row>
    <row r="2463" spans="2:12" ht="22.5" customHeight="1">
      <c r="B2463" s="34">
        <f t="shared" si="38"/>
        <v>2455</v>
      </c>
      <c r="C2463" s="39"/>
      <c r="D2463" s="40"/>
      <c r="E2463" s="35" t="str">
        <f>IFERROR(IF(D2463="","",確認書!$C$22),"")</f>
        <v/>
      </c>
      <c r="F2463" s="43" t="str">
        <f>IFERROR(IF(VLOOKUP(E2463,リスト!$A$2:$E$49,5,FALSE)&gt;'直近月（2026年4月または5月）'!$E$3,VLOOKUP(E2463,リスト!$A$2:$E$49,2,FALSE),VLOOKUP(E2463,リスト!$A$2:$E$49,4,FALSE)),"")</f>
        <v/>
      </c>
      <c r="G2463" s="39"/>
      <c r="H2463" s="33"/>
      <c r="I2463" s="47"/>
      <c r="J2463" s="44" t="str" cm="1">
        <f t="array" ref="J2463">IFERROR(_xlfn.IFS(COUNTBLANK(G2463:I2463)=3,"",H2463="","H列に金額を入力してください",G2463="3.時間給",H2463,I2463="","I列に労働時間を入力してください",G2463="1.月給",ROUND(H2463/I2463,0),G2463="2.日給",ROUND(H2463/I2463,0)),"")</f>
        <v/>
      </c>
      <c r="K2463" s="32" t="str" cm="1">
        <f t="array" ref="K2463">IFERROR(_xlfn.IFS(E2463="","",J2463&lt;F2463,"×（法定外・特例等対象外です）",J2463&gt;=F2463,"〇"),"")</f>
        <v/>
      </c>
      <c r="L2463" s="18" t="s">
        <v>86</v>
      </c>
    </row>
    <row r="2464" spans="2:12" ht="22.5" customHeight="1">
      <c r="B2464" s="34">
        <f t="shared" si="38"/>
        <v>2456</v>
      </c>
      <c r="C2464" s="39"/>
      <c r="D2464" s="40"/>
      <c r="E2464" s="35" t="str">
        <f>IFERROR(IF(D2464="","",確認書!$C$22),"")</f>
        <v/>
      </c>
      <c r="F2464" s="43" t="str">
        <f>IFERROR(IF(VLOOKUP(E2464,リスト!$A$2:$E$49,5,FALSE)&gt;'直近月（2026年4月または5月）'!$E$3,VLOOKUP(E2464,リスト!$A$2:$E$49,2,FALSE),VLOOKUP(E2464,リスト!$A$2:$E$49,4,FALSE)),"")</f>
        <v/>
      </c>
      <c r="G2464" s="39"/>
      <c r="H2464" s="33"/>
      <c r="I2464" s="47"/>
      <c r="J2464" s="44" t="str" cm="1">
        <f t="array" ref="J2464">IFERROR(_xlfn.IFS(COUNTBLANK(G2464:I2464)=3,"",H2464="","H列に金額を入力してください",G2464="3.時間給",H2464,I2464="","I列に労働時間を入力してください",G2464="1.月給",ROUND(H2464/I2464,0),G2464="2.日給",ROUND(H2464/I2464,0)),"")</f>
        <v/>
      </c>
      <c r="K2464" s="32" t="str" cm="1">
        <f t="array" ref="K2464">IFERROR(_xlfn.IFS(E2464="","",J2464&lt;F2464,"×（法定外・特例等対象外です）",J2464&gt;=F2464,"〇"),"")</f>
        <v/>
      </c>
      <c r="L2464" s="18" t="s">
        <v>86</v>
      </c>
    </row>
    <row r="2465" spans="2:12" ht="22.5" customHeight="1">
      <c r="B2465" s="34">
        <f t="shared" si="38"/>
        <v>2457</v>
      </c>
      <c r="C2465" s="39"/>
      <c r="D2465" s="40"/>
      <c r="E2465" s="35" t="str">
        <f>IFERROR(IF(D2465="","",確認書!$C$22),"")</f>
        <v/>
      </c>
      <c r="F2465" s="43" t="str">
        <f>IFERROR(IF(VLOOKUP(E2465,リスト!$A$2:$E$49,5,FALSE)&gt;'直近月（2026年4月または5月）'!$E$3,VLOOKUP(E2465,リスト!$A$2:$E$49,2,FALSE),VLOOKUP(E2465,リスト!$A$2:$E$49,4,FALSE)),"")</f>
        <v/>
      </c>
      <c r="G2465" s="39"/>
      <c r="H2465" s="33"/>
      <c r="I2465" s="47"/>
      <c r="J2465" s="44" t="str" cm="1">
        <f t="array" ref="J2465">IFERROR(_xlfn.IFS(COUNTBLANK(G2465:I2465)=3,"",H2465="","H列に金額を入力してください",G2465="3.時間給",H2465,I2465="","I列に労働時間を入力してください",G2465="1.月給",ROUND(H2465/I2465,0),G2465="2.日給",ROUND(H2465/I2465,0)),"")</f>
        <v/>
      </c>
      <c r="K2465" s="32" t="str" cm="1">
        <f t="array" ref="K2465">IFERROR(_xlfn.IFS(E2465="","",J2465&lt;F2465,"×（法定外・特例等対象外です）",J2465&gt;=F2465,"〇"),"")</f>
        <v/>
      </c>
      <c r="L2465" s="18" t="s">
        <v>86</v>
      </c>
    </row>
    <row r="2466" spans="2:12" ht="22.5" customHeight="1">
      <c r="B2466" s="34">
        <f t="shared" si="38"/>
        <v>2458</v>
      </c>
      <c r="C2466" s="39"/>
      <c r="D2466" s="40"/>
      <c r="E2466" s="35" t="str">
        <f>IFERROR(IF(D2466="","",確認書!$C$22),"")</f>
        <v/>
      </c>
      <c r="F2466" s="43" t="str">
        <f>IFERROR(IF(VLOOKUP(E2466,リスト!$A$2:$E$49,5,FALSE)&gt;'直近月（2026年4月または5月）'!$E$3,VLOOKUP(E2466,リスト!$A$2:$E$49,2,FALSE),VLOOKUP(E2466,リスト!$A$2:$E$49,4,FALSE)),"")</f>
        <v/>
      </c>
      <c r="G2466" s="39"/>
      <c r="H2466" s="33"/>
      <c r="I2466" s="47"/>
      <c r="J2466" s="44" t="str" cm="1">
        <f t="array" ref="J2466">IFERROR(_xlfn.IFS(COUNTBLANK(G2466:I2466)=3,"",H2466="","H列に金額を入力してください",G2466="3.時間給",H2466,I2466="","I列に労働時間を入力してください",G2466="1.月給",ROUND(H2466/I2466,0),G2466="2.日給",ROUND(H2466/I2466,0)),"")</f>
        <v/>
      </c>
      <c r="K2466" s="32" t="str" cm="1">
        <f t="array" ref="K2466">IFERROR(_xlfn.IFS(E2466="","",J2466&lt;F2466,"×（法定外・特例等対象外です）",J2466&gt;=F2466,"〇"),"")</f>
        <v/>
      </c>
      <c r="L2466" s="18" t="s">
        <v>86</v>
      </c>
    </row>
    <row r="2467" spans="2:12" ht="22.5" customHeight="1">
      <c r="B2467" s="34">
        <f t="shared" si="38"/>
        <v>2459</v>
      </c>
      <c r="C2467" s="39"/>
      <c r="D2467" s="40"/>
      <c r="E2467" s="35" t="str">
        <f>IFERROR(IF(D2467="","",確認書!$C$22),"")</f>
        <v/>
      </c>
      <c r="F2467" s="43" t="str">
        <f>IFERROR(IF(VLOOKUP(E2467,リスト!$A$2:$E$49,5,FALSE)&gt;'直近月（2026年4月または5月）'!$E$3,VLOOKUP(E2467,リスト!$A$2:$E$49,2,FALSE),VLOOKUP(E2467,リスト!$A$2:$E$49,4,FALSE)),"")</f>
        <v/>
      </c>
      <c r="G2467" s="39"/>
      <c r="H2467" s="33"/>
      <c r="I2467" s="47"/>
      <c r="J2467" s="44" t="str" cm="1">
        <f t="array" ref="J2467">IFERROR(_xlfn.IFS(COUNTBLANK(G2467:I2467)=3,"",H2467="","H列に金額を入力してください",G2467="3.時間給",H2467,I2467="","I列に労働時間を入力してください",G2467="1.月給",ROUND(H2467/I2467,0),G2467="2.日給",ROUND(H2467/I2467,0)),"")</f>
        <v/>
      </c>
      <c r="K2467" s="32" t="str" cm="1">
        <f t="array" ref="K2467">IFERROR(_xlfn.IFS(E2467="","",J2467&lt;F2467,"×（法定外・特例等対象外です）",J2467&gt;=F2467,"〇"),"")</f>
        <v/>
      </c>
      <c r="L2467" s="18" t="s">
        <v>86</v>
      </c>
    </row>
    <row r="2468" spans="2:12" ht="22.5" customHeight="1">
      <c r="B2468" s="34">
        <f t="shared" si="38"/>
        <v>2460</v>
      </c>
      <c r="C2468" s="39"/>
      <c r="D2468" s="40"/>
      <c r="E2468" s="35" t="str">
        <f>IFERROR(IF(D2468="","",確認書!$C$22),"")</f>
        <v/>
      </c>
      <c r="F2468" s="43" t="str">
        <f>IFERROR(IF(VLOOKUP(E2468,リスト!$A$2:$E$49,5,FALSE)&gt;'直近月（2026年4月または5月）'!$E$3,VLOOKUP(E2468,リスト!$A$2:$E$49,2,FALSE),VLOOKUP(E2468,リスト!$A$2:$E$49,4,FALSE)),"")</f>
        <v/>
      </c>
      <c r="G2468" s="39"/>
      <c r="H2468" s="33"/>
      <c r="I2468" s="47"/>
      <c r="J2468" s="44" t="str" cm="1">
        <f t="array" ref="J2468">IFERROR(_xlfn.IFS(COUNTBLANK(G2468:I2468)=3,"",H2468="","H列に金額を入力してください",G2468="3.時間給",H2468,I2468="","I列に労働時間を入力してください",G2468="1.月給",ROUND(H2468/I2468,0),G2468="2.日給",ROUND(H2468/I2468,0)),"")</f>
        <v/>
      </c>
      <c r="K2468" s="32" t="str" cm="1">
        <f t="array" ref="K2468">IFERROR(_xlfn.IFS(E2468="","",J2468&lt;F2468,"×（法定外・特例等対象外です）",J2468&gt;=F2468,"〇"),"")</f>
        <v/>
      </c>
      <c r="L2468" s="18" t="s">
        <v>86</v>
      </c>
    </row>
    <row r="2469" spans="2:12" ht="22.5" customHeight="1">
      <c r="B2469" s="34">
        <f t="shared" si="38"/>
        <v>2461</v>
      </c>
      <c r="C2469" s="39"/>
      <c r="D2469" s="40"/>
      <c r="E2469" s="35" t="str">
        <f>IFERROR(IF(D2469="","",確認書!$C$22),"")</f>
        <v/>
      </c>
      <c r="F2469" s="43" t="str">
        <f>IFERROR(IF(VLOOKUP(E2469,リスト!$A$2:$E$49,5,FALSE)&gt;'直近月（2026年4月または5月）'!$E$3,VLOOKUP(E2469,リスト!$A$2:$E$49,2,FALSE),VLOOKUP(E2469,リスト!$A$2:$E$49,4,FALSE)),"")</f>
        <v/>
      </c>
      <c r="G2469" s="39"/>
      <c r="H2469" s="33"/>
      <c r="I2469" s="47"/>
      <c r="J2469" s="44" t="str" cm="1">
        <f t="array" ref="J2469">IFERROR(_xlfn.IFS(COUNTBLANK(G2469:I2469)=3,"",H2469="","H列に金額を入力してください",G2469="3.時間給",H2469,I2469="","I列に労働時間を入力してください",G2469="1.月給",ROUND(H2469/I2469,0),G2469="2.日給",ROUND(H2469/I2469,0)),"")</f>
        <v/>
      </c>
      <c r="K2469" s="32" t="str" cm="1">
        <f t="array" ref="K2469">IFERROR(_xlfn.IFS(E2469="","",J2469&lt;F2469,"×（法定外・特例等対象外です）",J2469&gt;=F2469,"〇"),"")</f>
        <v/>
      </c>
      <c r="L2469" s="18" t="s">
        <v>86</v>
      </c>
    </row>
    <row r="2470" spans="2:12" ht="22.5" customHeight="1">
      <c r="B2470" s="34">
        <f t="shared" si="38"/>
        <v>2462</v>
      </c>
      <c r="C2470" s="39"/>
      <c r="D2470" s="40"/>
      <c r="E2470" s="35" t="str">
        <f>IFERROR(IF(D2470="","",確認書!$C$22),"")</f>
        <v/>
      </c>
      <c r="F2470" s="43" t="str">
        <f>IFERROR(IF(VLOOKUP(E2470,リスト!$A$2:$E$49,5,FALSE)&gt;'直近月（2026年4月または5月）'!$E$3,VLOOKUP(E2470,リスト!$A$2:$E$49,2,FALSE),VLOOKUP(E2470,リスト!$A$2:$E$49,4,FALSE)),"")</f>
        <v/>
      </c>
      <c r="G2470" s="39"/>
      <c r="H2470" s="33"/>
      <c r="I2470" s="47"/>
      <c r="J2470" s="44" t="str" cm="1">
        <f t="array" ref="J2470">IFERROR(_xlfn.IFS(COUNTBLANK(G2470:I2470)=3,"",H2470="","H列に金額を入力してください",G2470="3.時間給",H2470,I2470="","I列に労働時間を入力してください",G2470="1.月給",ROUND(H2470/I2470,0),G2470="2.日給",ROUND(H2470/I2470,0)),"")</f>
        <v/>
      </c>
      <c r="K2470" s="32" t="str" cm="1">
        <f t="array" ref="K2470">IFERROR(_xlfn.IFS(E2470="","",J2470&lt;F2470,"×（法定外・特例等対象外です）",J2470&gt;=F2470,"〇"),"")</f>
        <v/>
      </c>
      <c r="L2470" s="18" t="s">
        <v>86</v>
      </c>
    </row>
    <row r="2471" spans="2:12" ht="22.5" customHeight="1">
      <c r="B2471" s="34">
        <f t="shared" si="38"/>
        <v>2463</v>
      </c>
      <c r="C2471" s="39"/>
      <c r="D2471" s="40"/>
      <c r="E2471" s="35" t="str">
        <f>IFERROR(IF(D2471="","",確認書!$C$22),"")</f>
        <v/>
      </c>
      <c r="F2471" s="43" t="str">
        <f>IFERROR(IF(VLOOKUP(E2471,リスト!$A$2:$E$49,5,FALSE)&gt;'直近月（2026年4月または5月）'!$E$3,VLOOKUP(E2471,リスト!$A$2:$E$49,2,FALSE),VLOOKUP(E2471,リスト!$A$2:$E$49,4,FALSE)),"")</f>
        <v/>
      </c>
      <c r="G2471" s="39"/>
      <c r="H2471" s="33"/>
      <c r="I2471" s="47"/>
      <c r="J2471" s="44" t="str" cm="1">
        <f t="array" ref="J2471">IFERROR(_xlfn.IFS(COUNTBLANK(G2471:I2471)=3,"",H2471="","H列に金額を入力してください",G2471="3.時間給",H2471,I2471="","I列に労働時間を入力してください",G2471="1.月給",ROUND(H2471/I2471,0),G2471="2.日給",ROUND(H2471/I2471,0)),"")</f>
        <v/>
      </c>
      <c r="K2471" s="32" t="str" cm="1">
        <f t="array" ref="K2471">IFERROR(_xlfn.IFS(E2471="","",J2471&lt;F2471,"×（法定外・特例等対象外です）",J2471&gt;=F2471,"〇"),"")</f>
        <v/>
      </c>
      <c r="L2471" s="18" t="s">
        <v>86</v>
      </c>
    </row>
    <row r="2472" spans="2:12" ht="22.5" customHeight="1">
      <c r="B2472" s="34">
        <f t="shared" si="38"/>
        <v>2464</v>
      </c>
      <c r="C2472" s="39"/>
      <c r="D2472" s="40"/>
      <c r="E2472" s="35" t="str">
        <f>IFERROR(IF(D2472="","",確認書!$C$22),"")</f>
        <v/>
      </c>
      <c r="F2472" s="43" t="str">
        <f>IFERROR(IF(VLOOKUP(E2472,リスト!$A$2:$E$49,5,FALSE)&gt;'直近月（2026年4月または5月）'!$E$3,VLOOKUP(E2472,リスト!$A$2:$E$49,2,FALSE),VLOOKUP(E2472,リスト!$A$2:$E$49,4,FALSE)),"")</f>
        <v/>
      </c>
      <c r="G2472" s="39"/>
      <c r="H2472" s="33"/>
      <c r="I2472" s="47"/>
      <c r="J2472" s="44" t="str" cm="1">
        <f t="array" ref="J2472">IFERROR(_xlfn.IFS(COUNTBLANK(G2472:I2472)=3,"",H2472="","H列に金額を入力してください",G2472="3.時間給",H2472,I2472="","I列に労働時間を入力してください",G2472="1.月給",ROUND(H2472/I2472,0),G2472="2.日給",ROUND(H2472/I2472,0)),"")</f>
        <v/>
      </c>
      <c r="K2472" s="32" t="str" cm="1">
        <f t="array" ref="K2472">IFERROR(_xlfn.IFS(E2472="","",J2472&lt;F2472,"×（法定外・特例等対象外です）",J2472&gt;=F2472,"〇"),"")</f>
        <v/>
      </c>
      <c r="L2472" s="18" t="s">
        <v>86</v>
      </c>
    </row>
    <row r="2473" spans="2:12" ht="22.5" customHeight="1">
      <c r="B2473" s="34">
        <f t="shared" si="38"/>
        <v>2465</v>
      </c>
      <c r="C2473" s="39"/>
      <c r="D2473" s="40"/>
      <c r="E2473" s="35" t="str">
        <f>IFERROR(IF(D2473="","",確認書!$C$22),"")</f>
        <v/>
      </c>
      <c r="F2473" s="43" t="str">
        <f>IFERROR(IF(VLOOKUP(E2473,リスト!$A$2:$E$49,5,FALSE)&gt;'直近月（2026年4月または5月）'!$E$3,VLOOKUP(E2473,リスト!$A$2:$E$49,2,FALSE),VLOOKUP(E2473,リスト!$A$2:$E$49,4,FALSE)),"")</f>
        <v/>
      </c>
      <c r="G2473" s="39"/>
      <c r="H2473" s="33"/>
      <c r="I2473" s="47"/>
      <c r="J2473" s="44" t="str" cm="1">
        <f t="array" ref="J2473">IFERROR(_xlfn.IFS(COUNTBLANK(G2473:I2473)=3,"",H2473="","H列に金額を入力してください",G2473="3.時間給",H2473,I2473="","I列に労働時間を入力してください",G2473="1.月給",ROUND(H2473/I2473,0),G2473="2.日給",ROUND(H2473/I2473,0)),"")</f>
        <v/>
      </c>
      <c r="K2473" s="32" t="str" cm="1">
        <f t="array" ref="K2473">IFERROR(_xlfn.IFS(E2473="","",J2473&lt;F2473,"×（法定外・特例等対象外です）",J2473&gt;=F2473,"〇"),"")</f>
        <v/>
      </c>
      <c r="L2473" s="18" t="s">
        <v>86</v>
      </c>
    </row>
    <row r="2474" spans="2:12" ht="22.5" customHeight="1">
      <c r="B2474" s="34">
        <f t="shared" si="38"/>
        <v>2466</v>
      </c>
      <c r="C2474" s="39"/>
      <c r="D2474" s="40"/>
      <c r="E2474" s="35" t="str">
        <f>IFERROR(IF(D2474="","",確認書!$C$22),"")</f>
        <v/>
      </c>
      <c r="F2474" s="43" t="str">
        <f>IFERROR(IF(VLOOKUP(E2474,リスト!$A$2:$E$49,5,FALSE)&gt;'直近月（2026年4月または5月）'!$E$3,VLOOKUP(E2474,リスト!$A$2:$E$49,2,FALSE),VLOOKUP(E2474,リスト!$A$2:$E$49,4,FALSE)),"")</f>
        <v/>
      </c>
      <c r="G2474" s="39"/>
      <c r="H2474" s="33"/>
      <c r="I2474" s="47"/>
      <c r="J2474" s="44" t="str" cm="1">
        <f t="array" ref="J2474">IFERROR(_xlfn.IFS(COUNTBLANK(G2474:I2474)=3,"",H2474="","H列に金額を入力してください",G2474="3.時間給",H2474,I2474="","I列に労働時間を入力してください",G2474="1.月給",ROUND(H2474/I2474,0),G2474="2.日給",ROUND(H2474/I2474,0)),"")</f>
        <v/>
      </c>
      <c r="K2474" s="32" t="str" cm="1">
        <f t="array" ref="K2474">IFERROR(_xlfn.IFS(E2474="","",J2474&lt;F2474,"×（法定外・特例等対象外です）",J2474&gt;=F2474,"〇"),"")</f>
        <v/>
      </c>
      <c r="L2474" s="18" t="s">
        <v>86</v>
      </c>
    </row>
    <row r="2475" spans="2:12" ht="22.5" customHeight="1">
      <c r="B2475" s="34">
        <f t="shared" si="38"/>
        <v>2467</v>
      </c>
      <c r="C2475" s="39"/>
      <c r="D2475" s="40"/>
      <c r="E2475" s="35" t="str">
        <f>IFERROR(IF(D2475="","",確認書!$C$22),"")</f>
        <v/>
      </c>
      <c r="F2475" s="43" t="str">
        <f>IFERROR(IF(VLOOKUP(E2475,リスト!$A$2:$E$49,5,FALSE)&gt;'直近月（2026年4月または5月）'!$E$3,VLOOKUP(E2475,リスト!$A$2:$E$49,2,FALSE),VLOOKUP(E2475,リスト!$A$2:$E$49,4,FALSE)),"")</f>
        <v/>
      </c>
      <c r="G2475" s="39"/>
      <c r="H2475" s="33"/>
      <c r="I2475" s="47"/>
      <c r="J2475" s="44" t="str" cm="1">
        <f t="array" ref="J2475">IFERROR(_xlfn.IFS(COUNTBLANK(G2475:I2475)=3,"",H2475="","H列に金額を入力してください",G2475="3.時間給",H2475,I2475="","I列に労働時間を入力してください",G2475="1.月給",ROUND(H2475/I2475,0),G2475="2.日給",ROUND(H2475/I2475,0)),"")</f>
        <v/>
      </c>
      <c r="K2475" s="32" t="str" cm="1">
        <f t="array" ref="K2475">IFERROR(_xlfn.IFS(E2475="","",J2475&lt;F2475,"×（法定外・特例等対象外です）",J2475&gt;=F2475,"〇"),"")</f>
        <v/>
      </c>
      <c r="L2475" s="18" t="s">
        <v>86</v>
      </c>
    </row>
    <row r="2476" spans="2:12" ht="22.5" customHeight="1">
      <c r="B2476" s="34">
        <f t="shared" si="38"/>
        <v>2468</v>
      </c>
      <c r="C2476" s="39"/>
      <c r="D2476" s="40"/>
      <c r="E2476" s="35" t="str">
        <f>IFERROR(IF(D2476="","",確認書!$C$22),"")</f>
        <v/>
      </c>
      <c r="F2476" s="43" t="str">
        <f>IFERROR(IF(VLOOKUP(E2476,リスト!$A$2:$E$49,5,FALSE)&gt;'直近月（2026年4月または5月）'!$E$3,VLOOKUP(E2476,リスト!$A$2:$E$49,2,FALSE),VLOOKUP(E2476,リスト!$A$2:$E$49,4,FALSE)),"")</f>
        <v/>
      </c>
      <c r="G2476" s="39"/>
      <c r="H2476" s="33"/>
      <c r="I2476" s="47"/>
      <c r="J2476" s="44" t="str" cm="1">
        <f t="array" ref="J2476">IFERROR(_xlfn.IFS(COUNTBLANK(G2476:I2476)=3,"",H2476="","H列に金額を入力してください",G2476="3.時間給",H2476,I2476="","I列に労働時間を入力してください",G2476="1.月給",ROUND(H2476/I2476,0),G2476="2.日給",ROUND(H2476/I2476,0)),"")</f>
        <v/>
      </c>
      <c r="K2476" s="32" t="str" cm="1">
        <f t="array" ref="K2476">IFERROR(_xlfn.IFS(E2476="","",J2476&lt;F2476,"×（法定外・特例等対象外です）",J2476&gt;=F2476,"〇"),"")</f>
        <v/>
      </c>
      <c r="L2476" s="18" t="s">
        <v>86</v>
      </c>
    </row>
    <row r="2477" spans="2:12" ht="22.5" customHeight="1">
      <c r="B2477" s="34">
        <f t="shared" si="38"/>
        <v>2469</v>
      </c>
      <c r="C2477" s="39"/>
      <c r="D2477" s="40"/>
      <c r="E2477" s="35" t="str">
        <f>IFERROR(IF(D2477="","",確認書!$C$22),"")</f>
        <v/>
      </c>
      <c r="F2477" s="43" t="str">
        <f>IFERROR(IF(VLOOKUP(E2477,リスト!$A$2:$E$49,5,FALSE)&gt;'直近月（2026年4月または5月）'!$E$3,VLOOKUP(E2477,リスト!$A$2:$E$49,2,FALSE),VLOOKUP(E2477,リスト!$A$2:$E$49,4,FALSE)),"")</f>
        <v/>
      </c>
      <c r="G2477" s="39"/>
      <c r="H2477" s="33"/>
      <c r="I2477" s="47"/>
      <c r="J2477" s="44" t="str" cm="1">
        <f t="array" ref="J2477">IFERROR(_xlfn.IFS(COUNTBLANK(G2477:I2477)=3,"",H2477="","H列に金額を入力してください",G2477="3.時間給",H2477,I2477="","I列に労働時間を入力してください",G2477="1.月給",ROUND(H2477/I2477,0),G2477="2.日給",ROUND(H2477/I2477,0)),"")</f>
        <v/>
      </c>
      <c r="K2477" s="32" t="str" cm="1">
        <f t="array" ref="K2477">IFERROR(_xlfn.IFS(E2477="","",J2477&lt;F2477,"×（法定外・特例等対象外です）",J2477&gt;=F2477,"〇"),"")</f>
        <v/>
      </c>
      <c r="L2477" s="18" t="s">
        <v>86</v>
      </c>
    </row>
    <row r="2478" spans="2:12" ht="22.5" customHeight="1">
      <c r="B2478" s="34">
        <f t="shared" si="38"/>
        <v>2470</v>
      </c>
      <c r="C2478" s="39"/>
      <c r="D2478" s="40"/>
      <c r="E2478" s="35" t="str">
        <f>IFERROR(IF(D2478="","",確認書!$C$22),"")</f>
        <v/>
      </c>
      <c r="F2478" s="43" t="str">
        <f>IFERROR(IF(VLOOKUP(E2478,リスト!$A$2:$E$49,5,FALSE)&gt;'直近月（2026年4月または5月）'!$E$3,VLOOKUP(E2478,リスト!$A$2:$E$49,2,FALSE),VLOOKUP(E2478,リスト!$A$2:$E$49,4,FALSE)),"")</f>
        <v/>
      </c>
      <c r="G2478" s="39"/>
      <c r="H2478" s="33"/>
      <c r="I2478" s="47"/>
      <c r="J2478" s="44" t="str" cm="1">
        <f t="array" ref="J2478">IFERROR(_xlfn.IFS(COUNTBLANK(G2478:I2478)=3,"",H2478="","H列に金額を入力してください",G2478="3.時間給",H2478,I2478="","I列に労働時間を入力してください",G2478="1.月給",ROUND(H2478/I2478,0),G2478="2.日給",ROUND(H2478/I2478,0)),"")</f>
        <v/>
      </c>
      <c r="K2478" s="32" t="str" cm="1">
        <f t="array" ref="K2478">IFERROR(_xlfn.IFS(E2478="","",J2478&lt;F2478,"×（法定外・特例等対象外です）",J2478&gt;=F2478,"〇"),"")</f>
        <v/>
      </c>
      <c r="L2478" s="18" t="s">
        <v>86</v>
      </c>
    </row>
    <row r="2479" spans="2:12" ht="22.5" customHeight="1">
      <c r="B2479" s="34">
        <f t="shared" si="38"/>
        <v>2471</v>
      </c>
      <c r="C2479" s="39"/>
      <c r="D2479" s="40"/>
      <c r="E2479" s="35" t="str">
        <f>IFERROR(IF(D2479="","",確認書!$C$22),"")</f>
        <v/>
      </c>
      <c r="F2479" s="43" t="str">
        <f>IFERROR(IF(VLOOKUP(E2479,リスト!$A$2:$E$49,5,FALSE)&gt;'直近月（2026年4月または5月）'!$E$3,VLOOKUP(E2479,リスト!$A$2:$E$49,2,FALSE),VLOOKUP(E2479,リスト!$A$2:$E$49,4,FALSE)),"")</f>
        <v/>
      </c>
      <c r="G2479" s="39"/>
      <c r="H2479" s="33"/>
      <c r="I2479" s="47"/>
      <c r="J2479" s="44" t="str" cm="1">
        <f t="array" ref="J2479">IFERROR(_xlfn.IFS(COUNTBLANK(G2479:I2479)=3,"",H2479="","H列に金額を入力してください",G2479="3.時間給",H2479,I2479="","I列に労働時間を入力してください",G2479="1.月給",ROUND(H2479/I2479,0),G2479="2.日給",ROUND(H2479/I2479,0)),"")</f>
        <v/>
      </c>
      <c r="K2479" s="32" t="str" cm="1">
        <f t="array" ref="K2479">IFERROR(_xlfn.IFS(E2479="","",J2479&lt;F2479,"×（法定外・特例等対象外です）",J2479&gt;=F2479,"〇"),"")</f>
        <v/>
      </c>
      <c r="L2479" s="18" t="s">
        <v>86</v>
      </c>
    </row>
    <row r="2480" spans="2:12" ht="22.5" customHeight="1">
      <c r="B2480" s="34">
        <f t="shared" si="38"/>
        <v>2472</v>
      </c>
      <c r="C2480" s="39"/>
      <c r="D2480" s="40"/>
      <c r="E2480" s="35" t="str">
        <f>IFERROR(IF(D2480="","",確認書!$C$22),"")</f>
        <v/>
      </c>
      <c r="F2480" s="43" t="str">
        <f>IFERROR(IF(VLOOKUP(E2480,リスト!$A$2:$E$49,5,FALSE)&gt;'直近月（2026年4月または5月）'!$E$3,VLOOKUP(E2480,リスト!$A$2:$E$49,2,FALSE),VLOOKUP(E2480,リスト!$A$2:$E$49,4,FALSE)),"")</f>
        <v/>
      </c>
      <c r="G2480" s="39"/>
      <c r="H2480" s="33"/>
      <c r="I2480" s="47"/>
      <c r="J2480" s="44" t="str" cm="1">
        <f t="array" ref="J2480">IFERROR(_xlfn.IFS(COUNTBLANK(G2480:I2480)=3,"",H2480="","H列に金額を入力してください",G2480="3.時間給",H2480,I2480="","I列に労働時間を入力してください",G2480="1.月給",ROUND(H2480/I2480,0),G2480="2.日給",ROUND(H2480/I2480,0)),"")</f>
        <v/>
      </c>
      <c r="K2480" s="32" t="str" cm="1">
        <f t="array" ref="K2480">IFERROR(_xlfn.IFS(E2480="","",J2480&lt;F2480,"×（法定外・特例等対象外です）",J2480&gt;=F2480,"〇"),"")</f>
        <v/>
      </c>
      <c r="L2480" s="18" t="s">
        <v>86</v>
      </c>
    </row>
    <row r="2481" spans="2:12" ht="22.5" customHeight="1">
      <c r="B2481" s="34">
        <f t="shared" si="38"/>
        <v>2473</v>
      </c>
      <c r="C2481" s="39"/>
      <c r="D2481" s="40"/>
      <c r="E2481" s="35" t="str">
        <f>IFERROR(IF(D2481="","",確認書!$C$22),"")</f>
        <v/>
      </c>
      <c r="F2481" s="43" t="str">
        <f>IFERROR(IF(VLOOKUP(E2481,リスト!$A$2:$E$49,5,FALSE)&gt;'直近月（2026年4月または5月）'!$E$3,VLOOKUP(E2481,リスト!$A$2:$E$49,2,FALSE),VLOOKUP(E2481,リスト!$A$2:$E$49,4,FALSE)),"")</f>
        <v/>
      </c>
      <c r="G2481" s="39"/>
      <c r="H2481" s="33"/>
      <c r="I2481" s="47"/>
      <c r="J2481" s="44" t="str" cm="1">
        <f t="array" ref="J2481">IFERROR(_xlfn.IFS(COUNTBLANK(G2481:I2481)=3,"",H2481="","H列に金額を入力してください",G2481="3.時間給",H2481,I2481="","I列に労働時間を入力してください",G2481="1.月給",ROUND(H2481/I2481,0),G2481="2.日給",ROUND(H2481/I2481,0)),"")</f>
        <v/>
      </c>
      <c r="K2481" s="32" t="str" cm="1">
        <f t="array" ref="K2481">IFERROR(_xlfn.IFS(E2481="","",J2481&lt;F2481,"×（法定外・特例等対象外です）",J2481&gt;=F2481,"〇"),"")</f>
        <v/>
      </c>
      <c r="L2481" s="18" t="s">
        <v>86</v>
      </c>
    </row>
    <row r="2482" spans="2:12" ht="22.5" customHeight="1">
      <c r="B2482" s="34">
        <f t="shared" si="38"/>
        <v>2474</v>
      </c>
      <c r="C2482" s="39"/>
      <c r="D2482" s="40"/>
      <c r="E2482" s="35" t="str">
        <f>IFERROR(IF(D2482="","",確認書!$C$22),"")</f>
        <v/>
      </c>
      <c r="F2482" s="43" t="str">
        <f>IFERROR(IF(VLOOKUP(E2482,リスト!$A$2:$E$49,5,FALSE)&gt;'直近月（2026年4月または5月）'!$E$3,VLOOKUP(E2482,リスト!$A$2:$E$49,2,FALSE),VLOOKUP(E2482,リスト!$A$2:$E$49,4,FALSE)),"")</f>
        <v/>
      </c>
      <c r="G2482" s="39"/>
      <c r="H2482" s="33"/>
      <c r="I2482" s="47"/>
      <c r="J2482" s="44" t="str" cm="1">
        <f t="array" ref="J2482">IFERROR(_xlfn.IFS(COUNTBLANK(G2482:I2482)=3,"",H2482="","H列に金額を入力してください",G2482="3.時間給",H2482,I2482="","I列に労働時間を入力してください",G2482="1.月給",ROUND(H2482/I2482,0),G2482="2.日給",ROUND(H2482/I2482,0)),"")</f>
        <v/>
      </c>
      <c r="K2482" s="32" t="str" cm="1">
        <f t="array" ref="K2482">IFERROR(_xlfn.IFS(E2482="","",J2482&lt;F2482,"×（法定外・特例等対象外です）",J2482&gt;=F2482,"〇"),"")</f>
        <v/>
      </c>
      <c r="L2482" s="18" t="s">
        <v>86</v>
      </c>
    </row>
    <row r="2483" spans="2:12" ht="22.5" customHeight="1">
      <c r="B2483" s="34">
        <f t="shared" si="38"/>
        <v>2475</v>
      </c>
      <c r="C2483" s="39"/>
      <c r="D2483" s="40"/>
      <c r="E2483" s="35" t="str">
        <f>IFERROR(IF(D2483="","",確認書!$C$22),"")</f>
        <v/>
      </c>
      <c r="F2483" s="43" t="str">
        <f>IFERROR(IF(VLOOKUP(E2483,リスト!$A$2:$E$49,5,FALSE)&gt;'直近月（2026年4月または5月）'!$E$3,VLOOKUP(E2483,リスト!$A$2:$E$49,2,FALSE),VLOOKUP(E2483,リスト!$A$2:$E$49,4,FALSE)),"")</f>
        <v/>
      </c>
      <c r="G2483" s="39"/>
      <c r="H2483" s="33"/>
      <c r="I2483" s="47"/>
      <c r="J2483" s="44" t="str" cm="1">
        <f t="array" ref="J2483">IFERROR(_xlfn.IFS(COUNTBLANK(G2483:I2483)=3,"",H2483="","H列に金額を入力してください",G2483="3.時間給",H2483,I2483="","I列に労働時間を入力してください",G2483="1.月給",ROUND(H2483/I2483,0),G2483="2.日給",ROUND(H2483/I2483,0)),"")</f>
        <v/>
      </c>
      <c r="K2483" s="32" t="str" cm="1">
        <f t="array" ref="K2483">IFERROR(_xlfn.IFS(E2483="","",J2483&lt;F2483,"×（法定外・特例等対象外です）",J2483&gt;=F2483,"〇"),"")</f>
        <v/>
      </c>
      <c r="L2483" s="18" t="s">
        <v>86</v>
      </c>
    </row>
    <row r="2484" spans="2:12" ht="22.5" customHeight="1">
      <c r="B2484" s="34">
        <f t="shared" si="38"/>
        <v>2476</v>
      </c>
      <c r="C2484" s="39"/>
      <c r="D2484" s="40"/>
      <c r="E2484" s="35" t="str">
        <f>IFERROR(IF(D2484="","",確認書!$C$22),"")</f>
        <v/>
      </c>
      <c r="F2484" s="43" t="str">
        <f>IFERROR(IF(VLOOKUP(E2484,リスト!$A$2:$E$49,5,FALSE)&gt;'直近月（2026年4月または5月）'!$E$3,VLOOKUP(E2484,リスト!$A$2:$E$49,2,FALSE),VLOOKUP(E2484,リスト!$A$2:$E$49,4,FALSE)),"")</f>
        <v/>
      </c>
      <c r="G2484" s="39"/>
      <c r="H2484" s="33"/>
      <c r="I2484" s="47"/>
      <c r="J2484" s="44" t="str" cm="1">
        <f t="array" ref="J2484">IFERROR(_xlfn.IFS(COUNTBLANK(G2484:I2484)=3,"",H2484="","H列に金額を入力してください",G2484="3.時間給",H2484,I2484="","I列に労働時間を入力してください",G2484="1.月給",ROUND(H2484/I2484,0),G2484="2.日給",ROUND(H2484/I2484,0)),"")</f>
        <v/>
      </c>
      <c r="K2484" s="32" t="str" cm="1">
        <f t="array" ref="K2484">IFERROR(_xlfn.IFS(E2484="","",J2484&lt;F2484,"×（法定外・特例等対象外です）",J2484&gt;=F2484,"〇"),"")</f>
        <v/>
      </c>
      <c r="L2484" s="18" t="s">
        <v>86</v>
      </c>
    </row>
    <row r="2485" spans="2:12" ht="22.5" customHeight="1">
      <c r="B2485" s="34">
        <f t="shared" si="38"/>
        <v>2477</v>
      </c>
      <c r="C2485" s="39"/>
      <c r="D2485" s="40"/>
      <c r="E2485" s="35" t="str">
        <f>IFERROR(IF(D2485="","",確認書!$C$22),"")</f>
        <v/>
      </c>
      <c r="F2485" s="43" t="str">
        <f>IFERROR(IF(VLOOKUP(E2485,リスト!$A$2:$E$49,5,FALSE)&gt;'直近月（2026年4月または5月）'!$E$3,VLOOKUP(E2485,リスト!$A$2:$E$49,2,FALSE),VLOOKUP(E2485,リスト!$A$2:$E$49,4,FALSE)),"")</f>
        <v/>
      </c>
      <c r="G2485" s="39"/>
      <c r="H2485" s="33"/>
      <c r="I2485" s="47"/>
      <c r="J2485" s="44" t="str" cm="1">
        <f t="array" ref="J2485">IFERROR(_xlfn.IFS(COUNTBLANK(G2485:I2485)=3,"",H2485="","H列に金額を入力してください",G2485="3.時間給",H2485,I2485="","I列に労働時間を入力してください",G2485="1.月給",ROUND(H2485/I2485,0),G2485="2.日給",ROUND(H2485/I2485,0)),"")</f>
        <v/>
      </c>
      <c r="K2485" s="32" t="str" cm="1">
        <f t="array" ref="K2485">IFERROR(_xlfn.IFS(E2485="","",J2485&lt;F2485,"×（法定外・特例等対象外です）",J2485&gt;=F2485,"〇"),"")</f>
        <v/>
      </c>
      <c r="L2485" s="18" t="s">
        <v>86</v>
      </c>
    </row>
    <row r="2486" spans="2:12" ht="22.5" customHeight="1">
      <c r="B2486" s="34">
        <f t="shared" si="38"/>
        <v>2478</v>
      </c>
      <c r="C2486" s="39"/>
      <c r="D2486" s="40"/>
      <c r="E2486" s="35" t="str">
        <f>IFERROR(IF(D2486="","",確認書!$C$22),"")</f>
        <v/>
      </c>
      <c r="F2486" s="43" t="str">
        <f>IFERROR(IF(VLOOKUP(E2486,リスト!$A$2:$E$49,5,FALSE)&gt;'直近月（2026年4月または5月）'!$E$3,VLOOKUP(E2486,リスト!$A$2:$E$49,2,FALSE),VLOOKUP(E2486,リスト!$A$2:$E$49,4,FALSE)),"")</f>
        <v/>
      </c>
      <c r="G2486" s="39"/>
      <c r="H2486" s="33"/>
      <c r="I2486" s="47"/>
      <c r="J2486" s="44" t="str" cm="1">
        <f t="array" ref="J2486">IFERROR(_xlfn.IFS(COUNTBLANK(G2486:I2486)=3,"",H2486="","H列に金額を入力してください",G2486="3.時間給",H2486,I2486="","I列に労働時間を入力してください",G2486="1.月給",ROUND(H2486/I2486,0),G2486="2.日給",ROUND(H2486/I2486,0)),"")</f>
        <v/>
      </c>
      <c r="K2486" s="32" t="str" cm="1">
        <f t="array" ref="K2486">IFERROR(_xlfn.IFS(E2486="","",J2486&lt;F2486,"×（法定外・特例等対象外です）",J2486&gt;=F2486,"〇"),"")</f>
        <v/>
      </c>
      <c r="L2486" s="18" t="s">
        <v>86</v>
      </c>
    </row>
    <row r="2487" spans="2:12" ht="22.5" customHeight="1">
      <c r="B2487" s="34">
        <f t="shared" si="38"/>
        <v>2479</v>
      </c>
      <c r="C2487" s="39"/>
      <c r="D2487" s="40"/>
      <c r="E2487" s="35" t="str">
        <f>IFERROR(IF(D2487="","",確認書!$C$22),"")</f>
        <v/>
      </c>
      <c r="F2487" s="43" t="str">
        <f>IFERROR(IF(VLOOKUP(E2487,リスト!$A$2:$E$49,5,FALSE)&gt;'直近月（2026年4月または5月）'!$E$3,VLOOKUP(E2487,リスト!$A$2:$E$49,2,FALSE),VLOOKUP(E2487,リスト!$A$2:$E$49,4,FALSE)),"")</f>
        <v/>
      </c>
      <c r="G2487" s="39"/>
      <c r="H2487" s="33"/>
      <c r="I2487" s="47"/>
      <c r="J2487" s="44" t="str" cm="1">
        <f t="array" ref="J2487">IFERROR(_xlfn.IFS(COUNTBLANK(G2487:I2487)=3,"",H2487="","H列に金額を入力してください",G2487="3.時間給",H2487,I2487="","I列に労働時間を入力してください",G2487="1.月給",ROUND(H2487/I2487,0),G2487="2.日給",ROUND(H2487/I2487,0)),"")</f>
        <v/>
      </c>
      <c r="K2487" s="32" t="str" cm="1">
        <f t="array" ref="K2487">IFERROR(_xlfn.IFS(E2487="","",J2487&lt;F2487,"×（法定外・特例等対象外です）",J2487&gt;=F2487,"〇"),"")</f>
        <v/>
      </c>
      <c r="L2487" s="18" t="s">
        <v>86</v>
      </c>
    </row>
    <row r="2488" spans="2:12" ht="22.5" customHeight="1">
      <c r="B2488" s="34">
        <f t="shared" si="38"/>
        <v>2480</v>
      </c>
      <c r="C2488" s="39"/>
      <c r="D2488" s="40"/>
      <c r="E2488" s="35" t="str">
        <f>IFERROR(IF(D2488="","",確認書!$C$22),"")</f>
        <v/>
      </c>
      <c r="F2488" s="43" t="str">
        <f>IFERROR(IF(VLOOKUP(E2488,リスト!$A$2:$E$49,5,FALSE)&gt;'直近月（2026年4月または5月）'!$E$3,VLOOKUP(E2488,リスト!$A$2:$E$49,2,FALSE),VLOOKUP(E2488,リスト!$A$2:$E$49,4,FALSE)),"")</f>
        <v/>
      </c>
      <c r="G2488" s="39"/>
      <c r="H2488" s="33"/>
      <c r="I2488" s="47"/>
      <c r="J2488" s="44" t="str" cm="1">
        <f t="array" ref="J2488">IFERROR(_xlfn.IFS(COUNTBLANK(G2488:I2488)=3,"",H2488="","H列に金額を入力してください",G2488="3.時間給",H2488,I2488="","I列に労働時間を入力してください",G2488="1.月給",ROUND(H2488/I2488,0),G2488="2.日給",ROUND(H2488/I2488,0)),"")</f>
        <v/>
      </c>
      <c r="K2488" s="32" t="str" cm="1">
        <f t="array" ref="K2488">IFERROR(_xlfn.IFS(E2488="","",J2488&lt;F2488,"×（法定外・特例等対象外です）",J2488&gt;=F2488,"〇"),"")</f>
        <v/>
      </c>
      <c r="L2488" s="18" t="s">
        <v>86</v>
      </c>
    </row>
    <row r="2489" spans="2:12" ht="22.5" customHeight="1">
      <c r="B2489" s="34">
        <f t="shared" si="38"/>
        <v>2481</v>
      </c>
      <c r="C2489" s="39"/>
      <c r="D2489" s="40"/>
      <c r="E2489" s="35" t="str">
        <f>IFERROR(IF(D2489="","",確認書!$C$22),"")</f>
        <v/>
      </c>
      <c r="F2489" s="43" t="str">
        <f>IFERROR(IF(VLOOKUP(E2489,リスト!$A$2:$E$49,5,FALSE)&gt;'直近月（2026年4月または5月）'!$E$3,VLOOKUP(E2489,リスト!$A$2:$E$49,2,FALSE),VLOOKUP(E2489,リスト!$A$2:$E$49,4,FALSE)),"")</f>
        <v/>
      </c>
      <c r="G2489" s="39"/>
      <c r="H2489" s="33"/>
      <c r="I2489" s="47"/>
      <c r="J2489" s="44" t="str" cm="1">
        <f t="array" ref="J2489">IFERROR(_xlfn.IFS(COUNTBLANK(G2489:I2489)=3,"",H2489="","H列に金額を入力してください",G2489="3.時間給",H2489,I2489="","I列に労働時間を入力してください",G2489="1.月給",ROUND(H2489/I2489,0),G2489="2.日給",ROUND(H2489/I2489,0)),"")</f>
        <v/>
      </c>
      <c r="K2489" s="32" t="str" cm="1">
        <f t="array" ref="K2489">IFERROR(_xlfn.IFS(E2489="","",J2489&lt;F2489,"×（法定外・特例等対象外です）",J2489&gt;=F2489,"〇"),"")</f>
        <v/>
      </c>
      <c r="L2489" s="18" t="s">
        <v>86</v>
      </c>
    </row>
    <row r="2490" spans="2:12" ht="22.5" customHeight="1">
      <c r="B2490" s="34">
        <f t="shared" si="38"/>
        <v>2482</v>
      </c>
      <c r="C2490" s="39"/>
      <c r="D2490" s="40"/>
      <c r="E2490" s="35" t="str">
        <f>IFERROR(IF(D2490="","",確認書!$C$22),"")</f>
        <v/>
      </c>
      <c r="F2490" s="43" t="str">
        <f>IFERROR(IF(VLOOKUP(E2490,リスト!$A$2:$E$49,5,FALSE)&gt;'直近月（2026年4月または5月）'!$E$3,VLOOKUP(E2490,リスト!$A$2:$E$49,2,FALSE),VLOOKUP(E2490,リスト!$A$2:$E$49,4,FALSE)),"")</f>
        <v/>
      </c>
      <c r="G2490" s="39"/>
      <c r="H2490" s="33"/>
      <c r="I2490" s="47"/>
      <c r="J2490" s="44" t="str" cm="1">
        <f t="array" ref="J2490">IFERROR(_xlfn.IFS(COUNTBLANK(G2490:I2490)=3,"",H2490="","H列に金額を入力してください",G2490="3.時間給",H2490,I2490="","I列に労働時間を入力してください",G2490="1.月給",ROUND(H2490/I2490,0),G2490="2.日給",ROUND(H2490/I2490,0)),"")</f>
        <v/>
      </c>
      <c r="K2490" s="32" t="str" cm="1">
        <f t="array" ref="K2490">IFERROR(_xlfn.IFS(E2490="","",J2490&lt;F2490,"×（法定外・特例等対象外です）",J2490&gt;=F2490,"〇"),"")</f>
        <v/>
      </c>
      <c r="L2490" s="18" t="s">
        <v>86</v>
      </c>
    </row>
    <row r="2491" spans="2:12" ht="22.5" customHeight="1">
      <c r="B2491" s="34">
        <f t="shared" si="38"/>
        <v>2483</v>
      </c>
      <c r="C2491" s="39"/>
      <c r="D2491" s="40"/>
      <c r="E2491" s="35" t="str">
        <f>IFERROR(IF(D2491="","",確認書!$C$22),"")</f>
        <v/>
      </c>
      <c r="F2491" s="43" t="str">
        <f>IFERROR(IF(VLOOKUP(E2491,リスト!$A$2:$E$49,5,FALSE)&gt;'直近月（2026年4月または5月）'!$E$3,VLOOKUP(E2491,リスト!$A$2:$E$49,2,FALSE),VLOOKUP(E2491,リスト!$A$2:$E$49,4,FALSE)),"")</f>
        <v/>
      </c>
      <c r="G2491" s="39"/>
      <c r="H2491" s="33"/>
      <c r="I2491" s="47"/>
      <c r="J2491" s="44" t="str" cm="1">
        <f t="array" ref="J2491">IFERROR(_xlfn.IFS(COUNTBLANK(G2491:I2491)=3,"",H2491="","H列に金額を入力してください",G2491="3.時間給",H2491,I2491="","I列に労働時間を入力してください",G2491="1.月給",ROUND(H2491/I2491,0),G2491="2.日給",ROUND(H2491/I2491,0)),"")</f>
        <v/>
      </c>
      <c r="K2491" s="32" t="str" cm="1">
        <f t="array" ref="K2491">IFERROR(_xlfn.IFS(E2491="","",J2491&lt;F2491,"×（法定外・特例等対象外です）",J2491&gt;=F2491,"〇"),"")</f>
        <v/>
      </c>
      <c r="L2491" s="18" t="s">
        <v>86</v>
      </c>
    </row>
    <row r="2492" spans="2:12" ht="22.5" customHeight="1">
      <c r="B2492" s="34">
        <f t="shared" si="38"/>
        <v>2484</v>
      </c>
      <c r="C2492" s="39"/>
      <c r="D2492" s="40"/>
      <c r="E2492" s="35" t="str">
        <f>IFERROR(IF(D2492="","",確認書!$C$22),"")</f>
        <v/>
      </c>
      <c r="F2492" s="43" t="str">
        <f>IFERROR(IF(VLOOKUP(E2492,リスト!$A$2:$E$49,5,FALSE)&gt;'直近月（2026年4月または5月）'!$E$3,VLOOKUP(E2492,リスト!$A$2:$E$49,2,FALSE),VLOOKUP(E2492,リスト!$A$2:$E$49,4,FALSE)),"")</f>
        <v/>
      </c>
      <c r="G2492" s="39"/>
      <c r="H2492" s="33"/>
      <c r="I2492" s="47"/>
      <c r="J2492" s="44" t="str" cm="1">
        <f t="array" ref="J2492">IFERROR(_xlfn.IFS(COUNTBLANK(G2492:I2492)=3,"",H2492="","H列に金額を入力してください",G2492="3.時間給",H2492,I2492="","I列に労働時間を入力してください",G2492="1.月給",ROUND(H2492/I2492,0),G2492="2.日給",ROUND(H2492/I2492,0)),"")</f>
        <v/>
      </c>
      <c r="K2492" s="32" t="str" cm="1">
        <f t="array" ref="K2492">IFERROR(_xlfn.IFS(E2492="","",J2492&lt;F2492,"×（法定外・特例等対象外です）",J2492&gt;=F2492,"〇"),"")</f>
        <v/>
      </c>
      <c r="L2492" s="18" t="s">
        <v>86</v>
      </c>
    </row>
    <row r="2493" spans="2:12" ht="22.5" customHeight="1">
      <c r="B2493" s="34">
        <f t="shared" si="38"/>
        <v>2485</v>
      </c>
      <c r="C2493" s="39"/>
      <c r="D2493" s="40"/>
      <c r="E2493" s="35" t="str">
        <f>IFERROR(IF(D2493="","",確認書!$C$22),"")</f>
        <v/>
      </c>
      <c r="F2493" s="43" t="str">
        <f>IFERROR(IF(VLOOKUP(E2493,リスト!$A$2:$E$49,5,FALSE)&gt;'直近月（2026年4月または5月）'!$E$3,VLOOKUP(E2493,リスト!$A$2:$E$49,2,FALSE),VLOOKUP(E2493,リスト!$A$2:$E$49,4,FALSE)),"")</f>
        <v/>
      </c>
      <c r="G2493" s="39"/>
      <c r="H2493" s="33"/>
      <c r="I2493" s="47"/>
      <c r="J2493" s="44" t="str" cm="1">
        <f t="array" ref="J2493">IFERROR(_xlfn.IFS(COUNTBLANK(G2493:I2493)=3,"",H2493="","H列に金額を入力してください",G2493="3.時間給",H2493,I2493="","I列に労働時間を入力してください",G2493="1.月給",ROUND(H2493/I2493,0),G2493="2.日給",ROUND(H2493/I2493,0)),"")</f>
        <v/>
      </c>
      <c r="K2493" s="32" t="str" cm="1">
        <f t="array" ref="K2493">IFERROR(_xlfn.IFS(E2493="","",J2493&lt;F2493,"×（法定外・特例等対象外です）",J2493&gt;=F2493,"〇"),"")</f>
        <v/>
      </c>
      <c r="L2493" s="18" t="s">
        <v>86</v>
      </c>
    </row>
    <row r="2494" spans="2:12" ht="22.5" customHeight="1">
      <c r="B2494" s="34">
        <f t="shared" si="38"/>
        <v>2486</v>
      </c>
      <c r="C2494" s="39"/>
      <c r="D2494" s="40"/>
      <c r="E2494" s="35" t="str">
        <f>IFERROR(IF(D2494="","",確認書!$C$22),"")</f>
        <v/>
      </c>
      <c r="F2494" s="43" t="str">
        <f>IFERROR(IF(VLOOKUP(E2494,リスト!$A$2:$E$49,5,FALSE)&gt;'直近月（2026年4月または5月）'!$E$3,VLOOKUP(E2494,リスト!$A$2:$E$49,2,FALSE),VLOOKUP(E2494,リスト!$A$2:$E$49,4,FALSE)),"")</f>
        <v/>
      </c>
      <c r="G2494" s="39"/>
      <c r="H2494" s="33"/>
      <c r="I2494" s="47"/>
      <c r="J2494" s="44" t="str" cm="1">
        <f t="array" ref="J2494">IFERROR(_xlfn.IFS(COUNTBLANK(G2494:I2494)=3,"",H2494="","H列に金額を入力してください",G2494="3.時間給",H2494,I2494="","I列に労働時間を入力してください",G2494="1.月給",ROUND(H2494/I2494,0),G2494="2.日給",ROUND(H2494/I2494,0)),"")</f>
        <v/>
      </c>
      <c r="K2494" s="32" t="str" cm="1">
        <f t="array" ref="K2494">IFERROR(_xlfn.IFS(E2494="","",J2494&lt;F2494,"×（法定外・特例等対象外です）",J2494&gt;=F2494,"〇"),"")</f>
        <v/>
      </c>
      <c r="L2494" s="18" t="s">
        <v>86</v>
      </c>
    </row>
    <row r="2495" spans="2:12" ht="22.5" customHeight="1">
      <c r="B2495" s="34">
        <f t="shared" si="38"/>
        <v>2487</v>
      </c>
      <c r="C2495" s="39"/>
      <c r="D2495" s="40"/>
      <c r="E2495" s="35" t="str">
        <f>IFERROR(IF(D2495="","",確認書!$C$22),"")</f>
        <v/>
      </c>
      <c r="F2495" s="43" t="str">
        <f>IFERROR(IF(VLOOKUP(E2495,リスト!$A$2:$E$49,5,FALSE)&gt;'直近月（2026年4月または5月）'!$E$3,VLOOKUP(E2495,リスト!$A$2:$E$49,2,FALSE),VLOOKUP(E2495,リスト!$A$2:$E$49,4,FALSE)),"")</f>
        <v/>
      </c>
      <c r="G2495" s="39"/>
      <c r="H2495" s="33"/>
      <c r="I2495" s="47"/>
      <c r="J2495" s="44" t="str" cm="1">
        <f t="array" ref="J2495">IFERROR(_xlfn.IFS(COUNTBLANK(G2495:I2495)=3,"",H2495="","H列に金額を入力してください",G2495="3.時間給",H2495,I2495="","I列に労働時間を入力してください",G2495="1.月給",ROUND(H2495/I2495,0),G2495="2.日給",ROUND(H2495/I2495,0)),"")</f>
        <v/>
      </c>
      <c r="K2495" s="32" t="str" cm="1">
        <f t="array" ref="K2495">IFERROR(_xlfn.IFS(E2495="","",J2495&lt;F2495,"×（法定外・特例等対象外です）",J2495&gt;=F2495,"〇"),"")</f>
        <v/>
      </c>
      <c r="L2495" s="18" t="s">
        <v>86</v>
      </c>
    </row>
    <row r="2496" spans="2:12" ht="22.5" customHeight="1">
      <c r="B2496" s="34">
        <f t="shared" si="38"/>
        <v>2488</v>
      </c>
      <c r="C2496" s="39"/>
      <c r="D2496" s="40"/>
      <c r="E2496" s="35" t="str">
        <f>IFERROR(IF(D2496="","",確認書!$C$22),"")</f>
        <v/>
      </c>
      <c r="F2496" s="43" t="str">
        <f>IFERROR(IF(VLOOKUP(E2496,リスト!$A$2:$E$49,5,FALSE)&gt;'直近月（2026年4月または5月）'!$E$3,VLOOKUP(E2496,リスト!$A$2:$E$49,2,FALSE),VLOOKUP(E2496,リスト!$A$2:$E$49,4,FALSE)),"")</f>
        <v/>
      </c>
      <c r="G2496" s="39"/>
      <c r="H2496" s="33"/>
      <c r="I2496" s="47"/>
      <c r="J2496" s="44" t="str" cm="1">
        <f t="array" ref="J2496">IFERROR(_xlfn.IFS(COUNTBLANK(G2496:I2496)=3,"",H2496="","H列に金額を入力してください",G2496="3.時間給",H2496,I2496="","I列に労働時間を入力してください",G2496="1.月給",ROUND(H2496/I2496,0),G2496="2.日給",ROUND(H2496/I2496,0)),"")</f>
        <v/>
      </c>
      <c r="K2496" s="32" t="str" cm="1">
        <f t="array" ref="K2496">IFERROR(_xlfn.IFS(E2496="","",J2496&lt;F2496,"×（法定外・特例等対象外です）",J2496&gt;=F2496,"〇"),"")</f>
        <v/>
      </c>
      <c r="L2496" s="18" t="s">
        <v>86</v>
      </c>
    </row>
    <row r="2497" spans="2:12" ht="22.5" customHeight="1">
      <c r="B2497" s="34">
        <f t="shared" si="38"/>
        <v>2489</v>
      </c>
      <c r="C2497" s="39"/>
      <c r="D2497" s="40"/>
      <c r="E2497" s="35" t="str">
        <f>IFERROR(IF(D2497="","",確認書!$C$22),"")</f>
        <v/>
      </c>
      <c r="F2497" s="43" t="str">
        <f>IFERROR(IF(VLOOKUP(E2497,リスト!$A$2:$E$49,5,FALSE)&gt;'直近月（2026年4月または5月）'!$E$3,VLOOKUP(E2497,リスト!$A$2:$E$49,2,FALSE),VLOOKUP(E2497,リスト!$A$2:$E$49,4,FALSE)),"")</f>
        <v/>
      </c>
      <c r="G2497" s="39"/>
      <c r="H2497" s="33"/>
      <c r="I2497" s="47"/>
      <c r="J2497" s="44" t="str" cm="1">
        <f t="array" ref="J2497">IFERROR(_xlfn.IFS(COUNTBLANK(G2497:I2497)=3,"",H2497="","H列に金額を入力してください",G2497="3.時間給",H2497,I2497="","I列に労働時間を入力してください",G2497="1.月給",ROUND(H2497/I2497,0),G2497="2.日給",ROUND(H2497/I2497,0)),"")</f>
        <v/>
      </c>
      <c r="K2497" s="32" t="str" cm="1">
        <f t="array" ref="K2497">IFERROR(_xlfn.IFS(E2497="","",J2497&lt;F2497,"×（法定外・特例等対象外です）",J2497&gt;=F2497,"〇"),"")</f>
        <v/>
      </c>
      <c r="L2497" s="18" t="s">
        <v>86</v>
      </c>
    </row>
    <row r="2498" spans="2:12" ht="22.5" customHeight="1">
      <c r="B2498" s="34">
        <f t="shared" si="38"/>
        <v>2490</v>
      </c>
      <c r="C2498" s="39"/>
      <c r="D2498" s="40"/>
      <c r="E2498" s="35" t="str">
        <f>IFERROR(IF(D2498="","",確認書!$C$22),"")</f>
        <v/>
      </c>
      <c r="F2498" s="43" t="str">
        <f>IFERROR(IF(VLOOKUP(E2498,リスト!$A$2:$E$49,5,FALSE)&gt;'直近月（2026年4月または5月）'!$E$3,VLOOKUP(E2498,リスト!$A$2:$E$49,2,FALSE),VLOOKUP(E2498,リスト!$A$2:$E$49,4,FALSE)),"")</f>
        <v/>
      </c>
      <c r="G2498" s="39"/>
      <c r="H2498" s="33"/>
      <c r="I2498" s="47"/>
      <c r="J2498" s="44" t="str" cm="1">
        <f t="array" ref="J2498">IFERROR(_xlfn.IFS(COUNTBLANK(G2498:I2498)=3,"",H2498="","H列に金額を入力してください",G2498="3.時間給",H2498,I2498="","I列に労働時間を入力してください",G2498="1.月給",ROUND(H2498/I2498,0),G2498="2.日給",ROUND(H2498/I2498,0)),"")</f>
        <v/>
      </c>
      <c r="K2498" s="32" t="str" cm="1">
        <f t="array" ref="K2498">IFERROR(_xlfn.IFS(E2498="","",J2498&lt;F2498,"×（法定外・特例等対象外です）",J2498&gt;=F2498,"〇"),"")</f>
        <v/>
      </c>
      <c r="L2498" s="18" t="s">
        <v>86</v>
      </c>
    </row>
    <row r="2499" spans="2:12" ht="22.5" customHeight="1">
      <c r="B2499" s="34">
        <f t="shared" si="38"/>
        <v>2491</v>
      </c>
      <c r="C2499" s="39"/>
      <c r="D2499" s="40"/>
      <c r="E2499" s="35" t="str">
        <f>IFERROR(IF(D2499="","",確認書!$C$22),"")</f>
        <v/>
      </c>
      <c r="F2499" s="43" t="str">
        <f>IFERROR(IF(VLOOKUP(E2499,リスト!$A$2:$E$49,5,FALSE)&gt;'直近月（2026年4月または5月）'!$E$3,VLOOKUP(E2499,リスト!$A$2:$E$49,2,FALSE),VLOOKUP(E2499,リスト!$A$2:$E$49,4,FALSE)),"")</f>
        <v/>
      </c>
      <c r="G2499" s="39"/>
      <c r="H2499" s="33"/>
      <c r="I2499" s="47"/>
      <c r="J2499" s="44" t="str" cm="1">
        <f t="array" ref="J2499">IFERROR(_xlfn.IFS(COUNTBLANK(G2499:I2499)=3,"",H2499="","H列に金額を入力してください",G2499="3.時間給",H2499,I2499="","I列に労働時間を入力してください",G2499="1.月給",ROUND(H2499/I2499,0),G2499="2.日給",ROUND(H2499/I2499,0)),"")</f>
        <v/>
      </c>
      <c r="K2499" s="32" t="str" cm="1">
        <f t="array" ref="K2499">IFERROR(_xlfn.IFS(E2499="","",J2499&lt;F2499,"×（法定外・特例等対象外です）",J2499&gt;=F2499,"〇"),"")</f>
        <v/>
      </c>
      <c r="L2499" s="18" t="s">
        <v>86</v>
      </c>
    </row>
    <row r="2500" spans="2:12" ht="22.5" customHeight="1">
      <c r="B2500" s="34">
        <f t="shared" si="38"/>
        <v>2492</v>
      </c>
      <c r="C2500" s="39"/>
      <c r="D2500" s="40"/>
      <c r="E2500" s="35" t="str">
        <f>IFERROR(IF(D2500="","",確認書!$C$22),"")</f>
        <v/>
      </c>
      <c r="F2500" s="43" t="str">
        <f>IFERROR(IF(VLOOKUP(E2500,リスト!$A$2:$E$49,5,FALSE)&gt;'直近月（2026年4月または5月）'!$E$3,VLOOKUP(E2500,リスト!$A$2:$E$49,2,FALSE),VLOOKUP(E2500,リスト!$A$2:$E$49,4,FALSE)),"")</f>
        <v/>
      </c>
      <c r="G2500" s="39"/>
      <c r="H2500" s="33"/>
      <c r="I2500" s="47"/>
      <c r="J2500" s="44" t="str" cm="1">
        <f t="array" ref="J2500">IFERROR(_xlfn.IFS(COUNTBLANK(G2500:I2500)=3,"",H2500="","H列に金額を入力してください",G2500="3.時間給",H2500,I2500="","I列に労働時間を入力してください",G2500="1.月給",ROUND(H2500/I2500,0),G2500="2.日給",ROUND(H2500/I2500,0)),"")</f>
        <v/>
      </c>
      <c r="K2500" s="32" t="str" cm="1">
        <f t="array" ref="K2500">IFERROR(_xlfn.IFS(E2500="","",J2500&lt;F2500,"×（法定外・特例等対象外です）",J2500&gt;=F2500,"〇"),"")</f>
        <v/>
      </c>
      <c r="L2500" s="18" t="s">
        <v>86</v>
      </c>
    </row>
    <row r="2501" spans="2:12" ht="22.5" customHeight="1">
      <c r="B2501" s="34">
        <f t="shared" si="38"/>
        <v>2493</v>
      </c>
      <c r="C2501" s="39"/>
      <c r="D2501" s="40"/>
      <c r="E2501" s="35" t="str">
        <f>IFERROR(IF(D2501="","",確認書!$C$22),"")</f>
        <v/>
      </c>
      <c r="F2501" s="43" t="str">
        <f>IFERROR(IF(VLOOKUP(E2501,リスト!$A$2:$E$49,5,FALSE)&gt;'直近月（2026年4月または5月）'!$E$3,VLOOKUP(E2501,リスト!$A$2:$E$49,2,FALSE),VLOOKUP(E2501,リスト!$A$2:$E$49,4,FALSE)),"")</f>
        <v/>
      </c>
      <c r="G2501" s="39"/>
      <c r="H2501" s="33"/>
      <c r="I2501" s="47"/>
      <c r="J2501" s="44" t="str" cm="1">
        <f t="array" ref="J2501">IFERROR(_xlfn.IFS(COUNTBLANK(G2501:I2501)=3,"",H2501="","H列に金額を入力してください",G2501="3.時間給",H2501,I2501="","I列に労働時間を入力してください",G2501="1.月給",ROUND(H2501/I2501,0),G2501="2.日給",ROUND(H2501/I2501,0)),"")</f>
        <v/>
      </c>
      <c r="K2501" s="32" t="str" cm="1">
        <f t="array" ref="K2501">IFERROR(_xlfn.IFS(E2501="","",J2501&lt;F2501,"×（法定外・特例等対象外です）",J2501&gt;=F2501,"〇"),"")</f>
        <v/>
      </c>
      <c r="L2501" s="18" t="s">
        <v>86</v>
      </c>
    </row>
    <row r="2502" spans="2:12" ht="22.5" customHeight="1">
      <c r="B2502" s="34">
        <f t="shared" si="38"/>
        <v>2494</v>
      </c>
      <c r="C2502" s="39"/>
      <c r="D2502" s="40"/>
      <c r="E2502" s="35" t="str">
        <f>IFERROR(IF(D2502="","",確認書!$C$22),"")</f>
        <v/>
      </c>
      <c r="F2502" s="43" t="str">
        <f>IFERROR(IF(VLOOKUP(E2502,リスト!$A$2:$E$49,5,FALSE)&gt;'直近月（2026年4月または5月）'!$E$3,VLOOKUP(E2502,リスト!$A$2:$E$49,2,FALSE),VLOOKUP(E2502,リスト!$A$2:$E$49,4,FALSE)),"")</f>
        <v/>
      </c>
      <c r="G2502" s="39"/>
      <c r="H2502" s="33"/>
      <c r="I2502" s="47"/>
      <c r="J2502" s="44" t="str" cm="1">
        <f t="array" ref="J2502">IFERROR(_xlfn.IFS(COUNTBLANK(G2502:I2502)=3,"",H2502="","H列に金額を入力してください",G2502="3.時間給",H2502,I2502="","I列に労働時間を入力してください",G2502="1.月給",ROUND(H2502/I2502,0),G2502="2.日給",ROUND(H2502/I2502,0)),"")</f>
        <v/>
      </c>
      <c r="K2502" s="32" t="str" cm="1">
        <f t="array" ref="K2502">IFERROR(_xlfn.IFS(E2502="","",J2502&lt;F2502,"×（法定外・特例等対象外です）",J2502&gt;=F2502,"〇"),"")</f>
        <v/>
      </c>
      <c r="L2502" s="18" t="s">
        <v>86</v>
      </c>
    </row>
    <row r="2503" spans="2:12" ht="22.5" customHeight="1">
      <c r="B2503" s="34">
        <f t="shared" si="38"/>
        <v>2495</v>
      </c>
      <c r="C2503" s="39"/>
      <c r="D2503" s="40"/>
      <c r="E2503" s="35" t="str">
        <f>IFERROR(IF(D2503="","",確認書!$C$22),"")</f>
        <v/>
      </c>
      <c r="F2503" s="43" t="str">
        <f>IFERROR(IF(VLOOKUP(E2503,リスト!$A$2:$E$49,5,FALSE)&gt;'直近月（2026年4月または5月）'!$E$3,VLOOKUP(E2503,リスト!$A$2:$E$49,2,FALSE),VLOOKUP(E2503,リスト!$A$2:$E$49,4,FALSE)),"")</f>
        <v/>
      </c>
      <c r="G2503" s="39"/>
      <c r="H2503" s="33"/>
      <c r="I2503" s="47"/>
      <c r="J2503" s="44" t="str" cm="1">
        <f t="array" ref="J2503">IFERROR(_xlfn.IFS(COUNTBLANK(G2503:I2503)=3,"",H2503="","H列に金額を入力してください",G2503="3.時間給",H2503,I2503="","I列に労働時間を入力してください",G2503="1.月給",ROUND(H2503/I2503,0),G2503="2.日給",ROUND(H2503/I2503,0)),"")</f>
        <v/>
      </c>
      <c r="K2503" s="32" t="str" cm="1">
        <f t="array" ref="K2503">IFERROR(_xlfn.IFS(E2503="","",J2503&lt;F2503,"×（法定外・特例等対象外です）",J2503&gt;=F2503,"〇"),"")</f>
        <v/>
      </c>
      <c r="L2503" s="18" t="s">
        <v>86</v>
      </c>
    </row>
    <row r="2504" spans="2:12" ht="22.5" customHeight="1">
      <c r="B2504" s="34">
        <f t="shared" si="38"/>
        <v>2496</v>
      </c>
      <c r="C2504" s="39"/>
      <c r="D2504" s="40"/>
      <c r="E2504" s="35" t="str">
        <f>IFERROR(IF(D2504="","",確認書!$C$22),"")</f>
        <v/>
      </c>
      <c r="F2504" s="43" t="str">
        <f>IFERROR(IF(VLOOKUP(E2504,リスト!$A$2:$E$49,5,FALSE)&gt;'直近月（2026年4月または5月）'!$E$3,VLOOKUP(E2504,リスト!$A$2:$E$49,2,FALSE),VLOOKUP(E2504,リスト!$A$2:$E$49,4,FALSE)),"")</f>
        <v/>
      </c>
      <c r="G2504" s="39"/>
      <c r="H2504" s="33"/>
      <c r="I2504" s="47"/>
      <c r="J2504" s="44" t="str" cm="1">
        <f t="array" ref="J2504">IFERROR(_xlfn.IFS(COUNTBLANK(G2504:I2504)=3,"",H2504="","H列に金額を入力してください",G2504="3.時間給",H2504,I2504="","I列に労働時間を入力してください",G2504="1.月給",ROUND(H2504/I2504,0),G2504="2.日給",ROUND(H2504/I2504,0)),"")</f>
        <v/>
      </c>
      <c r="K2504" s="32" t="str" cm="1">
        <f t="array" ref="K2504">IFERROR(_xlfn.IFS(E2504="","",J2504&lt;F2504,"×（法定外・特例等対象外です）",J2504&gt;=F2504,"〇"),"")</f>
        <v/>
      </c>
      <c r="L2504" s="18" t="s">
        <v>86</v>
      </c>
    </row>
    <row r="2505" spans="2:12" ht="22.5" customHeight="1">
      <c r="B2505" s="34">
        <f t="shared" si="38"/>
        <v>2497</v>
      </c>
      <c r="C2505" s="39"/>
      <c r="D2505" s="40"/>
      <c r="E2505" s="35" t="str">
        <f>IFERROR(IF(D2505="","",確認書!$C$22),"")</f>
        <v/>
      </c>
      <c r="F2505" s="43" t="str">
        <f>IFERROR(IF(VLOOKUP(E2505,リスト!$A$2:$E$49,5,FALSE)&gt;'直近月（2026年4月または5月）'!$E$3,VLOOKUP(E2505,リスト!$A$2:$E$49,2,FALSE),VLOOKUP(E2505,リスト!$A$2:$E$49,4,FALSE)),"")</f>
        <v/>
      </c>
      <c r="G2505" s="39"/>
      <c r="H2505" s="33"/>
      <c r="I2505" s="47"/>
      <c r="J2505" s="44" t="str" cm="1">
        <f t="array" ref="J2505">IFERROR(_xlfn.IFS(COUNTBLANK(G2505:I2505)=3,"",H2505="","H列に金額を入力してください",G2505="3.時間給",H2505,I2505="","I列に労働時間を入力してください",G2505="1.月給",ROUND(H2505/I2505,0),G2505="2.日給",ROUND(H2505/I2505,0)),"")</f>
        <v/>
      </c>
      <c r="K2505" s="32" t="str" cm="1">
        <f t="array" ref="K2505">IFERROR(_xlfn.IFS(E2505="","",J2505&lt;F2505,"×（法定外・特例等対象外です）",J2505&gt;=F2505,"〇"),"")</f>
        <v/>
      </c>
      <c r="L2505" s="18" t="s">
        <v>86</v>
      </c>
    </row>
    <row r="2506" spans="2:12" ht="22.5" customHeight="1">
      <c r="B2506" s="34">
        <f t="shared" ref="B2506:B2569" si="39">ROW()-8</f>
        <v>2498</v>
      </c>
      <c r="C2506" s="39"/>
      <c r="D2506" s="40"/>
      <c r="E2506" s="35" t="str">
        <f>IFERROR(IF(D2506="","",確認書!$C$22),"")</f>
        <v/>
      </c>
      <c r="F2506" s="43" t="str">
        <f>IFERROR(IF(VLOOKUP(E2506,リスト!$A$2:$E$49,5,FALSE)&gt;'直近月（2026年4月または5月）'!$E$3,VLOOKUP(E2506,リスト!$A$2:$E$49,2,FALSE),VLOOKUP(E2506,リスト!$A$2:$E$49,4,FALSE)),"")</f>
        <v/>
      </c>
      <c r="G2506" s="39"/>
      <c r="H2506" s="33"/>
      <c r="I2506" s="47"/>
      <c r="J2506" s="44" t="str" cm="1">
        <f t="array" ref="J2506">IFERROR(_xlfn.IFS(COUNTBLANK(G2506:I2506)=3,"",H2506="","H列に金額を入力してください",G2506="3.時間給",H2506,I2506="","I列に労働時間を入力してください",G2506="1.月給",ROUND(H2506/I2506,0),G2506="2.日給",ROUND(H2506/I2506,0)),"")</f>
        <v/>
      </c>
      <c r="K2506" s="32" t="str" cm="1">
        <f t="array" ref="K2506">IFERROR(_xlfn.IFS(E2506="","",J2506&lt;F2506,"×（法定外・特例等対象外です）",J2506&gt;=F2506,"〇"),"")</f>
        <v/>
      </c>
      <c r="L2506" s="18" t="s">
        <v>86</v>
      </c>
    </row>
    <row r="2507" spans="2:12" ht="22.5" customHeight="1">
      <c r="B2507" s="34">
        <f t="shared" si="39"/>
        <v>2499</v>
      </c>
      <c r="C2507" s="39"/>
      <c r="D2507" s="40"/>
      <c r="E2507" s="35" t="str">
        <f>IFERROR(IF(D2507="","",確認書!$C$22),"")</f>
        <v/>
      </c>
      <c r="F2507" s="43" t="str">
        <f>IFERROR(IF(VLOOKUP(E2507,リスト!$A$2:$E$49,5,FALSE)&gt;'直近月（2026年4月または5月）'!$E$3,VLOOKUP(E2507,リスト!$A$2:$E$49,2,FALSE),VLOOKUP(E2507,リスト!$A$2:$E$49,4,FALSE)),"")</f>
        <v/>
      </c>
      <c r="G2507" s="39"/>
      <c r="H2507" s="33"/>
      <c r="I2507" s="47"/>
      <c r="J2507" s="44" t="str" cm="1">
        <f t="array" ref="J2507">IFERROR(_xlfn.IFS(COUNTBLANK(G2507:I2507)=3,"",H2507="","H列に金額を入力してください",G2507="3.時間給",H2507,I2507="","I列に労働時間を入力してください",G2507="1.月給",ROUND(H2507/I2507,0),G2507="2.日給",ROUND(H2507/I2507,0)),"")</f>
        <v/>
      </c>
      <c r="K2507" s="32" t="str" cm="1">
        <f t="array" ref="K2507">IFERROR(_xlfn.IFS(E2507="","",J2507&lt;F2507,"×（法定外・特例等対象外です）",J2507&gt;=F2507,"〇"),"")</f>
        <v/>
      </c>
      <c r="L2507" s="18" t="s">
        <v>86</v>
      </c>
    </row>
    <row r="2508" spans="2:12" ht="22.5" customHeight="1">
      <c r="B2508" s="34">
        <f t="shared" si="39"/>
        <v>2500</v>
      </c>
      <c r="C2508" s="39"/>
      <c r="D2508" s="40"/>
      <c r="E2508" s="35" t="str">
        <f>IFERROR(IF(D2508="","",確認書!$C$22),"")</f>
        <v/>
      </c>
      <c r="F2508" s="43" t="str">
        <f>IFERROR(IF(VLOOKUP(E2508,リスト!$A$2:$E$49,5,FALSE)&gt;'直近月（2026年4月または5月）'!$E$3,VLOOKUP(E2508,リスト!$A$2:$E$49,2,FALSE),VLOOKUP(E2508,リスト!$A$2:$E$49,4,FALSE)),"")</f>
        <v/>
      </c>
      <c r="G2508" s="39"/>
      <c r="H2508" s="33"/>
      <c r="I2508" s="47"/>
      <c r="J2508" s="44" t="str" cm="1">
        <f t="array" ref="J2508">IFERROR(_xlfn.IFS(COUNTBLANK(G2508:I2508)=3,"",H2508="","H列に金額を入力してください",G2508="3.時間給",H2508,I2508="","I列に労働時間を入力してください",G2508="1.月給",ROUND(H2508/I2508,0),G2508="2.日給",ROUND(H2508/I2508,0)),"")</f>
        <v/>
      </c>
      <c r="K2508" s="32" t="str" cm="1">
        <f t="array" ref="K2508">IFERROR(_xlfn.IFS(E2508="","",J2508&lt;F2508,"×（法定外・特例等対象外です）",J2508&gt;=F2508,"〇"),"")</f>
        <v/>
      </c>
      <c r="L2508" s="18" t="s">
        <v>86</v>
      </c>
    </row>
    <row r="2509" spans="2:12" ht="22.5" customHeight="1">
      <c r="B2509" s="34">
        <f t="shared" si="39"/>
        <v>2501</v>
      </c>
      <c r="C2509" s="39"/>
      <c r="D2509" s="40"/>
      <c r="E2509" s="35" t="str">
        <f>IFERROR(IF(D2509="","",確認書!$C$22),"")</f>
        <v/>
      </c>
      <c r="F2509" s="43" t="str">
        <f>IFERROR(IF(VLOOKUP(E2509,リスト!$A$2:$E$49,5,FALSE)&gt;'直近月（2026年4月または5月）'!$E$3,VLOOKUP(E2509,リスト!$A$2:$E$49,2,FALSE),VLOOKUP(E2509,リスト!$A$2:$E$49,4,FALSE)),"")</f>
        <v/>
      </c>
      <c r="G2509" s="39"/>
      <c r="H2509" s="33"/>
      <c r="I2509" s="47"/>
      <c r="J2509" s="44" t="str" cm="1">
        <f t="array" ref="J2509">IFERROR(_xlfn.IFS(COUNTBLANK(G2509:I2509)=3,"",H2509="","H列に金額を入力してください",G2509="3.時間給",H2509,I2509="","I列に労働時間を入力してください",G2509="1.月給",ROUND(H2509/I2509,0),G2509="2.日給",ROUND(H2509/I2509,0)),"")</f>
        <v/>
      </c>
      <c r="K2509" s="32" t="str" cm="1">
        <f t="array" ref="K2509">IFERROR(_xlfn.IFS(E2509="","",J2509&lt;F2509,"×（法定外・特例等対象外です）",J2509&gt;=F2509,"〇"),"")</f>
        <v/>
      </c>
      <c r="L2509" s="18" t="s">
        <v>86</v>
      </c>
    </row>
    <row r="2510" spans="2:12" ht="22.5" customHeight="1">
      <c r="B2510" s="34">
        <f t="shared" si="39"/>
        <v>2502</v>
      </c>
      <c r="C2510" s="39"/>
      <c r="D2510" s="40"/>
      <c r="E2510" s="35" t="str">
        <f>IFERROR(IF(D2510="","",確認書!$C$22),"")</f>
        <v/>
      </c>
      <c r="F2510" s="43" t="str">
        <f>IFERROR(IF(VLOOKUP(E2510,リスト!$A$2:$E$49,5,FALSE)&gt;'直近月（2026年4月または5月）'!$E$3,VLOOKUP(E2510,リスト!$A$2:$E$49,2,FALSE),VLOOKUP(E2510,リスト!$A$2:$E$49,4,FALSE)),"")</f>
        <v/>
      </c>
      <c r="G2510" s="39"/>
      <c r="H2510" s="33"/>
      <c r="I2510" s="47"/>
      <c r="J2510" s="44" t="str" cm="1">
        <f t="array" ref="J2510">IFERROR(_xlfn.IFS(COUNTBLANK(G2510:I2510)=3,"",H2510="","H列に金額を入力してください",G2510="3.時間給",H2510,I2510="","I列に労働時間を入力してください",G2510="1.月給",ROUND(H2510/I2510,0),G2510="2.日給",ROUND(H2510/I2510,0)),"")</f>
        <v/>
      </c>
      <c r="K2510" s="32" t="str" cm="1">
        <f t="array" ref="K2510">IFERROR(_xlfn.IFS(E2510="","",J2510&lt;F2510,"×（法定外・特例等対象外です）",J2510&gt;=F2510,"〇"),"")</f>
        <v/>
      </c>
      <c r="L2510" s="18" t="s">
        <v>86</v>
      </c>
    </row>
    <row r="2511" spans="2:12" ht="22.5" customHeight="1">
      <c r="B2511" s="34">
        <f t="shared" si="39"/>
        <v>2503</v>
      </c>
      <c r="C2511" s="39"/>
      <c r="D2511" s="40"/>
      <c r="E2511" s="35" t="str">
        <f>IFERROR(IF(D2511="","",確認書!$C$22),"")</f>
        <v/>
      </c>
      <c r="F2511" s="43" t="str">
        <f>IFERROR(IF(VLOOKUP(E2511,リスト!$A$2:$E$49,5,FALSE)&gt;'直近月（2026年4月または5月）'!$E$3,VLOOKUP(E2511,リスト!$A$2:$E$49,2,FALSE),VLOOKUP(E2511,リスト!$A$2:$E$49,4,FALSE)),"")</f>
        <v/>
      </c>
      <c r="G2511" s="39"/>
      <c r="H2511" s="33"/>
      <c r="I2511" s="47"/>
      <c r="J2511" s="44" t="str" cm="1">
        <f t="array" ref="J2511">IFERROR(_xlfn.IFS(COUNTBLANK(G2511:I2511)=3,"",H2511="","H列に金額を入力してください",G2511="3.時間給",H2511,I2511="","I列に労働時間を入力してください",G2511="1.月給",ROUND(H2511/I2511,0),G2511="2.日給",ROUND(H2511/I2511,0)),"")</f>
        <v/>
      </c>
      <c r="K2511" s="32" t="str" cm="1">
        <f t="array" ref="K2511">IFERROR(_xlfn.IFS(E2511="","",J2511&lt;F2511,"×（法定外・特例等対象外です）",J2511&gt;=F2511,"〇"),"")</f>
        <v/>
      </c>
      <c r="L2511" s="18" t="s">
        <v>86</v>
      </c>
    </row>
    <row r="2512" spans="2:12" ht="22.5" customHeight="1">
      <c r="B2512" s="34">
        <f t="shared" si="39"/>
        <v>2504</v>
      </c>
      <c r="C2512" s="39"/>
      <c r="D2512" s="40"/>
      <c r="E2512" s="35" t="str">
        <f>IFERROR(IF(D2512="","",確認書!$C$22),"")</f>
        <v/>
      </c>
      <c r="F2512" s="43" t="str">
        <f>IFERROR(IF(VLOOKUP(E2512,リスト!$A$2:$E$49,5,FALSE)&gt;'直近月（2026年4月または5月）'!$E$3,VLOOKUP(E2512,リスト!$A$2:$E$49,2,FALSE),VLOOKUP(E2512,リスト!$A$2:$E$49,4,FALSE)),"")</f>
        <v/>
      </c>
      <c r="G2512" s="39"/>
      <c r="H2512" s="33"/>
      <c r="I2512" s="47"/>
      <c r="J2512" s="44" t="str" cm="1">
        <f t="array" ref="J2512">IFERROR(_xlfn.IFS(COUNTBLANK(G2512:I2512)=3,"",H2512="","H列に金額を入力してください",G2512="3.時間給",H2512,I2512="","I列に労働時間を入力してください",G2512="1.月給",ROUND(H2512/I2512,0),G2512="2.日給",ROUND(H2512/I2512,0)),"")</f>
        <v/>
      </c>
      <c r="K2512" s="32" t="str" cm="1">
        <f t="array" ref="K2512">IFERROR(_xlfn.IFS(E2512="","",J2512&lt;F2512,"×（法定外・特例等対象外です）",J2512&gt;=F2512,"〇"),"")</f>
        <v/>
      </c>
      <c r="L2512" s="18" t="s">
        <v>86</v>
      </c>
    </row>
    <row r="2513" spans="2:12" ht="22.5" customHeight="1">
      <c r="B2513" s="34">
        <f t="shared" si="39"/>
        <v>2505</v>
      </c>
      <c r="C2513" s="39"/>
      <c r="D2513" s="40"/>
      <c r="E2513" s="35" t="str">
        <f>IFERROR(IF(D2513="","",確認書!$C$22),"")</f>
        <v/>
      </c>
      <c r="F2513" s="43" t="str">
        <f>IFERROR(IF(VLOOKUP(E2513,リスト!$A$2:$E$49,5,FALSE)&gt;'直近月（2026年4月または5月）'!$E$3,VLOOKUP(E2513,リスト!$A$2:$E$49,2,FALSE),VLOOKUP(E2513,リスト!$A$2:$E$49,4,FALSE)),"")</f>
        <v/>
      </c>
      <c r="G2513" s="39"/>
      <c r="H2513" s="33"/>
      <c r="I2513" s="47"/>
      <c r="J2513" s="44" t="str" cm="1">
        <f t="array" ref="J2513">IFERROR(_xlfn.IFS(COUNTBLANK(G2513:I2513)=3,"",H2513="","H列に金額を入力してください",G2513="3.時間給",H2513,I2513="","I列に労働時間を入力してください",G2513="1.月給",ROUND(H2513/I2513,0),G2513="2.日給",ROUND(H2513/I2513,0)),"")</f>
        <v/>
      </c>
      <c r="K2513" s="32" t="str" cm="1">
        <f t="array" ref="K2513">IFERROR(_xlfn.IFS(E2513="","",J2513&lt;F2513,"×（法定外・特例等対象外です）",J2513&gt;=F2513,"〇"),"")</f>
        <v/>
      </c>
      <c r="L2513" s="18" t="s">
        <v>86</v>
      </c>
    </row>
    <row r="2514" spans="2:12" ht="22.5" customHeight="1">
      <c r="B2514" s="34">
        <f t="shared" si="39"/>
        <v>2506</v>
      </c>
      <c r="C2514" s="39"/>
      <c r="D2514" s="40"/>
      <c r="E2514" s="35" t="str">
        <f>IFERROR(IF(D2514="","",確認書!$C$22),"")</f>
        <v/>
      </c>
      <c r="F2514" s="43" t="str">
        <f>IFERROR(IF(VLOOKUP(E2514,リスト!$A$2:$E$49,5,FALSE)&gt;'直近月（2026年4月または5月）'!$E$3,VLOOKUP(E2514,リスト!$A$2:$E$49,2,FALSE),VLOOKUP(E2514,リスト!$A$2:$E$49,4,FALSE)),"")</f>
        <v/>
      </c>
      <c r="G2514" s="39"/>
      <c r="H2514" s="33"/>
      <c r="I2514" s="47"/>
      <c r="J2514" s="44" t="str" cm="1">
        <f t="array" ref="J2514">IFERROR(_xlfn.IFS(COUNTBLANK(G2514:I2514)=3,"",H2514="","H列に金額を入力してください",G2514="3.時間給",H2514,I2514="","I列に労働時間を入力してください",G2514="1.月給",ROUND(H2514/I2514,0),G2514="2.日給",ROUND(H2514/I2514,0)),"")</f>
        <v/>
      </c>
      <c r="K2514" s="32" t="str" cm="1">
        <f t="array" ref="K2514">IFERROR(_xlfn.IFS(E2514="","",J2514&lt;F2514,"×（法定外・特例等対象外です）",J2514&gt;=F2514,"〇"),"")</f>
        <v/>
      </c>
      <c r="L2514" s="18" t="s">
        <v>86</v>
      </c>
    </row>
    <row r="2515" spans="2:12" ht="22.5" customHeight="1">
      <c r="B2515" s="34">
        <f t="shared" si="39"/>
        <v>2507</v>
      </c>
      <c r="C2515" s="39"/>
      <c r="D2515" s="40"/>
      <c r="E2515" s="35" t="str">
        <f>IFERROR(IF(D2515="","",確認書!$C$22),"")</f>
        <v/>
      </c>
      <c r="F2515" s="43" t="str">
        <f>IFERROR(IF(VLOOKUP(E2515,リスト!$A$2:$E$49,5,FALSE)&gt;'直近月（2026年4月または5月）'!$E$3,VLOOKUP(E2515,リスト!$A$2:$E$49,2,FALSE),VLOOKUP(E2515,リスト!$A$2:$E$49,4,FALSE)),"")</f>
        <v/>
      </c>
      <c r="G2515" s="39"/>
      <c r="H2515" s="33"/>
      <c r="I2515" s="47"/>
      <c r="J2515" s="44" t="str" cm="1">
        <f t="array" ref="J2515">IFERROR(_xlfn.IFS(COUNTBLANK(G2515:I2515)=3,"",H2515="","H列に金額を入力してください",G2515="3.時間給",H2515,I2515="","I列に労働時間を入力してください",G2515="1.月給",ROUND(H2515/I2515,0),G2515="2.日給",ROUND(H2515/I2515,0)),"")</f>
        <v/>
      </c>
      <c r="K2515" s="32" t="str" cm="1">
        <f t="array" ref="K2515">IFERROR(_xlfn.IFS(E2515="","",J2515&lt;F2515,"×（法定外・特例等対象外です）",J2515&gt;=F2515,"〇"),"")</f>
        <v/>
      </c>
      <c r="L2515" s="18" t="s">
        <v>86</v>
      </c>
    </row>
    <row r="2516" spans="2:12" ht="22.5" customHeight="1">
      <c r="B2516" s="34">
        <f t="shared" si="39"/>
        <v>2508</v>
      </c>
      <c r="C2516" s="39"/>
      <c r="D2516" s="40"/>
      <c r="E2516" s="35" t="str">
        <f>IFERROR(IF(D2516="","",確認書!$C$22),"")</f>
        <v/>
      </c>
      <c r="F2516" s="43" t="str">
        <f>IFERROR(IF(VLOOKUP(E2516,リスト!$A$2:$E$49,5,FALSE)&gt;'直近月（2026年4月または5月）'!$E$3,VLOOKUP(E2516,リスト!$A$2:$E$49,2,FALSE),VLOOKUP(E2516,リスト!$A$2:$E$49,4,FALSE)),"")</f>
        <v/>
      </c>
      <c r="G2516" s="39"/>
      <c r="H2516" s="33"/>
      <c r="I2516" s="47"/>
      <c r="J2516" s="44" t="str" cm="1">
        <f t="array" ref="J2516">IFERROR(_xlfn.IFS(COUNTBLANK(G2516:I2516)=3,"",H2516="","H列に金額を入力してください",G2516="3.時間給",H2516,I2516="","I列に労働時間を入力してください",G2516="1.月給",ROUND(H2516/I2516,0),G2516="2.日給",ROUND(H2516/I2516,0)),"")</f>
        <v/>
      </c>
      <c r="K2516" s="32" t="str" cm="1">
        <f t="array" ref="K2516">IFERROR(_xlfn.IFS(E2516="","",J2516&lt;F2516,"×（法定外・特例等対象外です）",J2516&gt;=F2516,"〇"),"")</f>
        <v/>
      </c>
      <c r="L2516" s="18" t="s">
        <v>86</v>
      </c>
    </row>
    <row r="2517" spans="2:12" ht="22.5" customHeight="1">
      <c r="B2517" s="34">
        <f t="shared" si="39"/>
        <v>2509</v>
      </c>
      <c r="C2517" s="39"/>
      <c r="D2517" s="40"/>
      <c r="E2517" s="35" t="str">
        <f>IFERROR(IF(D2517="","",確認書!$C$22),"")</f>
        <v/>
      </c>
      <c r="F2517" s="43" t="str">
        <f>IFERROR(IF(VLOOKUP(E2517,リスト!$A$2:$E$49,5,FALSE)&gt;'直近月（2026年4月または5月）'!$E$3,VLOOKUP(E2517,リスト!$A$2:$E$49,2,FALSE),VLOOKUP(E2517,リスト!$A$2:$E$49,4,FALSE)),"")</f>
        <v/>
      </c>
      <c r="G2517" s="39"/>
      <c r="H2517" s="33"/>
      <c r="I2517" s="47"/>
      <c r="J2517" s="44" t="str" cm="1">
        <f t="array" ref="J2517">IFERROR(_xlfn.IFS(COUNTBLANK(G2517:I2517)=3,"",H2517="","H列に金額を入力してください",G2517="3.時間給",H2517,I2517="","I列に労働時間を入力してください",G2517="1.月給",ROUND(H2517/I2517,0),G2517="2.日給",ROUND(H2517/I2517,0)),"")</f>
        <v/>
      </c>
      <c r="K2517" s="32" t="str" cm="1">
        <f t="array" ref="K2517">IFERROR(_xlfn.IFS(E2517="","",J2517&lt;F2517,"×（法定外・特例等対象外です）",J2517&gt;=F2517,"〇"),"")</f>
        <v/>
      </c>
      <c r="L2517" s="18" t="s">
        <v>86</v>
      </c>
    </row>
    <row r="2518" spans="2:12" ht="22.5" customHeight="1">
      <c r="B2518" s="34">
        <f t="shared" si="39"/>
        <v>2510</v>
      </c>
      <c r="C2518" s="39"/>
      <c r="D2518" s="40"/>
      <c r="E2518" s="35" t="str">
        <f>IFERROR(IF(D2518="","",確認書!$C$22),"")</f>
        <v/>
      </c>
      <c r="F2518" s="43" t="str">
        <f>IFERROR(IF(VLOOKUP(E2518,リスト!$A$2:$E$49,5,FALSE)&gt;'直近月（2026年4月または5月）'!$E$3,VLOOKUP(E2518,リスト!$A$2:$E$49,2,FALSE),VLOOKUP(E2518,リスト!$A$2:$E$49,4,FALSE)),"")</f>
        <v/>
      </c>
      <c r="G2518" s="39"/>
      <c r="H2518" s="33"/>
      <c r="I2518" s="47"/>
      <c r="J2518" s="44" t="str" cm="1">
        <f t="array" ref="J2518">IFERROR(_xlfn.IFS(COUNTBLANK(G2518:I2518)=3,"",H2518="","H列に金額を入力してください",G2518="3.時間給",H2518,I2518="","I列に労働時間を入力してください",G2518="1.月給",ROUND(H2518/I2518,0),G2518="2.日給",ROUND(H2518/I2518,0)),"")</f>
        <v/>
      </c>
      <c r="K2518" s="32" t="str" cm="1">
        <f t="array" ref="K2518">IFERROR(_xlfn.IFS(E2518="","",J2518&lt;F2518,"×（法定外・特例等対象外です）",J2518&gt;=F2518,"〇"),"")</f>
        <v/>
      </c>
      <c r="L2518" s="18" t="s">
        <v>86</v>
      </c>
    </row>
    <row r="2519" spans="2:12" ht="22.5" customHeight="1">
      <c r="B2519" s="34">
        <f t="shared" si="39"/>
        <v>2511</v>
      </c>
      <c r="C2519" s="39"/>
      <c r="D2519" s="40"/>
      <c r="E2519" s="35" t="str">
        <f>IFERROR(IF(D2519="","",確認書!$C$22),"")</f>
        <v/>
      </c>
      <c r="F2519" s="43" t="str">
        <f>IFERROR(IF(VLOOKUP(E2519,リスト!$A$2:$E$49,5,FALSE)&gt;'直近月（2026年4月または5月）'!$E$3,VLOOKUP(E2519,リスト!$A$2:$E$49,2,FALSE),VLOOKUP(E2519,リスト!$A$2:$E$49,4,FALSE)),"")</f>
        <v/>
      </c>
      <c r="G2519" s="39"/>
      <c r="H2519" s="33"/>
      <c r="I2519" s="47"/>
      <c r="J2519" s="44" t="str" cm="1">
        <f t="array" ref="J2519">IFERROR(_xlfn.IFS(COUNTBLANK(G2519:I2519)=3,"",H2519="","H列に金額を入力してください",G2519="3.時間給",H2519,I2519="","I列に労働時間を入力してください",G2519="1.月給",ROUND(H2519/I2519,0),G2519="2.日給",ROUND(H2519/I2519,0)),"")</f>
        <v/>
      </c>
      <c r="K2519" s="32" t="str" cm="1">
        <f t="array" ref="K2519">IFERROR(_xlfn.IFS(E2519="","",J2519&lt;F2519,"×（法定外・特例等対象外です）",J2519&gt;=F2519,"〇"),"")</f>
        <v/>
      </c>
      <c r="L2519" s="18" t="s">
        <v>86</v>
      </c>
    </row>
    <row r="2520" spans="2:12" ht="22.5" customHeight="1">
      <c r="B2520" s="34">
        <f t="shared" si="39"/>
        <v>2512</v>
      </c>
      <c r="C2520" s="39"/>
      <c r="D2520" s="40"/>
      <c r="E2520" s="35" t="str">
        <f>IFERROR(IF(D2520="","",確認書!$C$22),"")</f>
        <v/>
      </c>
      <c r="F2520" s="43" t="str">
        <f>IFERROR(IF(VLOOKUP(E2520,リスト!$A$2:$E$49,5,FALSE)&gt;'直近月（2026年4月または5月）'!$E$3,VLOOKUP(E2520,リスト!$A$2:$E$49,2,FALSE),VLOOKUP(E2520,リスト!$A$2:$E$49,4,FALSE)),"")</f>
        <v/>
      </c>
      <c r="G2520" s="39"/>
      <c r="H2520" s="33"/>
      <c r="I2520" s="47"/>
      <c r="J2520" s="44" t="str" cm="1">
        <f t="array" ref="J2520">IFERROR(_xlfn.IFS(COUNTBLANK(G2520:I2520)=3,"",H2520="","H列に金額を入力してください",G2520="3.時間給",H2520,I2520="","I列に労働時間を入力してください",G2520="1.月給",ROUND(H2520/I2520,0),G2520="2.日給",ROUND(H2520/I2520,0)),"")</f>
        <v/>
      </c>
      <c r="K2520" s="32" t="str" cm="1">
        <f t="array" ref="K2520">IFERROR(_xlfn.IFS(E2520="","",J2520&lt;F2520,"×（法定外・特例等対象外です）",J2520&gt;=F2520,"〇"),"")</f>
        <v/>
      </c>
      <c r="L2520" s="18" t="s">
        <v>86</v>
      </c>
    </row>
    <row r="2521" spans="2:12" ht="22.5" customHeight="1">
      <c r="B2521" s="34">
        <f t="shared" si="39"/>
        <v>2513</v>
      </c>
      <c r="C2521" s="39"/>
      <c r="D2521" s="40"/>
      <c r="E2521" s="35" t="str">
        <f>IFERROR(IF(D2521="","",確認書!$C$22),"")</f>
        <v/>
      </c>
      <c r="F2521" s="43" t="str">
        <f>IFERROR(IF(VLOOKUP(E2521,リスト!$A$2:$E$49,5,FALSE)&gt;'直近月（2026年4月または5月）'!$E$3,VLOOKUP(E2521,リスト!$A$2:$E$49,2,FALSE),VLOOKUP(E2521,リスト!$A$2:$E$49,4,FALSE)),"")</f>
        <v/>
      </c>
      <c r="G2521" s="39"/>
      <c r="H2521" s="33"/>
      <c r="I2521" s="47"/>
      <c r="J2521" s="44" t="str" cm="1">
        <f t="array" ref="J2521">IFERROR(_xlfn.IFS(COUNTBLANK(G2521:I2521)=3,"",H2521="","H列に金額を入力してください",G2521="3.時間給",H2521,I2521="","I列に労働時間を入力してください",G2521="1.月給",ROUND(H2521/I2521,0),G2521="2.日給",ROUND(H2521/I2521,0)),"")</f>
        <v/>
      </c>
      <c r="K2521" s="32" t="str" cm="1">
        <f t="array" ref="K2521">IFERROR(_xlfn.IFS(E2521="","",J2521&lt;F2521,"×（法定外・特例等対象外です）",J2521&gt;=F2521,"〇"),"")</f>
        <v/>
      </c>
      <c r="L2521" s="18" t="s">
        <v>86</v>
      </c>
    </row>
    <row r="2522" spans="2:12" ht="22.5" customHeight="1">
      <c r="B2522" s="34">
        <f t="shared" si="39"/>
        <v>2514</v>
      </c>
      <c r="C2522" s="39"/>
      <c r="D2522" s="40"/>
      <c r="E2522" s="35" t="str">
        <f>IFERROR(IF(D2522="","",確認書!$C$22),"")</f>
        <v/>
      </c>
      <c r="F2522" s="43" t="str">
        <f>IFERROR(IF(VLOOKUP(E2522,リスト!$A$2:$E$49,5,FALSE)&gt;'直近月（2026年4月または5月）'!$E$3,VLOOKUP(E2522,リスト!$A$2:$E$49,2,FALSE),VLOOKUP(E2522,リスト!$A$2:$E$49,4,FALSE)),"")</f>
        <v/>
      </c>
      <c r="G2522" s="39"/>
      <c r="H2522" s="33"/>
      <c r="I2522" s="47"/>
      <c r="J2522" s="44" t="str" cm="1">
        <f t="array" ref="J2522">IFERROR(_xlfn.IFS(COUNTBLANK(G2522:I2522)=3,"",H2522="","H列に金額を入力してください",G2522="3.時間給",H2522,I2522="","I列に労働時間を入力してください",G2522="1.月給",ROUND(H2522/I2522,0),G2522="2.日給",ROUND(H2522/I2522,0)),"")</f>
        <v/>
      </c>
      <c r="K2522" s="32" t="str" cm="1">
        <f t="array" ref="K2522">IFERROR(_xlfn.IFS(E2522="","",J2522&lt;F2522,"×（法定外・特例等対象外です）",J2522&gt;=F2522,"〇"),"")</f>
        <v/>
      </c>
      <c r="L2522" s="18" t="s">
        <v>86</v>
      </c>
    </row>
    <row r="2523" spans="2:12" ht="22.5" customHeight="1">
      <c r="B2523" s="34">
        <f t="shared" si="39"/>
        <v>2515</v>
      </c>
      <c r="C2523" s="39"/>
      <c r="D2523" s="40"/>
      <c r="E2523" s="35" t="str">
        <f>IFERROR(IF(D2523="","",確認書!$C$22),"")</f>
        <v/>
      </c>
      <c r="F2523" s="43" t="str">
        <f>IFERROR(IF(VLOOKUP(E2523,リスト!$A$2:$E$49,5,FALSE)&gt;'直近月（2026年4月または5月）'!$E$3,VLOOKUP(E2523,リスト!$A$2:$E$49,2,FALSE),VLOOKUP(E2523,リスト!$A$2:$E$49,4,FALSE)),"")</f>
        <v/>
      </c>
      <c r="G2523" s="39"/>
      <c r="H2523" s="33"/>
      <c r="I2523" s="47"/>
      <c r="J2523" s="44" t="str" cm="1">
        <f t="array" ref="J2523">IFERROR(_xlfn.IFS(COUNTBLANK(G2523:I2523)=3,"",H2523="","H列に金額を入力してください",G2523="3.時間給",H2523,I2523="","I列に労働時間を入力してください",G2523="1.月給",ROUND(H2523/I2523,0),G2523="2.日給",ROUND(H2523/I2523,0)),"")</f>
        <v/>
      </c>
      <c r="K2523" s="32" t="str" cm="1">
        <f t="array" ref="K2523">IFERROR(_xlfn.IFS(E2523="","",J2523&lt;F2523,"×（法定外・特例等対象外です）",J2523&gt;=F2523,"〇"),"")</f>
        <v/>
      </c>
      <c r="L2523" s="18" t="s">
        <v>86</v>
      </c>
    </row>
    <row r="2524" spans="2:12" ht="22.5" customHeight="1">
      <c r="B2524" s="34">
        <f t="shared" si="39"/>
        <v>2516</v>
      </c>
      <c r="C2524" s="39"/>
      <c r="D2524" s="40"/>
      <c r="E2524" s="35" t="str">
        <f>IFERROR(IF(D2524="","",確認書!$C$22),"")</f>
        <v/>
      </c>
      <c r="F2524" s="43" t="str">
        <f>IFERROR(IF(VLOOKUP(E2524,リスト!$A$2:$E$49,5,FALSE)&gt;'直近月（2026年4月または5月）'!$E$3,VLOOKUP(E2524,リスト!$A$2:$E$49,2,FALSE),VLOOKUP(E2524,リスト!$A$2:$E$49,4,FALSE)),"")</f>
        <v/>
      </c>
      <c r="G2524" s="39"/>
      <c r="H2524" s="33"/>
      <c r="I2524" s="47"/>
      <c r="J2524" s="44" t="str" cm="1">
        <f t="array" ref="J2524">IFERROR(_xlfn.IFS(COUNTBLANK(G2524:I2524)=3,"",H2524="","H列に金額を入力してください",G2524="3.時間給",H2524,I2524="","I列に労働時間を入力してください",G2524="1.月給",ROUND(H2524/I2524,0),G2524="2.日給",ROUND(H2524/I2524,0)),"")</f>
        <v/>
      </c>
      <c r="K2524" s="32" t="str" cm="1">
        <f t="array" ref="K2524">IFERROR(_xlfn.IFS(E2524="","",J2524&lt;F2524,"×（法定外・特例等対象外です）",J2524&gt;=F2524,"〇"),"")</f>
        <v/>
      </c>
      <c r="L2524" s="18" t="s">
        <v>86</v>
      </c>
    </row>
    <row r="2525" spans="2:12" ht="22.5" customHeight="1">
      <c r="B2525" s="34">
        <f t="shared" si="39"/>
        <v>2517</v>
      </c>
      <c r="C2525" s="39"/>
      <c r="D2525" s="40"/>
      <c r="E2525" s="35" t="str">
        <f>IFERROR(IF(D2525="","",確認書!$C$22),"")</f>
        <v/>
      </c>
      <c r="F2525" s="43" t="str">
        <f>IFERROR(IF(VLOOKUP(E2525,リスト!$A$2:$E$49,5,FALSE)&gt;'直近月（2026年4月または5月）'!$E$3,VLOOKUP(E2525,リスト!$A$2:$E$49,2,FALSE),VLOOKUP(E2525,リスト!$A$2:$E$49,4,FALSE)),"")</f>
        <v/>
      </c>
      <c r="G2525" s="39"/>
      <c r="H2525" s="33"/>
      <c r="I2525" s="47"/>
      <c r="J2525" s="44" t="str" cm="1">
        <f t="array" ref="J2525">IFERROR(_xlfn.IFS(COUNTBLANK(G2525:I2525)=3,"",H2525="","H列に金額を入力してください",G2525="3.時間給",H2525,I2525="","I列に労働時間を入力してください",G2525="1.月給",ROUND(H2525/I2525,0),G2525="2.日給",ROUND(H2525/I2525,0)),"")</f>
        <v/>
      </c>
      <c r="K2525" s="32" t="str" cm="1">
        <f t="array" ref="K2525">IFERROR(_xlfn.IFS(E2525="","",J2525&lt;F2525,"×（法定外・特例等対象外です）",J2525&gt;=F2525,"〇"),"")</f>
        <v/>
      </c>
      <c r="L2525" s="18" t="s">
        <v>86</v>
      </c>
    </row>
    <row r="2526" spans="2:12" ht="22.5" customHeight="1">
      <c r="B2526" s="34">
        <f t="shared" si="39"/>
        <v>2518</v>
      </c>
      <c r="C2526" s="39"/>
      <c r="D2526" s="40"/>
      <c r="E2526" s="35" t="str">
        <f>IFERROR(IF(D2526="","",確認書!$C$22),"")</f>
        <v/>
      </c>
      <c r="F2526" s="43" t="str">
        <f>IFERROR(IF(VLOOKUP(E2526,リスト!$A$2:$E$49,5,FALSE)&gt;'直近月（2026年4月または5月）'!$E$3,VLOOKUP(E2526,リスト!$A$2:$E$49,2,FALSE),VLOOKUP(E2526,リスト!$A$2:$E$49,4,FALSE)),"")</f>
        <v/>
      </c>
      <c r="G2526" s="39"/>
      <c r="H2526" s="33"/>
      <c r="I2526" s="47"/>
      <c r="J2526" s="44" t="str" cm="1">
        <f t="array" ref="J2526">IFERROR(_xlfn.IFS(COUNTBLANK(G2526:I2526)=3,"",H2526="","H列に金額を入力してください",G2526="3.時間給",H2526,I2526="","I列に労働時間を入力してください",G2526="1.月給",ROUND(H2526/I2526,0),G2526="2.日給",ROUND(H2526/I2526,0)),"")</f>
        <v/>
      </c>
      <c r="K2526" s="32" t="str" cm="1">
        <f t="array" ref="K2526">IFERROR(_xlfn.IFS(E2526="","",J2526&lt;F2526,"×（法定外・特例等対象外です）",J2526&gt;=F2526,"〇"),"")</f>
        <v/>
      </c>
      <c r="L2526" s="18" t="s">
        <v>86</v>
      </c>
    </row>
    <row r="2527" spans="2:12" ht="22.5" customHeight="1">
      <c r="B2527" s="34">
        <f t="shared" si="39"/>
        <v>2519</v>
      </c>
      <c r="C2527" s="39"/>
      <c r="D2527" s="40"/>
      <c r="E2527" s="35" t="str">
        <f>IFERROR(IF(D2527="","",確認書!$C$22),"")</f>
        <v/>
      </c>
      <c r="F2527" s="43" t="str">
        <f>IFERROR(IF(VLOOKUP(E2527,リスト!$A$2:$E$49,5,FALSE)&gt;'直近月（2026年4月または5月）'!$E$3,VLOOKUP(E2527,リスト!$A$2:$E$49,2,FALSE),VLOOKUP(E2527,リスト!$A$2:$E$49,4,FALSE)),"")</f>
        <v/>
      </c>
      <c r="G2527" s="39"/>
      <c r="H2527" s="33"/>
      <c r="I2527" s="47"/>
      <c r="J2527" s="44" t="str" cm="1">
        <f t="array" ref="J2527">IFERROR(_xlfn.IFS(COUNTBLANK(G2527:I2527)=3,"",H2527="","H列に金額を入力してください",G2527="3.時間給",H2527,I2527="","I列に労働時間を入力してください",G2527="1.月給",ROUND(H2527/I2527,0),G2527="2.日給",ROUND(H2527/I2527,0)),"")</f>
        <v/>
      </c>
      <c r="K2527" s="32" t="str" cm="1">
        <f t="array" ref="K2527">IFERROR(_xlfn.IFS(E2527="","",J2527&lt;F2527,"×（法定外・特例等対象外です）",J2527&gt;=F2527,"〇"),"")</f>
        <v/>
      </c>
      <c r="L2527" s="18" t="s">
        <v>86</v>
      </c>
    </row>
    <row r="2528" spans="2:12" ht="22.5" customHeight="1">
      <c r="B2528" s="34">
        <f t="shared" si="39"/>
        <v>2520</v>
      </c>
      <c r="C2528" s="39"/>
      <c r="D2528" s="40"/>
      <c r="E2528" s="35" t="str">
        <f>IFERROR(IF(D2528="","",確認書!$C$22),"")</f>
        <v/>
      </c>
      <c r="F2528" s="43" t="str">
        <f>IFERROR(IF(VLOOKUP(E2528,リスト!$A$2:$E$49,5,FALSE)&gt;'直近月（2026年4月または5月）'!$E$3,VLOOKUP(E2528,リスト!$A$2:$E$49,2,FALSE),VLOOKUP(E2528,リスト!$A$2:$E$49,4,FALSE)),"")</f>
        <v/>
      </c>
      <c r="G2528" s="39"/>
      <c r="H2528" s="33"/>
      <c r="I2528" s="47"/>
      <c r="J2528" s="44" t="str" cm="1">
        <f t="array" ref="J2528">IFERROR(_xlfn.IFS(COUNTBLANK(G2528:I2528)=3,"",H2528="","H列に金額を入力してください",G2528="3.時間給",H2528,I2528="","I列に労働時間を入力してください",G2528="1.月給",ROUND(H2528/I2528,0),G2528="2.日給",ROUND(H2528/I2528,0)),"")</f>
        <v/>
      </c>
      <c r="K2528" s="32" t="str" cm="1">
        <f t="array" ref="K2528">IFERROR(_xlfn.IFS(E2528="","",J2528&lt;F2528,"×（法定外・特例等対象外です）",J2528&gt;=F2528,"〇"),"")</f>
        <v/>
      </c>
      <c r="L2528" s="18" t="s">
        <v>86</v>
      </c>
    </row>
    <row r="2529" spans="2:12" ht="22.5" customHeight="1">
      <c r="B2529" s="34">
        <f t="shared" si="39"/>
        <v>2521</v>
      </c>
      <c r="C2529" s="39"/>
      <c r="D2529" s="40"/>
      <c r="E2529" s="35" t="str">
        <f>IFERROR(IF(D2529="","",確認書!$C$22),"")</f>
        <v/>
      </c>
      <c r="F2529" s="43" t="str">
        <f>IFERROR(IF(VLOOKUP(E2529,リスト!$A$2:$E$49,5,FALSE)&gt;'直近月（2026年4月または5月）'!$E$3,VLOOKUP(E2529,リスト!$A$2:$E$49,2,FALSE),VLOOKUP(E2529,リスト!$A$2:$E$49,4,FALSE)),"")</f>
        <v/>
      </c>
      <c r="G2529" s="39"/>
      <c r="H2529" s="33"/>
      <c r="I2529" s="47"/>
      <c r="J2529" s="44" t="str" cm="1">
        <f t="array" ref="J2529">IFERROR(_xlfn.IFS(COUNTBLANK(G2529:I2529)=3,"",H2529="","H列に金額を入力してください",G2529="3.時間給",H2529,I2529="","I列に労働時間を入力してください",G2529="1.月給",ROUND(H2529/I2529,0),G2529="2.日給",ROUND(H2529/I2529,0)),"")</f>
        <v/>
      </c>
      <c r="K2529" s="32" t="str" cm="1">
        <f t="array" ref="K2529">IFERROR(_xlfn.IFS(E2529="","",J2529&lt;F2529,"×（法定外・特例等対象外です）",J2529&gt;=F2529,"〇"),"")</f>
        <v/>
      </c>
      <c r="L2529" s="18" t="s">
        <v>86</v>
      </c>
    </row>
    <row r="2530" spans="2:12" ht="22.5" customHeight="1">
      <c r="B2530" s="34">
        <f t="shared" si="39"/>
        <v>2522</v>
      </c>
      <c r="C2530" s="39"/>
      <c r="D2530" s="40"/>
      <c r="E2530" s="35" t="str">
        <f>IFERROR(IF(D2530="","",確認書!$C$22),"")</f>
        <v/>
      </c>
      <c r="F2530" s="43" t="str">
        <f>IFERROR(IF(VLOOKUP(E2530,リスト!$A$2:$E$49,5,FALSE)&gt;'直近月（2026年4月または5月）'!$E$3,VLOOKUP(E2530,リスト!$A$2:$E$49,2,FALSE),VLOOKUP(E2530,リスト!$A$2:$E$49,4,FALSE)),"")</f>
        <v/>
      </c>
      <c r="G2530" s="39"/>
      <c r="H2530" s="33"/>
      <c r="I2530" s="47"/>
      <c r="J2530" s="44" t="str" cm="1">
        <f t="array" ref="J2530">IFERROR(_xlfn.IFS(COUNTBLANK(G2530:I2530)=3,"",H2530="","H列に金額を入力してください",G2530="3.時間給",H2530,I2530="","I列に労働時間を入力してください",G2530="1.月給",ROUND(H2530/I2530,0),G2530="2.日給",ROUND(H2530/I2530,0)),"")</f>
        <v/>
      </c>
      <c r="K2530" s="32" t="str" cm="1">
        <f t="array" ref="K2530">IFERROR(_xlfn.IFS(E2530="","",J2530&lt;F2530,"×（法定外・特例等対象外です）",J2530&gt;=F2530,"〇"),"")</f>
        <v/>
      </c>
      <c r="L2530" s="18" t="s">
        <v>86</v>
      </c>
    </row>
    <row r="2531" spans="2:12" ht="22.5" customHeight="1">
      <c r="B2531" s="34">
        <f t="shared" si="39"/>
        <v>2523</v>
      </c>
      <c r="C2531" s="39"/>
      <c r="D2531" s="40"/>
      <c r="E2531" s="35" t="str">
        <f>IFERROR(IF(D2531="","",確認書!$C$22),"")</f>
        <v/>
      </c>
      <c r="F2531" s="43" t="str">
        <f>IFERROR(IF(VLOOKUP(E2531,リスト!$A$2:$E$49,5,FALSE)&gt;'直近月（2026年4月または5月）'!$E$3,VLOOKUP(E2531,リスト!$A$2:$E$49,2,FALSE),VLOOKUP(E2531,リスト!$A$2:$E$49,4,FALSE)),"")</f>
        <v/>
      </c>
      <c r="G2531" s="39"/>
      <c r="H2531" s="33"/>
      <c r="I2531" s="47"/>
      <c r="J2531" s="44" t="str" cm="1">
        <f t="array" ref="J2531">IFERROR(_xlfn.IFS(COUNTBLANK(G2531:I2531)=3,"",H2531="","H列に金額を入力してください",G2531="3.時間給",H2531,I2531="","I列に労働時間を入力してください",G2531="1.月給",ROUND(H2531/I2531,0),G2531="2.日給",ROUND(H2531/I2531,0)),"")</f>
        <v/>
      </c>
      <c r="K2531" s="32" t="str" cm="1">
        <f t="array" ref="K2531">IFERROR(_xlfn.IFS(E2531="","",J2531&lt;F2531,"×（法定外・特例等対象外です）",J2531&gt;=F2531,"〇"),"")</f>
        <v/>
      </c>
      <c r="L2531" s="18" t="s">
        <v>86</v>
      </c>
    </row>
    <row r="2532" spans="2:12" ht="22.5" customHeight="1">
      <c r="B2532" s="34">
        <f t="shared" si="39"/>
        <v>2524</v>
      </c>
      <c r="C2532" s="39"/>
      <c r="D2532" s="40"/>
      <c r="E2532" s="35" t="str">
        <f>IFERROR(IF(D2532="","",確認書!$C$22),"")</f>
        <v/>
      </c>
      <c r="F2532" s="43" t="str">
        <f>IFERROR(IF(VLOOKUP(E2532,リスト!$A$2:$E$49,5,FALSE)&gt;'直近月（2026年4月または5月）'!$E$3,VLOOKUP(E2532,リスト!$A$2:$E$49,2,FALSE),VLOOKUP(E2532,リスト!$A$2:$E$49,4,FALSE)),"")</f>
        <v/>
      </c>
      <c r="G2532" s="39"/>
      <c r="H2532" s="33"/>
      <c r="I2532" s="47"/>
      <c r="J2532" s="44" t="str" cm="1">
        <f t="array" ref="J2532">IFERROR(_xlfn.IFS(COUNTBLANK(G2532:I2532)=3,"",H2532="","H列に金額を入力してください",G2532="3.時間給",H2532,I2532="","I列に労働時間を入力してください",G2532="1.月給",ROUND(H2532/I2532,0),G2532="2.日給",ROUND(H2532/I2532,0)),"")</f>
        <v/>
      </c>
      <c r="K2532" s="32" t="str" cm="1">
        <f t="array" ref="K2532">IFERROR(_xlfn.IFS(E2532="","",J2532&lt;F2532,"×（法定外・特例等対象外です）",J2532&gt;=F2532,"〇"),"")</f>
        <v/>
      </c>
      <c r="L2532" s="18" t="s">
        <v>86</v>
      </c>
    </row>
    <row r="2533" spans="2:12" ht="22.5" customHeight="1">
      <c r="B2533" s="34">
        <f t="shared" si="39"/>
        <v>2525</v>
      </c>
      <c r="C2533" s="39"/>
      <c r="D2533" s="40"/>
      <c r="E2533" s="35" t="str">
        <f>IFERROR(IF(D2533="","",確認書!$C$22),"")</f>
        <v/>
      </c>
      <c r="F2533" s="43" t="str">
        <f>IFERROR(IF(VLOOKUP(E2533,リスト!$A$2:$E$49,5,FALSE)&gt;'直近月（2026年4月または5月）'!$E$3,VLOOKUP(E2533,リスト!$A$2:$E$49,2,FALSE),VLOOKUP(E2533,リスト!$A$2:$E$49,4,FALSE)),"")</f>
        <v/>
      </c>
      <c r="G2533" s="39"/>
      <c r="H2533" s="33"/>
      <c r="I2533" s="47"/>
      <c r="J2533" s="44" t="str" cm="1">
        <f t="array" ref="J2533">IFERROR(_xlfn.IFS(COUNTBLANK(G2533:I2533)=3,"",H2533="","H列に金額を入力してください",G2533="3.時間給",H2533,I2533="","I列に労働時間を入力してください",G2533="1.月給",ROUND(H2533/I2533,0),G2533="2.日給",ROUND(H2533/I2533,0)),"")</f>
        <v/>
      </c>
      <c r="K2533" s="32" t="str" cm="1">
        <f t="array" ref="K2533">IFERROR(_xlfn.IFS(E2533="","",J2533&lt;F2533,"×（法定外・特例等対象外です）",J2533&gt;=F2533,"〇"),"")</f>
        <v/>
      </c>
      <c r="L2533" s="18" t="s">
        <v>86</v>
      </c>
    </row>
    <row r="2534" spans="2:12" ht="22.5" customHeight="1">
      <c r="B2534" s="34">
        <f t="shared" si="39"/>
        <v>2526</v>
      </c>
      <c r="C2534" s="39"/>
      <c r="D2534" s="40"/>
      <c r="E2534" s="35" t="str">
        <f>IFERROR(IF(D2534="","",確認書!$C$22),"")</f>
        <v/>
      </c>
      <c r="F2534" s="43" t="str">
        <f>IFERROR(IF(VLOOKUP(E2534,リスト!$A$2:$E$49,5,FALSE)&gt;'直近月（2026年4月または5月）'!$E$3,VLOOKUP(E2534,リスト!$A$2:$E$49,2,FALSE),VLOOKUP(E2534,リスト!$A$2:$E$49,4,FALSE)),"")</f>
        <v/>
      </c>
      <c r="G2534" s="39"/>
      <c r="H2534" s="33"/>
      <c r="I2534" s="47"/>
      <c r="J2534" s="44" t="str" cm="1">
        <f t="array" ref="J2534">IFERROR(_xlfn.IFS(COUNTBLANK(G2534:I2534)=3,"",H2534="","H列に金額を入力してください",G2534="3.時間給",H2534,I2534="","I列に労働時間を入力してください",G2534="1.月給",ROUND(H2534/I2534,0),G2534="2.日給",ROUND(H2534/I2534,0)),"")</f>
        <v/>
      </c>
      <c r="K2534" s="32" t="str" cm="1">
        <f t="array" ref="K2534">IFERROR(_xlfn.IFS(E2534="","",J2534&lt;F2534,"×（法定外・特例等対象外です）",J2534&gt;=F2534,"〇"),"")</f>
        <v/>
      </c>
      <c r="L2534" s="18" t="s">
        <v>86</v>
      </c>
    </row>
    <row r="2535" spans="2:12" ht="22.5" customHeight="1">
      <c r="B2535" s="34">
        <f t="shared" si="39"/>
        <v>2527</v>
      </c>
      <c r="C2535" s="39"/>
      <c r="D2535" s="40"/>
      <c r="E2535" s="35" t="str">
        <f>IFERROR(IF(D2535="","",確認書!$C$22),"")</f>
        <v/>
      </c>
      <c r="F2535" s="43" t="str">
        <f>IFERROR(IF(VLOOKUP(E2535,リスト!$A$2:$E$49,5,FALSE)&gt;'直近月（2026年4月または5月）'!$E$3,VLOOKUP(E2535,リスト!$A$2:$E$49,2,FALSE),VLOOKUP(E2535,リスト!$A$2:$E$49,4,FALSE)),"")</f>
        <v/>
      </c>
      <c r="G2535" s="39"/>
      <c r="H2535" s="33"/>
      <c r="I2535" s="47"/>
      <c r="J2535" s="44" t="str" cm="1">
        <f t="array" ref="J2535">IFERROR(_xlfn.IFS(COUNTBLANK(G2535:I2535)=3,"",H2535="","H列に金額を入力してください",G2535="3.時間給",H2535,I2535="","I列に労働時間を入力してください",G2535="1.月給",ROUND(H2535/I2535,0),G2535="2.日給",ROUND(H2535/I2535,0)),"")</f>
        <v/>
      </c>
      <c r="K2535" s="32" t="str" cm="1">
        <f t="array" ref="K2535">IFERROR(_xlfn.IFS(E2535="","",J2535&lt;F2535,"×（法定外・特例等対象外です）",J2535&gt;=F2535,"〇"),"")</f>
        <v/>
      </c>
      <c r="L2535" s="18" t="s">
        <v>86</v>
      </c>
    </row>
    <row r="2536" spans="2:12" ht="22.5" customHeight="1">
      <c r="B2536" s="34">
        <f t="shared" si="39"/>
        <v>2528</v>
      </c>
      <c r="C2536" s="39"/>
      <c r="D2536" s="40"/>
      <c r="E2536" s="35" t="str">
        <f>IFERROR(IF(D2536="","",確認書!$C$22),"")</f>
        <v/>
      </c>
      <c r="F2536" s="43" t="str">
        <f>IFERROR(IF(VLOOKUP(E2536,リスト!$A$2:$E$49,5,FALSE)&gt;'直近月（2026年4月または5月）'!$E$3,VLOOKUP(E2536,リスト!$A$2:$E$49,2,FALSE),VLOOKUP(E2536,リスト!$A$2:$E$49,4,FALSE)),"")</f>
        <v/>
      </c>
      <c r="G2536" s="39"/>
      <c r="H2536" s="33"/>
      <c r="I2536" s="47"/>
      <c r="J2536" s="44" t="str" cm="1">
        <f t="array" ref="J2536">IFERROR(_xlfn.IFS(COUNTBLANK(G2536:I2536)=3,"",H2536="","H列に金額を入力してください",G2536="3.時間給",H2536,I2536="","I列に労働時間を入力してください",G2536="1.月給",ROUND(H2536/I2536,0),G2536="2.日給",ROUND(H2536/I2536,0)),"")</f>
        <v/>
      </c>
      <c r="K2536" s="32" t="str" cm="1">
        <f t="array" ref="K2536">IFERROR(_xlfn.IFS(E2536="","",J2536&lt;F2536,"×（法定外・特例等対象外です）",J2536&gt;=F2536,"〇"),"")</f>
        <v/>
      </c>
      <c r="L2536" s="18" t="s">
        <v>86</v>
      </c>
    </row>
    <row r="2537" spans="2:12" ht="22.5" customHeight="1">
      <c r="B2537" s="34">
        <f t="shared" si="39"/>
        <v>2529</v>
      </c>
      <c r="C2537" s="39"/>
      <c r="D2537" s="40"/>
      <c r="E2537" s="35" t="str">
        <f>IFERROR(IF(D2537="","",確認書!$C$22),"")</f>
        <v/>
      </c>
      <c r="F2537" s="43" t="str">
        <f>IFERROR(IF(VLOOKUP(E2537,リスト!$A$2:$E$49,5,FALSE)&gt;'直近月（2026年4月または5月）'!$E$3,VLOOKUP(E2537,リスト!$A$2:$E$49,2,FALSE),VLOOKUP(E2537,リスト!$A$2:$E$49,4,FALSE)),"")</f>
        <v/>
      </c>
      <c r="G2537" s="39"/>
      <c r="H2537" s="33"/>
      <c r="I2537" s="47"/>
      <c r="J2537" s="44" t="str" cm="1">
        <f t="array" ref="J2537">IFERROR(_xlfn.IFS(COUNTBLANK(G2537:I2537)=3,"",H2537="","H列に金額を入力してください",G2537="3.時間給",H2537,I2537="","I列に労働時間を入力してください",G2537="1.月給",ROUND(H2537/I2537,0),G2537="2.日給",ROUND(H2537/I2537,0)),"")</f>
        <v/>
      </c>
      <c r="K2537" s="32" t="str" cm="1">
        <f t="array" ref="K2537">IFERROR(_xlfn.IFS(E2537="","",J2537&lt;F2537,"×（法定外・特例等対象外です）",J2537&gt;=F2537,"〇"),"")</f>
        <v/>
      </c>
      <c r="L2537" s="18" t="s">
        <v>86</v>
      </c>
    </row>
    <row r="2538" spans="2:12" ht="22.5" customHeight="1">
      <c r="B2538" s="34">
        <f t="shared" si="39"/>
        <v>2530</v>
      </c>
      <c r="C2538" s="39"/>
      <c r="D2538" s="40"/>
      <c r="E2538" s="35" t="str">
        <f>IFERROR(IF(D2538="","",確認書!$C$22),"")</f>
        <v/>
      </c>
      <c r="F2538" s="43" t="str">
        <f>IFERROR(IF(VLOOKUP(E2538,リスト!$A$2:$E$49,5,FALSE)&gt;'直近月（2026年4月または5月）'!$E$3,VLOOKUP(E2538,リスト!$A$2:$E$49,2,FALSE),VLOOKUP(E2538,リスト!$A$2:$E$49,4,FALSE)),"")</f>
        <v/>
      </c>
      <c r="G2538" s="39"/>
      <c r="H2538" s="33"/>
      <c r="I2538" s="47"/>
      <c r="J2538" s="44" t="str" cm="1">
        <f t="array" ref="J2538">IFERROR(_xlfn.IFS(COUNTBLANK(G2538:I2538)=3,"",H2538="","H列に金額を入力してください",G2538="3.時間給",H2538,I2538="","I列に労働時間を入力してください",G2538="1.月給",ROUND(H2538/I2538,0),G2538="2.日給",ROUND(H2538/I2538,0)),"")</f>
        <v/>
      </c>
      <c r="K2538" s="32" t="str" cm="1">
        <f t="array" ref="K2538">IFERROR(_xlfn.IFS(E2538="","",J2538&lt;F2538,"×（法定外・特例等対象外です）",J2538&gt;=F2538,"〇"),"")</f>
        <v/>
      </c>
      <c r="L2538" s="18" t="s">
        <v>86</v>
      </c>
    </row>
    <row r="2539" spans="2:12" ht="22.5" customHeight="1">
      <c r="B2539" s="34">
        <f t="shared" si="39"/>
        <v>2531</v>
      </c>
      <c r="C2539" s="39"/>
      <c r="D2539" s="40"/>
      <c r="E2539" s="35" t="str">
        <f>IFERROR(IF(D2539="","",確認書!$C$22),"")</f>
        <v/>
      </c>
      <c r="F2539" s="43" t="str">
        <f>IFERROR(IF(VLOOKUP(E2539,リスト!$A$2:$E$49,5,FALSE)&gt;'直近月（2026年4月または5月）'!$E$3,VLOOKUP(E2539,リスト!$A$2:$E$49,2,FALSE),VLOOKUP(E2539,リスト!$A$2:$E$49,4,FALSE)),"")</f>
        <v/>
      </c>
      <c r="G2539" s="39"/>
      <c r="H2539" s="33"/>
      <c r="I2539" s="47"/>
      <c r="J2539" s="44" t="str" cm="1">
        <f t="array" ref="J2539">IFERROR(_xlfn.IFS(COUNTBLANK(G2539:I2539)=3,"",H2539="","H列に金額を入力してください",G2539="3.時間給",H2539,I2539="","I列に労働時間を入力してください",G2539="1.月給",ROUND(H2539/I2539,0),G2539="2.日給",ROUND(H2539/I2539,0)),"")</f>
        <v/>
      </c>
      <c r="K2539" s="32" t="str" cm="1">
        <f t="array" ref="K2539">IFERROR(_xlfn.IFS(E2539="","",J2539&lt;F2539,"×（法定外・特例等対象外です）",J2539&gt;=F2539,"〇"),"")</f>
        <v/>
      </c>
      <c r="L2539" s="18" t="s">
        <v>86</v>
      </c>
    </row>
    <row r="2540" spans="2:12" ht="22.5" customHeight="1">
      <c r="B2540" s="34">
        <f t="shared" si="39"/>
        <v>2532</v>
      </c>
      <c r="C2540" s="39"/>
      <c r="D2540" s="40"/>
      <c r="E2540" s="35" t="str">
        <f>IFERROR(IF(D2540="","",確認書!$C$22),"")</f>
        <v/>
      </c>
      <c r="F2540" s="43" t="str">
        <f>IFERROR(IF(VLOOKUP(E2540,リスト!$A$2:$E$49,5,FALSE)&gt;'直近月（2026年4月または5月）'!$E$3,VLOOKUP(E2540,リスト!$A$2:$E$49,2,FALSE),VLOOKUP(E2540,リスト!$A$2:$E$49,4,FALSE)),"")</f>
        <v/>
      </c>
      <c r="G2540" s="39"/>
      <c r="H2540" s="33"/>
      <c r="I2540" s="47"/>
      <c r="J2540" s="44" t="str" cm="1">
        <f t="array" ref="J2540">IFERROR(_xlfn.IFS(COUNTBLANK(G2540:I2540)=3,"",H2540="","H列に金額を入力してください",G2540="3.時間給",H2540,I2540="","I列に労働時間を入力してください",G2540="1.月給",ROUND(H2540/I2540,0),G2540="2.日給",ROUND(H2540/I2540,0)),"")</f>
        <v/>
      </c>
      <c r="K2540" s="32" t="str" cm="1">
        <f t="array" ref="K2540">IFERROR(_xlfn.IFS(E2540="","",J2540&lt;F2540,"×（法定外・特例等対象外です）",J2540&gt;=F2540,"〇"),"")</f>
        <v/>
      </c>
      <c r="L2540" s="18" t="s">
        <v>86</v>
      </c>
    </row>
    <row r="2541" spans="2:12" ht="22.5" customHeight="1">
      <c r="B2541" s="34">
        <f t="shared" si="39"/>
        <v>2533</v>
      </c>
      <c r="C2541" s="39"/>
      <c r="D2541" s="40"/>
      <c r="E2541" s="35" t="str">
        <f>IFERROR(IF(D2541="","",確認書!$C$22),"")</f>
        <v/>
      </c>
      <c r="F2541" s="43" t="str">
        <f>IFERROR(IF(VLOOKUP(E2541,リスト!$A$2:$E$49,5,FALSE)&gt;'直近月（2026年4月または5月）'!$E$3,VLOOKUP(E2541,リスト!$A$2:$E$49,2,FALSE),VLOOKUP(E2541,リスト!$A$2:$E$49,4,FALSE)),"")</f>
        <v/>
      </c>
      <c r="G2541" s="39"/>
      <c r="H2541" s="33"/>
      <c r="I2541" s="47"/>
      <c r="J2541" s="44" t="str" cm="1">
        <f t="array" ref="J2541">IFERROR(_xlfn.IFS(COUNTBLANK(G2541:I2541)=3,"",H2541="","H列に金額を入力してください",G2541="3.時間給",H2541,I2541="","I列に労働時間を入力してください",G2541="1.月給",ROUND(H2541/I2541,0),G2541="2.日給",ROUND(H2541/I2541,0)),"")</f>
        <v/>
      </c>
      <c r="K2541" s="32" t="str" cm="1">
        <f t="array" ref="K2541">IFERROR(_xlfn.IFS(E2541="","",J2541&lt;F2541,"×（法定外・特例等対象外です）",J2541&gt;=F2541,"〇"),"")</f>
        <v/>
      </c>
      <c r="L2541" s="18" t="s">
        <v>86</v>
      </c>
    </row>
    <row r="2542" spans="2:12" ht="22.5" customHeight="1">
      <c r="B2542" s="34">
        <f t="shared" si="39"/>
        <v>2534</v>
      </c>
      <c r="C2542" s="39"/>
      <c r="D2542" s="40"/>
      <c r="E2542" s="35" t="str">
        <f>IFERROR(IF(D2542="","",確認書!$C$22),"")</f>
        <v/>
      </c>
      <c r="F2542" s="43" t="str">
        <f>IFERROR(IF(VLOOKUP(E2542,リスト!$A$2:$E$49,5,FALSE)&gt;'直近月（2026年4月または5月）'!$E$3,VLOOKUP(E2542,リスト!$A$2:$E$49,2,FALSE),VLOOKUP(E2542,リスト!$A$2:$E$49,4,FALSE)),"")</f>
        <v/>
      </c>
      <c r="G2542" s="39"/>
      <c r="H2542" s="33"/>
      <c r="I2542" s="47"/>
      <c r="J2542" s="44" t="str" cm="1">
        <f t="array" ref="J2542">IFERROR(_xlfn.IFS(COUNTBLANK(G2542:I2542)=3,"",H2542="","H列に金額を入力してください",G2542="3.時間給",H2542,I2542="","I列に労働時間を入力してください",G2542="1.月給",ROUND(H2542/I2542,0),G2542="2.日給",ROUND(H2542/I2542,0)),"")</f>
        <v/>
      </c>
      <c r="K2542" s="32" t="str" cm="1">
        <f t="array" ref="K2542">IFERROR(_xlfn.IFS(E2542="","",J2542&lt;F2542,"×（法定外・特例等対象外です）",J2542&gt;=F2542,"〇"),"")</f>
        <v/>
      </c>
      <c r="L2542" s="18" t="s">
        <v>86</v>
      </c>
    </row>
    <row r="2543" spans="2:12" ht="22.5" customHeight="1">
      <c r="B2543" s="34">
        <f t="shared" si="39"/>
        <v>2535</v>
      </c>
      <c r="C2543" s="39"/>
      <c r="D2543" s="40"/>
      <c r="E2543" s="35" t="str">
        <f>IFERROR(IF(D2543="","",確認書!$C$22),"")</f>
        <v/>
      </c>
      <c r="F2543" s="43" t="str">
        <f>IFERROR(IF(VLOOKUP(E2543,リスト!$A$2:$E$49,5,FALSE)&gt;'直近月（2026年4月または5月）'!$E$3,VLOOKUP(E2543,リスト!$A$2:$E$49,2,FALSE),VLOOKUP(E2543,リスト!$A$2:$E$49,4,FALSE)),"")</f>
        <v/>
      </c>
      <c r="G2543" s="39"/>
      <c r="H2543" s="33"/>
      <c r="I2543" s="47"/>
      <c r="J2543" s="44" t="str" cm="1">
        <f t="array" ref="J2543">IFERROR(_xlfn.IFS(COUNTBLANK(G2543:I2543)=3,"",H2543="","H列に金額を入力してください",G2543="3.時間給",H2543,I2543="","I列に労働時間を入力してください",G2543="1.月給",ROUND(H2543/I2543,0),G2543="2.日給",ROUND(H2543/I2543,0)),"")</f>
        <v/>
      </c>
      <c r="K2543" s="32" t="str" cm="1">
        <f t="array" ref="K2543">IFERROR(_xlfn.IFS(E2543="","",J2543&lt;F2543,"×（法定外・特例等対象外です）",J2543&gt;=F2543,"〇"),"")</f>
        <v/>
      </c>
      <c r="L2543" s="18" t="s">
        <v>86</v>
      </c>
    </row>
    <row r="2544" spans="2:12" ht="22.5" customHeight="1">
      <c r="B2544" s="34">
        <f t="shared" si="39"/>
        <v>2536</v>
      </c>
      <c r="C2544" s="39"/>
      <c r="D2544" s="40"/>
      <c r="E2544" s="35" t="str">
        <f>IFERROR(IF(D2544="","",確認書!$C$22),"")</f>
        <v/>
      </c>
      <c r="F2544" s="43" t="str">
        <f>IFERROR(IF(VLOOKUP(E2544,リスト!$A$2:$E$49,5,FALSE)&gt;'直近月（2026年4月または5月）'!$E$3,VLOOKUP(E2544,リスト!$A$2:$E$49,2,FALSE),VLOOKUP(E2544,リスト!$A$2:$E$49,4,FALSE)),"")</f>
        <v/>
      </c>
      <c r="G2544" s="39"/>
      <c r="H2544" s="33"/>
      <c r="I2544" s="47"/>
      <c r="J2544" s="44" t="str" cm="1">
        <f t="array" ref="J2544">IFERROR(_xlfn.IFS(COUNTBLANK(G2544:I2544)=3,"",H2544="","H列に金額を入力してください",G2544="3.時間給",H2544,I2544="","I列に労働時間を入力してください",G2544="1.月給",ROUND(H2544/I2544,0),G2544="2.日給",ROUND(H2544/I2544,0)),"")</f>
        <v/>
      </c>
      <c r="K2544" s="32" t="str" cm="1">
        <f t="array" ref="K2544">IFERROR(_xlfn.IFS(E2544="","",J2544&lt;F2544,"×（法定外・特例等対象外です）",J2544&gt;=F2544,"〇"),"")</f>
        <v/>
      </c>
      <c r="L2544" s="18" t="s">
        <v>86</v>
      </c>
    </row>
    <row r="2545" spans="2:12" ht="22.5" customHeight="1">
      <c r="B2545" s="34">
        <f t="shared" si="39"/>
        <v>2537</v>
      </c>
      <c r="C2545" s="39"/>
      <c r="D2545" s="40"/>
      <c r="E2545" s="35" t="str">
        <f>IFERROR(IF(D2545="","",確認書!$C$22),"")</f>
        <v/>
      </c>
      <c r="F2545" s="43" t="str">
        <f>IFERROR(IF(VLOOKUP(E2545,リスト!$A$2:$E$49,5,FALSE)&gt;'直近月（2026年4月または5月）'!$E$3,VLOOKUP(E2545,リスト!$A$2:$E$49,2,FALSE),VLOOKUP(E2545,リスト!$A$2:$E$49,4,FALSE)),"")</f>
        <v/>
      </c>
      <c r="G2545" s="39"/>
      <c r="H2545" s="33"/>
      <c r="I2545" s="47"/>
      <c r="J2545" s="44" t="str" cm="1">
        <f t="array" ref="J2545">IFERROR(_xlfn.IFS(COUNTBLANK(G2545:I2545)=3,"",H2545="","H列に金額を入力してください",G2545="3.時間給",H2545,I2545="","I列に労働時間を入力してください",G2545="1.月給",ROUND(H2545/I2545,0),G2545="2.日給",ROUND(H2545/I2545,0)),"")</f>
        <v/>
      </c>
      <c r="K2545" s="32" t="str" cm="1">
        <f t="array" ref="K2545">IFERROR(_xlfn.IFS(E2545="","",J2545&lt;F2545,"×（法定外・特例等対象外です）",J2545&gt;=F2545,"〇"),"")</f>
        <v/>
      </c>
      <c r="L2545" s="18" t="s">
        <v>86</v>
      </c>
    </row>
    <row r="2546" spans="2:12" ht="22.5" customHeight="1">
      <c r="B2546" s="34">
        <f t="shared" si="39"/>
        <v>2538</v>
      </c>
      <c r="C2546" s="39"/>
      <c r="D2546" s="40"/>
      <c r="E2546" s="35" t="str">
        <f>IFERROR(IF(D2546="","",確認書!$C$22),"")</f>
        <v/>
      </c>
      <c r="F2546" s="43" t="str">
        <f>IFERROR(IF(VLOOKUP(E2546,リスト!$A$2:$E$49,5,FALSE)&gt;'直近月（2026年4月または5月）'!$E$3,VLOOKUP(E2546,リスト!$A$2:$E$49,2,FALSE),VLOOKUP(E2546,リスト!$A$2:$E$49,4,FALSE)),"")</f>
        <v/>
      </c>
      <c r="G2546" s="39"/>
      <c r="H2546" s="33"/>
      <c r="I2546" s="47"/>
      <c r="J2546" s="44" t="str" cm="1">
        <f t="array" ref="J2546">IFERROR(_xlfn.IFS(COUNTBLANK(G2546:I2546)=3,"",H2546="","H列に金額を入力してください",G2546="3.時間給",H2546,I2546="","I列に労働時間を入力してください",G2546="1.月給",ROUND(H2546/I2546,0),G2546="2.日給",ROUND(H2546/I2546,0)),"")</f>
        <v/>
      </c>
      <c r="K2546" s="32" t="str" cm="1">
        <f t="array" ref="K2546">IFERROR(_xlfn.IFS(E2546="","",J2546&lt;F2546,"×（法定外・特例等対象外です）",J2546&gt;=F2546,"〇"),"")</f>
        <v/>
      </c>
      <c r="L2546" s="18" t="s">
        <v>86</v>
      </c>
    </row>
    <row r="2547" spans="2:12" ht="22.5" customHeight="1">
      <c r="B2547" s="34">
        <f t="shared" si="39"/>
        <v>2539</v>
      </c>
      <c r="C2547" s="39"/>
      <c r="D2547" s="40"/>
      <c r="E2547" s="35" t="str">
        <f>IFERROR(IF(D2547="","",確認書!$C$22),"")</f>
        <v/>
      </c>
      <c r="F2547" s="43" t="str">
        <f>IFERROR(IF(VLOOKUP(E2547,リスト!$A$2:$E$49,5,FALSE)&gt;'直近月（2026年4月または5月）'!$E$3,VLOOKUP(E2547,リスト!$A$2:$E$49,2,FALSE),VLOOKUP(E2547,リスト!$A$2:$E$49,4,FALSE)),"")</f>
        <v/>
      </c>
      <c r="G2547" s="39"/>
      <c r="H2547" s="33"/>
      <c r="I2547" s="47"/>
      <c r="J2547" s="44" t="str" cm="1">
        <f t="array" ref="J2547">IFERROR(_xlfn.IFS(COUNTBLANK(G2547:I2547)=3,"",H2547="","H列に金額を入力してください",G2547="3.時間給",H2547,I2547="","I列に労働時間を入力してください",G2547="1.月給",ROUND(H2547/I2547,0),G2547="2.日給",ROUND(H2547/I2547,0)),"")</f>
        <v/>
      </c>
      <c r="K2547" s="32" t="str" cm="1">
        <f t="array" ref="K2547">IFERROR(_xlfn.IFS(E2547="","",J2547&lt;F2547,"×（法定外・特例等対象外です）",J2547&gt;=F2547,"〇"),"")</f>
        <v/>
      </c>
      <c r="L2547" s="18" t="s">
        <v>86</v>
      </c>
    </row>
    <row r="2548" spans="2:12" ht="22.5" customHeight="1">
      <c r="B2548" s="34">
        <f t="shared" si="39"/>
        <v>2540</v>
      </c>
      <c r="C2548" s="39"/>
      <c r="D2548" s="40"/>
      <c r="E2548" s="35" t="str">
        <f>IFERROR(IF(D2548="","",確認書!$C$22),"")</f>
        <v/>
      </c>
      <c r="F2548" s="43" t="str">
        <f>IFERROR(IF(VLOOKUP(E2548,リスト!$A$2:$E$49,5,FALSE)&gt;'直近月（2026年4月または5月）'!$E$3,VLOOKUP(E2548,リスト!$A$2:$E$49,2,FALSE),VLOOKUP(E2548,リスト!$A$2:$E$49,4,FALSE)),"")</f>
        <v/>
      </c>
      <c r="G2548" s="39"/>
      <c r="H2548" s="33"/>
      <c r="I2548" s="47"/>
      <c r="J2548" s="44" t="str" cm="1">
        <f t="array" ref="J2548">IFERROR(_xlfn.IFS(COUNTBLANK(G2548:I2548)=3,"",H2548="","H列に金額を入力してください",G2548="3.時間給",H2548,I2548="","I列に労働時間を入力してください",G2548="1.月給",ROUND(H2548/I2548,0),G2548="2.日給",ROUND(H2548/I2548,0)),"")</f>
        <v/>
      </c>
      <c r="K2548" s="32" t="str" cm="1">
        <f t="array" ref="K2548">IFERROR(_xlfn.IFS(E2548="","",J2548&lt;F2548,"×（法定外・特例等対象外です）",J2548&gt;=F2548,"〇"),"")</f>
        <v/>
      </c>
      <c r="L2548" s="18" t="s">
        <v>86</v>
      </c>
    </row>
    <row r="2549" spans="2:12" ht="22.5" customHeight="1">
      <c r="B2549" s="34">
        <f t="shared" si="39"/>
        <v>2541</v>
      </c>
      <c r="C2549" s="39"/>
      <c r="D2549" s="40"/>
      <c r="E2549" s="35" t="str">
        <f>IFERROR(IF(D2549="","",確認書!$C$22),"")</f>
        <v/>
      </c>
      <c r="F2549" s="43" t="str">
        <f>IFERROR(IF(VLOOKUP(E2549,リスト!$A$2:$E$49,5,FALSE)&gt;'直近月（2026年4月または5月）'!$E$3,VLOOKUP(E2549,リスト!$A$2:$E$49,2,FALSE),VLOOKUP(E2549,リスト!$A$2:$E$49,4,FALSE)),"")</f>
        <v/>
      </c>
      <c r="G2549" s="39"/>
      <c r="H2549" s="33"/>
      <c r="I2549" s="47"/>
      <c r="J2549" s="44" t="str" cm="1">
        <f t="array" ref="J2549">IFERROR(_xlfn.IFS(COUNTBLANK(G2549:I2549)=3,"",H2549="","H列に金額を入力してください",G2549="3.時間給",H2549,I2549="","I列に労働時間を入力してください",G2549="1.月給",ROUND(H2549/I2549,0),G2549="2.日給",ROUND(H2549/I2549,0)),"")</f>
        <v/>
      </c>
      <c r="K2549" s="32" t="str" cm="1">
        <f t="array" ref="K2549">IFERROR(_xlfn.IFS(E2549="","",J2549&lt;F2549,"×（法定外・特例等対象外です）",J2549&gt;=F2549,"〇"),"")</f>
        <v/>
      </c>
      <c r="L2549" s="18" t="s">
        <v>86</v>
      </c>
    </row>
    <row r="2550" spans="2:12" ht="22.5" customHeight="1">
      <c r="B2550" s="34">
        <f t="shared" si="39"/>
        <v>2542</v>
      </c>
      <c r="C2550" s="39"/>
      <c r="D2550" s="40"/>
      <c r="E2550" s="35" t="str">
        <f>IFERROR(IF(D2550="","",確認書!$C$22),"")</f>
        <v/>
      </c>
      <c r="F2550" s="43" t="str">
        <f>IFERROR(IF(VLOOKUP(E2550,リスト!$A$2:$E$49,5,FALSE)&gt;'直近月（2026年4月または5月）'!$E$3,VLOOKUP(E2550,リスト!$A$2:$E$49,2,FALSE),VLOOKUP(E2550,リスト!$A$2:$E$49,4,FALSE)),"")</f>
        <v/>
      </c>
      <c r="G2550" s="39"/>
      <c r="H2550" s="33"/>
      <c r="I2550" s="47"/>
      <c r="J2550" s="44" t="str" cm="1">
        <f t="array" ref="J2550">IFERROR(_xlfn.IFS(COUNTBLANK(G2550:I2550)=3,"",H2550="","H列に金額を入力してください",G2550="3.時間給",H2550,I2550="","I列に労働時間を入力してください",G2550="1.月給",ROUND(H2550/I2550,0),G2550="2.日給",ROUND(H2550/I2550,0)),"")</f>
        <v/>
      </c>
      <c r="K2550" s="32" t="str" cm="1">
        <f t="array" ref="K2550">IFERROR(_xlfn.IFS(E2550="","",J2550&lt;F2550,"×（法定外・特例等対象外です）",J2550&gt;=F2550,"〇"),"")</f>
        <v/>
      </c>
      <c r="L2550" s="18" t="s">
        <v>86</v>
      </c>
    </row>
    <row r="2551" spans="2:12" ht="22.5" customHeight="1">
      <c r="B2551" s="34">
        <f t="shared" si="39"/>
        <v>2543</v>
      </c>
      <c r="C2551" s="39"/>
      <c r="D2551" s="40"/>
      <c r="E2551" s="35" t="str">
        <f>IFERROR(IF(D2551="","",確認書!$C$22),"")</f>
        <v/>
      </c>
      <c r="F2551" s="43" t="str">
        <f>IFERROR(IF(VLOOKUP(E2551,リスト!$A$2:$E$49,5,FALSE)&gt;'直近月（2026年4月または5月）'!$E$3,VLOOKUP(E2551,リスト!$A$2:$E$49,2,FALSE),VLOOKUP(E2551,リスト!$A$2:$E$49,4,FALSE)),"")</f>
        <v/>
      </c>
      <c r="G2551" s="39"/>
      <c r="H2551" s="33"/>
      <c r="I2551" s="47"/>
      <c r="J2551" s="44" t="str" cm="1">
        <f t="array" ref="J2551">IFERROR(_xlfn.IFS(COUNTBLANK(G2551:I2551)=3,"",H2551="","H列に金額を入力してください",G2551="3.時間給",H2551,I2551="","I列に労働時間を入力してください",G2551="1.月給",ROUND(H2551/I2551,0),G2551="2.日給",ROUND(H2551/I2551,0)),"")</f>
        <v/>
      </c>
      <c r="K2551" s="32" t="str" cm="1">
        <f t="array" ref="K2551">IFERROR(_xlfn.IFS(E2551="","",J2551&lt;F2551,"×（法定外・特例等対象外です）",J2551&gt;=F2551,"〇"),"")</f>
        <v/>
      </c>
      <c r="L2551" s="18" t="s">
        <v>86</v>
      </c>
    </row>
    <row r="2552" spans="2:12" ht="22.5" customHeight="1">
      <c r="B2552" s="34">
        <f t="shared" si="39"/>
        <v>2544</v>
      </c>
      <c r="C2552" s="39"/>
      <c r="D2552" s="40"/>
      <c r="E2552" s="35" t="str">
        <f>IFERROR(IF(D2552="","",確認書!$C$22),"")</f>
        <v/>
      </c>
      <c r="F2552" s="43" t="str">
        <f>IFERROR(IF(VLOOKUP(E2552,リスト!$A$2:$E$49,5,FALSE)&gt;'直近月（2026年4月または5月）'!$E$3,VLOOKUP(E2552,リスト!$A$2:$E$49,2,FALSE),VLOOKUP(E2552,リスト!$A$2:$E$49,4,FALSE)),"")</f>
        <v/>
      </c>
      <c r="G2552" s="39"/>
      <c r="H2552" s="33"/>
      <c r="I2552" s="47"/>
      <c r="J2552" s="44" t="str" cm="1">
        <f t="array" ref="J2552">IFERROR(_xlfn.IFS(COUNTBLANK(G2552:I2552)=3,"",H2552="","H列に金額を入力してください",G2552="3.時間給",H2552,I2552="","I列に労働時間を入力してください",G2552="1.月給",ROUND(H2552/I2552,0),G2552="2.日給",ROUND(H2552/I2552,0)),"")</f>
        <v/>
      </c>
      <c r="K2552" s="32" t="str" cm="1">
        <f t="array" ref="K2552">IFERROR(_xlfn.IFS(E2552="","",J2552&lt;F2552,"×（法定外・特例等対象外です）",J2552&gt;=F2552,"〇"),"")</f>
        <v/>
      </c>
      <c r="L2552" s="18" t="s">
        <v>86</v>
      </c>
    </row>
    <row r="2553" spans="2:12" ht="22.5" customHeight="1">
      <c r="B2553" s="34">
        <f t="shared" si="39"/>
        <v>2545</v>
      </c>
      <c r="C2553" s="39"/>
      <c r="D2553" s="40"/>
      <c r="E2553" s="35" t="str">
        <f>IFERROR(IF(D2553="","",確認書!$C$22),"")</f>
        <v/>
      </c>
      <c r="F2553" s="43" t="str">
        <f>IFERROR(IF(VLOOKUP(E2553,リスト!$A$2:$E$49,5,FALSE)&gt;'直近月（2026年4月または5月）'!$E$3,VLOOKUP(E2553,リスト!$A$2:$E$49,2,FALSE),VLOOKUP(E2553,リスト!$A$2:$E$49,4,FALSE)),"")</f>
        <v/>
      </c>
      <c r="G2553" s="39"/>
      <c r="H2553" s="33"/>
      <c r="I2553" s="47"/>
      <c r="J2553" s="44" t="str" cm="1">
        <f t="array" ref="J2553">IFERROR(_xlfn.IFS(COUNTBLANK(G2553:I2553)=3,"",H2553="","H列に金額を入力してください",G2553="3.時間給",H2553,I2553="","I列に労働時間を入力してください",G2553="1.月給",ROUND(H2553/I2553,0),G2553="2.日給",ROUND(H2553/I2553,0)),"")</f>
        <v/>
      </c>
      <c r="K2553" s="32" t="str" cm="1">
        <f t="array" ref="K2553">IFERROR(_xlfn.IFS(E2553="","",J2553&lt;F2553,"×（法定外・特例等対象外です）",J2553&gt;=F2553,"〇"),"")</f>
        <v/>
      </c>
      <c r="L2553" s="18" t="s">
        <v>86</v>
      </c>
    </row>
    <row r="2554" spans="2:12" ht="22.5" customHeight="1">
      <c r="B2554" s="34">
        <f t="shared" si="39"/>
        <v>2546</v>
      </c>
      <c r="C2554" s="39"/>
      <c r="D2554" s="40"/>
      <c r="E2554" s="35" t="str">
        <f>IFERROR(IF(D2554="","",確認書!$C$22),"")</f>
        <v/>
      </c>
      <c r="F2554" s="43" t="str">
        <f>IFERROR(IF(VLOOKUP(E2554,リスト!$A$2:$E$49,5,FALSE)&gt;'直近月（2026年4月または5月）'!$E$3,VLOOKUP(E2554,リスト!$A$2:$E$49,2,FALSE),VLOOKUP(E2554,リスト!$A$2:$E$49,4,FALSE)),"")</f>
        <v/>
      </c>
      <c r="G2554" s="39"/>
      <c r="H2554" s="33"/>
      <c r="I2554" s="47"/>
      <c r="J2554" s="44" t="str" cm="1">
        <f t="array" ref="J2554">IFERROR(_xlfn.IFS(COUNTBLANK(G2554:I2554)=3,"",H2554="","H列に金額を入力してください",G2554="3.時間給",H2554,I2554="","I列に労働時間を入力してください",G2554="1.月給",ROUND(H2554/I2554,0),G2554="2.日給",ROUND(H2554/I2554,0)),"")</f>
        <v/>
      </c>
      <c r="K2554" s="32" t="str" cm="1">
        <f t="array" ref="K2554">IFERROR(_xlfn.IFS(E2554="","",J2554&lt;F2554,"×（法定外・特例等対象外です）",J2554&gt;=F2554,"〇"),"")</f>
        <v/>
      </c>
      <c r="L2554" s="18" t="s">
        <v>86</v>
      </c>
    </row>
    <row r="2555" spans="2:12" ht="22.5" customHeight="1">
      <c r="B2555" s="34">
        <f t="shared" si="39"/>
        <v>2547</v>
      </c>
      <c r="C2555" s="39"/>
      <c r="D2555" s="40"/>
      <c r="E2555" s="35" t="str">
        <f>IFERROR(IF(D2555="","",確認書!$C$22),"")</f>
        <v/>
      </c>
      <c r="F2555" s="43" t="str">
        <f>IFERROR(IF(VLOOKUP(E2555,リスト!$A$2:$E$49,5,FALSE)&gt;'直近月（2026年4月または5月）'!$E$3,VLOOKUP(E2555,リスト!$A$2:$E$49,2,FALSE),VLOOKUP(E2555,リスト!$A$2:$E$49,4,FALSE)),"")</f>
        <v/>
      </c>
      <c r="G2555" s="39"/>
      <c r="H2555" s="33"/>
      <c r="I2555" s="47"/>
      <c r="J2555" s="44" t="str" cm="1">
        <f t="array" ref="J2555">IFERROR(_xlfn.IFS(COUNTBLANK(G2555:I2555)=3,"",H2555="","H列に金額を入力してください",G2555="3.時間給",H2555,I2555="","I列に労働時間を入力してください",G2555="1.月給",ROUND(H2555/I2555,0),G2555="2.日給",ROUND(H2555/I2555,0)),"")</f>
        <v/>
      </c>
      <c r="K2555" s="32" t="str" cm="1">
        <f t="array" ref="K2555">IFERROR(_xlfn.IFS(E2555="","",J2555&lt;F2555,"×（法定外・特例等対象外です）",J2555&gt;=F2555,"〇"),"")</f>
        <v/>
      </c>
      <c r="L2555" s="18" t="s">
        <v>86</v>
      </c>
    </row>
    <row r="2556" spans="2:12" ht="22.5" customHeight="1">
      <c r="B2556" s="34">
        <f t="shared" si="39"/>
        <v>2548</v>
      </c>
      <c r="C2556" s="39"/>
      <c r="D2556" s="40"/>
      <c r="E2556" s="35" t="str">
        <f>IFERROR(IF(D2556="","",確認書!$C$22),"")</f>
        <v/>
      </c>
      <c r="F2556" s="43" t="str">
        <f>IFERROR(IF(VLOOKUP(E2556,リスト!$A$2:$E$49,5,FALSE)&gt;'直近月（2026年4月または5月）'!$E$3,VLOOKUP(E2556,リスト!$A$2:$E$49,2,FALSE),VLOOKUP(E2556,リスト!$A$2:$E$49,4,FALSE)),"")</f>
        <v/>
      </c>
      <c r="G2556" s="39"/>
      <c r="H2556" s="33"/>
      <c r="I2556" s="47"/>
      <c r="J2556" s="44" t="str" cm="1">
        <f t="array" ref="J2556">IFERROR(_xlfn.IFS(COUNTBLANK(G2556:I2556)=3,"",H2556="","H列に金額を入力してください",G2556="3.時間給",H2556,I2556="","I列に労働時間を入力してください",G2556="1.月給",ROUND(H2556/I2556,0),G2556="2.日給",ROUND(H2556/I2556,0)),"")</f>
        <v/>
      </c>
      <c r="K2556" s="32" t="str" cm="1">
        <f t="array" ref="K2556">IFERROR(_xlfn.IFS(E2556="","",J2556&lt;F2556,"×（法定外・特例等対象外です）",J2556&gt;=F2556,"〇"),"")</f>
        <v/>
      </c>
      <c r="L2556" s="18" t="s">
        <v>86</v>
      </c>
    </row>
    <row r="2557" spans="2:12" ht="22.5" customHeight="1">
      <c r="B2557" s="34">
        <f t="shared" si="39"/>
        <v>2549</v>
      </c>
      <c r="C2557" s="39"/>
      <c r="D2557" s="40"/>
      <c r="E2557" s="35" t="str">
        <f>IFERROR(IF(D2557="","",確認書!$C$22),"")</f>
        <v/>
      </c>
      <c r="F2557" s="43" t="str">
        <f>IFERROR(IF(VLOOKUP(E2557,リスト!$A$2:$E$49,5,FALSE)&gt;'直近月（2026年4月または5月）'!$E$3,VLOOKUP(E2557,リスト!$A$2:$E$49,2,FALSE),VLOOKUP(E2557,リスト!$A$2:$E$49,4,FALSE)),"")</f>
        <v/>
      </c>
      <c r="G2557" s="39"/>
      <c r="H2557" s="33"/>
      <c r="I2557" s="47"/>
      <c r="J2557" s="44" t="str" cm="1">
        <f t="array" ref="J2557">IFERROR(_xlfn.IFS(COUNTBLANK(G2557:I2557)=3,"",H2557="","H列に金額を入力してください",G2557="3.時間給",H2557,I2557="","I列に労働時間を入力してください",G2557="1.月給",ROUND(H2557/I2557,0),G2557="2.日給",ROUND(H2557/I2557,0)),"")</f>
        <v/>
      </c>
      <c r="K2557" s="32" t="str" cm="1">
        <f t="array" ref="K2557">IFERROR(_xlfn.IFS(E2557="","",J2557&lt;F2557,"×（法定外・特例等対象外です）",J2557&gt;=F2557,"〇"),"")</f>
        <v/>
      </c>
      <c r="L2557" s="18" t="s">
        <v>86</v>
      </c>
    </row>
    <row r="2558" spans="2:12" ht="22.5" customHeight="1">
      <c r="B2558" s="34">
        <f t="shared" si="39"/>
        <v>2550</v>
      </c>
      <c r="C2558" s="39"/>
      <c r="D2558" s="40"/>
      <c r="E2558" s="35" t="str">
        <f>IFERROR(IF(D2558="","",確認書!$C$22),"")</f>
        <v/>
      </c>
      <c r="F2558" s="43" t="str">
        <f>IFERROR(IF(VLOOKUP(E2558,リスト!$A$2:$E$49,5,FALSE)&gt;'直近月（2026年4月または5月）'!$E$3,VLOOKUP(E2558,リスト!$A$2:$E$49,2,FALSE),VLOOKUP(E2558,リスト!$A$2:$E$49,4,FALSE)),"")</f>
        <v/>
      </c>
      <c r="G2558" s="39"/>
      <c r="H2558" s="33"/>
      <c r="I2558" s="47"/>
      <c r="J2558" s="44" t="str" cm="1">
        <f t="array" ref="J2558">IFERROR(_xlfn.IFS(COUNTBLANK(G2558:I2558)=3,"",H2558="","H列に金額を入力してください",G2558="3.時間給",H2558,I2558="","I列に労働時間を入力してください",G2558="1.月給",ROUND(H2558/I2558,0),G2558="2.日給",ROUND(H2558/I2558,0)),"")</f>
        <v/>
      </c>
      <c r="K2558" s="32" t="str" cm="1">
        <f t="array" ref="K2558">IFERROR(_xlfn.IFS(E2558="","",J2558&lt;F2558,"×（法定外・特例等対象外です）",J2558&gt;=F2558,"〇"),"")</f>
        <v/>
      </c>
      <c r="L2558" s="18" t="s">
        <v>86</v>
      </c>
    </row>
    <row r="2559" spans="2:12" ht="22.5" customHeight="1">
      <c r="B2559" s="34">
        <f t="shared" si="39"/>
        <v>2551</v>
      </c>
      <c r="C2559" s="39"/>
      <c r="D2559" s="40"/>
      <c r="E2559" s="35" t="str">
        <f>IFERROR(IF(D2559="","",確認書!$C$22),"")</f>
        <v/>
      </c>
      <c r="F2559" s="43" t="str">
        <f>IFERROR(IF(VLOOKUP(E2559,リスト!$A$2:$E$49,5,FALSE)&gt;'直近月（2026年4月または5月）'!$E$3,VLOOKUP(E2559,リスト!$A$2:$E$49,2,FALSE),VLOOKUP(E2559,リスト!$A$2:$E$49,4,FALSE)),"")</f>
        <v/>
      </c>
      <c r="G2559" s="39"/>
      <c r="H2559" s="33"/>
      <c r="I2559" s="47"/>
      <c r="J2559" s="44" t="str" cm="1">
        <f t="array" ref="J2559">IFERROR(_xlfn.IFS(COUNTBLANK(G2559:I2559)=3,"",H2559="","H列に金額を入力してください",G2559="3.時間給",H2559,I2559="","I列に労働時間を入力してください",G2559="1.月給",ROUND(H2559/I2559,0),G2559="2.日給",ROUND(H2559/I2559,0)),"")</f>
        <v/>
      </c>
      <c r="K2559" s="32" t="str" cm="1">
        <f t="array" ref="K2559">IFERROR(_xlfn.IFS(E2559="","",J2559&lt;F2559,"×（法定外・特例等対象外です）",J2559&gt;=F2559,"〇"),"")</f>
        <v/>
      </c>
      <c r="L2559" s="18" t="s">
        <v>86</v>
      </c>
    </row>
    <row r="2560" spans="2:12" ht="22.5" customHeight="1">
      <c r="B2560" s="34">
        <f t="shared" si="39"/>
        <v>2552</v>
      </c>
      <c r="C2560" s="39"/>
      <c r="D2560" s="40"/>
      <c r="E2560" s="35" t="str">
        <f>IFERROR(IF(D2560="","",確認書!$C$22),"")</f>
        <v/>
      </c>
      <c r="F2560" s="43" t="str">
        <f>IFERROR(IF(VLOOKUP(E2560,リスト!$A$2:$E$49,5,FALSE)&gt;'直近月（2026年4月または5月）'!$E$3,VLOOKUP(E2560,リスト!$A$2:$E$49,2,FALSE),VLOOKUP(E2560,リスト!$A$2:$E$49,4,FALSE)),"")</f>
        <v/>
      </c>
      <c r="G2560" s="39"/>
      <c r="H2560" s="33"/>
      <c r="I2560" s="47"/>
      <c r="J2560" s="44" t="str" cm="1">
        <f t="array" ref="J2560">IFERROR(_xlfn.IFS(COUNTBLANK(G2560:I2560)=3,"",H2560="","H列に金額を入力してください",G2560="3.時間給",H2560,I2560="","I列に労働時間を入力してください",G2560="1.月給",ROUND(H2560/I2560,0),G2560="2.日給",ROUND(H2560/I2560,0)),"")</f>
        <v/>
      </c>
      <c r="K2560" s="32" t="str" cm="1">
        <f t="array" ref="K2560">IFERROR(_xlfn.IFS(E2560="","",J2560&lt;F2560,"×（法定外・特例等対象外です）",J2560&gt;=F2560,"〇"),"")</f>
        <v/>
      </c>
      <c r="L2560" s="18" t="s">
        <v>86</v>
      </c>
    </row>
    <row r="2561" spans="2:12" ht="22.5" customHeight="1">
      <c r="B2561" s="34">
        <f t="shared" si="39"/>
        <v>2553</v>
      </c>
      <c r="C2561" s="39"/>
      <c r="D2561" s="40"/>
      <c r="E2561" s="35" t="str">
        <f>IFERROR(IF(D2561="","",確認書!$C$22),"")</f>
        <v/>
      </c>
      <c r="F2561" s="43" t="str">
        <f>IFERROR(IF(VLOOKUP(E2561,リスト!$A$2:$E$49,5,FALSE)&gt;'直近月（2026年4月または5月）'!$E$3,VLOOKUP(E2561,リスト!$A$2:$E$49,2,FALSE),VLOOKUP(E2561,リスト!$A$2:$E$49,4,FALSE)),"")</f>
        <v/>
      </c>
      <c r="G2561" s="39"/>
      <c r="H2561" s="33"/>
      <c r="I2561" s="47"/>
      <c r="J2561" s="44" t="str" cm="1">
        <f t="array" ref="J2561">IFERROR(_xlfn.IFS(COUNTBLANK(G2561:I2561)=3,"",H2561="","H列に金額を入力してください",G2561="3.時間給",H2561,I2561="","I列に労働時間を入力してください",G2561="1.月給",ROUND(H2561/I2561,0),G2561="2.日給",ROUND(H2561/I2561,0)),"")</f>
        <v/>
      </c>
      <c r="K2561" s="32" t="str" cm="1">
        <f t="array" ref="K2561">IFERROR(_xlfn.IFS(E2561="","",J2561&lt;F2561,"×（法定外・特例等対象外です）",J2561&gt;=F2561,"〇"),"")</f>
        <v/>
      </c>
      <c r="L2561" s="18" t="s">
        <v>86</v>
      </c>
    </row>
    <row r="2562" spans="2:12" ht="22.5" customHeight="1">
      <c r="B2562" s="34">
        <f t="shared" si="39"/>
        <v>2554</v>
      </c>
      <c r="C2562" s="39"/>
      <c r="D2562" s="40"/>
      <c r="E2562" s="35" t="str">
        <f>IFERROR(IF(D2562="","",確認書!$C$22),"")</f>
        <v/>
      </c>
      <c r="F2562" s="43" t="str">
        <f>IFERROR(IF(VLOOKUP(E2562,リスト!$A$2:$E$49,5,FALSE)&gt;'直近月（2026年4月または5月）'!$E$3,VLOOKUP(E2562,リスト!$A$2:$E$49,2,FALSE),VLOOKUP(E2562,リスト!$A$2:$E$49,4,FALSE)),"")</f>
        <v/>
      </c>
      <c r="G2562" s="39"/>
      <c r="H2562" s="33"/>
      <c r="I2562" s="47"/>
      <c r="J2562" s="44" t="str" cm="1">
        <f t="array" ref="J2562">IFERROR(_xlfn.IFS(COUNTBLANK(G2562:I2562)=3,"",H2562="","H列に金額を入力してください",G2562="3.時間給",H2562,I2562="","I列に労働時間を入力してください",G2562="1.月給",ROUND(H2562/I2562,0),G2562="2.日給",ROUND(H2562/I2562,0)),"")</f>
        <v/>
      </c>
      <c r="K2562" s="32" t="str" cm="1">
        <f t="array" ref="K2562">IFERROR(_xlfn.IFS(E2562="","",J2562&lt;F2562,"×（法定外・特例等対象外です）",J2562&gt;=F2562,"〇"),"")</f>
        <v/>
      </c>
      <c r="L2562" s="18" t="s">
        <v>86</v>
      </c>
    </row>
    <row r="2563" spans="2:12" ht="22.5" customHeight="1">
      <c r="B2563" s="34">
        <f t="shared" si="39"/>
        <v>2555</v>
      </c>
      <c r="C2563" s="39"/>
      <c r="D2563" s="40"/>
      <c r="E2563" s="35" t="str">
        <f>IFERROR(IF(D2563="","",確認書!$C$22),"")</f>
        <v/>
      </c>
      <c r="F2563" s="43" t="str">
        <f>IFERROR(IF(VLOOKUP(E2563,リスト!$A$2:$E$49,5,FALSE)&gt;'直近月（2026年4月または5月）'!$E$3,VLOOKUP(E2563,リスト!$A$2:$E$49,2,FALSE),VLOOKUP(E2563,リスト!$A$2:$E$49,4,FALSE)),"")</f>
        <v/>
      </c>
      <c r="G2563" s="39"/>
      <c r="H2563" s="33"/>
      <c r="I2563" s="47"/>
      <c r="J2563" s="44" t="str" cm="1">
        <f t="array" ref="J2563">IFERROR(_xlfn.IFS(COUNTBLANK(G2563:I2563)=3,"",H2563="","H列に金額を入力してください",G2563="3.時間給",H2563,I2563="","I列に労働時間を入力してください",G2563="1.月給",ROUND(H2563/I2563,0),G2563="2.日給",ROUND(H2563/I2563,0)),"")</f>
        <v/>
      </c>
      <c r="K2563" s="32" t="str" cm="1">
        <f t="array" ref="K2563">IFERROR(_xlfn.IFS(E2563="","",J2563&lt;F2563,"×（法定外・特例等対象外です）",J2563&gt;=F2563,"〇"),"")</f>
        <v/>
      </c>
      <c r="L2563" s="18" t="s">
        <v>86</v>
      </c>
    </row>
    <row r="2564" spans="2:12" ht="22.5" customHeight="1">
      <c r="B2564" s="34">
        <f t="shared" si="39"/>
        <v>2556</v>
      </c>
      <c r="C2564" s="39"/>
      <c r="D2564" s="40"/>
      <c r="E2564" s="35" t="str">
        <f>IFERROR(IF(D2564="","",確認書!$C$22),"")</f>
        <v/>
      </c>
      <c r="F2564" s="43" t="str">
        <f>IFERROR(IF(VLOOKUP(E2564,リスト!$A$2:$E$49,5,FALSE)&gt;'直近月（2026年4月または5月）'!$E$3,VLOOKUP(E2564,リスト!$A$2:$E$49,2,FALSE),VLOOKUP(E2564,リスト!$A$2:$E$49,4,FALSE)),"")</f>
        <v/>
      </c>
      <c r="G2564" s="39"/>
      <c r="H2564" s="33"/>
      <c r="I2564" s="47"/>
      <c r="J2564" s="44" t="str" cm="1">
        <f t="array" ref="J2564">IFERROR(_xlfn.IFS(COUNTBLANK(G2564:I2564)=3,"",H2564="","H列に金額を入力してください",G2564="3.時間給",H2564,I2564="","I列に労働時間を入力してください",G2564="1.月給",ROUND(H2564/I2564,0),G2564="2.日給",ROUND(H2564/I2564,0)),"")</f>
        <v/>
      </c>
      <c r="K2564" s="32" t="str" cm="1">
        <f t="array" ref="K2564">IFERROR(_xlfn.IFS(E2564="","",J2564&lt;F2564,"×（法定外・特例等対象外です）",J2564&gt;=F2564,"〇"),"")</f>
        <v/>
      </c>
      <c r="L2564" s="18" t="s">
        <v>86</v>
      </c>
    </row>
    <row r="2565" spans="2:12" ht="22.5" customHeight="1">
      <c r="B2565" s="34">
        <f t="shared" si="39"/>
        <v>2557</v>
      </c>
      <c r="C2565" s="39"/>
      <c r="D2565" s="40"/>
      <c r="E2565" s="35" t="str">
        <f>IFERROR(IF(D2565="","",確認書!$C$22),"")</f>
        <v/>
      </c>
      <c r="F2565" s="43" t="str">
        <f>IFERROR(IF(VLOOKUP(E2565,リスト!$A$2:$E$49,5,FALSE)&gt;'直近月（2026年4月または5月）'!$E$3,VLOOKUP(E2565,リスト!$A$2:$E$49,2,FALSE),VLOOKUP(E2565,リスト!$A$2:$E$49,4,FALSE)),"")</f>
        <v/>
      </c>
      <c r="G2565" s="39"/>
      <c r="H2565" s="33"/>
      <c r="I2565" s="47"/>
      <c r="J2565" s="44" t="str" cm="1">
        <f t="array" ref="J2565">IFERROR(_xlfn.IFS(COUNTBLANK(G2565:I2565)=3,"",H2565="","H列に金額を入力してください",G2565="3.時間給",H2565,I2565="","I列に労働時間を入力してください",G2565="1.月給",ROUND(H2565/I2565,0),G2565="2.日給",ROUND(H2565/I2565,0)),"")</f>
        <v/>
      </c>
      <c r="K2565" s="32" t="str" cm="1">
        <f t="array" ref="K2565">IFERROR(_xlfn.IFS(E2565="","",J2565&lt;F2565,"×（法定外・特例等対象外です）",J2565&gt;=F2565,"〇"),"")</f>
        <v/>
      </c>
      <c r="L2565" s="18" t="s">
        <v>86</v>
      </c>
    </row>
    <row r="2566" spans="2:12" ht="22.5" customHeight="1">
      <c r="B2566" s="34">
        <f t="shared" si="39"/>
        <v>2558</v>
      </c>
      <c r="C2566" s="39"/>
      <c r="D2566" s="40"/>
      <c r="E2566" s="35" t="str">
        <f>IFERROR(IF(D2566="","",確認書!$C$22),"")</f>
        <v/>
      </c>
      <c r="F2566" s="43" t="str">
        <f>IFERROR(IF(VLOOKUP(E2566,リスト!$A$2:$E$49,5,FALSE)&gt;'直近月（2026年4月または5月）'!$E$3,VLOOKUP(E2566,リスト!$A$2:$E$49,2,FALSE),VLOOKUP(E2566,リスト!$A$2:$E$49,4,FALSE)),"")</f>
        <v/>
      </c>
      <c r="G2566" s="39"/>
      <c r="H2566" s="33"/>
      <c r="I2566" s="47"/>
      <c r="J2566" s="44" t="str" cm="1">
        <f t="array" ref="J2566">IFERROR(_xlfn.IFS(COUNTBLANK(G2566:I2566)=3,"",H2566="","H列に金額を入力してください",G2566="3.時間給",H2566,I2566="","I列に労働時間を入力してください",G2566="1.月給",ROUND(H2566/I2566,0),G2566="2.日給",ROUND(H2566/I2566,0)),"")</f>
        <v/>
      </c>
      <c r="K2566" s="32" t="str" cm="1">
        <f t="array" ref="K2566">IFERROR(_xlfn.IFS(E2566="","",J2566&lt;F2566,"×（法定外・特例等対象外です）",J2566&gt;=F2566,"〇"),"")</f>
        <v/>
      </c>
      <c r="L2566" s="18" t="s">
        <v>86</v>
      </c>
    </row>
    <row r="2567" spans="2:12" ht="22.5" customHeight="1">
      <c r="B2567" s="34">
        <f t="shared" si="39"/>
        <v>2559</v>
      </c>
      <c r="C2567" s="39"/>
      <c r="D2567" s="40"/>
      <c r="E2567" s="35" t="str">
        <f>IFERROR(IF(D2567="","",確認書!$C$22),"")</f>
        <v/>
      </c>
      <c r="F2567" s="43" t="str">
        <f>IFERROR(IF(VLOOKUP(E2567,リスト!$A$2:$E$49,5,FALSE)&gt;'直近月（2026年4月または5月）'!$E$3,VLOOKUP(E2567,リスト!$A$2:$E$49,2,FALSE),VLOOKUP(E2567,リスト!$A$2:$E$49,4,FALSE)),"")</f>
        <v/>
      </c>
      <c r="G2567" s="39"/>
      <c r="H2567" s="33"/>
      <c r="I2567" s="47"/>
      <c r="J2567" s="44" t="str" cm="1">
        <f t="array" ref="J2567">IFERROR(_xlfn.IFS(COUNTBLANK(G2567:I2567)=3,"",H2567="","H列に金額を入力してください",G2567="3.時間給",H2567,I2567="","I列に労働時間を入力してください",G2567="1.月給",ROUND(H2567/I2567,0),G2567="2.日給",ROUND(H2567/I2567,0)),"")</f>
        <v/>
      </c>
      <c r="K2567" s="32" t="str" cm="1">
        <f t="array" ref="K2567">IFERROR(_xlfn.IFS(E2567="","",J2567&lt;F2567,"×（法定外・特例等対象外です）",J2567&gt;=F2567,"〇"),"")</f>
        <v/>
      </c>
      <c r="L2567" s="18" t="s">
        <v>86</v>
      </c>
    </row>
    <row r="2568" spans="2:12" ht="22.5" customHeight="1">
      <c r="B2568" s="34">
        <f t="shared" si="39"/>
        <v>2560</v>
      </c>
      <c r="C2568" s="39"/>
      <c r="D2568" s="40"/>
      <c r="E2568" s="35" t="str">
        <f>IFERROR(IF(D2568="","",確認書!$C$22),"")</f>
        <v/>
      </c>
      <c r="F2568" s="43" t="str">
        <f>IFERROR(IF(VLOOKUP(E2568,リスト!$A$2:$E$49,5,FALSE)&gt;'直近月（2026年4月または5月）'!$E$3,VLOOKUP(E2568,リスト!$A$2:$E$49,2,FALSE),VLOOKUP(E2568,リスト!$A$2:$E$49,4,FALSE)),"")</f>
        <v/>
      </c>
      <c r="G2568" s="39"/>
      <c r="H2568" s="33"/>
      <c r="I2568" s="47"/>
      <c r="J2568" s="44" t="str" cm="1">
        <f t="array" ref="J2568">IFERROR(_xlfn.IFS(COUNTBLANK(G2568:I2568)=3,"",H2568="","H列に金額を入力してください",G2568="3.時間給",H2568,I2568="","I列に労働時間を入力してください",G2568="1.月給",ROUND(H2568/I2568,0),G2568="2.日給",ROUND(H2568/I2568,0)),"")</f>
        <v/>
      </c>
      <c r="K2568" s="32" t="str" cm="1">
        <f t="array" ref="K2568">IFERROR(_xlfn.IFS(E2568="","",J2568&lt;F2568,"×（法定外・特例等対象外です）",J2568&gt;=F2568,"〇"),"")</f>
        <v/>
      </c>
      <c r="L2568" s="18" t="s">
        <v>86</v>
      </c>
    </row>
    <row r="2569" spans="2:12" ht="22.5" customHeight="1">
      <c r="B2569" s="34">
        <f t="shared" si="39"/>
        <v>2561</v>
      </c>
      <c r="C2569" s="39"/>
      <c r="D2569" s="40"/>
      <c r="E2569" s="35" t="str">
        <f>IFERROR(IF(D2569="","",確認書!$C$22),"")</f>
        <v/>
      </c>
      <c r="F2569" s="43" t="str">
        <f>IFERROR(IF(VLOOKUP(E2569,リスト!$A$2:$E$49,5,FALSE)&gt;'直近月（2026年4月または5月）'!$E$3,VLOOKUP(E2569,リスト!$A$2:$E$49,2,FALSE),VLOOKUP(E2569,リスト!$A$2:$E$49,4,FALSE)),"")</f>
        <v/>
      </c>
      <c r="G2569" s="39"/>
      <c r="H2569" s="33"/>
      <c r="I2569" s="47"/>
      <c r="J2569" s="44" t="str" cm="1">
        <f t="array" ref="J2569">IFERROR(_xlfn.IFS(COUNTBLANK(G2569:I2569)=3,"",H2569="","H列に金額を入力してください",G2569="3.時間給",H2569,I2569="","I列に労働時間を入力してください",G2569="1.月給",ROUND(H2569/I2569,0),G2569="2.日給",ROUND(H2569/I2569,0)),"")</f>
        <v/>
      </c>
      <c r="K2569" s="32" t="str" cm="1">
        <f t="array" ref="K2569">IFERROR(_xlfn.IFS(E2569="","",J2569&lt;F2569,"×（法定外・特例等対象外です）",J2569&gt;=F2569,"〇"),"")</f>
        <v/>
      </c>
      <c r="L2569" s="18" t="s">
        <v>86</v>
      </c>
    </row>
    <row r="2570" spans="2:12" ht="22.5" customHeight="1">
      <c r="B2570" s="34">
        <f t="shared" ref="B2570:B2633" si="40">ROW()-8</f>
        <v>2562</v>
      </c>
      <c r="C2570" s="39"/>
      <c r="D2570" s="40"/>
      <c r="E2570" s="35" t="str">
        <f>IFERROR(IF(D2570="","",確認書!$C$22),"")</f>
        <v/>
      </c>
      <c r="F2570" s="43" t="str">
        <f>IFERROR(IF(VLOOKUP(E2570,リスト!$A$2:$E$49,5,FALSE)&gt;'直近月（2026年4月または5月）'!$E$3,VLOOKUP(E2570,リスト!$A$2:$E$49,2,FALSE),VLOOKUP(E2570,リスト!$A$2:$E$49,4,FALSE)),"")</f>
        <v/>
      </c>
      <c r="G2570" s="39"/>
      <c r="H2570" s="33"/>
      <c r="I2570" s="47"/>
      <c r="J2570" s="44" t="str" cm="1">
        <f t="array" ref="J2570">IFERROR(_xlfn.IFS(COUNTBLANK(G2570:I2570)=3,"",H2570="","H列に金額を入力してください",G2570="3.時間給",H2570,I2570="","I列に労働時間を入力してください",G2570="1.月給",ROUND(H2570/I2570,0),G2570="2.日給",ROUND(H2570/I2570,0)),"")</f>
        <v/>
      </c>
      <c r="K2570" s="32" t="str" cm="1">
        <f t="array" ref="K2570">IFERROR(_xlfn.IFS(E2570="","",J2570&lt;F2570,"×（法定外・特例等対象外です）",J2570&gt;=F2570,"〇"),"")</f>
        <v/>
      </c>
      <c r="L2570" s="18" t="s">
        <v>86</v>
      </c>
    </row>
    <row r="2571" spans="2:12" ht="22.5" customHeight="1">
      <c r="B2571" s="34">
        <f t="shared" si="40"/>
        <v>2563</v>
      </c>
      <c r="C2571" s="39"/>
      <c r="D2571" s="40"/>
      <c r="E2571" s="35" t="str">
        <f>IFERROR(IF(D2571="","",確認書!$C$22),"")</f>
        <v/>
      </c>
      <c r="F2571" s="43" t="str">
        <f>IFERROR(IF(VLOOKUP(E2571,リスト!$A$2:$E$49,5,FALSE)&gt;'直近月（2026年4月または5月）'!$E$3,VLOOKUP(E2571,リスト!$A$2:$E$49,2,FALSE),VLOOKUP(E2571,リスト!$A$2:$E$49,4,FALSE)),"")</f>
        <v/>
      </c>
      <c r="G2571" s="39"/>
      <c r="H2571" s="33"/>
      <c r="I2571" s="47"/>
      <c r="J2571" s="44" t="str" cm="1">
        <f t="array" ref="J2571">IFERROR(_xlfn.IFS(COUNTBLANK(G2571:I2571)=3,"",H2571="","H列に金額を入力してください",G2571="3.時間給",H2571,I2571="","I列に労働時間を入力してください",G2571="1.月給",ROUND(H2571/I2571,0),G2571="2.日給",ROUND(H2571/I2571,0)),"")</f>
        <v/>
      </c>
      <c r="K2571" s="32" t="str" cm="1">
        <f t="array" ref="K2571">IFERROR(_xlfn.IFS(E2571="","",J2571&lt;F2571,"×（法定外・特例等対象外です）",J2571&gt;=F2571,"〇"),"")</f>
        <v/>
      </c>
      <c r="L2571" s="18" t="s">
        <v>86</v>
      </c>
    </row>
    <row r="2572" spans="2:12" ht="22.5" customHeight="1">
      <c r="B2572" s="34">
        <f t="shared" si="40"/>
        <v>2564</v>
      </c>
      <c r="C2572" s="39"/>
      <c r="D2572" s="40"/>
      <c r="E2572" s="35" t="str">
        <f>IFERROR(IF(D2572="","",確認書!$C$22),"")</f>
        <v/>
      </c>
      <c r="F2572" s="43" t="str">
        <f>IFERROR(IF(VLOOKUP(E2572,リスト!$A$2:$E$49,5,FALSE)&gt;'直近月（2026年4月または5月）'!$E$3,VLOOKUP(E2572,リスト!$A$2:$E$49,2,FALSE),VLOOKUP(E2572,リスト!$A$2:$E$49,4,FALSE)),"")</f>
        <v/>
      </c>
      <c r="G2572" s="39"/>
      <c r="H2572" s="33"/>
      <c r="I2572" s="47"/>
      <c r="J2572" s="44" t="str" cm="1">
        <f t="array" ref="J2572">IFERROR(_xlfn.IFS(COUNTBLANK(G2572:I2572)=3,"",H2572="","H列に金額を入力してください",G2572="3.時間給",H2572,I2572="","I列に労働時間を入力してください",G2572="1.月給",ROUND(H2572/I2572,0),G2572="2.日給",ROUND(H2572/I2572,0)),"")</f>
        <v/>
      </c>
      <c r="K2572" s="32" t="str" cm="1">
        <f t="array" ref="K2572">IFERROR(_xlfn.IFS(E2572="","",J2572&lt;F2572,"×（法定外・特例等対象外です）",J2572&gt;=F2572,"〇"),"")</f>
        <v/>
      </c>
      <c r="L2572" s="18" t="s">
        <v>86</v>
      </c>
    </row>
    <row r="2573" spans="2:12" ht="22.5" customHeight="1">
      <c r="B2573" s="34">
        <f t="shared" si="40"/>
        <v>2565</v>
      </c>
      <c r="C2573" s="39"/>
      <c r="D2573" s="40"/>
      <c r="E2573" s="35" t="str">
        <f>IFERROR(IF(D2573="","",確認書!$C$22),"")</f>
        <v/>
      </c>
      <c r="F2573" s="43" t="str">
        <f>IFERROR(IF(VLOOKUP(E2573,リスト!$A$2:$E$49,5,FALSE)&gt;'直近月（2026年4月または5月）'!$E$3,VLOOKUP(E2573,リスト!$A$2:$E$49,2,FALSE),VLOOKUP(E2573,リスト!$A$2:$E$49,4,FALSE)),"")</f>
        <v/>
      </c>
      <c r="G2573" s="39"/>
      <c r="H2573" s="33"/>
      <c r="I2573" s="47"/>
      <c r="J2573" s="44" t="str" cm="1">
        <f t="array" ref="J2573">IFERROR(_xlfn.IFS(COUNTBLANK(G2573:I2573)=3,"",H2573="","H列に金額を入力してください",G2573="3.時間給",H2573,I2573="","I列に労働時間を入力してください",G2573="1.月給",ROUND(H2573/I2573,0),G2573="2.日給",ROUND(H2573/I2573,0)),"")</f>
        <v/>
      </c>
      <c r="K2573" s="32" t="str" cm="1">
        <f t="array" ref="K2573">IFERROR(_xlfn.IFS(E2573="","",J2573&lt;F2573,"×（法定外・特例等対象外です）",J2573&gt;=F2573,"〇"),"")</f>
        <v/>
      </c>
      <c r="L2573" s="18" t="s">
        <v>86</v>
      </c>
    </row>
    <row r="2574" spans="2:12" ht="22.5" customHeight="1">
      <c r="B2574" s="34">
        <f t="shared" si="40"/>
        <v>2566</v>
      </c>
      <c r="C2574" s="39"/>
      <c r="D2574" s="40"/>
      <c r="E2574" s="35" t="str">
        <f>IFERROR(IF(D2574="","",確認書!$C$22),"")</f>
        <v/>
      </c>
      <c r="F2574" s="43" t="str">
        <f>IFERROR(IF(VLOOKUP(E2574,リスト!$A$2:$E$49,5,FALSE)&gt;'直近月（2026年4月または5月）'!$E$3,VLOOKUP(E2574,リスト!$A$2:$E$49,2,FALSE),VLOOKUP(E2574,リスト!$A$2:$E$49,4,FALSE)),"")</f>
        <v/>
      </c>
      <c r="G2574" s="39"/>
      <c r="H2574" s="33"/>
      <c r="I2574" s="47"/>
      <c r="J2574" s="44" t="str" cm="1">
        <f t="array" ref="J2574">IFERROR(_xlfn.IFS(COUNTBLANK(G2574:I2574)=3,"",H2574="","H列に金額を入力してください",G2574="3.時間給",H2574,I2574="","I列に労働時間を入力してください",G2574="1.月給",ROUND(H2574/I2574,0),G2574="2.日給",ROUND(H2574/I2574,0)),"")</f>
        <v/>
      </c>
      <c r="K2574" s="32" t="str" cm="1">
        <f t="array" ref="K2574">IFERROR(_xlfn.IFS(E2574="","",J2574&lt;F2574,"×（法定外・特例等対象外です）",J2574&gt;=F2574,"〇"),"")</f>
        <v/>
      </c>
      <c r="L2574" s="18" t="s">
        <v>86</v>
      </c>
    </row>
    <row r="2575" spans="2:12" ht="22.5" customHeight="1">
      <c r="B2575" s="34">
        <f t="shared" si="40"/>
        <v>2567</v>
      </c>
      <c r="C2575" s="39"/>
      <c r="D2575" s="40"/>
      <c r="E2575" s="35" t="str">
        <f>IFERROR(IF(D2575="","",確認書!$C$22),"")</f>
        <v/>
      </c>
      <c r="F2575" s="43" t="str">
        <f>IFERROR(IF(VLOOKUP(E2575,リスト!$A$2:$E$49,5,FALSE)&gt;'直近月（2026年4月または5月）'!$E$3,VLOOKUP(E2575,リスト!$A$2:$E$49,2,FALSE),VLOOKUP(E2575,リスト!$A$2:$E$49,4,FALSE)),"")</f>
        <v/>
      </c>
      <c r="G2575" s="39"/>
      <c r="H2575" s="33"/>
      <c r="I2575" s="47"/>
      <c r="J2575" s="44" t="str" cm="1">
        <f t="array" ref="J2575">IFERROR(_xlfn.IFS(COUNTBLANK(G2575:I2575)=3,"",H2575="","H列に金額を入力してください",G2575="3.時間給",H2575,I2575="","I列に労働時間を入力してください",G2575="1.月給",ROUND(H2575/I2575,0),G2575="2.日給",ROUND(H2575/I2575,0)),"")</f>
        <v/>
      </c>
      <c r="K2575" s="32" t="str" cm="1">
        <f t="array" ref="K2575">IFERROR(_xlfn.IFS(E2575="","",J2575&lt;F2575,"×（法定外・特例等対象外です）",J2575&gt;=F2575,"〇"),"")</f>
        <v/>
      </c>
      <c r="L2575" s="18" t="s">
        <v>86</v>
      </c>
    </row>
    <row r="2576" spans="2:12" ht="22.5" customHeight="1">
      <c r="B2576" s="34">
        <f t="shared" si="40"/>
        <v>2568</v>
      </c>
      <c r="C2576" s="39"/>
      <c r="D2576" s="40"/>
      <c r="E2576" s="35" t="str">
        <f>IFERROR(IF(D2576="","",確認書!$C$22),"")</f>
        <v/>
      </c>
      <c r="F2576" s="43" t="str">
        <f>IFERROR(IF(VLOOKUP(E2576,リスト!$A$2:$E$49,5,FALSE)&gt;'直近月（2026年4月または5月）'!$E$3,VLOOKUP(E2576,リスト!$A$2:$E$49,2,FALSE),VLOOKUP(E2576,リスト!$A$2:$E$49,4,FALSE)),"")</f>
        <v/>
      </c>
      <c r="G2576" s="39"/>
      <c r="H2576" s="33"/>
      <c r="I2576" s="47"/>
      <c r="J2576" s="44" t="str" cm="1">
        <f t="array" ref="J2576">IFERROR(_xlfn.IFS(COUNTBLANK(G2576:I2576)=3,"",H2576="","H列に金額を入力してください",G2576="3.時間給",H2576,I2576="","I列に労働時間を入力してください",G2576="1.月給",ROUND(H2576/I2576,0),G2576="2.日給",ROUND(H2576/I2576,0)),"")</f>
        <v/>
      </c>
      <c r="K2576" s="32" t="str" cm="1">
        <f t="array" ref="K2576">IFERROR(_xlfn.IFS(E2576="","",J2576&lt;F2576,"×（法定外・特例等対象外です）",J2576&gt;=F2576,"〇"),"")</f>
        <v/>
      </c>
      <c r="L2576" s="18" t="s">
        <v>86</v>
      </c>
    </row>
    <row r="2577" spans="2:12" ht="22.5" customHeight="1">
      <c r="B2577" s="34">
        <f t="shared" si="40"/>
        <v>2569</v>
      </c>
      <c r="C2577" s="39"/>
      <c r="D2577" s="40"/>
      <c r="E2577" s="35" t="str">
        <f>IFERROR(IF(D2577="","",確認書!$C$22),"")</f>
        <v/>
      </c>
      <c r="F2577" s="43" t="str">
        <f>IFERROR(IF(VLOOKUP(E2577,リスト!$A$2:$E$49,5,FALSE)&gt;'直近月（2026年4月または5月）'!$E$3,VLOOKUP(E2577,リスト!$A$2:$E$49,2,FALSE),VLOOKUP(E2577,リスト!$A$2:$E$49,4,FALSE)),"")</f>
        <v/>
      </c>
      <c r="G2577" s="39"/>
      <c r="H2577" s="33"/>
      <c r="I2577" s="47"/>
      <c r="J2577" s="44" t="str" cm="1">
        <f t="array" ref="J2577">IFERROR(_xlfn.IFS(COUNTBLANK(G2577:I2577)=3,"",H2577="","H列に金額を入力してください",G2577="3.時間給",H2577,I2577="","I列に労働時間を入力してください",G2577="1.月給",ROUND(H2577/I2577,0),G2577="2.日給",ROUND(H2577/I2577,0)),"")</f>
        <v/>
      </c>
      <c r="K2577" s="32" t="str" cm="1">
        <f t="array" ref="K2577">IFERROR(_xlfn.IFS(E2577="","",J2577&lt;F2577,"×（法定外・特例等対象外です）",J2577&gt;=F2577,"〇"),"")</f>
        <v/>
      </c>
      <c r="L2577" s="18" t="s">
        <v>86</v>
      </c>
    </row>
    <row r="2578" spans="2:12" ht="22.5" customHeight="1">
      <c r="B2578" s="34">
        <f t="shared" si="40"/>
        <v>2570</v>
      </c>
      <c r="C2578" s="39"/>
      <c r="D2578" s="40"/>
      <c r="E2578" s="35" t="str">
        <f>IFERROR(IF(D2578="","",確認書!$C$22),"")</f>
        <v/>
      </c>
      <c r="F2578" s="43" t="str">
        <f>IFERROR(IF(VLOOKUP(E2578,リスト!$A$2:$E$49,5,FALSE)&gt;'直近月（2026年4月または5月）'!$E$3,VLOOKUP(E2578,リスト!$A$2:$E$49,2,FALSE),VLOOKUP(E2578,リスト!$A$2:$E$49,4,FALSE)),"")</f>
        <v/>
      </c>
      <c r="G2578" s="39"/>
      <c r="H2578" s="33"/>
      <c r="I2578" s="47"/>
      <c r="J2578" s="44" t="str" cm="1">
        <f t="array" ref="J2578">IFERROR(_xlfn.IFS(COUNTBLANK(G2578:I2578)=3,"",H2578="","H列に金額を入力してください",G2578="3.時間給",H2578,I2578="","I列に労働時間を入力してください",G2578="1.月給",ROUND(H2578/I2578,0),G2578="2.日給",ROUND(H2578/I2578,0)),"")</f>
        <v/>
      </c>
      <c r="K2578" s="32" t="str" cm="1">
        <f t="array" ref="K2578">IFERROR(_xlfn.IFS(E2578="","",J2578&lt;F2578,"×（法定外・特例等対象外です）",J2578&gt;=F2578,"〇"),"")</f>
        <v/>
      </c>
      <c r="L2578" s="18" t="s">
        <v>86</v>
      </c>
    </row>
    <row r="2579" spans="2:12" ht="22.5" customHeight="1">
      <c r="B2579" s="34">
        <f t="shared" si="40"/>
        <v>2571</v>
      </c>
      <c r="C2579" s="39"/>
      <c r="D2579" s="40"/>
      <c r="E2579" s="35" t="str">
        <f>IFERROR(IF(D2579="","",確認書!$C$22),"")</f>
        <v/>
      </c>
      <c r="F2579" s="43" t="str">
        <f>IFERROR(IF(VLOOKUP(E2579,リスト!$A$2:$E$49,5,FALSE)&gt;'直近月（2026年4月または5月）'!$E$3,VLOOKUP(E2579,リスト!$A$2:$E$49,2,FALSE),VLOOKUP(E2579,リスト!$A$2:$E$49,4,FALSE)),"")</f>
        <v/>
      </c>
      <c r="G2579" s="39"/>
      <c r="H2579" s="33"/>
      <c r="I2579" s="47"/>
      <c r="J2579" s="44" t="str" cm="1">
        <f t="array" ref="J2579">IFERROR(_xlfn.IFS(COUNTBLANK(G2579:I2579)=3,"",H2579="","H列に金額を入力してください",G2579="3.時間給",H2579,I2579="","I列に労働時間を入力してください",G2579="1.月給",ROUND(H2579/I2579,0),G2579="2.日給",ROUND(H2579/I2579,0)),"")</f>
        <v/>
      </c>
      <c r="K2579" s="32" t="str" cm="1">
        <f t="array" ref="K2579">IFERROR(_xlfn.IFS(E2579="","",J2579&lt;F2579,"×（法定外・特例等対象外です）",J2579&gt;=F2579,"〇"),"")</f>
        <v/>
      </c>
      <c r="L2579" s="18" t="s">
        <v>86</v>
      </c>
    </row>
    <row r="2580" spans="2:12" ht="22.5" customHeight="1">
      <c r="B2580" s="34">
        <f t="shared" si="40"/>
        <v>2572</v>
      </c>
      <c r="C2580" s="39"/>
      <c r="D2580" s="40"/>
      <c r="E2580" s="35" t="str">
        <f>IFERROR(IF(D2580="","",確認書!$C$22),"")</f>
        <v/>
      </c>
      <c r="F2580" s="43" t="str">
        <f>IFERROR(IF(VLOOKUP(E2580,リスト!$A$2:$E$49,5,FALSE)&gt;'直近月（2026年4月または5月）'!$E$3,VLOOKUP(E2580,リスト!$A$2:$E$49,2,FALSE),VLOOKUP(E2580,リスト!$A$2:$E$49,4,FALSE)),"")</f>
        <v/>
      </c>
      <c r="G2580" s="39"/>
      <c r="H2580" s="33"/>
      <c r="I2580" s="47"/>
      <c r="J2580" s="44" t="str" cm="1">
        <f t="array" ref="J2580">IFERROR(_xlfn.IFS(COUNTBLANK(G2580:I2580)=3,"",H2580="","H列に金額を入力してください",G2580="3.時間給",H2580,I2580="","I列に労働時間を入力してください",G2580="1.月給",ROUND(H2580/I2580,0),G2580="2.日給",ROUND(H2580/I2580,0)),"")</f>
        <v/>
      </c>
      <c r="K2580" s="32" t="str" cm="1">
        <f t="array" ref="K2580">IFERROR(_xlfn.IFS(E2580="","",J2580&lt;F2580,"×（法定外・特例等対象外です）",J2580&gt;=F2580,"〇"),"")</f>
        <v/>
      </c>
      <c r="L2580" s="18" t="s">
        <v>86</v>
      </c>
    </row>
    <row r="2581" spans="2:12" ht="22.5" customHeight="1">
      <c r="B2581" s="34">
        <f t="shared" si="40"/>
        <v>2573</v>
      </c>
      <c r="C2581" s="39"/>
      <c r="D2581" s="40"/>
      <c r="E2581" s="35" t="str">
        <f>IFERROR(IF(D2581="","",確認書!$C$22),"")</f>
        <v/>
      </c>
      <c r="F2581" s="43" t="str">
        <f>IFERROR(IF(VLOOKUP(E2581,リスト!$A$2:$E$49,5,FALSE)&gt;'直近月（2026年4月または5月）'!$E$3,VLOOKUP(E2581,リスト!$A$2:$E$49,2,FALSE),VLOOKUP(E2581,リスト!$A$2:$E$49,4,FALSE)),"")</f>
        <v/>
      </c>
      <c r="G2581" s="39"/>
      <c r="H2581" s="33"/>
      <c r="I2581" s="47"/>
      <c r="J2581" s="44" t="str" cm="1">
        <f t="array" ref="J2581">IFERROR(_xlfn.IFS(COUNTBLANK(G2581:I2581)=3,"",H2581="","H列に金額を入力してください",G2581="3.時間給",H2581,I2581="","I列に労働時間を入力してください",G2581="1.月給",ROUND(H2581/I2581,0),G2581="2.日給",ROUND(H2581/I2581,0)),"")</f>
        <v/>
      </c>
      <c r="K2581" s="32" t="str" cm="1">
        <f t="array" ref="K2581">IFERROR(_xlfn.IFS(E2581="","",J2581&lt;F2581,"×（法定外・特例等対象外です）",J2581&gt;=F2581,"〇"),"")</f>
        <v/>
      </c>
      <c r="L2581" s="18" t="s">
        <v>86</v>
      </c>
    </row>
    <row r="2582" spans="2:12" ht="22.5" customHeight="1">
      <c r="B2582" s="34">
        <f t="shared" si="40"/>
        <v>2574</v>
      </c>
      <c r="C2582" s="39"/>
      <c r="D2582" s="40"/>
      <c r="E2582" s="35" t="str">
        <f>IFERROR(IF(D2582="","",確認書!$C$22),"")</f>
        <v/>
      </c>
      <c r="F2582" s="43" t="str">
        <f>IFERROR(IF(VLOOKUP(E2582,リスト!$A$2:$E$49,5,FALSE)&gt;'直近月（2026年4月または5月）'!$E$3,VLOOKUP(E2582,リスト!$A$2:$E$49,2,FALSE),VLOOKUP(E2582,リスト!$A$2:$E$49,4,FALSE)),"")</f>
        <v/>
      </c>
      <c r="G2582" s="39"/>
      <c r="H2582" s="33"/>
      <c r="I2582" s="47"/>
      <c r="J2582" s="44" t="str" cm="1">
        <f t="array" ref="J2582">IFERROR(_xlfn.IFS(COUNTBLANK(G2582:I2582)=3,"",H2582="","H列に金額を入力してください",G2582="3.時間給",H2582,I2582="","I列に労働時間を入力してください",G2582="1.月給",ROUND(H2582/I2582,0),G2582="2.日給",ROUND(H2582/I2582,0)),"")</f>
        <v/>
      </c>
      <c r="K2582" s="32" t="str" cm="1">
        <f t="array" ref="K2582">IFERROR(_xlfn.IFS(E2582="","",J2582&lt;F2582,"×（法定外・特例等対象外です）",J2582&gt;=F2582,"〇"),"")</f>
        <v/>
      </c>
      <c r="L2582" s="18" t="s">
        <v>86</v>
      </c>
    </row>
    <row r="2583" spans="2:12" ht="22.5" customHeight="1">
      <c r="B2583" s="34">
        <f t="shared" si="40"/>
        <v>2575</v>
      </c>
      <c r="C2583" s="39"/>
      <c r="D2583" s="40"/>
      <c r="E2583" s="35" t="str">
        <f>IFERROR(IF(D2583="","",確認書!$C$22),"")</f>
        <v/>
      </c>
      <c r="F2583" s="43" t="str">
        <f>IFERROR(IF(VLOOKUP(E2583,リスト!$A$2:$E$49,5,FALSE)&gt;'直近月（2026年4月または5月）'!$E$3,VLOOKUP(E2583,リスト!$A$2:$E$49,2,FALSE),VLOOKUP(E2583,リスト!$A$2:$E$49,4,FALSE)),"")</f>
        <v/>
      </c>
      <c r="G2583" s="39"/>
      <c r="H2583" s="33"/>
      <c r="I2583" s="47"/>
      <c r="J2583" s="44" t="str" cm="1">
        <f t="array" ref="J2583">IFERROR(_xlfn.IFS(COUNTBLANK(G2583:I2583)=3,"",H2583="","H列に金額を入力してください",G2583="3.時間給",H2583,I2583="","I列に労働時間を入力してください",G2583="1.月給",ROUND(H2583/I2583,0),G2583="2.日給",ROUND(H2583/I2583,0)),"")</f>
        <v/>
      </c>
      <c r="K2583" s="32" t="str" cm="1">
        <f t="array" ref="K2583">IFERROR(_xlfn.IFS(E2583="","",J2583&lt;F2583,"×（法定外・特例等対象外です）",J2583&gt;=F2583,"〇"),"")</f>
        <v/>
      </c>
      <c r="L2583" s="18" t="s">
        <v>86</v>
      </c>
    </row>
    <row r="2584" spans="2:12" ht="22.5" customHeight="1">
      <c r="B2584" s="34">
        <f t="shared" si="40"/>
        <v>2576</v>
      </c>
      <c r="C2584" s="39"/>
      <c r="D2584" s="40"/>
      <c r="E2584" s="35" t="str">
        <f>IFERROR(IF(D2584="","",確認書!$C$22),"")</f>
        <v/>
      </c>
      <c r="F2584" s="43" t="str">
        <f>IFERROR(IF(VLOOKUP(E2584,リスト!$A$2:$E$49,5,FALSE)&gt;'直近月（2026年4月または5月）'!$E$3,VLOOKUP(E2584,リスト!$A$2:$E$49,2,FALSE),VLOOKUP(E2584,リスト!$A$2:$E$49,4,FALSE)),"")</f>
        <v/>
      </c>
      <c r="G2584" s="39"/>
      <c r="H2584" s="33"/>
      <c r="I2584" s="47"/>
      <c r="J2584" s="44" t="str" cm="1">
        <f t="array" ref="J2584">IFERROR(_xlfn.IFS(COUNTBLANK(G2584:I2584)=3,"",H2584="","H列に金額を入力してください",G2584="3.時間給",H2584,I2584="","I列に労働時間を入力してください",G2584="1.月給",ROUND(H2584/I2584,0),G2584="2.日給",ROUND(H2584/I2584,0)),"")</f>
        <v/>
      </c>
      <c r="K2584" s="32" t="str" cm="1">
        <f t="array" ref="K2584">IFERROR(_xlfn.IFS(E2584="","",J2584&lt;F2584,"×（法定外・特例等対象外です）",J2584&gt;=F2584,"〇"),"")</f>
        <v/>
      </c>
      <c r="L2584" s="18" t="s">
        <v>86</v>
      </c>
    </row>
    <row r="2585" spans="2:12" ht="22.5" customHeight="1">
      <c r="B2585" s="34">
        <f t="shared" si="40"/>
        <v>2577</v>
      </c>
      <c r="C2585" s="39"/>
      <c r="D2585" s="40"/>
      <c r="E2585" s="35" t="str">
        <f>IFERROR(IF(D2585="","",確認書!$C$22),"")</f>
        <v/>
      </c>
      <c r="F2585" s="43" t="str">
        <f>IFERROR(IF(VLOOKUP(E2585,リスト!$A$2:$E$49,5,FALSE)&gt;'直近月（2026年4月または5月）'!$E$3,VLOOKUP(E2585,リスト!$A$2:$E$49,2,FALSE),VLOOKUP(E2585,リスト!$A$2:$E$49,4,FALSE)),"")</f>
        <v/>
      </c>
      <c r="G2585" s="39"/>
      <c r="H2585" s="33"/>
      <c r="I2585" s="47"/>
      <c r="J2585" s="44" t="str" cm="1">
        <f t="array" ref="J2585">IFERROR(_xlfn.IFS(COUNTBLANK(G2585:I2585)=3,"",H2585="","H列に金額を入力してください",G2585="3.時間給",H2585,I2585="","I列に労働時間を入力してください",G2585="1.月給",ROUND(H2585/I2585,0),G2585="2.日給",ROUND(H2585/I2585,0)),"")</f>
        <v/>
      </c>
      <c r="K2585" s="32" t="str" cm="1">
        <f t="array" ref="K2585">IFERROR(_xlfn.IFS(E2585="","",J2585&lt;F2585,"×（法定外・特例等対象外です）",J2585&gt;=F2585,"〇"),"")</f>
        <v/>
      </c>
      <c r="L2585" s="18" t="s">
        <v>86</v>
      </c>
    </row>
    <row r="2586" spans="2:12" ht="22.5" customHeight="1">
      <c r="B2586" s="34">
        <f t="shared" si="40"/>
        <v>2578</v>
      </c>
      <c r="C2586" s="39"/>
      <c r="D2586" s="40"/>
      <c r="E2586" s="35" t="str">
        <f>IFERROR(IF(D2586="","",確認書!$C$22),"")</f>
        <v/>
      </c>
      <c r="F2586" s="43" t="str">
        <f>IFERROR(IF(VLOOKUP(E2586,リスト!$A$2:$E$49,5,FALSE)&gt;'直近月（2026年4月または5月）'!$E$3,VLOOKUP(E2586,リスト!$A$2:$E$49,2,FALSE),VLOOKUP(E2586,リスト!$A$2:$E$49,4,FALSE)),"")</f>
        <v/>
      </c>
      <c r="G2586" s="39"/>
      <c r="H2586" s="33"/>
      <c r="I2586" s="47"/>
      <c r="J2586" s="44" t="str" cm="1">
        <f t="array" ref="J2586">IFERROR(_xlfn.IFS(COUNTBLANK(G2586:I2586)=3,"",H2586="","H列に金額を入力してください",G2586="3.時間給",H2586,I2586="","I列に労働時間を入力してください",G2586="1.月給",ROUND(H2586/I2586,0),G2586="2.日給",ROUND(H2586/I2586,0)),"")</f>
        <v/>
      </c>
      <c r="K2586" s="32" t="str" cm="1">
        <f t="array" ref="K2586">IFERROR(_xlfn.IFS(E2586="","",J2586&lt;F2586,"×（法定外・特例等対象外です）",J2586&gt;=F2586,"〇"),"")</f>
        <v/>
      </c>
      <c r="L2586" s="18" t="s">
        <v>86</v>
      </c>
    </row>
    <row r="2587" spans="2:12" ht="22.5" customHeight="1">
      <c r="B2587" s="34">
        <f t="shared" si="40"/>
        <v>2579</v>
      </c>
      <c r="C2587" s="39"/>
      <c r="D2587" s="40"/>
      <c r="E2587" s="35" t="str">
        <f>IFERROR(IF(D2587="","",確認書!$C$22),"")</f>
        <v/>
      </c>
      <c r="F2587" s="43" t="str">
        <f>IFERROR(IF(VLOOKUP(E2587,リスト!$A$2:$E$49,5,FALSE)&gt;'直近月（2026年4月または5月）'!$E$3,VLOOKUP(E2587,リスト!$A$2:$E$49,2,FALSE),VLOOKUP(E2587,リスト!$A$2:$E$49,4,FALSE)),"")</f>
        <v/>
      </c>
      <c r="G2587" s="39"/>
      <c r="H2587" s="33"/>
      <c r="I2587" s="47"/>
      <c r="J2587" s="44" t="str" cm="1">
        <f t="array" ref="J2587">IFERROR(_xlfn.IFS(COUNTBLANK(G2587:I2587)=3,"",H2587="","H列に金額を入力してください",G2587="3.時間給",H2587,I2587="","I列に労働時間を入力してください",G2587="1.月給",ROUND(H2587/I2587,0),G2587="2.日給",ROUND(H2587/I2587,0)),"")</f>
        <v/>
      </c>
      <c r="K2587" s="32" t="str" cm="1">
        <f t="array" ref="K2587">IFERROR(_xlfn.IFS(E2587="","",J2587&lt;F2587,"×（法定外・特例等対象外です）",J2587&gt;=F2587,"〇"),"")</f>
        <v/>
      </c>
      <c r="L2587" s="18" t="s">
        <v>86</v>
      </c>
    </row>
    <row r="2588" spans="2:12" ht="22.5" customHeight="1">
      <c r="B2588" s="34">
        <f t="shared" si="40"/>
        <v>2580</v>
      </c>
      <c r="C2588" s="39"/>
      <c r="D2588" s="40"/>
      <c r="E2588" s="35" t="str">
        <f>IFERROR(IF(D2588="","",確認書!$C$22),"")</f>
        <v/>
      </c>
      <c r="F2588" s="43" t="str">
        <f>IFERROR(IF(VLOOKUP(E2588,リスト!$A$2:$E$49,5,FALSE)&gt;'直近月（2026年4月または5月）'!$E$3,VLOOKUP(E2588,リスト!$A$2:$E$49,2,FALSE),VLOOKUP(E2588,リスト!$A$2:$E$49,4,FALSE)),"")</f>
        <v/>
      </c>
      <c r="G2588" s="39"/>
      <c r="H2588" s="33"/>
      <c r="I2588" s="47"/>
      <c r="J2588" s="44" t="str" cm="1">
        <f t="array" ref="J2588">IFERROR(_xlfn.IFS(COUNTBLANK(G2588:I2588)=3,"",H2588="","H列に金額を入力してください",G2588="3.時間給",H2588,I2588="","I列に労働時間を入力してください",G2588="1.月給",ROUND(H2588/I2588,0),G2588="2.日給",ROUND(H2588/I2588,0)),"")</f>
        <v/>
      </c>
      <c r="K2588" s="32" t="str" cm="1">
        <f t="array" ref="K2588">IFERROR(_xlfn.IFS(E2588="","",J2588&lt;F2588,"×（法定外・特例等対象外です）",J2588&gt;=F2588,"〇"),"")</f>
        <v/>
      </c>
      <c r="L2588" s="18" t="s">
        <v>86</v>
      </c>
    </row>
    <row r="2589" spans="2:12" ht="22.5" customHeight="1">
      <c r="B2589" s="34">
        <f t="shared" si="40"/>
        <v>2581</v>
      </c>
      <c r="C2589" s="39"/>
      <c r="D2589" s="40"/>
      <c r="E2589" s="35" t="str">
        <f>IFERROR(IF(D2589="","",確認書!$C$22),"")</f>
        <v/>
      </c>
      <c r="F2589" s="43" t="str">
        <f>IFERROR(IF(VLOOKUP(E2589,リスト!$A$2:$E$49,5,FALSE)&gt;'直近月（2026年4月または5月）'!$E$3,VLOOKUP(E2589,リスト!$A$2:$E$49,2,FALSE),VLOOKUP(E2589,リスト!$A$2:$E$49,4,FALSE)),"")</f>
        <v/>
      </c>
      <c r="G2589" s="39"/>
      <c r="H2589" s="33"/>
      <c r="I2589" s="47"/>
      <c r="J2589" s="44" t="str" cm="1">
        <f t="array" ref="J2589">IFERROR(_xlfn.IFS(COUNTBLANK(G2589:I2589)=3,"",H2589="","H列に金額を入力してください",G2589="3.時間給",H2589,I2589="","I列に労働時間を入力してください",G2589="1.月給",ROUND(H2589/I2589,0),G2589="2.日給",ROUND(H2589/I2589,0)),"")</f>
        <v/>
      </c>
      <c r="K2589" s="32" t="str" cm="1">
        <f t="array" ref="K2589">IFERROR(_xlfn.IFS(E2589="","",J2589&lt;F2589,"×（法定外・特例等対象外です）",J2589&gt;=F2589,"〇"),"")</f>
        <v/>
      </c>
      <c r="L2589" s="18" t="s">
        <v>86</v>
      </c>
    </row>
    <row r="2590" spans="2:12" ht="22.5" customHeight="1">
      <c r="B2590" s="34">
        <f t="shared" si="40"/>
        <v>2582</v>
      </c>
      <c r="C2590" s="39"/>
      <c r="D2590" s="40"/>
      <c r="E2590" s="35" t="str">
        <f>IFERROR(IF(D2590="","",確認書!$C$22),"")</f>
        <v/>
      </c>
      <c r="F2590" s="43" t="str">
        <f>IFERROR(IF(VLOOKUP(E2590,リスト!$A$2:$E$49,5,FALSE)&gt;'直近月（2026年4月または5月）'!$E$3,VLOOKUP(E2590,リスト!$A$2:$E$49,2,FALSE),VLOOKUP(E2590,リスト!$A$2:$E$49,4,FALSE)),"")</f>
        <v/>
      </c>
      <c r="G2590" s="39"/>
      <c r="H2590" s="33"/>
      <c r="I2590" s="47"/>
      <c r="J2590" s="44" t="str" cm="1">
        <f t="array" ref="J2590">IFERROR(_xlfn.IFS(COUNTBLANK(G2590:I2590)=3,"",H2590="","H列に金額を入力してください",G2590="3.時間給",H2590,I2590="","I列に労働時間を入力してください",G2590="1.月給",ROUND(H2590/I2590,0),G2590="2.日給",ROUND(H2590/I2590,0)),"")</f>
        <v/>
      </c>
      <c r="K2590" s="32" t="str" cm="1">
        <f t="array" ref="K2590">IFERROR(_xlfn.IFS(E2590="","",J2590&lt;F2590,"×（法定外・特例等対象外です）",J2590&gt;=F2590,"〇"),"")</f>
        <v/>
      </c>
      <c r="L2590" s="18" t="s">
        <v>86</v>
      </c>
    </row>
    <row r="2591" spans="2:12" ht="22.5" customHeight="1">
      <c r="B2591" s="34">
        <f t="shared" si="40"/>
        <v>2583</v>
      </c>
      <c r="C2591" s="39"/>
      <c r="D2591" s="40"/>
      <c r="E2591" s="35" t="str">
        <f>IFERROR(IF(D2591="","",確認書!$C$22),"")</f>
        <v/>
      </c>
      <c r="F2591" s="43" t="str">
        <f>IFERROR(IF(VLOOKUP(E2591,リスト!$A$2:$E$49,5,FALSE)&gt;'直近月（2026年4月または5月）'!$E$3,VLOOKUP(E2591,リスト!$A$2:$E$49,2,FALSE),VLOOKUP(E2591,リスト!$A$2:$E$49,4,FALSE)),"")</f>
        <v/>
      </c>
      <c r="G2591" s="39"/>
      <c r="H2591" s="33"/>
      <c r="I2591" s="47"/>
      <c r="J2591" s="44" t="str" cm="1">
        <f t="array" ref="J2591">IFERROR(_xlfn.IFS(COUNTBLANK(G2591:I2591)=3,"",H2591="","H列に金額を入力してください",G2591="3.時間給",H2591,I2591="","I列に労働時間を入力してください",G2591="1.月給",ROUND(H2591/I2591,0),G2591="2.日給",ROUND(H2591/I2591,0)),"")</f>
        <v/>
      </c>
      <c r="K2591" s="32" t="str" cm="1">
        <f t="array" ref="K2591">IFERROR(_xlfn.IFS(E2591="","",J2591&lt;F2591,"×（法定外・特例等対象外です）",J2591&gt;=F2591,"〇"),"")</f>
        <v/>
      </c>
      <c r="L2591" s="18" t="s">
        <v>86</v>
      </c>
    </row>
    <row r="2592" spans="2:12" ht="22.5" customHeight="1">
      <c r="B2592" s="34">
        <f t="shared" si="40"/>
        <v>2584</v>
      </c>
      <c r="C2592" s="39"/>
      <c r="D2592" s="40"/>
      <c r="E2592" s="35" t="str">
        <f>IFERROR(IF(D2592="","",確認書!$C$22),"")</f>
        <v/>
      </c>
      <c r="F2592" s="43" t="str">
        <f>IFERROR(IF(VLOOKUP(E2592,リスト!$A$2:$E$49,5,FALSE)&gt;'直近月（2026年4月または5月）'!$E$3,VLOOKUP(E2592,リスト!$A$2:$E$49,2,FALSE),VLOOKUP(E2592,リスト!$A$2:$E$49,4,FALSE)),"")</f>
        <v/>
      </c>
      <c r="G2592" s="39"/>
      <c r="H2592" s="33"/>
      <c r="I2592" s="47"/>
      <c r="J2592" s="44" t="str" cm="1">
        <f t="array" ref="J2592">IFERROR(_xlfn.IFS(COUNTBLANK(G2592:I2592)=3,"",H2592="","H列に金額を入力してください",G2592="3.時間給",H2592,I2592="","I列に労働時間を入力してください",G2592="1.月給",ROUND(H2592/I2592,0),G2592="2.日給",ROUND(H2592/I2592,0)),"")</f>
        <v/>
      </c>
      <c r="K2592" s="32" t="str" cm="1">
        <f t="array" ref="K2592">IFERROR(_xlfn.IFS(E2592="","",J2592&lt;F2592,"×（法定外・特例等対象外です）",J2592&gt;=F2592,"〇"),"")</f>
        <v/>
      </c>
      <c r="L2592" s="18" t="s">
        <v>86</v>
      </c>
    </row>
    <row r="2593" spans="2:12" ht="22.5" customHeight="1">
      <c r="B2593" s="34">
        <f t="shared" si="40"/>
        <v>2585</v>
      </c>
      <c r="C2593" s="39"/>
      <c r="D2593" s="40"/>
      <c r="E2593" s="35" t="str">
        <f>IFERROR(IF(D2593="","",確認書!$C$22),"")</f>
        <v/>
      </c>
      <c r="F2593" s="43" t="str">
        <f>IFERROR(IF(VLOOKUP(E2593,リスト!$A$2:$E$49,5,FALSE)&gt;'直近月（2026年4月または5月）'!$E$3,VLOOKUP(E2593,リスト!$A$2:$E$49,2,FALSE),VLOOKUP(E2593,リスト!$A$2:$E$49,4,FALSE)),"")</f>
        <v/>
      </c>
      <c r="G2593" s="39"/>
      <c r="H2593" s="33"/>
      <c r="I2593" s="47"/>
      <c r="J2593" s="44" t="str" cm="1">
        <f t="array" ref="J2593">IFERROR(_xlfn.IFS(COUNTBLANK(G2593:I2593)=3,"",H2593="","H列に金額を入力してください",G2593="3.時間給",H2593,I2593="","I列に労働時間を入力してください",G2593="1.月給",ROUND(H2593/I2593,0),G2593="2.日給",ROUND(H2593/I2593,0)),"")</f>
        <v/>
      </c>
      <c r="K2593" s="32" t="str" cm="1">
        <f t="array" ref="K2593">IFERROR(_xlfn.IFS(E2593="","",J2593&lt;F2593,"×（法定外・特例等対象外です）",J2593&gt;=F2593,"〇"),"")</f>
        <v/>
      </c>
      <c r="L2593" s="18" t="s">
        <v>86</v>
      </c>
    </row>
    <row r="2594" spans="2:12" ht="22.5" customHeight="1">
      <c r="B2594" s="34">
        <f t="shared" si="40"/>
        <v>2586</v>
      </c>
      <c r="C2594" s="39"/>
      <c r="D2594" s="40"/>
      <c r="E2594" s="35" t="str">
        <f>IFERROR(IF(D2594="","",確認書!$C$22),"")</f>
        <v/>
      </c>
      <c r="F2594" s="43" t="str">
        <f>IFERROR(IF(VLOOKUP(E2594,リスト!$A$2:$E$49,5,FALSE)&gt;'直近月（2026年4月または5月）'!$E$3,VLOOKUP(E2594,リスト!$A$2:$E$49,2,FALSE),VLOOKUP(E2594,リスト!$A$2:$E$49,4,FALSE)),"")</f>
        <v/>
      </c>
      <c r="G2594" s="39"/>
      <c r="H2594" s="33"/>
      <c r="I2594" s="47"/>
      <c r="J2594" s="44" t="str" cm="1">
        <f t="array" ref="J2594">IFERROR(_xlfn.IFS(COUNTBLANK(G2594:I2594)=3,"",H2594="","H列に金額を入力してください",G2594="3.時間給",H2594,I2594="","I列に労働時間を入力してください",G2594="1.月給",ROUND(H2594/I2594,0),G2594="2.日給",ROUND(H2594/I2594,0)),"")</f>
        <v/>
      </c>
      <c r="K2594" s="32" t="str" cm="1">
        <f t="array" ref="K2594">IFERROR(_xlfn.IFS(E2594="","",J2594&lt;F2594,"×（法定外・特例等対象外です）",J2594&gt;=F2594,"〇"),"")</f>
        <v/>
      </c>
      <c r="L2594" s="18" t="s">
        <v>86</v>
      </c>
    </row>
    <row r="2595" spans="2:12" ht="22.5" customHeight="1">
      <c r="B2595" s="34">
        <f t="shared" si="40"/>
        <v>2587</v>
      </c>
      <c r="C2595" s="39"/>
      <c r="D2595" s="40"/>
      <c r="E2595" s="35" t="str">
        <f>IFERROR(IF(D2595="","",確認書!$C$22),"")</f>
        <v/>
      </c>
      <c r="F2595" s="43" t="str">
        <f>IFERROR(IF(VLOOKUP(E2595,リスト!$A$2:$E$49,5,FALSE)&gt;'直近月（2026年4月または5月）'!$E$3,VLOOKUP(E2595,リスト!$A$2:$E$49,2,FALSE),VLOOKUP(E2595,リスト!$A$2:$E$49,4,FALSE)),"")</f>
        <v/>
      </c>
      <c r="G2595" s="39"/>
      <c r="H2595" s="33"/>
      <c r="I2595" s="47"/>
      <c r="J2595" s="44" t="str" cm="1">
        <f t="array" ref="J2595">IFERROR(_xlfn.IFS(COUNTBLANK(G2595:I2595)=3,"",H2595="","H列に金額を入力してください",G2595="3.時間給",H2595,I2595="","I列に労働時間を入力してください",G2595="1.月給",ROUND(H2595/I2595,0),G2595="2.日給",ROUND(H2595/I2595,0)),"")</f>
        <v/>
      </c>
      <c r="K2595" s="32" t="str" cm="1">
        <f t="array" ref="K2595">IFERROR(_xlfn.IFS(E2595="","",J2595&lt;F2595,"×（法定外・特例等対象外です）",J2595&gt;=F2595,"〇"),"")</f>
        <v/>
      </c>
      <c r="L2595" s="18" t="s">
        <v>86</v>
      </c>
    </row>
    <row r="2596" spans="2:12" ht="22.5" customHeight="1">
      <c r="B2596" s="34">
        <f t="shared" si="40"/>
        <v>2588</v>
      </c>
      <c r="C2596" s="39"/>
      <c r="D2596" s="40"/>
      <c r="E2596" s="35" t="str">
        <f>IFERROR(IF(D2596="","",確認書!$C$22),"")</f>
        <v/>
      </c>
      <c r="F2596" s="43" t="str">
        <f>IFERROR(IF(VLOOKUP(E2596,リスト!$A$2:$E$49,5,FALSE)&gt;'直近月（2026年4月または5月）'!$E$3,VLOOKUP(E2596,リスト!$A$2:$E$49,2,FALSE),VLOOKUP(E2596,リスト!$A$2:$E$49,4,FALSE)),"")</f>
        <v/>
      </c>
      <c r="G2596" s="39"/>
      <c r="H2596" s="33"/>
      <c r="I2596" s="47"/>
      <c r="J2596" s="44" t="str" cm="1">
        <f t="array" ref="J2596">IFERROR(_xlfn.IFS(COUNTBLANK(G2596:I2596)=3,"",H2596="","H列に金額を入力してください",G2596="3.時間給",H2596,I2596="","I列に労働時間を入力してください",G2596="1.月給",ROUND(H2596/I2596,0),G2596="2.日給",ROUND(H2596/I2596,0)),"")</f>
        <v/>
      </c>
      <c r="K2596" s="32" t="str" cm="1">
        <f t="array" ref="K2596">IFERROR(_xlfn.IFS(E2596="","",J2596&lt;F2596,"×（法定外・特例等対象外です）",J2596&gt;=F2596,"〇"),"")</f>
        <v/>
      </c>
      <c r="L2596" s="18" t="s">
        <v>86</v>
      </c>
    </row>
    <row r="2597" spans="2:12" ht="22.5" customHeight="1">
      <c r="B2597" s="34">
        <f t="shared" si="40"/>
        <v>2589</v>
      </c>
      <c r="C2597" s="39"/>
      <c r="D2597" s="40"/>
      <c r="E2597" s="35" t="str">
        <f>IFERROR(IF(D2597="","",確認書!$C$22),"")</f>
        <v/>
      </c>
      <c r="F2597" s="43" t="str">
        <f>IFERROR(IF(VLOOKUP(E2597,リスト!$A$2:$E$49,5,FALSE)&gt;'直近月（2026年4月または5月）'!$E$3,VLOOKUP(E2597,リスト!$A$2:$E$49,2,FALSE),VLOOKUP(E2597,リスト!$A$2:$E$49,4,FALSE)),"")</f>
        <v/>
      </c>
      <c r="G2597" s="39"/>
      <c r="H2597" s="33"/>
      <c r="I2597" s="47"/>
      <c r="J2597" s="44" t="str" cm="1">
        <f t="array" ref="J2597">IFERROR(_xlfn.IFS(COUNTBLANK(G2597:I2597)=3,"",H2597="","H列に金額を入力してください",G2597="3.時間給",H2597,I2597="","I列に労働時間を入力してください",G2597="1.月給",ROUND(H2597/I2597,0),G2597="2.日給",ROUND(H2597/I2597,0)),"")</f>
        <v/>
      </c>
      <c r="K2597" s="32" t="str" cm="1">
        <f t="array" ref="K2597">IFERROR(_xlfn.IFS(E2597="","",J2597&lt;F2597,"×（法定外・特例等対象外です）",J2597&gt;=F2597,"〇"),"")</f>
        <v/>
      </c>
      <c r="L2597" s="18" t="s">
        <v>86</v>
      </c>
    </row>
    <row r="2598" spans="2:12" ht="22.5" customHeight="1">
      <c r="B2598" s="34">
        <f t="shared" si="40"/>
        <v>2590</v>
      </c>
      <c r="C2598" s="39"/>
      <c r="D2598" s="40"/>
      <c r="E2598" s="35" t="str">
        <f>IFERROR(IF(D2598="","",確認書!$C$22),"")</f>
        <v/>
      </c>
      <c r="F2598" s="43" t="str">
        <f>IFERROR(IF(VLOOKUP(E2598,リスト!$A$2:$E$49,5,FALSE)&gt;'直近月（2026年4月または5月）'!$E$3,VLOOKUP(E2598,リスト!$A$2:$E$49,2,FALSE),VLOOKUP(E2598,リスト!$A$2:$E$49,4,FALSE)),"")</f>
        <v/>
      </c>
      <c r="G2598" s="39"/>
      <c r="H2598" s="33"/>
      <c r="I2598" s="47"/>
      <c r="J2598" s="44" t="str" cm="1">
        <f t="array" ref="J2598">IFERROR(_xlfn.IFS(COUNTBLANK(G2598:I2598)=3,"",H2598="","H列に金額を入力してください",G2598="3.時間給",H2598,I2598="","I列に労働時間を入力してください",G2598="1.月給",ROUND(H2598/I2598,0),G2598="2.日給",ROUND(H2598/I2598,0)),"")</f>
        <v/>
      </c>
      <c r="K2598" s="32" t="str" cm="1">
        <f t="array" ref="K2598">IFERROR(_xlfn.IFS(E2598="","",J2598&lt;F2598,"×（法定外・特例等対象外です）",J2598&gt;=F2598,"〇"),"")</f>
        <v/>
      </c>
      <c r="L2598" s="18" t="s">
        <v>86</v>
      </c>
    </row>
    <row r="2599" spans="2:12" ht="22.5" customHeight="1">
      <c r="B2599" s="34">
        <f t="shared" si="40"/>
        <v>2591</v>
      </c>
      <c r="C2599" s="39"/>
      <c r="D2599" s="40"/>
      <c r="E2599" s="35" t="str">
        <f>IFERROR(IF(D2599="","",確認書!$C$22),"")</f>
        <v/>
      </c>
      <c r="F2599" s="43" t="str">
        <f>IFERROR(IF(VLOOKUP(E2599,リスト!$A$2:$E$49,5,FALSE)&gt;'直近月（2026年4月または5月）'!$E$3,VLOOKUP(E2599,リスト!$A$2:$E$49,2,FALSE),VLOOKUP(E2599,リスト!$A$2:$E$49,4,FALSE)),"")</f>
        <v/>
      </c>
      <c r="G2599" s="39"/>
      <c r="H2599" s="33"/>
      <c r="I2599" s="47"/>
      <c r="J2599" s="44" t="str" cm="1">
        <f t="array" ref="J2599">IFERROR(_xlfn.IFS(COUNTBLANK(G2599:I2599)=3,"",H2599="","H列に金額を入力してください",G2599="3.時間給",H2599,I2599="","I列に労働時間を入力してください",G2599="1.月給",ROUND(H2599/I2599,0),G2599="2.日給",ROUND(H2599/I2599,0)),"")</f>
        <v/>
      </c>
      <c r="K2599" s="32" t="str" cm="1">
        <f t="array" ref="K2599">IFERROR(_xlfn.IFS(E2599="","",J2599&lt;F2599,"×（法定外・特例等対象外です）",J2599&gt;=F2599,"〇"),"")</f>
        <v/>
      </c>
      <c r="L2599" s="18" t="s">
        <v>86</v>
      </c>
    </row>
    <row r="2600" spans="2:12" ht="22.5" customHeight="1">
      <c r="B2600" s="34">
        <f t="shared" si="40"/>
        <v>2592</v>
      </c>
      <c r="C2600" s="39"/>
      <c r="D2600" s="40"/>
      <c r="E2600" s="35" t="str">
        <f>IFERROR(IF(D2600="","",確認書!$C$22),"")</f>
        <v/>
      </c>
      <c r="F2600" s="43" t="str">
        <f>IFERROR(IF(VLOOKUP(E2600,リスト!$A$2:$E$49,5,FALSE)&gt;'直近月（2026年4月または5月）'!$E$3,VLOOKUP(E2600,リスト!$A$2:$E$49,2,FALSE),VLOOKUP(E2600,リスト!$A$2:$E$49,4,FALSE)),"")</f>
        <v/>
      </c>
      <c r="G2600" s="39"/>
      <c r="H2600" s="33"/>
      <c r="I2600" s="47"/>
      <c r="J2600" s="44" t="str" cm="1">
        <f t="array" ref="J2600">IFERROR(_xlfn.IFS(COUNTBLANK(G2600:I2600)=3,"",H2600="","H列に金額を入力してください",G2600="3.時間給",H2600,I2600="","I列に労働時間を入力してください",G2600="1.月給",ROUND(H2600/I2600,0),G2600="2.日給",ROUND(H2600/I2600,0)),"")</f>
        <v/>
      </c>
      <c r="K2600" s="32" t="str" cm="1">
        <f t="array" ref="K2600">IFERROR(_xlfn.IFS(E2600="","",J2600&lt;F2600,"×（法定外・特例等対象外です）",J2600&gt;=F2600,"〇"),"")</f>
        <v/>
      </c>
      <c r="L2600" s="18" t="s">
        <v>86</v>
      </c>
    </row>
    <row r="2601" spans="2:12" ht="22.5" customHeight="1">
      <c r="B2601" s="34">
        <f t="shared" si="40"/>
        <v>2593</v>
      </c>
      <c r="C2601" s="39"/>
      <c r="D2601" s="40"/>
      <c r="E2601" s="35" t="str">
        <f>IFERROR(IF(D2601="","",確認書!$C$22),"")</f>
        <v/>
      </c>
      <c r="F2601" s="43" t="str">
        <f>IFERROR(IF(VLOOKUP(E2601,リスト!$A$2:$E$49,5,FALSE)&gt;'直近月（2026年4月または5月）'!$E$3,VLOOKUP(E2601,リスト!$A$2:$E$49,2,FALSE),VLOOKUP(E2601,リスト!$A$2:$E$49,4,FALSE)),"")</f>
        <v/>
      </c>
      <c r="G2601" s="39"/>
      <c r="H2601" s="33"/>
      <c r="I2601" s="47"/>
      <c r="J2601" s="44" t="str" cm="1">
        <f t="array" ref="J2601">IFERROR(_xlfn.IFS(COUNTBLANK(G2601:I2601)=3,"",H2601="","H列に金額を入力してください",G2601="3.時間給",H2601,I2601="","I列に労働時間を入力してください",G2601="1.月給",ROUND(H2601/I2601,0),G2601="2.日給",ROUND(H2601/I2601,0)),"")</f>
        <v/>
      </c>
      <c r="K2601" s="32" t="str" cm="1">
        <f t="array" ref="K2601">IFERROR(_xlfn.IFS(E2601="","",J2601&lt;F2601,"×（法定外・特例等対象外です）",J2601&gt;=F2601,"〇"),"")</f>
        <v/>
      </c>
      <c r="L2601" s="18" t="s">
        <v>86</v>
      </c>
    </row>
    <row r="2602" spans="2:12" ht="22.5" customHeight="1">
      <c r="B2602" s="34">
        <f t="shared" si="40"/>
        <v>2594</v>
      </c>
      <c r="C2602" s="39"/>
      <c r="D2602" s="40"/>
      <c r="E2602" s="35" t="str">
        <f>IFERROR(IF(D2602="","",確認書!$C$22),"")</f>
        <v/>
      </c>
      <c r="F2602" s="43" t="str">
        <f>IFERROR(IF(VLOOKUP(E2602,リスト!$A$2:$E$49,5,FALSE)&gt;'直近月（2026年4月または5月）'!$E$3,VLOOKUP(E2602,リスト!$A$2:$E$49,2,FALSE),VLOOKUP(E2602,リスト!$A$2:$E$49,4,FALSE)),"")</f>
        <v/>
      </c>
      <c r="G2602" s="39"/>
      <c r="H2602" s="33"/>
      <c r="I2602" s="47"/>
      <c r="J2602" s="44" t="str" cm="1">
        <f t="array" ref="J2602">IFERROR(_xlfn.IFS(COUNTBLANK(G2602:I2602)=3,"",H2602="","H列に金額を入力してください",G2602="3.時間給",H2602,I2602="","I列に労働時間を入力してください",G2602="1.月給",ROUND(H2602/I2602,0),G2602="2.日給",ROUND(H2602/I2602,0)),"")</f>
        <v/>
      </c>
      <c r="K2602" s="32" t="str" cm="1">
        <f t="array" ref="K2602">IFERROR(_xlfn.IFS(E2602="","",J2602&lt;F2602,"×（法定外・特例等対象外です）",J2602&gt;=F2602,"〇"),"")</f>
        <v/>
      </c>
      <c r="L2602" s="18" t="s">
        <v>86</v>
      </c>
    </row>
    <row r="2603" spans="2:12" ht="22.5" customHeight="1">
      <c r="B2603" s="34">
        <f t="shared" si="40"/>
        <v>2595</v>
      </c>
      <c r="C2603" s="39"/>
      <c r="D2603" s="40"/>
      <c r="E2603" s="35" t="str">
        <f>IFERROR(IF(D2603="","",確認書!$C$22),"")</f>
        <v/>
      </c>
      <c r="F2603" s="43" t="str">
        <f>IFERROR(IF(VLOOKUP(E2603,リスト!$A$2:$E$49,5,FALSE)&gt;'直近月（2026年4月または5月）'!$E$3,VLOOKUP(E2603,リスト!$A$2:$E$49,2,FALSE),VLOOKUP(E2603,リスト!$A$2:$E$49,4,FALSE)),"")</f>
        <v/>
      </c>
      <c r="G2603" s="39"/>
      <c r="H2603" s="33"/>
      <c r="I2603" s="47"/>
      <c r="J2603" s="44" t="str" cm="1">
        <f t="array" ref="J2603">IFERROR(_xlfn.IFS(COUNTBLANK(G2603:I2603)=3,"",H2603="","H列に金額を入力してください",G2603="3.時間給",H2603,I2603="","I列に労働時間を入力してください",G2603="1.月給",ROUND(H2603/I2603,0),G2603="2.日給",ROUND(H2603/I2603,0)),"")</f>
        <v/>
      </c>
      <c r="K2603" s="32" t="str" cm="1">
        <f t="array" ref="K2603">IFERROR(_xlfn.IFS(E2603="","",J2603&lt;F2603,"×（法定外・特例等対象外です）",J2603&gt;=F2603,"〇"),"")</f>
        <v/>
      </c>
      <c r="L2603" s="18" t="s">
        <v>86</v>
      </c>
    </row>
    <row r="2604" spans="2:12" ht="22.5" customHeight="1">
      <c r="B2604" s="34">
        <f t="shared" si="40"/>
        <v>2596</v>
      </c>
      <c r="C2604" s="39"/>
      <c r="D2604" s="40"/>
      <c r="E2604" s="35" t="str">
        <f>IFERROR(IF(D2604="","",確認書!$C$22),"")</f>
        <v/>
      </c>
      <c r="F2604" s="43" t="str">
        <f>IFERROR(IF(VLOOKUP(E2604,リスト!$A$2:$E$49,5,FALSE)&gt;'直近月（2026年4月または5月）'!$E$3,VLOOKUP(E2604,リスト!$A$2:$E$49,2,FALSE),VLOOKUP(E2604,リスト!$A$2:$E$49,4,FALSE)),"")</f>
        <v/>
      </c>
      <c r="G2604" s="39"/>
      <c r="H2604" s="33"/>
      <c r="I2604" s="47"/>
      <c r="J2604" s="44" t="str" cm="1">
        <f t="array" ref="J2604">IFERROR(_xlfn.IFS(COUNTBLANK(G2604:I2604)=3,"",H2604="","H列に金額を入力してください",G2604="3.時間給",H2604,I2604="","I列に労働時間を入力してください",G2604="1.月給",ROUND(H2604/I2604,0),G2604="2.日給",ROUND(H2604/I2604,0)),"")</f>
        <v/>
      </c>
      <c r="K2604" s="32" t="str" cm="1">
        <f t="array" ref="K2604">IFERROR(_xlfn.IFS(E2604="","",J2604&lt;F2604,"×（法定外・特例等対象外です）",J2604&gt;=F2604,"〇"),"")</f>
        <v/>
      </c>
      <c r="L2604" s="18" t="s">
        <v>86</v>
      </c>
    </row>
    <row r="2605" spans="2:12" ht="22.5" customHeight="1">
      <c r="B2605" s="34">
        <f t="shared" si="40"/>
        <v>2597</v>
      </c>
      <c r="C2605" s="39"/>
      <c r="D2605" s="40"/>
      <c r="E2605" s="35" t="str">
        <f>IFERROR(IF(D2605="","",確認書!$C$22),"")</f>
        <v/>
      </c>
      <c r="F2605" s="43" t="str">
        <f>IFERROR(IF(VLOOKUP(E2605,リスト!$A$2:$E$49,5,FALSE)&gt;'直近月（2026年4月または5月）'!$E$3,VLOOKUP(E2605,リスト!$A$2:$E$49,2,FALSE),VLOOKUP(E2605,リスト!$A$2:$E$49,4,FALSE)),"")</f>
        <v/>
      </c>
      <c r="G2605" s="39"/>
      <c r="H2605" s="33"/>
      <c r="I2605" s="47"/>
      <c r="J2605" s="44" t="str" cm="1">
        <f t="array" ref="J2605">IFERROR(_xlfn.IFS(COUNTBLANK(G2605:I2605)=3,"",H2605="","H列に金額を入力してください",G2605="3.時間給",H2605,I2605="","I列に労働時間を入力してください",G2605="1.月給",ROUND(H2605/I2605,0),G2605="2.日給",ROUND(H2605/I2605,0)),"")</f>
        <v/>
      </c>
      <c r="K2605" s="32" t="str" cm="1">
        <f t="array" ref="K2605">IFERROR(_xlfn.IFS(E2605="","",J2605&lt;F2605,"×（法定外・特例等対象外です）",J2605&gt;=F2605,"〇"),"")</f>
        <v/>
      </c>
      <c r="L2605" s="18" t="s">
        <v>86</v>
      </c>
    </row>
    <row r="2606" spans="2:12" ht="22.5" customHeight="1">
      <c r="B2606" s="34">
        <f t="shared" si="40"/>
        <v>2598</v>
      </c>
      <c r="C2606" s="39"/>
      <c r="D2606" s="40"/>
      <c r="E2606" s="35" t="str">
        <f>IFERROR(IF(D2606="","",確認書!$C$22),"")</f>
        <v/>
      </c>
      <c r="F2606" s="43" t="str">
        <f>IFERROR(IF(VLOOKUP(E2606,リスト!$A$2:$E$49,5,FALSE)&gt;'直近月（2026年4月または5月）'!$E$3,VLOOKUP(E2606,リスト!$A$2:$E$49,2,FALSE),VLOOKUP(E2606,リスト!$A$2:$E$49,4,FALSE)),"")</f>
        <v/>
      </c>
      <c r="G2606" s="39"/>
      <c r="H2606" s="33"/>
      <c r="I2606" s="47"/>
      <c r="J2606" s="44" t="str" cm="1">
        <f t="array" ref="J2606">IFERROR(_xlfn.IFS(COUNTBLANK(G2606:I2606)=3,"",H2606="","H列に金額を入力してください",G2606="3.時間給",H2606,I2606="","I列に労働時間を入力してください",G2606="1.月給",ROUND(H2606/I2606,0),G2606="2.日給",ROUND(H2606/I2606,0)),"")</f>
        <v/>
      </c>
      <c r="K2606" s="32" t="str" cm="1">
        <f t="array" ref="K2606">IFERROR(_xlfn.IFS(E2606="","",J2606&lt;F2606,"×（法定外・特例等対象外です）",J2606&gt;=F2606,"〇"),"")</f>
        <v/>
      </c>
      <c r="L2606" s="18" t="s">
        <v>86</v>
      </c>
    </row>
    <row r="2607" spans="2:12" ht="22.5" customHeight="1">
      <c r="B2607" s="34">
        <f t="shared" si="40"/>
        <v>2599</v>
      </c>
      <c r="C2607" s="39"/>
      <c r="D2607" s="40"/>
      <c r="E2607" s="35" t="str">
        <f>IFERROR(IF(D2607="","",確認書!$C$22),"")</f>
        <v/>
      </c>
      <c r="F2607" s="43" t="str">
        <f>IFERROR(IF(VLOOKUP(E2607,リスト!$A$2:$E$49,5,FALSE)&gt;'直近月（2026年4月または5月）'!$E$3,VLOOKUP(E2607,リスト!$A$2:$E$49,2,FALSE),VLOOKUP(E2607,リスト!$A$2:$E$49,4,FALSE)),"")</f>
        <v/>
      </c>
      <c r="G2607" s="39"/>
      <c r="H2607" s="33"/>
      <c r="I2607" s="47"/>
      <c r="J2607" s="44" t="str" cm="1">
        <f t="array" ref="J2607">IFERROR(_xlfn.IFS(COUNTBLANK(G2607:I2607)=3,"",H2607="","H列に金額を入力してください",G2607="3.時間給",H2607,I2607="","I列に労働時間を入力してください",G2607="1.月給",ROUND(H2607/I2607,0),G2607="2.日給",ROUND(H2607/I2607,0)),"")</f>
        <v/>
      </c>
      <c r="K2607" s="32" t="str" cm="1">
        <f t="array" ref="K2607">IFERROR(_xlfn.IFS(E2607="","",J2607&lt;F2607,"×（法定外・特例等対象外です）",J2607&gt;=F2607,"〇"),"")</f>
        <v/>
      </c>
      <c r="L2607" s="18" t="s">
        <v>86</v>
      </c>
    </row>
    <row r="2608" spans="2:12" ht="22.5" customHeight="1">
      <c r="B2608" s="34">
        <f t="shared" si="40"/>
        <v>2600</v>
      </c>
      <c r="C2608" s="39"/>
      <c r="D2608" s="40"/>
      <c r="E2608" s="35" t="str">
        <f>IFERROR(IF(D2608="","",確認書!$C$22),"")</f>
        <v/>
      </c>
      <c r="F2608" s="43" t="str">
        <f>IFERROR(IF(VLOOKUP(E2608,リスト!$A$2:$E$49,5,FALSE)&gt;'直近月（2026年4月または5月）'!$E$3,VLOOKUP(E2608,リスト!$A$2:$E$49,2,FALSE),VLOOKUP(E2608,リスト!$A$2:$E$49,4,FALSE)),"")</f>
        <v/>
      </c>
      <c r="G2608" s="39"/>
      <c r="H2608" s="33"/>
      <c r="I2608" s="47"/>
      <c r="J2608" s="44" t="str" cm="1">
        <f t="array" ref="J2608">IFERROR(_xlfn.IFS(COUNTBLANK(G2608:I2608)=3,"",H2608="","H列に金額を入力してください",G2608="3.時間給",H2608,I2608="","I列に労働時間を入力してください",G2608="1.月給",ROUND(H2608/I2608,0),G2608="2.日給",ROUND(H2608/I2608,0)),"")</f>
        <v/>
      </c>
      <c r="K2608" s="32" t="str" cm="1">
        <f t="array" ref="K2608">IFERROR(_xlfn.IFS(E2608="","",J2608&lt;F2608,"×（法定外・特例等対象外です）",J2608&gt;=F2608,"〇"),"")</f>
        <v/>
      </c>
      <c r="L2608" s="18" t="s">
        <v>86</v>
      </c>
    </row>
    <row r="2609" spans="2:12" ht="22.5" customHeight="1">
      <c r="B2609" s="34">
        <f t="shared" si="40"/>
        <v>2601</v>
      </c>
      <c r="C2609" s="39"/>
      <c r="D2609" s="40"/>
      <c r="E2609" s="35" t="str">
        <f>IFERROR(IF(D2609="","",確認書!$C$22),"")</f>
        <v/>
      </c>
      <c r="F2609" s="43" t="str">
        <f>IFERROR(IF(VLOOKUP(E2609,リスト!$A$2:$E$49,5,FALSE)&gt;'直近月（2026年4月または5月）'!$E$3,VLOOKUP(E2609,リスト!$A$2:$E$49,2,FALSE),VLOOKUP(E2609,リスト!$A$2:$E$49,4,FALSE)),"")</f>
        <v/>
      </c>
      <c r="G2609" s="39"/>
      <c r="H2609" s="33"/>
      <c r="I2609" s="47"/>
      <c r="J2609" s="44" t="str" cm="1">
        <f t="array" ref="J2609">IFERROR(_xlfn.IFS(COUNTBLANK(G2609:I2609)=3,"",H2609="","H列に金額を入力してください",G2609="3.時間給",H2609,I2609="","I列に労働時間を入力してください",G2609="1.月給",ROUND(H2609/I2609,0),G2609="2.日給",ROUND(H2609/I2609,0)),"")</f>
        <v/>
      </c>
      <c r="K2609" s="32" t="str" cm="1">
        <f t="array" ref="K2609">IFERROR(_xlfn.IFS(E2609="","",J2609&lt;F2609,"×（法定外・特例等対象外です）",J2609&gt;=F2609,"〇"),"")</f>
        <v/>
      </c>
      <c r="L2609" s="18" t="s">
        <v>86</v>
      </c>
    </row>
    <row r="2610" spans="2:12" ht="22.5" customHeight="1">
      <c r="B2610" s="34">
        <f t="shared" si="40"/>
        <v>2602</v>
      </c>
      <c r="C2610" s="39"/>
      <c r="D2610" s="40"/>
      <c r="E2610" s="35" t="str">
        <f>IFERROR(IF(D2610="","",確認書!$C$22),"")</f>
        <v/>
      </c>
      <c r="F2610" s="43" t="str">
        <f>IFERROR(IF(VLOOKUP(E2610,リスト!$A$2:$E$49,5,FALSE)&gt;'直近月（2026年4月または5月）'!$E$3,VLOOKUP(E2610,リスト!$A$2:$E$49,2,FALSE),VLOOKUP(E2610,リスト!$A$2:$E$49,4,FALSE)),"")</f>
        <v/>
      </c>
      <c r="G2610" s="39"/>
      <c r="H2610" s="33"/>
      <c r="I2610" s="47"/>
      <c r="J2610" s="44" t="str" cm="1">
        <f t="array" ref="J2610">IFERROR(_xlfn.IFS(COUNTBLANK(G2610:I2610)=3,"",H2610="","H列に金額を入力してください",G2610="3.時間給",H2610,I2610="","I列に労働時間を入力してください",G2610="1.月給",ROUND(H2610/I2610,0),G2610="2.日給",ROUND(H2610/I2610,0)),"")</f>
        <v/>
      </c>
      <c r="K2610" s="32" t="str" cm="1">
        <f t="array" ref="K2610">IFERROR(_xlfn.IFS(E2610="","",J2610&lt;F2610,"×（法定外・特例等対象外です）",J2610&gt;=F2610,"〇"),"")</f>
        <v/>
      </c>
      <c r="L2610" s="18" t="s">
        <v>86</v>
      </c>
    </row>
    <row r="2611" spans="2:12" ht="22.5" customHeight="1">
      <c r="B2611" s="34">
        <f t="shared" si="40"/>
        <v>2603</v>
      </c>
      <c r="C2611" s="39"/>
      <c r="D2611" s="40"/>
      <c r="E2611" s="35" t="str">
        <f>IFERROR(IF(D2611="","",確認書!$C$22),"")</f>
        <v/>
      </c>
      <c r="F2611" s="43" t="str">
        <f>IFERROR(IF(VLOOKUP(E2611,リスト!$A$2:$E$49,5,FALSE)&gt;'直近月（2026年4月または5月）'!$E$3,VLOOKUP(E2611,リスト!$A$2:$E$49,2,FALSE),VLOOKUP(E2611,リスト!$A$2:$E$49,4,FALSE)),"")</f>
        <v/>
      </c>
      <c r="G2611" s="39"/>
      <c r="H2611" s="33"/>
      <c r="I2611" s="47"/>
      <c r="J2611" s="44" t="str" cm="1">
        <f t="array" ref="J2611">IFERROR(_xlfn.IFS(COUNTBLANK(G2611:I2611)=3,"",H2611="","H列に金額を入力してください",G2611="3.時間給",H2611,I2611="","I列に労働時間を入力してください",G2611="1.月給",ROUND(H2611/I2611,0),G2611="2.日給",ROUND(H2611/I2611,0)),"")</f>
        <v/>
      </c>
      <c r="K2611" s="32" t="str" cm="1">
        <f t="array" ref="K2611">IFERROR(_xlfn.IFS(E2611="","",J2611&lt;F2611,"×（法定外・特例等対象外です）",J2611&gt;=F2611,"〇"),"")</f>
        <v/>
      </c>
      <c r="L2611" s="18" t="s">
        <v>86</v>
      </c>
    </row>
    <row r="2612" spans="2:12" ht="22.5" customHeight="1">
      <c r="B2612" s="34">
        <f t="shared" si="40"/>
        <v>2604</v>
      </c>
      <c r="C2612" s="39"/>
      <c r="D2612" s="40"/>
      <c r="E2612" s="35" t="str">
        <f>IFERROR(IF(D2612="","",確認書!$C$22),"")</f>
        <v/>
      </c>
      <c r="F2612" s="43" t="str">
        <f>IFERROR(IF(VLOOKUP(E2612,リスト!$A$2:$E$49,5,FALSE)&gt;'直近月（2026年4月または5月）'!$E$3,VLOOKUP(E2612,リスト!$A$2:$E$49,2,FALSE),VLOOKUP(E2612,リスト!$A$2:$E$49,4,FALSE)),"")</f>
        <v/>
      </c>
      <c r="G2612" s="39"/>
      <c r="H2612" s="33"/>
      <c r="I2612" s="47"/>
      <c r="J2612" s="44" t="str" cm="1">
        <f t="array" ref="J2612">IFERROR(_xlfn.IFS(COUNTBLANK(G2612:I2612)=3,"",H2612="","H列に金額を入力してください",G2612="3.時間給",H2612,I2612="","I列に労働時間を入力してください",G2612="1.月給",ROUND(H2612/I2612,0),G2612="2.日給",ROUND(H2612/I2612,0)),"")</f>
        <v/>
      </c>
      <c r="K2612" s="32" t="str" cm="1">
        <f t="array" ref="K2612">IFERROR(_xlfn.IFS(E2612="","",J2612&lt;F2612,"×（法定外・特例等対象外です）",J2612&gt;=F2612,"〇"),"")</f>
        <v/>
      </c>
      <c r="L2612" s="18" t="s">
        <v>86</v>
      </c>
    </row>
    <row r="2613" spans="2:12" ht="22.5" customHeight="1">
      <c r="B2613" s="34">
        <f t="shared" si="40"/>
        <v>2605</v>
      </c>
      <c r="C2613" s="39"/>
      <c r="D2613" s="40"/>
      <c r="E2613" s="35" t="str">
        <f>IFERROR(IF(D2613="","",確認書!$C$22),"")</f>
        <v/>
      </c>
      <c r="F2613" s="43" t="str">
        <f>IFERROR(IF(VLOOKUP(E2613,リスト!$A$2:$E$49,5,FALSE)&gt;'直近月（2026年4月または5月）'!$E$3,VLOOKUP(E2613,リスト!$A$2:$E$49,2,FALSE),VLOOKUP(E2613,リスト!$A$2:$E$49,4,FALSE)),"")</f>
        <v/>
      </c>
      <c r="G2613" s="39"/>
      <c r="H2613" s="33"/>
      <c r="I2613" s="47"/>
      <c r="J2613" s="44" t="str" cm="1">
        <f t="array" ref="J2613">IFERROR(_xlfn.IFS(COUNTBLANK(G2613:I2613)=3,"",H2613="","H列に金額を入力してください",G2613="3.時間給",H2613,I2613="","I列に労働時間を入力してください",G2613="1.月給",ROUND(H2613/I2613,0),G2613="2.日給",ROUND(H2613/I2613,0)),"")</f>
        <v/>
      </c>
      <c r="K2613" s="32" t="str" cm="1">
        <f t="array" ref="K2613">IFERROR(_xlfn.IFS(E2613="","",J2613&lt;F2613,"×（法定外・特例等対象外です）",J2613&gt;=F2613,"〇"),"")</f>
        <v/>
      </c>
      <c r="L2613" s="18" t="s">
        <v>86</v>
      </c>
    </row>
    <row r="2614" spans="2:12" ht="22.5" customHeight="1">
      <c r="B2614" s="34">
        <f t="shared" si="40"/>
        <v>2606</v>
      </c>
      <c r="C2614" s="39"/>
      <c r="D2614" s="40"/>
      <c r="E2614" s="35" t="str">
        <f>IFERROR(IF(D2614="","",確認書!$C$22),"")</f>
        <v/>
      </c>
      <c r="F2614" s="43" t="str">
        <f>IFERROR(IF(VLOOKUP(E2614,リスト!$A$2:$E$49,5,FALSE)&gt;'直近月（2026年4月または5月）'!$E$3,VLOOKUP(E2614,リスト!$A$2:$E$49,2,FALSE),VLOOKUP(E2614,リスト!$A$2:$E$49,4,FALSE)),"")</f>
        <v/>
      </c>
      <c r="G2614" s="39"/>
      <c r="H2614" s="33"/>
      <c r="I2614" s="47"/>
      <c r="J2614" s="44" t="str" cm="1">
        <f t="array" ref="J2614">IFERROR(_xlfn.IFS(COUNTBLANK(G2614:I2614)=3,"",H2614="","H列に金額を入力してください",G2614="3.時間給",H2614,I2614="","I列に労働時間を入力してください",G2614="1.月給",ROUND(H2614/I2614,0),G2614="2.日給",ROUND(H2614/I2614,0)),"")</f>
        <v/>
      </c>
      <c r="K2614" s="32" t="str" cm="1">
        <f t="array" ref="K2614">IFERROR(_xlfn.IFS(E2614="","",J2614&lt;F2614,"×（法定外・特例等対象外です）",J2614&gt;=F2614,"〇"),"")</f>
        <v/>
      </c>
      <c r="L2614" s="18" t="s">
        <v>86</v>
      </c>
    </row>
    <row r="2615" spans="2:12" ht="22.5" customHeight="1">
      <c r="B2615" s="34">
        <f t="shared" si="40"/>
        <v>2607</v>
      </c>
      <c r="C2615" s="39"/>
      <c r="D2615" s="40"/>
      <c r="E2615" s="35" t="str">
        <f>IFERROR(IF(D2615="","",確認書!$C$22),"")</f>
        <v/>
      </c>
      <c r="F2615" s="43" t="str">
        <f>IFERROR(IF(VLOOKUP(E2615,リスト!$A$2:$E$49,5,FALSE)&gt;'直近月（2026年4月または5月）'!$E$3,VLOOKUP(E2615,リスト!$A$2:$E$49,2,FALSE),VLOOKUP(E2615,リスト!$A$2:$E$49,4,FALSE)),"")</f>
        <v/>
      </c>
      <c r="G2615" s="39"/>
      <c r="H2615" s="33"/>
      <c r="I2615" s="47"/>
      <c r="J2615" s="44" t="str" cm="1">
        <f t="array" ref="J2615">IFERROR(_xlfn.IFS(COUNTBLANK(G2615:I2615)=3,"",H2615="","H列に金額を入力してください",G2615="3.時間給",H2615,I2615="","I列に労働時間を入力してください",G2615="1.月給",ROUND(H2615/I2615,0),G2615="2.日給",ROUND(H2615/I2615,0)),"")</f>
        <v/>
      </c>
      <c r="K2615" s="32" t="str" cm="1">
        <f t="array" ref="K2615">IFERROR(_xlfn.IFS(E2615="","",J2615&lt;F2615,"×（法定外・特例等対象外です）",J2615&gt;=F2615,"〇"),"")</f>
        <v/>
      </c>
      <c r="L2615" s="18" t="s">
        <v>86</v>
      </c>
    </row>
    <row r="2616" spans="2:12" ht="22.5" customHeight="1">
      <c r="B2616" s="34">
        <f t="shared" si="40"/>
        <v>2608</v>
      </c>
      <c r="C2616" s="39"/>
      <c r="D2616" s="40"/>
      <c r="E2616" s="35" t="str">
        <f>IFERROR(IF(D2616="","",確認書!$C$22),"")</f>
        <v/>
      </c>
      <c r="F2616" s="43" t="str">
        <f>IFERROR(IF(VLOOKUP(E2616,リスト!$A$2:$E$49,5,FALSE)&gt;'直近月（2026年4月または5月）'!$E$3,VLOOKUP(E2616,リスト!$A$2:$E$49,2,FALSE),VLOOKUP(E2616,リスト!$A$2:$E$49,4,FALSE)),"")</f>
        <v/>
      </c>
      <c r="G2616" s="39"/>
      <c r="H2616" s="33"/>
      <c r="I2616" s="47"/>
      <c r="J2616" s="44" t="str" cm="1">
        <f t="array" ref="J2616">IFERROR(_xlfn.IFS(COUNTBLANK(G2616:I2616)=3,"",H2616="","H列に金額を入力してください",G2616="3.時間給",H2616,I2616="","I列に労働時間を入力してください",G2616="1.月給",ROUND(H2616/I2616,0),G2616="2.日給",ROUND(H2616/I2616,0)),"")</f>
        <v/>
      </c>
      <c r="K2616" s="32" t="str" cm="1">
        <f t="array" ref="K2616">IFERROR(_xlfn.IFS(E2616="","",J2616&lt;F2616,"×（法定外・特例等対象外です）",J2616&gt;=F2616,"〇"),"")</f>
        <v/>
      </c>
      <c r="L2616" s="18" t="s">
        <v>86</v>
      </c>
    </row>
    <row r="2617" spans="2:12" ht="22.5" customHeight="1">
      <c r="B2617" s="34">
        <f t="shared" si="40"/>
        <v>2609</v>
      </c>
      <c r="C2617" s="39"/>
      <c r="D2617" s="40"/>
      <c r="E2617" s="35" t="str">
        <f>IFERROR(IF(D2617="","",確認書!$C$22),"")</f>
        <v/>
      </c>
      <c r="F2617" s="43" t="str">
        <f>IFERROR(IF(VLOOKUP(E2617,リスト!$A$2:$E$49,5,FALSE)&gt;'直近月（2026年4月または5月）'!$E$3,VLOOKUP(E2617,リスト!$A$2:$E$49,2,FALSE),VLOOKUP(E2617,リスト!$A$2:$E$49,4,FALSE)),"")</f>
        <v/>
      </c>
      <c r="G2617" s="39"/>
      <c r="H2617" s="33"/>
      <c r="I2617" s="47"/>
      <c r="J2617" s="44" t="str" cm="1">
        <f t="array" ref="J2617">IFERROR(_xlfn.IFS(COUNTBLANK(G2617:I2617)=3,"",H2617="","H列に金額を入力してください",G2617="3.時間給",H2617,I2617="","I列に労働時間を入力してください",G2617="1.月給",ROUND(H2617/I2617,0),G2617="2.日給",ROUND(H2617/I2617,0)),"")</f>
        <v/>
      </c>
      <c r="K2617" s="32" t="str" cm="1">
        <f t="array" ref="K2617">IFERROR(_xlfn.IFS(E2617="","",J2617&lt;F2617,"×（法定外・特例等対象外です）",J2617&gt;=F2617,"〇"),"")</f>
        <v/>
      </c>
      <c r="L2617" s="18" t="s">
        <v>86</v>
      </c>
    </row>
    <row r="2618" spans="2:12" ht="22.5" customHeight="1">
      <c r="B2618" s="34">
        <f t="shared" si="40"/>
        <v>2610</v>
      </c>
      <c r="C2618" s="39"/>
      <c r="D2618" s="40"/>
      <c r="E2618" s="35" t="str">
        <f>IFERROR(IF(D2618="","",確認書!$C$22),"")</f>
        <v/>
      </c>
      <c r="F2618" s="43" t="str">
        <f>IFERROR(IF(VLOOKUP(E2618,リスト!$A$2:$E$49,5,FALSE)&gt;'直近月（2026年4月または5月）'!$E$3,VLOOKUP(E2618,リスト!$A$2:$E$49,2,FALSE),VLOOKUP(E2618,リスト!$A$2:$E$49,4,FALSE)),"")</f>
        <v/>
      </c>
      <c r="G2618" s="39"/>
      <c r="H2618" s="33"/>
      <c r="I2618" s="47"/>
      <c r="J2618" s="44" t="str" cm="1">
        <f t="array" ref="J2618">IFERROR(_xlfn.IFS(COUNTBLANK(G2618:I2618)=3,"",H2618="","H列に金額を入力してください",G2618="3.時間給",H2618,I2618="","I列に労働時間を入力してください",G2618="1.月給",ROUND(H2618/I2618,0),G2618="2.日給",ROUND(H2618/I2618,0)),"")</f>
        <v/>
      </c>
      <c r="K2618" s="32" t="str" cm="1">
        <f t="array" ref="K2618">IFERROR(_xlfn.IFS(E2618="","",J2618&lt;F2618,"×（法定外・特例等対象外です）",J2618&gt;=F2618,"〇"),"")</f>
        <v/>
      </c>
      <c r="L2618" s="18" t="s">
        <v>86</v>
      </c>
    </row>
    <row r="2619" spans="2:12" ht="22.5" customHeight="1">
      <c r="B2619" s="34">
        <f t="shared" si="40"/>
        <v>2611</v>
      </c>
      <c r="C2619" s="39"/>
      <c r="D2619" s="40"/>
      <c r="E2619" s="35" t="str">
        <f>IFERROR(IF(D2619="","",確認書!$C$22),"")</f>
        <v/>
      </c>
      <c r="F2619" s="43" t="str">
        <f>IFERROR(IF(VLOOKUP(E2619,リスト!$A$2:$E$49,5,FALSE)&gt;'直近月（2026年4月または5月）'!$E$3,VLOOKUP(E2619,リスト!$A$2:$E$49,2,FALSE),VLOOKUP(E2619,リスト!$A$2:$E$49,4,FALSE)),"")</f>
        <v/>
      </c>
      <c r="G2619" s="39"/>
      <c r="H2619" s="33"/>
      <c r="I2619" s="47"/>
      <c r="J2619" s="44" t="str" cm="1">
        <f t="array" ref="J2619">IFERROR(_xlfn.IFS(COUNTBLANK(G2619:I2619)=3,"",H2619="","H列に金額を入力してください",G2619="3.時間給",H2619,I2619="","I列に労働時間を入力してください",G2619="1.月給",ROUND(H2619/I2619,0),G2619="2.日給",ROUND(H2619/I2619,0)),"")</f>
        <v/>
      </c>
      <c r="K2619" s="32" t="str" cm="1">
        <f t="array" ref="K2619">IFERROR(_xlfn.IFS(E2619="","",J2619&lt;F2619,"×（法定外・特例等対象外です）",J2619&gt;=F2619,"〇"),"")</f>
        <v/>
      </c>
      <c r="L2619" s="18" t="s">
        <v>86</v>
      </c>
    </row>
    <row r="2620" spans="2:12" ht="22.5" customHeight="1">
      <c r="B2620" s="34">
        <f t="shared" si="40"/>
        <v>2612</v>
      </c>
      <c r="C2620" s="39"/>
      <c r="D2620" s="40"/>
      <c r="E2620" s="35" t="str">
        <f>IFERROR(IF(D2620="","",確認書!$C$22),"")</f>
        <v/>
      </c>
      <c r="F2620" s="43" t="str">
        <f>IFERROR(IF(VLOOKUP(E2620,リスト!$A$2:$E$49,5,FALSE)&gt;'直近月（2026年4月または5月）'!$E$3,VLOOKUP(E2620,リスト!$A$2:$E$49,2,FALSE),VLOOKUP(E2620,リスト!$A$2:$E$49,4,FALSE)),"")</f>
        <v/>
      </c>
      <c r="G2620" s="39"/>
      <c r="H2620" s="33"/>
      <c r="I2620" s="47"/>
      <c r="J2620" s="44" t="str" cm="1">
        <f t="array" ref="J2620">IFERROR(_xlfn.IFS(COUNTBLANK(G2620:I2620)=3,"",H2620="","H列に金額を入力してください",G2620="3.時間給",H2620,I2620="","I列に労働時間を入力してください",G2620="1.月給",ROUND(H2620/I2620,0),G2620="2.日給",ROUND(H2620/I2620,0)),"")</f>
        <v/>
      </c>
      <c r="K2620" s="32" t="str" cm="1">
        <f t="array" ref="K2620">IFERROR(_xlfn.IFS(E2620="","",J2620&lt;F2620,"×（法定外・特例等対象外です）",J2620&gt;=F2620,"〇"),"")</f>
        <v/>
      </c>
      <c r="L2620" s="18" t="s">
        <v>86</v>
      </c>
    </row>
    <row r="2621" spans="2:12" ht="22.5" customHeight="1">
      <c r="B2621" s="34">
        <f t="shared" si="40"/>
        <v>2613</v>
      </c>
      <c r="C2621" s="39"/>
      <c r="D2621" s="40"/>
      <c r="E2621" s="35" t="str">
        <f>IFERROR(IF(D2621="","",確認書!$C$22),"")</f>
        <v/>
      </c>
      <c r="F2621" s="43" t="str">
        <f>IFERROR(IF(VLOOKUP(E2621,リスト!$A$2:$E$49,5,FALSE)&gt;'直近月（2026年4月または5月）'!$E$3,VLOOKUP(E2621,リスト!$A$2:$E$49,2,FALSE),VLOOKUP(E2621,リスト!$A$2:$E$49,4,FALSE)),"")</f>
        <v/>
      </c>
      <c r="G2621" s="39"/>
      <c r="H2621" s="33"/>
      <c r="I2621" s="47"/>
      <c r="J2621" s="44" t="str" cm="1">
        <f t="array" ref="J2621">IFERROR(_xlfn.IFS(COUNTBLANK(G2621:I2621)=3,"",H2621="","H列に金額を入力してください",G2621="3.時間給",H2621,I2621="","I列に労働時間を入力してください",G2621="1.月給",ROUND(H2621/I2621,0),G2621="2.日給",ROUND(H2621/I2621,0)),"")</f>
        <v/>
      </c>
      <c r="K2621" s="32" t="str" cm="1">
        <f t="array" ref="K2621">IFERROR(_xlfn.IFS(E2621="","",J2621&lt;F2621,"×（法定外・特例等対象外です）",J2621&gt;=F2621,"〇"),"")</f>
        <v/>
      </c>
      <c r="L2621" s="18" t="s">
        <v>86</v>
      </c>
    </row>
    <row r="2622" spans="2:12" ht="22.5" customHeight="1">
      <c r="B2622" s="34">
        <f t="shared" si="40"/>
        <v>2614</v>
      </c>
      <c r="C2622" s="39"/>
      <c r="D2622" s="40"/>
      <c r="E2622" s="35" t="str">
        <f>IFERROR(IF(D2622="","",確認書!$C$22),"")</f>
        <v/>
      </c>
      <c r="F2622" s="43" t="str">
        <f>IFERROR(IF(VLOOKUP(E2622,リスト!$A$2:$E$49,5,FALSE)&gt;'直近月（2026年4月または5月）'!$E$3,VLOOKUP(E2622,リスト!$A$2:$E$49,2,FALSE),VLOOKUP(E2622,リスト!$A$2:$E$49,4,FALSE)),"")</f>
        <v/>
      </c>
      <c r="G2622" s="39"/>
      <c r="H2622" s="33"/>
      <c r="I2622" s="47"/>
      <c r="J2622" s="44" t="str" cm="1">
        <f t="array" ref="J2622">IFERROR(_xlfn.IFS(COUNTBLANK(G2622:I2622)=3,"",H2622="","H列に金額を入力してください",G2622="3.時間給",H2622,I2622="","I列に労働時間を入力してください",G2622="1.月給",ROUND(H2622/I2622,0),G2622="2.日給",ROUND(H2622/I2622,0)),"")</f>
        <v/>
      </c>
      <c r="K2622" s="32" t="str" cm="1">
        <f t="array" ref="K2622">IFERROR(_xlfn.IFS(E2622="","",J2622&lt;F2622,"×（法定外・特例等対象外です）",J2622&gt;=F2622,"〇"),"")</f>
        <v/>
      </c>
      <c r="L2622" s="18" t="s">
        <v>86</v>
      </c>
    </row>
    <row r="2623" spans="2:12" ht="22.5" customHeight="1">
      <c r="B2623" s="34">
        <f t="shared" si="40"/>
        <v>2615</v>
      </c>
      <c r="C2623" s="39"/>
      <c r="D2623" s="40"/>
      <c r="E2623" s="35" t="str">
        <f>IFERROR(IF(D2623="","",確認書!$C$22),"")</f>
        <v/>
      </c>
      <c r="F2623" s="43" t="str">
        <f>IFERROR(IF(VLOOKUP(E2623,リスト!$A$2:$E$49,5,FALSE)&gt;'直近月（2026年4月または5月）'!$E$3,VLOOKUP(E2623,リスト!$A$2:$E$49,2,FALSE),VLOOKUP(E2623,リスト!$A$2:$E$49,4,FALSE)),"")</f>
        <v/>
      </c>
      <c r="G2623" s="39"/>
      <c r="H2623" s="33"/>
      <c r="I2623" s="47"/>
      <c r="J2623" s="44" t="str" cm="1">
        <f t="array" ref="J2623">IFERROR(_xlfn.IFS(COUNTBLANK(G2623:I2623)=3,"",H2623="","H列に金額を入力してください",G2623="3.時間給",H2623,I2623="","I列に労働時間を入力してください",G2623="1.月給",ROUND(H2623/I2623,0),G2623="2.日給",ROUND(H2623/I2623,0)),"")</f>
        <v/>
      </c>
      <c r="K2623" s="32" t="str" cm="1">
        <f t="array" ref="K2623">IFERROR(_xlfn.IFS(E2623="","",J2623&lt;F2623,"×（法定外・特例等対象外です）",J2623&gt;=F2623,"〇"),"")</f>
        <v/>
      </c>
      <c r="L2623" s="18" t="s">
        <v>86</v>
      </c>
    </row>
    <row r="2624" spans="2:12" ht="22.5" customHeight="1">
      <c r="B2624" s="34">
        <f t="shared" si="40"/>
        <v>2616</v>
      </c>
      <c r="C2624" s="39"/>
      <c r="D2624" s="40"/>
      <c r="E2624" s="35" t="str">
        <f>IFERROR(IF(D2624="","",確認書!$C$22),"")</f>
        <v/>
      </c>
      <c r="F2624" s="43" t="str">
        <f>IFERROR(IF(VLOOKUP(E2624,リスト!$A$2:$E$49,5,FALSE)&gt;'直近月（2026年4月または5月）'!$E$3,VLOOKUP(E2624,リスト!$A$2:$E$49,2,FALSE),VLOOKUP(E2624,リスト!$A$2:$E$49,4,FALSE)),"")</f>
        <v/>
      </c>
      <c r="G2624" s="39"/>
      <c r="H2624" s="33"/>
      <c r="I2624" s="47"/>
      <c r="J2624" s="44" t="str" cm="1">
        <f t="array" ref="J2624">IFERROR(_xlfn.IFS(COUNTBLANK(G2624:I2624)=3,"",H2624="","H列に金額を入力してください",G2624="3.時間給",H2624,I2624="","I列に労働時間を入力してください",G2624="1.月給",ROUND(H2624/I2624,0),G2624="2.日給",ROUND(H2624/I2624,0)),"")</f>
        <v/>
      </c>
      <c r="K2624" s="32" t="str" cm="1">
        <f t="array" ref="K2624">IFERROR(_xlfn.IFS(E2624="","",J2624&lt;F2624,"×（法定外・特例等対象外です）",J2624&gt;=F2624,"〇"),"")</f>
        <v/>
      </c>
      <c r="L2624" s="18" t="s">
        <v>86</v>
      </c>
    </row>
    <row r="2625" spans="2:12" ht="22.5" customHeight="1">
      <c r="B2625" s="34">
        <f t="shared" si="40"/>
        <v>2617</v>
      </c>
      <c r="C2625" s="39"/>
      <c r="D2625" s="40"/>
      <c r="E2625" s="35" t="str">
        <f>IFERROR(IF(D2625="","",確認書!$C$22),"")</f>
        <v/>
      </c>
      <c r="F2625" s="43" t="str">
        <f>IFERROR(IF(VLOOKUP(E2625,リスト!$A$2:$E$49,5,FALSE)&gt;'直近月（2026年4月または5月）'!$E$3,VLOOKUP(E2625,リスト!$A$2:$E$49,2,FALSE),VLOOKUP(E2625,リスト!$A$2:$E$49,4,FALSE)),"")</f>
        <v/>
      </c>
      <c r="G2625" s="39"/>
      <c r="H2625" s="33"/>
      <c r="I2625" s="47"/>
      <c r="J2625" s="44" t="str" cm="1">
        <f t="array" ref="J2625">IFERROR(_xlfn.IFS(COUNTBLANK(G2625:I2625)=3,"",H2625="","H列に金額を入力してください",G2625="3.時間給",H2625,I2625="","I列に労働時間を入力してください",G2625="1.月給",ROUND(H2625/I2625,0),G2625="2.日給",ROUND(H2625/I2625,0)),"")</f>
        <v/>
      </c>
      <c r="K2625" s="32" t="str" cm="1">
        <f t="array" ref="K2625">IFERROR(_xlfn.IFS(E2625="","",J2625&lt;F2625,"×（法定外・特例等対象外です）",J2625&gt;=F2625,"〇"),"")</f>
        <v/>
      </c>
      <c r="L2625" s="18" t="s">
        <v>86</v>
      </c>
    </row>
    <row r="2626" spans="2:12" ht="22.5" customHeight="1">
      <c r="B2626" s="34">
        <f t="shared" si="40"/>
        <v>2618</v>
      </c>
      <c r="C2626" s="39"/>
      <c r="D2626" s="40"/>
      <c r="E2626" s="35" t="str">
        <f>IFERROR(IF(D2626="","",確認書!$C$22),"")</f>
        <v/>
      </c>
      <c r="F2626" s="43" t="str">
        <f>IFERROR(IF(VLOOKUP(E2626,リスト!$A$2:$E$49,5,FALSE)&gt;'直近月（2026年4月または5月）'!$E$3,VLOOKUP(E2626,リスト!$A$2:$E$49,2,FALSE),VLOOKUP(E2626,リスト!$A$2:$E$49,4,FALSE)),"")</f>
        <v/>
      </c>
      <c r="G2626" s="39"/>
      <c r="H2626" s="33"/>
      <c r="I2626" s="47"/>
      <c r="J2626" s="44" t="str" cm="1">
        <f t="array" ref="J2626">IFERROR(_xlfn.IFS(COUNTBLANK(G2626:I2626)=3,"",H2626="","H列に金額を入力してください",G2626="3.時間給",H2626,I2626="","I列に労働時間を入力してください",G2626="1.月給",ROUND(H2626/I2626,0),G2626="2.日給",ROUND(H2626/I2626,0)),"")</f>
        <v/>
      </c>
      <c r="K2626" s="32" t="str" cm="1">
        <f t="array" ref="K2626">IFERROR(_xlfn.IFS(E2626="","",J2626&lt;F2626,"×（法定外・特例等対象外です）",J2626&gt;=F2626,"〇"),"")</f>
        <v/>
      </c>
      <c r="L2626" s="18" t="s">
        <v>86</v>
      </c>
    </row>
    <row r="2627" spans="2:12" ht="22.5" customHeight="1">
      <c r="B2627" s="34">
        <f t="shared" si="40"/>
        <v>2619</v>
      </c>
      <c r="C2627" s="39"/>
      <c r="D2627" s="40"/>
      <c r="E2627" s="35" t="str">
        <f>IFERROR(IF(D2627="","",確認書!$C$22),"")</f>
        <v/>
      </c>
      <c r="F2627" s="43" t="str">
        <f>IFERROR(IF(VLOOKUP(E2627,リスト!$A$2:$E$49,5,FALSE)&gt;'直近月（2026年4月または5月）'!$E$3,VLOOKUP(E2627,リスト!$A$2:$E$49,2,FALSE),VLOOKUP(E2627,リスト!$A$2:$E$49,4,FALSE)),"")</f>
        <v/>
      </c>
      <c r="G2627" s="39"/>
      <c r="H2627" s="33"/>
      <c r="I2627" s="47"/>
      <c r="J2627" s="44" t="str" cm="1">
        <f t="array" ref="J2627">IFERROR(_xlfn.IFS(COUNTBLANK(G2627:I2627)=3,"",H2627="","H列に金額を入力してください",G2627="3.時間給",H2627,I2627="","I列に労働時間を入力してください",G2627="1.月給",ROUND(H2627/I2627,0),G2627="2.日給",ROUND(H2627/I2627,0)),"")</f>
        <v/>
      </c>
      <c r="K2627" s="32" t="str" cm="1">
        <f t="array" ref="K2627">IFERROR(_xlfn.IFS(E2627="","",J2627&lt;F2627,"×（法定外・特例等対象外です）",J2627&gt;=F2627,"〇"),"")</f>
        <v/>
      </c>
      <c r="L2627" s="18" t="s">
        <v>86</v>
      </c>
    </row>
    <row r="2628" spans="2:12" ht="22.5" customHeight="1">
      <c r="B2628" s="34">
        <f t="shared" si="40"/>
        <v>2620</v>
      </c>
      <c r="C2628" s="39"/>
      <c r="D2628" s="40"/>
      <c r="E2628" s="35" t="str">
        <f>IFERROR(IF(D2628="","",確認書!$C$22),"")</f>
        <v/>
      </c>
      <c r="F2628" s="43" t="str">
        <f>IFERROR(IF(VLOOKUP(E2628,リスト!$A$2:$E$49,5,FALSE)&gt;'直近月（2026年4月または5月）'!$E$3,VLOOKUP(E2628,リスト!$A$2:$E$49,2,FALSE),VLOOKUP(E2628,リスト!$A$2:$E$49,4,FALSE)),"")</f>
        <v/>
      </c>
      <c r="G2628" s="39"/>
      <c r="H2628" s="33"/>
      <c r="I2628" s="47"/>
      <c r="J2628" s="44" t="str" cm="1">
        <f t="array" ref="J2628">IFERROR(_xlfn.IFS(COUNTBLANK(G2628:I2628)=3,"",H2628="","H列に金額を入力してください",G2628="3.時間給",H2628,I2628="","I列に労働時間を入力してください",G2628="1.月給",ROUND(H2628/I2628,0),G2628="2.日給",ROUND(H2628/I2628,0)),"")</f>
        <v/>
      </c>
      <c r="K2628" s="32" t="str" cm="1">
        <f t="array" ref="K2628">IFERROR(_xlfn.IFS(E2628="","",J2628&lt;F2628,"×（法定外・特例等対象外です）",J2628&gt;=F2628,"〇"),"")</f>
        <v/>
      </c>
      <c r="L2628" s="18" t="s">
        <v>86</v>
      </c>
    </row>
    <row r="2629" spans="2:12" ht="22.5" customHeight="1">
      <c r="B2629" s="34">
        <f t="shared" si="40"/>
        <v>2621</v>
      </c>
      <c r="C2629" s="39"/>
      <c r="D2629" s="40"/>
      <c r="E2629" s="35" t="str">
        <f>IFERROR(IF(D2629="","",確認書!$C$22),"")</f>
        <v/>
      </c>
      <c r="F2629" s="43" t="str">
        <f>IFERROR(IF(VLOOKUP(E2629,リスト!$A$2:$E$49,5,FALSE)&gt;'直近月（2026年4月または5月）'!$E$3,VLOOKUP(E2629,リスト!$A$2:$E$49,2,FALSE),VLOOKUP(E2629,リスト!$A$2:$E$49,4,FALSE)),"")</f>
        <v/>
      </c>
      <c r="G2629" s="39"/>
      <c r="H2629" s="33"/>
      <c r="I2629" s="47"/>
      <c r="J2629" s="44" t="str" cm="1">
        <f t="array" ref="J2629">IFERROR(_xlfn.IFS(COUNTBLANK(G2629:I2629)=3,"",H2629="","H列に金額を入力してください",G2629="3.時間給",H2629,I2629="","I列に労働時間を入力してください",G2629="1.月給",ROUND(H2629/I2629,0),G2629="2.日給",ROUND(H2629/I2629,0)),"")</f>
        <v/>
      </c>
      <c r="K2629" s="32" t="str" cm="1">
        <f t="array" ref="K2629">IFERROR(_xlfn.IFS(E2629="","",J2629&lt;F2629,"×（法定外・特例等対象外です）",J2629&gt;=F2629,"〇"),"")</f>
        <v/>
      </c>
      <c r="L2629" s="18" t="s">
        <v>86</v>
      </c>
    </row>
    <row r="2630" spans="2:12" ht="22.5" customHeight="1">
      <c r="B2630" s="34">
        <f t="shared" si="40"/>
        <v>2622</v>
      </c>
      <c r="C2630" s="39"/>
      <c r="D2630" s="40"/>
      <c r="E2630" s="35" t="str">
        <f>IFERROR(IF(D2630="","",確認書!$C$22),"")</f>
        <v/>
      </c>
      <c r="F2630" s="43" t="str">
        <f>IFERROR(IF(VLOOKUP(E2630,リスト!$A$2:$E$49,5,FALSE)&gt;'直近月（2026年4月または5月）'!$E$3,VLOOKUP(E2630,リスト!$A$2:$E$49,2,FALSE),VLOOKUP(E2630,リスト!$A$2:$E$49,4,FALSE)),"")</f>
        <v/>
      </c>
      <c r="G2630" s="39"/>
      <c r="H2630" s="33"/>
      <c r="I2630" s="47"/>
      <c r="J2630" s="44" t="str" cm="1">
        <f t="array" ref="J2630">IFERROR(_xlfn.IFS(COUNTBLANK(G2630:I2630)=3,"",H2630="","H列に金額を入力してください",G2630="3.時間給",H2630,I2630="","I列に労働時間を入力してください",G2630="1.月給",ROUND(H2630/I2630,0),G2630="2.日給",ROUND(H2630/I2630,0)),"")</f>
        <v/>
      </c>
      <c r="K2630" s="32" t="str" cm="1">
        <f t="array" ref="K2630">IFERROR(_xlfn.IFS(E2630="","",J2630&lt;F2630,"×（法定外・特例等対象外です）",J2630&gt;=F2630,"〇"),"")</f>
        <v/>
      </c>
      <c r="L2630" s="18" t="s">
        <v>86</v>
      </c>
    </row>
    <row r="2631" spans="2:12" ht="22.5" customHeight="1">
      <c r="B2631" s="34">
        <f t="shared" si="40"/>
        <v>2623</v>
      </c>
      <c r="C2631" s="39"/>
      <c r="D2631" s="40"/>
      <c r="E2631" s="35" t="str">
        <f>IFERROR(IF(D2631="","",確認書!$C$22),"")</f>
        <v/>
      </c>
      <c r="F2631" s="43" t="str">
        <f>IFERROR(IF(VLOOKUP(E2631,リスト!$A$2:$E$49,5,FALSE)&gt;'直近月（2026年4月または5月）'!$E$3,VLOOKUP(E2631,リスト!$A$2:$E$49,2,FALSE),VLOOKUP(E2631,リスト!$A$2:$E$49,4,FALSE)),"")</f>
        <v/>
      </c>
      <c r="G2631" s="39"/>
      <c r="H2631" s="33"/>
      <c r="I2631" s="47"/>
      <c r="J2631" s="44" t="str" cm="1">
        <f t="array" ref="J2631">IFERROR(_xlfn.IFS(COUNTBLANK(G2631:I2631)=3,"",H2631="","H列に金額を入力してください",G2631="3.時間給",H2631,I2631="","I列に労働時間を入力してください",G2631="1.月給",ROUND(H2631/I2631,0),G2631="2.日給",ROUND(H2631/I2631,0)),"")</f>
        <v/>
      </c>
      <c r="K2631" s="32" t="str" cm="1">
        <f t="array" ref="K2631">IFERROR(_xlfn.IFS(E2631="","",J2631&lt;F2631,"×（法定外・特例等対象外です）",J2631&gt;=F2631,"〇"),"")</f>
        <v/>
      </c>
      <c r="L2631" s="18" t="s">
        <v>86</v>
      </c>
    </row>
    <row r="2632" spans="2:12" ht="22.5" customHeight="1">
      <c r="B2632" s="34">
        <f t="shared" si="40"/>
        <v>2624</v>
      </c>
      <c r="C2632" s="39"/>
      <c r="D2632" s="40"/>
      <c r="E2632" s="35" t="str">
        <f>IFERROR(IF(D2632="","",確認書!$C$22),"")</f>
        <v/>
      </c>
      <c r="F2632" s="43" t="str">
        <f>IFERROR(IF(VLOOKUP(E2632,リスト!$A$2:$E$49,5,FALSE)&gt;'直近月（2026年4月または5月）'!$E$3,VLOOKUP(E2632,リスト!$A$2:$E$49,2,FALSE),VLOOKUP(E2632,リスト!$A$2:$E$49,4,FALSE)),"")</f>
        <v/>
      </c>
      <c r="G2632" s="39"/>
      <c r="H2632" s="33"/>
      <c r="I2632" s="47"/>
      <c r="J2632" s="44" t="str" cm="1">
        <f t="array" ref="J2632">IFERROR(_xlfn.IFS(COUNTBLANK(G2632:I2632)=3,"",H2632="","H列に金額を入力してください",G2632="3.時間給",H2632,I2632="","I列に労働時間を入力してください",G2632="1.月給",ROUND(H2632/I2632,0),G2632="2.日給",ROUND(H2632/I2632,0)),"")</f>
        <v/>
      </c>
      <c r="K2632" s="32" t="str" cm="1">
        <f t="array" ref="K2632">IFERROR(_xlfn.IFS(E2632="","",J2632&lt;F2632,"×（法定外・特例等対象外です）",J2632&gt;=F2632,"〇"),"")</f>
        <v/>
      </c>
      <c r="L2632" s="18" t="s">
        <v>86</v>
      </c>
    </row>
    <row r="2633" spans="2:12" ht="22.5" customHeight="1">
      <c r="B2633" s="34">
        <f t="shared" si="40"/>
        <v>2625</v>
      </c>
      <c r="C2633" s="39"/>
      <c r="D2633" s="40"/>
      <c r="E2633" s="35" t="str">
        <f>IFERROR(IF(D2633="","",確認書!$C$22),"")</f>
        <v/>
      </c>
      <c r="F2633" s="43" t="str">
        <f>IFERROR(IF(VLOOKUP(E2633,リスト!$A$2:$E$49,5,FALSE)&gt;'直近月（2026年4月または5月）'!$E$3,VLOOKUP(E2633,リスト!$A$2:$E$49,2,FALSE),VLOOKUP(E2633,リスト!$A$2:$E$49,4,FALSE)),"")</f>
        <v/>
      </c>
      <c r="G2633" s="39"/>
      <c r="H2633" s="33"/>
      <c r="I2633" s="47"/>
      <c r="J2633" s="44" t="str" cm="1">
        <f t="array" ref="J2633">IFERROR(_xlfn.IFS(COUNTBLANK(G2633:I2633)=3,"",H2633="","H列に金額を入力してください",G2633="3.時間給",H2633,I2633="","I列に労働時間を入力してください",G2633="1.月給",ROUND(H2633/I2633,0),G2633="2.日給",ROUND(H2633/I2633,0)),"")</f>
        <v/>
      </c>
      <c r="K2633" s="32" t="str" cm="1">
        <f t="array" ref="K2633">IFERROR(_xlfn.IFS(E2633="","",J2633&lt;F2633,"×（法定外・特例等対象外です）",J2633&gt;=F2633,"〇"),"")</f>
        <v/>
      </c>
      <c r="L2633" s="18" t="s">
        <v>86</v>
      </c>
    </row>
    <row r="2634" spans="2:12" ht="22.5" customHeight="1">
      <c r="B2634" s="34">
        <f t="shared" ref="B2634:B2697" si="41">ROW()-8</f>
        <v>2626</v>
      </c>
      <c r="C2634" s="39"/>
      <c r="D2634" s="40"/>
      <c r="E2634" s="35" t="str">
        <f>IFERROR(IF(D2634="","",確認書!$C$22),"")</f>
        <v/>
      </c>
      <c r="F2634" s="43" t="str">
        <f>IFERROR(IF(VLOOKUP(E2634,リスト!$A$2:$E$49,5,FALSE)&gt;'直近月（2026年4月または5月）'!$E$3,VLOOKUP(E2634,リスト!$A$2:$E$49,2,FALSE),VLOOKUP(E2634,リスト!$A$2:$E$49,4,FALSE)),"")</f>
        <v/>
      </c>
      <c r="G2634" s="39"/>
      <c r="H2634" s="33"/>
      <c r="I2634" s="47"/>
      <c r="J2634" s="44" t="str" cm="1">
        <f t="array" ref="J2634">IFERROR(_xlfn.IFS(COUNTBLANK(G2634:I2634)=3,"",H2634="","H列に金額を入力してください",G2634="3.時間給",H2634,I2634="","I列に労働時間を入力してください",G2634="1.月給",ROUND(H2634/I2634,0),G2634="2.日給",ROUND(H2634/I2634,0)),"")</f>
        <v/>
      </c>
      <c r="K2634" s="32" t="str" cm="1">
        <f t="array" ref="K2634">IFERROR(_xlfn.IFS(E2634="","",J2634&lt;F2634,"×（法定外・特例等対象外です）",J2634&gt;=F2634,"〇"),"")</f>
        <v/>
      </c>
      <c r="L2634" s="18" t="s">
        <v>86</v>
      </c>
    </row>
    <row r="2635" spans="2:12" ht="22.5" customHeight="1">
      <c r="B2635" s="34">
        <f t="shared" si="41"/>
        <v>2627</v>
      </c>
      <c r="C2635" s="39"/>
      <c r="D2635" s="40"/>
      <c r="E2635" s="35" t="str">
        <f>IFERROR(IF(D2635="","",確認書!$C$22),"")</f>
        <v/>
      </c>
      <c r="F2635" s="43" t="str">
        <f>IFERROR(IF(VLOOKUP(E2635,リスト!$A$2:$E$49,5,FALSE)&gt;'直近月（2026年4月または5月）'!$E$3,VLOOKUP(E2635,リスト!$A$2:$E$49,2,FALSE),VLOOKUP(E2635,リスト!$A$2:$E$49,4,FALSE)),"")</f>
        <v/>
      </c>
      <c r="G2635" s="39"/>
      <c r="H2635" s="33"/>
      <c r="I2635" s="47"/>
      <c r="J2635" s="44" t="str" cm="1">
        <f t="array" ref="J2635">IFERROR(_xlfn.IFS(COUNTBLANK(G2635:I2635)=3,"",H2635="","H列に金額を入力してください",G2635="3.時間給",H2635,I2635="","I列に労働時間を入力してください",G2635="1.月給",ROUND(H2635/I2635,0),G2635="2.日給",ROUND(H2635/I2635,0)),"")</f>
        <v/>
      </c>
      <c r="K2635" s="32" t="str" cm="1">
        <f t="array" ref="K2635">IFERROR(_xlfn.IFS(E2635="","",J2635&lt;F2635,"×（法定外・特例等対象外です）",J2635&gt;=F2635,"〇"),"")</f>
        <v/>
      </c>
      <c r="L2635" s="18" t="s">
        <v>86</v>
      </c>
    </row>
    <row r="2636" spans="2:12" ht="22.5" customHeight="1">
      <c r="B2636" s="34">
        <f t="shared" si="41"/>
        <v>2628</v>
      </c>
      <c r="C2636" s="39"/>
      <c r="D2636" s="40"/>
      <c r="E2636" s="35" t="str">
        <f>IFERROR(IF(D2636="","",確認書!$C$22),"")</f>
        <v/>
      </c>
      <c r="F2636" s="43" t="str">
        <f>IFERROR(IF(VLOOKUP(E2636,リスト!$A$2:$E$49,5,FALSE)&gt;'直近月（2026年4月または5月）'!$E$3,VLOOKUP(E2636,リスト!$A$2:$E$49,2,FALSE),VLOOKUP(E2636,リスト!$A$2:$E$49,4,FALSE)),"")</f>
        <v/>
      </c>
      <c r="G2636" s="39"/>
      <c r="H2636" s="33"/>
      <c r="I2636" s="47"/>
      <c r="J2636" s="44" t="str" cm="1">
        <f t="array" ref="J2636">IFERROR(_xlfn.IFS(COUNTBLANK(G2636:I2636)=3,"",H2636="","H列に金額を入力してください",G2636="3.時間給",H2636,I2636="","I列に労働時間を入力してください",G2636="1.月給",ROUND(H2636/I2636,0),G2636="2.日給",ROUND(H2636/I2636,0)),"")</f>
        <v/>
      </c>
      <c r="K2636" s="32" t="str" cm="1">
        <f t="array" ref="K2636">IFERROR(_xlfn.IFS(E2636="","",J2636&lt;F2636,"×（法定外・特例等対象外です）",J2636&gt;=F2636,"〇"),"")</f>
        <v/>
      </c>
      <c r="L2636" s="18" t="s">
        <v>86</v>
      </c>
    </row>
    <row r="2637" spans="2:12" ht="22.5" customHeight="1">
      <c r="B2637" s="34">
        <f t="shared" si="41"/>
        <v>2629</v>
      </c>
      <c r="C2637" s="39"/>
      <c r="D2637" s="40"/>
      <c r="E2637" s="35" t="str">
        <f>IFERROR(IF(D2637="","",確認書!$C$22),"")</f>
        <v/>
      </c>
      <c r="F2637" s="43" t="str">
        <f>IFERROR(IF(VLOOKUP(E2637,リスト!$A$2:$E$49,5,FALSE)&gt;'直近月（2026年4月または5月）'!$E$3,VLOOKUP(E2637,リスト!$A$2:$E$49,2,FALSE),VLOOKUP(E2637,リスト!$A$2:$E$49,4,FALSE)),"")</f>
        <v/>
      </c>
      <c r="G2637" s="39"/>
      <c r="H2637" s="33"/>
      <c r="I2637" s="47"/>
      <c r="J2637" s="44" t="str" cm="1">
        <f t="array" ref="J2637">IFERROR(_xlfn.IFS(COUNTBLANK(G2637:I2637)=3,"",H2637="","H列に金額を入力してください",G2637="3.時間給",H2637,I2637="","I列に労働時間を入力してください",G2637="1.月給",ROUND(H2637/I2637,0),G2637="2.日給",ROUND(H2637/I2637,0)),"")</f>
        <v/>
      </c>
      <c r="K2637" s="32" t="str" cm="1">
        <f t="array" ref="K2637">IFERROR(_xlfn.IFS(E2637="","",J2637&lt;F2637,"×（法定外・特例等対象外です）",J2637&gt;=F2637,"〇"),"")</f>
        <v/>
      </c>
      <c r="L2637" s="18" t="s">
        <v>86</v>
      </c>
    </row>
    <row r="2638" spans="2:12" ht="22.5" customHeight="1">
      <c r="B2638" s="34">
        <f t="shared" si="41"/>
        <v>2630</v>
      </c>
      <c r="C2638" s="39"/>
      <c r="D2638" s="40"/>
      <c r="E2638" s="35" t="str">
        <f>IFERROR(IF(D2638="","",確認書!$C$22),"")</f>
        <v/>
      </c>
      <c r="F2638" s="43" t="str">
        <f>IFERROR(IF(VLOOKUP(E2638,リスト!$A$2:$E$49,5,FALSE)&gt;'直近月（2026年4月または5月）'!$E$3,VLOOKUP(E2638,リスト!$A$2:$E$49,2,FALSE),VLOOKUP(E2638,リスト!$A$2:$E$49,4,FALSE)),"")</f>
        <v/>
      </c>
      <c r="G2638" s="39"/>
      <c r="H2638" s="33"/>
      <c r="I2638" s="47"/>
      <c r="J2638" s="44" t="str" cm="1">
        <f t="array" ref="J2638">IFERROR(_xlfn.IFS(COUNTBLANK(G2638:I2638)=3,"",H2638="","H列に金額を入力してください",G2638="3.時間給",H2638,I2638="","I列に労働時間を入力してください",G2638="1.月給",ROUND(H2638/I2638,0),G2638="2.日給",ROUND(H2638/I2638,0)),"")</f>
        <v/>
      </c>
      <c r="K2638" s="32" t="str" cm="1">
        <f t="array" ref="K2638">IFERROR(_xlfn.IFS(E2638="","",J2638&lt;F2638,"×（法定外・特例等対象外です）",J2638&gt;=F2638,"〇"),"")</f>
        <v/>
      </c>
      <c r="L2638" s="18" t="s">
        <v>86</v>
      </c>
    </row>
    <row r="2639" spans="2:12" ht="22.5" customHeight="1">
      <c r="B2639" s="34">
        <f t="shared" si="41"/>
        <v>2631</v>
      </c>
      <c r="C2639" s="39"/>
      <c r="D2639" s="40"/>
      <c r="E2639" s="35" t="str">
        <f>IFERROR(IF(D2639="","",確認書!$C$22),"")</f>
        <v/>
      </c>
      <c r="F2639" s="43" t="str">
        <f>IFERROR(IF(VLOOKUP(E2639,リスト!$A$2:$E$49,5,FALSE)&gt;'直近月（2026年4月または5月）'!$E$3,VLOOKUP(E2639,リスト!$A$2:$E$49,2,FALSE),VLOOKUP(E2639,リスト!$A$2:$E$49,4,FALSE)),"")</f>
        <v/>
      </c>
      <c r="G2639" s="39"/>
      <c r="H2639" s="33"/>
      <c r="I2639" s="47"/>
      <c r="J2639" s="44" t="str" cm="1">
        <f t="array" ref="J2639">IFERROR(_xlfn.IFS(COUNTBLANK(G2639:I2639)=3,"",H2639="","H列に金額を入力してください",G2639="3.時間給",H2639,I2639="","I列に労働時間を入力してください",G2639="1.月給",ROUND(H2639/I2639,0),G2639="2.日給",ROUND(H2639/I2639,0)),"")</f>
        <v/>
      </c>
      <c r="K2639" s="32" t="str" cm="1">
        <f t="array" ref="K2639">IFERROR(_xlfn.IFS(E2639="","",J2639&lt;F2639,"×（法定外・特例等対象外です）",J2639&gt;=F2639,"〇"),"")</f>
        <v/>
      </c>
      <c r="L2639" s="18" t="s">
        <v>86</v>
      </c>
    </row>
    <row r="2640" spans="2:12" ht="22.5" customHeight="1">
      <c r="B2640" s="34">
        <f t="shared" si="41"/>
        <v>2632</v>
      </c>
      <c r="C2640" s="39"/>
      <c r="D2640" s="40"/>
      <c r="E2640" s="35" t="str">
        <f>IFERROR(IF(D2640="","",確認書!$C$22),"")</f>
        <v/>
      </c>
      <c r="F2640" s="43" t="str">
        <f>IFERROR(IF(VLOOKUP(E2640,リスト!$A$2:$E$49,5,FALSE)&gt;'直近月（2026年4月または5月）'!$E$3,VLOOKUP(E2640,リスト!$A$2:$E$49,2,FALSE),VLOOKUP(E2640,リスト!$A$2:$E$49,4,FALSE)),"")</f>
        <v/>
      </c>
      <c r="G2640" s="39"/>
      <c r="H2640" s="33"/>
      <c r="I2640" s="47"/>
      <c r="J2640" s="44" t="str" cm="1">
        <f t="array" ref="J2640">IFERROR(_xlfn.IFS(COUNTBLANK(G2640:I2640)=3,"",H2640="","H列に金額を入力してください",G2640="3.時間給",H2640,I2640="","I列に労働時間を入力してください",G2640="1.月給",ROUND(H2640/I2640,0),G2640="2.日給",ROUND(H2640/I2640,0)),"")</f>
        <v/>
      </c>
      <c r="K2640" s="32" t="str" cm="1">
        <f t="array" ref="K2640">IFERROR(_xlfn.IFS(E2640="","",J2640&lt;F2640,"×（法定外・特例等対象外です）",J2640&gt;=F2640,"〇"),"")</f>
        <v/>
      </c>
      <c r="L2640" s="18" t="s">
        <v>86</v>
      </c>
    </row>
    <row r="2641" spans="2:12" ht="22.5" customHeight="1">
      <c r="B2641" s="34">
        <f t="shared" si="41"/>
        <v>2633</v>
      </c>
      <c r="C2641" s="39"/>
      <c r="D2641" s="40"/>
      <c r="E2641" s="35" t="str">
        <f>IFERROR(IF(D2641="","",確認書!$C$22),"")</f>
        <v/>
      </c>
      <c r="F2641" s="43" t="str">
        <f>IFERROR(IF(VLOOKUP(E2641,リスト!$A$2:$E$49,5,FALSE)&gt;'直近月（2026年4月または5月）'!$E$3,VLOOKUP(E2641,リスト!$A$2:$E$49,2,FALSE),VLOOKUP(E2641,リスト!$A$2:$E$49,4,FALSE)),"")</f>
        <v/>
      </c>
      <c r="G2641" s="39"/>
      <c r="H2641" s="33"/>
      <c r="I2641" s="47"/>
      <c r="J2641" s="44" t="str" cm="1">
        <f t="array" ref="J2641">IFERROR(_xlfn.IFS(COUNTBLANK(G2641:I2641)=3,"",H2641="","H列に金額を入力してください",G2641="3.時間給",H2641,I2641="","I列に労働時間を入力してください",G2641="1.月給",ROUND(H2641/I2641,0),G2641="2.日給",ROUND(H2641/I2641,0)),"")</f>
        <v/>
      </c>
      <c r="K2641" s="32" t="str" cm="1">
        <f t="array" ref="K2641">IFERROR(_xlfn.IFS(E2641="","",J2641&lt;F2641,"×（法定外・特例等対象外です）",J2641&gt;=F2641,"〇"),"")</f>
        <v/>
      </c>
      <c r="L2641" s="18" t="s">
        <v>86</v>
      </c>
    </row>
    <row r="2642" spans="2:12" ht="22.5" customHeight="1">
      <c r="B2642" s="34">
        <f t="shared" si="41"/>
        <v>2634</v>
      </c>
      <c r="C2642" s="39"/>
      <c r="D2642" s="40"/>
      <c r="E2642" s="35" t="str">
        <f>IFERROR(IF(D2642="","",確認書!$C$22),"")</f>
        <v/>
      </c>
      <c r="F2642" s="43" t="str">
        <f>IFERROR(IF(VLOOKUP(E2642,リスト!$A$2:$E$49,5,FALSE)&gt;'直近月（2026年4月または5月）'!$E$3,VLOOKUP(E2642,リスト!$A$2:$E$49,2,FALSE),VLOOKUP(E2642,リスト!$A$2:$E$49,4,FALSE)),"")</f>
        <v/>
      </c>
      <c r="G2642" s="39"/>
      <c r="H2642" s="33"/>
      <c r="I2642" s="47"/>
      <c r="J2642" s="44" t="str" cm="1">
        <f t="array" ref="J2642">IFERROR(_xlfn.IFS(COUNTBLANK(G2642:I2642)=3,"",H2642="","H列に金額を入力してください",G2642="3.時間給",H2642,I2642="","I列に労働時間を入力してください",G2642="1.月給",ROUND(H2642/I2642,0),G2642="2.日給",ROUND(H2642/I2642,0)),"")</f>
        <v/>
      </c>
      <c r="K2642" s="32" t="str" cm="1">
        <f t="array" ref="K2642">IFERROR(_xlfn.IFS(E2642="","",J2642&lt;F2642,"×（法定外・特例等対象外です）",J2642&gt;=F2642,"〇"),"")</f>
        <v/>
      </c>
      <c r="L2642" s="18" t="s">
        <v>86</v>
      </c>
    </row>
    <row r="2643" spans="2:12" ht="22.5" customHeight="1">
      <c r="B2643" s="34">
        <f t="shared" si="41"/>
        <v>2635</v>
      </c>
      <c r="C2643" s="39"/>
      <c r="D2643" s="40"/>
      <c r="E2643" s="35" t="str">
        <f>IFERROR(IF(D2643="","",確認書!$C$22),"")</f>
        <v/>
      </c>
      <c r="F2643" s="43" t="str">
        <f>IFERROR(IF(VLOOKUP(E2643,リスト!$A$2:$E$49,5,FALSE)&gt;'直近月（2026年4月または5月）'!$E$3,VLOOKUP(E2643,リスト!$A$2:$E$49,2,FALSE),VLOOKUP(E2643,リスト!$A$2:$E$49,4,FALSE)),"")</f>
        <v/>
      </c>
      <c r="G2643" s="39"/>
      <c r="H2643" s="33"/>
      <c r="I2643" s="47"/>
      <c r="J2643" s="44" t="str" cm="1">
        <f t="array" ref="J2643">IFERROR(_xlfn.IFS(COUNTBLANK(G2643:I2643)=3,"",H2643="","H列に金額を入力してください",G2643="3.時間給",H2643,I2643="","I列に労働時間を入力してください",G2643="1.月給",ROUND(H2643/I2643,0),G2643="2.日給",ROUND(H2643/I2643,0)),"")</f>
        <v/>
      </c>
      <c r="K2643" s="32" t="str" cm="1">
        <f t="array" ref="K2643">IFERROR(_xlfn.IFS(E2643="","",J2643&lt;F2643,"×（法定外・特例等対象外です）",J2643&gt;=F2643,"〇"),"")</f>
        <v/>
      </c>
      <c r="L2643" s="18" t="s">
        <v>86</v>
      </c>
    </row>
    <row r="2644" spans="2:12" ht="22.5" customHeight="1">
      <c r="B2644" s="34">
        <f t="shared" si="41"/>
        <v>2636</v>
      </c>
      <c r="C2644" s="39"/>
      <c r="D2644" s="40"/>
      <c r="E2644" s="35" t="str">
        <f>IFERROR(IF(D2644="","",確認書!$C$22),"")</f>
        <v/>
      </c>
      <c r="F2644" s="43" t="str">
        <f>IFERROR(IF(VLOOKUP(E2644,リスト!$A$2:$E$49,5,FALSE)&gt;'直近月（2026年4月または5月）'!$E$3,VLOOKUP(E2644,リスト!$A$2:$E$49,2,FALSE),VLOOKUP(E2644,リスト!$A$2:$E$49,4,FALSE)),"")</f>
        <v/>
      </c>
      <c r="G2644" s="39"/>
      <c r="H2644" s="33"/>
      <c r="I2644" s="47"/>
      <c r="J2644" s="44" t="str" cm="1">
        <f t="array" ref="J2644">IFERROR(_xlfn.IFS(COUNTBLANK(G2644:I2644)=3,"",H2644="","H列に金額を入力してください",G2644="3.時間給",H2644,I2644="","I列に労働時間を入力してください",G2644="1.月給",ROUND(H2644/I2644,0),G2644="2.日給",ROUND(H2644/I2644,0)),"")</f>
        <v/>
      </c>
      <c r="K2644" s="32" t="str" cm="1">
        <f t="array" ref="K2644">IFERROR(_xlfn.IFS(E2644="","",J2644&lt;F2644,"×（法定外・特例等対象外です）",J2644&gt;=F2644,"〇"),"")</f>
        <v/>
      </c>
      <c r="L2644" s="18" t="s">
        <v>86</v>
      </c>
    </row>
    <row r="2645" spans="2:12" ht="22.5" customHeight="1">
      <c r="B2645" s="34">
        <f t="shared" si="41"/>
        <v>2637</v>
      </c>
      <c r="C2645" s="39"/>
      <c r="D2645" s="40"/>
      <c r="E2645" s="35" t="str">
        <f>IFERROR(IF(D2645="","",確認書!$C$22),"")</f>
        <v/>
      </c>
      <c r="F2645" s="43" t="str">
        <f>IFERROR(IF(VLOOKUP(E2645,リスト!$A$2:$E$49,5,FALSE)&gt;'直近月（2026年4月または5月）'!$E$3,VLOOKUP(E2645,リスト!$A$2:$E$49,2,FALSE),VLOOKUP(E2645,リスト!$A$2:$E$49,4,FALSE)),"")</f>
        <v/>
      </c>
      <c r="G2645" s="39"/>
      <c r="H2645" s="33"/>
      <c r="I2645" s="47"/>
      <c r="J2645" s="44" t="str" cm="1">
        <f t="array" ref="J2645">IFERROR(_xlfn.IFS(COUNTBLANK(G2645:I2645)=3,"",H2645="","H列に金額を入力してください",G2645="3.時間給",H2645,I2645="","I列に労働時間を入力してください",G2645="1.月給",ROUND(H2645/I2645,0),G2645="2.日給",ROUND(H2645/I2645,0)),"")</f>
        <v/>
      </c>
      <c r="K2645" s="32" t="str" cm="1">
        <f t="array" ref="K2645">IFERROR(_xlfn.IFS(E2645="","",J2645&lt;F2645,"×（法定外・特例等対象外です）",J2645&gt;=F2645,"〇"),"")</f>
        <v/>
      </c>
      <c r="L2645" s="18" t="s">
        <v>86</v>
      </c>
    </row>
    <row r="2646" spans="2:12" ht="22.5" customHeight="1">
      <c r="B2646" s="34">
        <f t="shared" si="41"/>
        <v>2638</v>
      </c>
      <c r="C2646" s="39"/>
      <c r="D2646" s="40"/>
      <c r="E2646" s="35" t="str">
        <f>IFERROR(IF(D2646="","",確認書!$C$22),"")</f>
        <v/>
      </c>
      <c r="F2646" s="43" t="str">
        <f>IFERROR(IF(VLOOKUP(E2646,リスト!$A$2:$E$49,5,FALSE)&gt;'直近月（2026年4月または5月）'!$E$3,VLOOKUP(E2646,リスト!$A$2:$E$49,2,FALSE),VLOOKUP(E2646,リスト!$A$2:$E$49,4,FALSE)),"")</f>
        <v/>
      </c>
      <c r="G2646" s="39"/>
      <c r="H2646" s="33"/>
      <c r="I2646" s="47"/>
      <c r="J2646" s="44" t="str" cm="1">
        <f t="array" ref="J2646">IFERROR(_xlfn.IFS(COUNTBLANK(G2646:I2646)=3,"",H2646="","H列に金額を入力してください",G2646="3.時間給",H2646,I2646="","I列に労働時間を入力してください",G2646="1.月給",ROUND(H2646/I2646,0),G2646="2.日給",ROUND(H2646/I2646,0)),"")</f>
        <v/>
      </c>
      <c r="K2646" s="32" t="str" cm="1">
        <f t="array" ref="K2646">IFERROR(_xlfn.IFS(E2646="","",J2646&lt;F2646,"×（法定外・特例等対象外です）",J2646&gt;=F2646,"〇"),"")</f>
        <v/>
      </c>
      <c r="L2646" s="18" t="s">
        <v>86</v>
      </c>
    </row>
    <row r="2647" spans="2:12" ht="22.5" customHeight="1">
      <c r="B2647" s="34">
        <f t="shared" si="41"/>
        <v>2639</v>
      </c>
      <c r="C2647" s="39"/>
      <c r="D2647" s="40"/>
      <c r="E2647" s="35" t="str">
        <f>IFERROR(IF(D2647="","",確認書!$C$22),"")</f>
        <v/>
      </c>
      <c r="F2647" s="43" t="str">
        <f>IFERROR(IF(VLOOKUP(E2647,リスト!$A$2:$E$49,5,FALSE)&gt;'直近月（2026年4月または5月）'!$E$3,VLOOKUP(E2647,リスト!$A$2:$E$49,2,FALSE),VLOOKUP(E2647,リスト!$A$2:$E$49,4,FALSE)),"")</f>
        <v/>
      </c>
      <c r="G2647" s="39"/>
      <c r="H2647" s="33"/>
      <c r="I2647" s="47"/>
      <c r="J2647" s="44" t="str" cm="1">
        <f t="array" ref="J2647">IFERROR(_xlfn.IFS(COUNTBLANK(G2647:I2647)=3,"",H2647="","H列に金額を入力してください",G2647="3.時間給",H2647,I2647="","I列に労働時間を入力してください",G2647="1.月給",ROUND(H2647/I2647,0),G2647="2.日給",ROUND(H2647/I2647,0)),"")</f>
        <v/>
      </c>
      <c r="K2647" s="32" t="str" cm="1">
        <f t="array" ref="K2647">IFERROR(_xlfn.IFS(E2647="","",J2647&lt;F2647,"×（法定外・特例等対象外です）",J2647&gt;=F2647,"〇"),"")</f>
        <v/>
      </c>
      <c r="L2647" s="18" t="s">
        <v>86</v>
      </c>
    </row>
    <row r="2648" spans="2:12" ht="22.5" customHeight="1">
      <c r="B2648" s="34">
        <f t="shared" si="41"/>
        <v>2640</v>
      </c>
      <c r="C2648" s="39"/>
      <c r="D2648" s="40"/>
      <c r="E2648" s="35" t="str">
        <f>IFERROR(IF(D2648="","",確認書!$C$22),"")</f>
        <v/>
      </c>
      <c r="F2648" s="43" t="str">
        <f>IFERROR(IF(VLOOKUP(E2648,リスト!$A$2:$E$49,5,FALSE)&gt;'直近月（2026年4月または5月）'!$E$3,VLOOKUP(E2648,リスト!$A$2:$E$49,2,FALSE),VLOOKUP(E2648,リスト!$A$2:$E$49,4,FALSE)),"")</f>
        <v/>
      </c>
      <c r="G2648" s="39"/>
      <c r="H2648" s="33"/>
      <c r="I2648" s="47"/>
      <c r="J2648" s="44" t="str" cm="1">
        <f t="array" ref="J2648">IFERROR(_xlfn.IFS(COUNTBLANK(G2648:I2648)=3,"",H2648="","H列に金額を入力してください",G2648="3.時間給",H2648,I2648="","I列に労働時間を入力してください",G2648="1.月給",ROUND(H2648/I2648,0),G2648="2.日給",ROUND(H2648/I2648,0)),"")</f>
        <v/>
      </c>
      <c r="K2648" s="32" t="str" cm="1">
        <f t="array" ref="K2648">IFERROR(_xlfn.IFS(E2648="","",J2648&lt;F2648,"×（法定外・特例等対象外です）",J2648&gt;=F2648,"〇"),"")</f>
        <v/>
      </c>
      <c r="L2648" s="18" t="s">
        <v>86</v>
      </c>
    </row>
    <row r="2649" spans="2:12" ht="22.5" customHeight="1">
      <c r="B2649" s="34">
        <f t="shared" si="41"/>
        <v>2641</v>
      </c>
      <c r="C2649" s="39"/>
      <c r="D2649" s="40"/>
      <c r="E2649" s="35" t="str">
        <f>IFERROR(IF(D2649="","",確認書!$C$22),"")</f>
        <v/>
      </c>
      <c r="F2649" s="43" t="str">
        <f>IFERROR(IF(VLOOKUP(E2649,リスト!$A$2:$E$49,5,FALSE)&gt;'直近月（2026年4月または5月）'!$E$3,VLOOKUP(E2649,リスト!$A$2:$E$49,2,FALSE),VLOOKUP(E2649,リスト!$A$2:$E$49,4,FALSE)),"")</f>
        <v/>
      </c>
      <c r="G2649" s="39"/>
      <c r="H2649" s="33"/>
      <c r="I2649" s="47"/>
      <c r="J2649" s="44" t="str" cm="1">
        <f t="array" ref="J2649">IFERROR(_xlfn.IFS(COUNTBLANK(G2649:I2649)=3,"",H2649="","H列に金額を入力してください",G2649="3.時間給",H2649,I2649="","I列に労働時間を入力してください",G2649="1.月給",ROUND(H2649/I2649,0),G2649="2.日給",ROUND(H2649/I2649,0)),"")</f>
        <v/>
      </c>
      <c r="K2649" s="32" t="str" cm="1">
        <f t="array" ref="K2649">IFERROR(_xlfn.IFS(E2649="","",J2649&lt;F2649,"×（法定外・特例等対象外です）",J2649&gt;=F2649,"〇"),"")</f>
        <v/>
      </c>
      <c r="L2649" s="18" t="s">
        <v>86</v>
      </c>
    </row>
    <row r="2650" spans="2:12" ht="22.5" customHeight="1">
      <c r="B2650" s="34">
        <f t="shared" si="41"/>
        <v>2642</v>
      </c>
      <c r="C2650" s="39"/>
      <c r="D2650" s="40"/>
      <c r="E2650" s="35" t="str">
        <f>IFERROR(IF(D2650="","",確認書!$C$22),"")</f>
        <v/>
      </c>
      <c r="F2650" s="43" t="str">
        <f>IFERROR(IF(VLOOKUP(E2650,リスト!$A$2:$E$49,5,FALSE)&gt;'直近月（2026年4月または5月）'!$E$3,VLOOKUP(E2650,リスト!$A$2:$E$49,2,FALSE),VLOOKUP(E2650,リスト!$A$2:$E$49,4,FALSE)),"")</f>
        <v/>
      </c>
      <c r="G2650" s="39"/>
      <c r="H2650" s="33"/>
      <c r="I2650" s="47"/>
      <c r="J2650" s="44" t="str" cm="1">
        <f t="array" ref="J2650">IFERROR(_xlfn.IFS(COUNTBLANK(G2650:I2650)=3,"",H2650="","H列に金額を入力してください",G2650="3.時間給",H2650,I2650="","I列に労働時間を入力してください",G2650="1.月給",ROUND(H2650/I2650,0),G2650="2.日給",ROUND(H2650/I2650,0)),"")</f>
        <v/>
      </c>
      <c r="K2650" s="32" t="str" cm="1">
        <f t="array" ref="K2650">IFERROR(_xlfn.IFS(E2650="","",J2650&lt;F2650,"×（法定外・特例等対象外です）",J2650&gt;=F2650,"〇"),"")</f>
        <v/>
      </c>
      <c r="L2650" s="18" t="s">
        <v>86</v>
      </c>
    </row>
    <row r="2651" spans="2:12" ht="22.5" customHeight="1">
      <c r="B2651" s="34">
        <f t="shared" si="41"/>
        <v>2643</v>
      </c>
      <c r="C2651" s="39"/>
      <c r="D2651" s="40"/>
      <c r="E2651" s="35" t="str">
        <f>IFERROR(IF(D2651="","",確認書!$C$22),"")</f>
        <v/>
      </c>
      <c r="F2651" s="43" t="str">
        <f>IFERROR(IF(VLOOKUP(E2651,リスト!$A$2:$E$49,5,FALSE)&gt;'直近月（2026年4月または5月）'!$E$3,VLOOKUP(E2651,リスト!$A$2:$E$49,2,FALSE),VLOOKUP(E2651,リスト!$A$2:$E$49,4,FALSE)),"")</f>
        <v/>
      </c>
      <c r="G2651" s="39"/>
      <c r="H2651" s="33"/>
      <c r="I2651" s="47"/>
      <c r="J2651" s="44" t="str" cm="1">
        <f t="array" ref="J2651">IFERROR(_xlfn.IFS(COUNTBLANK(G2651:I2651)=3,"",H2651="","H列に金額を入力してください",G2651="3.時間給",H2651,I2651="","I列に労働時間を入力してください",G2651="1.月給",ROUND(H2651/I2651,0),G2651="2.日給",ROUND(H2651/I2651,0)),"")</f>
        <v/>
      </c>
      <c r="K2651" s="32" t="str" cm="1">
        <f t="array" ref="K2651">IFERROR(_xlfn.IFS(E2651="","",J2651&lt;F2651,"×（法定外・特例等対象外です）",J2651&gt;=F2651,"〇"),"")</f>
        <v/>
      </c>
      <c r="L2651" s="18" t="s">
        <v>86</v>
      </c>
    </row>
    <row r="2652" spans="2:12" ht="22.5" customHeight="1">
      <c r="B2652" s="34">
        <f t="shared" si="41"/>
        <v>2644</v>
      </c>
      <c r="C2652" s="39"/>
      <c r="D2652" s="40"/>
      <c r="E2652" s="35" t="str">
        <f>IFERROR(IF(D2652="","",確認書!$C$22),"")</f>
        <v/>
      </c>
      <c r="F2652" s="43" t="str">
        <f>IFERROR(IF(VLOOKUP(E2652,リスト!$A$2:$E$49,5,FALSE)&gt;'直近月（2026年4月または5月）'!$E$3,VLOOKUP(E2652,リスト!$A$2:$E$49,2,FALSE),VLOOKUP(E2652,リスト!$A$2:$E$49,4,FALSE)),"")</f>
        <v/>
      </c>
      <c r="G2652" s="39"/>
      <c r="H2652" s="33"/>
      <c r="I2652" s="47"/>
      <c r="J2652" s="44" t="str" cm="1">
        <f t="array" ref="J2652">IFERROR(_xlfn.IFS(COUNTBLANK(G2652:I2652)=3,"",H2652="","H列に金額を入力してください",G2652="3.時間給",H2652,I2652="","I列に労働時間を入力してください",G2652="1.月給",ROUND(H2652/I2652,0),G2652="2.日給",ROUND(H2652/I2652,0)),"")</f>
        <v/>
      </c>
      <c r="K2652" s="32" t="str" cm="1">
        <f t="array" ref="K2652">IFERROR(_xlfn.IFS(E2652="","",J2652&lt;F2652,"×（法定外・特例等対象外です）",J2652&gt;=F2652,"〇"),"")</f>
        <v/>
      </c>
      <c r="L2652" s="18" t="s">
        <v>86</v>
      </c>
    </row>
    <row r="2653" spans="2:12" ht="22.5" customHeight="1">
      <c r="B2653" s="34">
        <f t="shared" si="41"/>
        <v>2645</v>
      </c>
      <c r="C2653" s="39"/>
      <c r="D2653" s="40"/>
      <c r="E2653" s="35" t="str">
        <f>IFERROR(IF(D2653="","",確認書!$C$22),"")</f>
        <v/>
      </c>
      <c r="F2653" s="43" t="str">
        <f>IFERROR(IF(VLOOKUP(E2653,リスト!$A$2:$E$49,5,FALSE)&gt;'直近月（2026年4月または5月）'!$E$3,VLOOKUP(E2653,リスト!$A$2:$E$49,2,FALSE),VLOOKUP(E2653,リスト!$A$2:$E$49,4,FALSE)),"")</f>
        <v/>
      </c>
      <c r="G2653" s="39"/>
      <c r="H2653" s="33"/>
      <c r="I2653" s="47"/>
      <c r="J2653" s="44" t="str" cm="1">
        <f t="array" ref="J2653">IFERROR(_xlfn.IFS(COUNTBLANK(G2653:I2653)=3,"",H2653="","H列に金額を入力してください",G2653="3.時間給",H2653,I2653="","I列に労働時間を入力してください",G2653="1.月給",ROUND(H2653/I2653,0),G2653="2.日給",ROUND(H2653/I2653,0)),"")</f>
        <v/>
      </c>
      <c r="K2653" s="32" t="str" cm="1">
        <f t="array" ref="K2653">IFERROR(_xlfn.IFS(E2653="","",J2653&lt;F2653,"×（法定外・特例等対象外です）",J2653&gt;=F2653,"〇"),"")</f>
        <v/>
      </c>
      <c r="L2653" s="18" t="s">
        <v>86</v>
      </c>
    </row>
    <row r="2654" spans="2:12" ht="22.5" customHeight="1">
      <c r="B2654" s="34">
        <f t="shared" si="41"/>
        <v>2646</v>
      </c>
      <c r="C2654" s="39"/>
      <c r="D2654" s="40"/>
      <c r="E2654" s="35" t="str">
        <f>IFERROR(IF(D2654="","",確認書!$C$22),"")</f>
        <v/>
      </c>
      <c r="F2654" s="43" t="str">
        <f>IFERROR(IF(VLOOKUP(E2654,リスト!$A$2:$E$49,5,FALSE)&gt;'直近月（2026年4月または5月）'!$E$3,VLOOKUP(E2654,リスト!$A$2:$E$49,2,FALSE),VLOOKUP(E2654,リスト!$A$2:$E$49,4,FALSE)),"")</f>
        <v/>
      </c>
      <c r="G2654" s="39"/>
      <c r="H2654" s="33"/>
      <c r="I2654" s="47"/>
      <c r="J2654" s="44" t="str" cm="1">
        <f t="array" ref="J2654">IFERROR(_xlfn.IFS(COUNTBLANK(G2654:I2654)=3,"",H2654="","H列に金額を入力してください",G2654="3.時間給",H2654,I2654="","I列に労働時間を入力してください",G2654="1.月給",ROUND(H2654/I2654,0),G2654="2.日給",ROUND(H2654/I2654,0)),"")</f>
        <v/>
      </c>
      <c r="K2654" s="32" t="str" cm="1">
        <f t="array" ref="K2654">IFERROR(_xlfn.IFS(E2654="","",J2654&lt;F2654,"×（法定外・特例等対象外です）",J2654&gt;=F2654,"〇"),"")</f>
        <v/>
      </c>
      <c r="L2654" s="18" t="s">
        <v>86</v>
      </c>
    </row>
    <row r="2655" spans="2:12" ht="22.5" customHeight="1">
      <c r="B2655" s="34">
        <f t="shared" si="41"/>
        <v>2647</v>
      </c>
      <c r="C2655" s="39"/>
      <c r="D2655" s="40"/>
      <c r="E2655" s="35" t="str">
        <f>IFERROR(IF(D2655="","",確認書!$C$22),"")</f>
        <v/>
      </c>
      <c r="F2655" s="43" t="str">
        <f>IFERROR(IF(VLOOKUP(E2655,リスト!$A$2:$E$49,5,FALSE)&gt;'直近月（2026年4月または5月）'!$E$3,VLOOKUP(E2655,リスト!$A$2:$E$49,2,FALSE),VLOOKUP(E2655,リスト!$A$2:$E$49,4,FALSE)),"")</f>
        <v/>
      </c>
      <c r="G2655" s="39"/>
      <c r="H2655" s="33"/>
      <c r="I2655" s="47"/>
      <c r="J2655" s="44" t="str" cm="1">
        <f t="array" ref="J2655">IFERROR(_xlfn.IFS(COUNTBLANK(G2655:I2655)=3,"",H2655="","H列に金額を入力してください",G2655="3.時間給",H2655,I2655="","I列に労働時間を入力してください",G2655="1.月給",ROUND(H2655/I2655,0),G2655="2.日給",ROUND(H2655/I2655,0)),"")</f>
        <v/>
      </c>
      <c r="K2655" s="32" t="str" cm="1">
        <f t="array" ref="K2655">IFERROR(_xlfn.IFS(E2655="","",J2655&lt;F2655,"×（法定外・特例等対象外です）",J2655&gt;=F2655,"〇"),"")</f>
        <v/>
      </c>
      <c r="L2655" s="18" t="s">
        <v>86</v>
      </c>
    </row>
    <row r="2656" spans="2:12" ht="22.5" customHeight="1">
      <c r="B2656" s="34">
        <f t="shared" si="41"/>
        <v>2648</v>
      </c>
      <c r="C2656" s="39"/>
      <c r="D2656" s="40"/>
      <c r="E2656" s="35" t="str">
        <f>IFERROR(IF(D2656="","",確認書!$C$22),"")</f>
        <v/>
      </c>
      <c r="F2656" s="43" t="str">
        <f>IFERROR(IF(VLOOKUP(E2656,リスト!$A$2:$E$49,5,FALSE)&gt;'直近月（2026年4月または5月）'!$E$3,VLOOKUP(E2656,リスト!$A$2:$E$49,2,FALSE),VLOOKUP(E2656,リスト!$A$2:$E$49,4,FALSE)),"")</f>
        <v/>
      </c>
      <c r="G2656" s="39"/>
      <c r="H2656" s="33"/>
      <c r="I2656" s="47"/>
      <c r="J2656" s="44" t="str" cm="1">
        <f t="array" ref="J2656">IFERROR(_xlfn.IFS(COUNTBLANK(G2656:I2656)=3,"",H2656="","H列に金額を入力してください",G2656="3.時間給",H2656,I2656="","I列に労働時間を入力してください",G2656="1.月給",ROUND(H2656/I2656,0),G2656="2.日給",ROUND(H2656/I2656,0)),"")</f>
        <v/>
      </c>
      <c r="K2656" s="32" t="str" cm="1">
        <f t="array" ref="K2656">IFERROR(_xlfn.IFS(E2656="","",J2656&lt;F2656,"×（法定外・特例等対象外です）",J2656&gt;=F2656,"〇"),"")</f>
        <v/>
      </c>
      <c r="L2656" s="18" t="s">
        <v>86</v>
      </c>
    </row>
    <row r="2657" spans="2:12" ht="22.5" customHeight="1">
      <c r="B2657" s="34">
        <f t="shared" si="41"/>
        <v>2649</v>
      </c>
      <c r="C2657" s="39"/>
      <c r="D2657" s="40"/>
      <c r="E2657" s="35" t="str">
        <f>IFERROR(IF(D2657="","",確認書!$C$22),"")</f>
        <v/>
      </c>
      <c r="F2657" s="43" t="str">
        <f>IFERROR(IF(VLOOKUP(E2657,リスト!$A$2:$E$49,5,FALSE)&gt;'直近月（2026年4月または5月）'!$E$3,VLOOKUP(E2657,リスト!$A$2:$E$49,2,FALSE),VLOOKUP(E2657,リスト!$A$2:$E$49,4,FALSE)),"")</f>
        <v/>
      </c>
      <c r="G2657" s="39"/>
      <c r="H2657" s="33"/>
      <c r="I2657" s="47"/>
      <c r="J2657" s="44" t="str" cm="1">
        <f t="array" ref="J2657">IFERROR(_xlfn.IFS(COUNTBLANK(G2657:I2657)=3,"",H2657="","H列に金額を入力してください",G2657="3.時間給",H2657,I2657="","I列に労働時間を入力してください",G2657="1.月給",ROUND(H2657/I2657,0),G2657="2.日給",ROUND(H2657/I2657,0)),"")</f>
        <v/>
      </c>
      <c r="K2657" s="32" t="str" cm="1">
        <f t="array" ref="K2657">IFERROR(_xlfn.IFS(E2657="","",J2657&lt;F2657,"×（法定外・特例等対象外です）",J2657&gt;=F2657,"〇"),"")</f>
        <v/>
      </c>
      <c r="L2657" s="18" t="s">
        <v>86</v>
      </c>
    </row>
    <row r="2658" spans="2:12" ht="22.5" customHeight="1">
      <c r="B2658" s="34">
        <f t="shared" si="41"/>
        <v>2650</v>
      </c>
      <c r="C2658" s="39"/>
      <c r="D2658" s="40"/>
      <c r="E2658" s="35" t="str">
        <f>IFERROR(IF(D2658="","",確認書!$C$22),"")</f>
        <v/>
      </c>
      <c r="F2658" s="43" t="str">
        <f>IFERROR(IF(VLOOKUP(E2658,リスト!$A$2:$E$49,5,FALSE)&gt;'直近月（2026年4月または5月）'!$E$3,VLOOKUP(E2658,リスト!$A$2:$E$49,2,FALSE),VLOOKUP(E2658,リスト!$A$2:$E$49,4,FALSE)),"")</f>
        <v/>
      </c>
      <c r="G2658" s="39"/>
      <c r="H2658" s="33"/>
      <c r="I2658" s="47"/>
      <c r="J2658" s="44" t="str" cm="1">
        <f t="array" ref="J2658">IFERROR(_xlfn.IFS(COUNTBLANK(G2658:I2658)=3,"",H2658="","H列に金額を入力してください",G2658="3.時間給",H2658,I2658="","I列に労働時間を入力してください",G2658="1.月給",ROUND(H2658/I2658,0),G2658="2.日給",ROUND(H2658/I2658,0)),"")</f>
        <v/>
      </c>
      <c r="K2658" s="32" t="str" cm="1">
        <f t="array" ref="K2658">IFERROR(_xlfn.IFS(E2658="","",J2658&lt;F2658,"×（法定外・特例等対象外です）",J2658&gt;=F2658,"〇"),"")</f>
        <v/>
      </c>
      <c r="L2658" s="18" t="s">
        <v>86</v>
      </c>
    </row>
    <row r="2659" spans="2:12" ht="22.5" customHeight="1">
      <c r="B2659" s="34">
        <f t="shared" si="41"/>
        <v>2651</v>
      </c>
      <c r="C2659" s="39"/>
      <c r="D2659" s="40"/>
      <c r="E2659" s="35" t="str">
        <f>IFERROR(IF(D2659="","",確認書!$C$22),"")</f>
        <v/>
      </c>
      <c r="F2659" s="43" t="str">
        <f>IFERROR(IF(VLOOKUP(E2659,リスト!$A$2:$E$49,5,FALSE)&gt;'直近月（2026年4月または5月）'!$E$3,VLOOKUP(E2659,リスト!$A$2:$E$49,2,FALSE),VLOOKUP(E2659,リスト!$A$2:$E$49,4,FALSE)),"")</f>
        <v/>
      </c>
      <c r="G2659" s="39"/>
      <c r="H2659" s="33"/>
      <c r="I2659" s="47"/>
      <c r="J2659" s="44" t="str" cm="1">
        <f t="array" ref="J2659">IFERROR(_xlfn.IFS(COUNTBLANK(G2659:I2659)=3,"",H2659="","H列に金額を入力してください",G2659="3.時間給",H2659,I2659="","I列に労働時間を入力してください",G2659="1.月給",ROUND(H2659/I2659,0),G2659="2.日給",ROUND(H2659/I2659,0)),"")</f>
        <v/>
      </c>
      <c r="K2659" s="32" t="str" cm="1">
        <f t="array" ref="K2659">IFERROR(_xlfn.IFS(E2659="","",J2659&lt;F2659,"×（法定外・特例等対象外です）",J2659&gt;=F2659,"〇"),"")</f>
        <v/>
      </c>
      <c r="L2659" s="18" t="s">
        <v>86</v>
      </c>
    </row>
    <row r="2660" spans="2:12" ht="22.5" customHeight="1">
      <c r="B2660" s="34">
        <f t="shared" si="41"/>
        <v>2652</v>
      </c>
      <c r="C2660" s="39"/>
      <c r="D2660" s="40"/>
      <c r="E2660" s="35" t="str">
        <f>IFERROR(IF(D2660="","",確認書!$C$22),"")</f>
        <v/>
      </c>
      <c r="F2660" s="43" t="str">
        <f>IFERROR(IF(VLOOKUP(E2660,リスト!$A$2:$E$49,5,FALSE)&gt;'直近月（2026年4月または5月）'!$E$3,VLOOKUP(E2660,リスト!$A$2:$E$49,2,FALSE),VLOOKUP(E2660,リスト!$A$2:$E$49,4,FALSE)),"")</f>
        <v/>
      </c>
      <c r="G2660" s="39"/>
      <c r="H2660" s="33"/>
      <c r="I2660" s="47"/>
      <c r="J2660" s="44" t="str" cm="1">
        <f t="array" ref="J2660">IFERROR(_xlfn.IFS(COUNTBLANK(G2660:I2660)=3,"",H2660="","H列に金額を入力してください",G2660="3.時間給",H2660,I2660="","I列に労働時間を入力してください",G2660="1.月給",ROUND(H2660/I2660,0),G2660="2.日給",ROUND(H2660/I2660,0)),"")</f>
        <v/>
      </c>
      <c r="K2660" s="32" t="str" cm="1">
        <f t="array" ref="K2660">IFERROR(_xlfn.IFS(E2660="","",J2660&lt;F2660,"×（法定外・特例等対象外です）",J2660&gt;=F2660,"〇"),"")</f>
        <v/>
      </c>
      <c r="L2660" s="18" t="s">
        <v>86</v>
      </c>
    </row>
    <row r="2661" spans="2:12" ht="22.5" customHeight="1">
      <c r="B2661" s="34">
        <f t="shared" si="41"/>
        <v>2653</v>
      </c>
      <c r="C2661" s="39"/>
      <c r="D2661" s="40"/>
      <c r="E2661" s="35" t="str">
        <f>IFERROR(IF(D2661="","",確認書!$C$22),"")</f>
        <v/>
      </c>
      <c r="F2661" s="43" t="str">
        <f>IFERROR(IF(VLOOKUP(E2661,リスト!$A$2:$E$49,5,FALSE)&gt;'直近月（2026年4月または5月）'!$E$3,VLOOKUP(E2661,リスト!$A$2:$E$49,2,FALSE),VLOOKUP(E2661,リスト!$A$2:$E$49,4,FALSE)),"")</f>
        <v/>
      </c>
      <c r="G2661" s="39"/>
      <c r="H2661" s="33"/>
      <c r="I2661" s="47"/>
      <c r="J2661" s="44" t="str" cm="1">
        <f t="array" ref="J2661">IFERROR(_xlfn.IFS(COUNTBLANK(G2661:I2661)=3,"",H2661="","H列に金額を入力してください",G2661="3.時間給",H2661,I2661="","I列に労働時間を入力してください",G2661="1.月給",ROUND(H2661/I2661,0),G2661="2.日給",ROUND(H2661/I2661,0)),"")</f>
        <v/>
      </c>
      <c r="K2661" s="32" t="str" cm="1">
        <f t="array" ref="K2661">IFERROR(_xlfn.IFS(E2661="","",J2661&lt;F2661,"×（法定外・特例等対象外です）",J2661&gt;=F2661,"〇"),"")</f>
        <v/>
      </c>
      <c r="L2661" s="18" t="s">
        <v>86</v>
      </c>
    </row>
    <row r="2662" spans="2:12" ht="22.5" customHeight="1">
      <c r="B2662" s="34">
        <f t="shared" si="41"/>
        <v>2654</v>
      </c>
      <c r="C2662" s="39"/>
      <c r="D2662" s="40"/>
      <c r="E2662" s="35" t="str">
        <f>IFERROR(IF(D2662="","",確認書!$C$22),"")</f>
        <v/>
      </c>
      <c r="F2662" s="43" t="str">
        <f>IFERROR(IF(VLOOKUP(E2662,リスト!$A$2:$E$49,5,FALSE)&gt;'直近月（2026年4月または5月）'!$E$3,VLOOKUP(E2662,リスト!$A$2:$E$49,2,FALSE),VLOOKUP(E2662,リスト!$A$2:$E$49,4,FALSE)),"")</f>
        <v/>
      </c>
      <c r="G2662" s="39"/>
      <c r="H2662" s="33"/>
      <c r="I2662" s="47"/>
      <c r="J2662" s="44" t="str" cm="1">
        <f t="array" ref="J2662">IFERROR(_xlfn.IFS(COUNTBLANK(G2662:I2662)=3,"",H2662="","H列に金額を入力してください",G2662="3.時間給",H2662,I2662="","I列に労働時間を入力してください",G2662="1.月給",ROUND(H2662/I2662,0),G2662="2.日給",ROUND(H2662/I2662,0)),"")</f>
        <v/>
      </c>
      <c r="K2662" s="32" t="str" cm="1">
        <f t="array" ref="K2662">IFERROR(_xlfn.IFS(E2662="","",J2662&lt;F2662,"×（法定外・特例等対象外です）",J2662&gt;=F2662,"〇"),"")</f>
        <v/>
      </c>
      <c r="L2662" s="18" t="s">
        <v>86</v>
      </c>
    </row>
    <row r="2663" spans="2:12" ht="22.5" customHeight="1">
      <c r="B2663" s="34">
        <f t="shared" si="41"/>
        <v>2655</v>
      </c>
      <c r="C2663" s="39"/>
      <c r="D2663" s="40"/>
      <c r="E2663" s="35" t="str">
        <f>IFERROR(IF(D2663="","",確認書!$C$22),"")</f>
        <v/>
      </c>
      <c r="F2663" s="43" t="str">
        <f>IFERROR(IF(VLOOKUP(E2663,リスト!$A$2:$E$49,5,FALSE)&gt;'直近月（2026年4月または5月）'!$E$3,VLOOKUP(E2663,リスト!$A$2:$E$49,2,FALSE),VLOOKUP(E2663,リスト!$A$2:$E$49,4,FALSE)),"")</f>
        <v/>
      </c>
      <c r="G2663" s="39"/>
      <c r="H2663" s="33"/>
      <c r="I2663" s="47"/>
      <c r="J2663" s="44" t="str" cm="1">
        <f t="array" ref="J2663">IFERROR(_xlfn.IFS(COUNTBLANK(G2663:I2663)=3,"",H2663="","H列に金額を入力してください",G2663="3.時間給",H2663,I2663="","I列に労働時間を入力してください",G2663="1.月給",ROUND(H2663/I2663,0),G2663="2.日給",ROUND(H2663/I2663,0)),"")</f>
        <v/>
      </c>
      <c r="K2663" s="32" t="str" cm="1">
        <f t="array" ref="K2663">IFERROR(_xlfn.IFS(E2663="","",J2663&lt;F2663,"×（法定外・特例等対象外です）",J2663&gt;=F2663,"〇"),"")</f>
        <v/>
      </c>
      <c r="L2663" s="18" t="s">
        <v>86</v>
      </c>
    </row>
    <row r="2664" spans="2:12" ht="22.5" customHeight="1">
      <c r="B2664" s="34">
        <f t="shared" si="41"/>
        <v>2656</v>
      </c>
      <c r="C2664" s="39"/>
      <c r="D2664" s="40"/>
      <c r="E2664" s="35" t="str">
        <f>IFERROR(IF(D2664="","",確認書!$C$22),"")</f>
        <v/>
      </c>
      <c r="F2664" s="43" t="str">
        <f>IFERROR(IF(VLOOKUP(E2664,リスト!$A$2:$E$49,5,FALSE)&gt;'直近月（2026年4月または5月）'!$E$3,VLOOKUP(E2664,リスト!$A$2:$E$49,2,FALSE),VLOOKUP(E2664,リスト!$A$2:$E$49,4,FALSE)),"")</f>
        <v/>
      </c>
      <c r="G2664" s="39"/>
      <c r="H2664" s="33"/>
      <c r="I2664" s="47"/>
      <c r="J2664" s="44" t="str" cm="1">
        <f t="array" ref="J2664">IFERROR(_xlfn.IFS(COUNTBLANK(G2664:I2664)=3,"",H2664="","H列に金額を入力してください",G2664="3.時間給",H2664,I2664="","I列に労働時間を入力してください",G2664="1.月給",ROUND(H2664/I2664,0),G2664="2.日給",ROUND(H2664/I2664,0)),"")</f>
        <v/>
      </c>
      <c r="K2664" s="32" t="str" cm="1">
        <f t="array" ref="K2664">IFERROR(_xlfn.IFS(E2664="","",J2664&lt;F2664,"×（法定外・特例等対象外です）",J2664&gt;=F2664,"〇"),"")</f>
        <v/>
      </c>
      <c r="L2664" s="18" t="s">
        <v>86</v>
      </c>
    </row>
    <row r="2665" spans="2:12" ht="22.5" customHeight="1">
      <c r="B2665" s="34">
        <f t="shared" si="41"/>
        <v>2657</v>
      </c>
      <c r="C2665" s="39"/>
      <c r="D2665" s="40"/>
      <c r="E2665" s="35" t="str">
        <f>IFERROR(IF(D2665="","",確認書!$C$22),"")</f>
        <v/>
      </c>
      <c r="F2665" s="43" t="str">
        <f>IFERROR(IF(VLOOKUP(E2665,リスト!$A$2:$E$49,5,FALSE)&gt;'直近月（2026年4月または5月）'!$E$3,VLOOKUP(E2665,リスト!$A$2:$E$49,2,FALSE),VLOOKUP(E2665,リスト!$A$2:$E$49,4,FALSE)),"")</f>
        <v/>
      </c>
      <c r="G2665" s="39"/>
      <c r="H2665" s="33"/>
      <c r="I2665" s="47"/>
      <c r="J2665" s="44" t="str" cm="1">
        <f t="array" ref="J2665">IFERROR(_xlfn.IFS(COUNTBLANK(G2665:I2665)=3,"",H2665="","H列に金額を入力してください",G2665="3.時間給",H2665,I2665="","I列に労働時間を入力してください",G2665="1.月給",ROUND(H2665/I2665,0),G2665="2.日給",ROUND(H2665/I2665,0)),"")</f>
        <v/>
      </c>
      <c r="K2665" s="32" t="str" cm="1">
        <f t="array" ref="K2665">IFERROR(_xlfn.IFS(E2665="","",J2665&lt;F2665,"×（法定外・特例等対象外です）",J2665&gt;=F2665,"〇"),"")</f>
        <v/>
      </c>
      <c r="L2665" s="18" t="s">
        <v>86</v>
      </c>
    </row>
    <row r="2666" spans="2:12" ht="22.5" customHeight="1">
      <c r="B2666" s="34">
        <f t="shared" si="41"/>
        <v>2658</v>
      </c>
      <c r="C2666" s="39"/>
      <c r="D2666" s="40"/>
      <c r="E2666" s="35" t="str">
        <f>IFERROR(IF(D2666="","",確認書!$C$22),"")</f>
        <v/>
      </c>
      <c r="F2666" s="43" t="str">
        <f>IFERROR(IF(VLOOKUP(E2666,リスト!$A$2:$E$49,5,FALSE)&gt;'直近月（2026年4月または5月）'!$E$3,VLOOKUP(E2666,リスト!$A$2:$E$49,2,FALSE),VLOOKUP(E2666,リスト!$A$2:$E$49,4,FALSE)),"")</f>
        <v/>
      </c>
      <c r="G2666" s="39"/>
      <c r="H2666" s="33"/>
      <c r="I2666" s="47"/>
      <c r="J2666" s="44" t="str" cm="1">
        <f t="array" ref="J2666">IFERROR(_xlfn.IFS(COUNTBLANK(G2666:I2666)=3,"",H2666="","H列に金額を入力してください",G2666="3.時間給",H2666,I2666="","I列に労働時間を入力してください",G2666="1.月給",ROUND(H2666/I2666,0),G2666="2.日給",ROUND(H2666/I2666,0)),"")</f>
        <v/>
      </c>
      <c r="K2666" s="32" t="str" cm="1">
        <f t="array" ref="K2666">IFERROR(_xlfn.IFS(E2666="","",J2666&lt;F2666,"×（法定外・特例等対象外です）",J2666&gt;=F2666,"〇"),"")</f>
        <v/>
      </c>
      <c r="L2666" s="18" t="s">
        <v>86</v>
      </c>
    </row>
    <row r="2667" spans="2:12" ht="22.5" customHeight="1">
      <c r="B2667" s="34">
        <f t="shared" si="41"/>
        <v>2659</v>
      </c>
      <c r="C2667" s="39"/>
      <c r="D2667" s="40"/>
      <c r="E2667" s="35" t="str">
        <f>IFERROR(IF(D2667="","",確認書!$C$22),"")</f>
        <v/>
      </c>
      <c r="F2667" s="43" t="str">
        <f>IFERROR(IF(VLOOKUP(E2667,リスト!$A$2:$E$49,5,FALSE)&gt;'直近月（2026年4月または5月）'!$E$3,VLOOKUP(E2667,リスト!$A$2:$E$49,2,FALSE),VLOOKUP(E2667,リスト!$A$2:$E$49,4,FALSE)),"")</f>
        <v/>
      </c>
      <c r="G2667" s="39"/>
      <c r="H2667" s="33"/>
      <c r="I2667" s="47"/>
      <c r="J2667" s="44" t="str" cm="1">
        <f t="array" ref="J2667">IFERROR(_xlfn.IFS(COUNTBLANK(G2667:I2667)=3,"",H2667="","H列に金額を入力してください",G2667="3.時間給",H2667,I2667="","I列に労働時間を入力してください",G2667="1.月給",ROUND(H2667/I2667,0),G2667="2.日給",ROUND(H2667/I2667,0)),"")</f>
        <v/>
      </c>
      <c r="K2667" s="32" t="str" cm="1">
        <f t="array" ref="K2667">IFERROR(_xlfn.IFS(E2667="","",J2667&lt;F2667,"×（法定外・特例等対象外です）",J2667&gt;=F2667,"〇"),"")</f>
        <v/>
      </c>
      <c r="L2667" s="18" t="s">
        <v>86</v>
      </c>
    </row>
    <row r="2668" spans="2:12" ht="22.5" customHeight="1">
      <c r="B2668" s="34">
        <f t="shared" si="41"/>
        <v>2660</v>
      </c>
      <c r="C2668" s="39"/>
      <c r="D2668" s="40"/>
      <c r="E2668" s="35" t="str">
        <f>IFERROR(IF(D2668="","",確認書!$C$22),"")</f>
        <v/>
      </c>
      <c r="F2668" s="43" t="str">
        <f>IFERROR(IF(VLOOKUP(E2668,リスト!$A$2:$E$49,5,FALSE)&gt;'直近月（2026年4月または5月）'!$E$3,VLOOKUP(E2668,リスト!$A$2:$E$49,2,FALSE),VLOOKUP(E2668,リスト!$A$2:$E$49,4,FALSE)),"")</f>
        <v/>
      </c>
      <c r="G2668" s="39"/>
      <c r="H2668" s="33"/>
      <c r="I2668" s="47"/>
      <c r="J2668" s="44" t="str" cm="1">
        <f t="array" ref="J2668">IFERROR(_xlfn.IFS(COUNTBLANK(G2668:I2668)=3,"",H2668="","H列に金額を入力してください",G2668="3.時間給",H2668,I2668="","I列に労働時間を入力してください",G2668="1.月給",ROUND(H2668/I2668,0),G2668="2.日給",ROUND(H2668/I2668,0)),"")</f>
        <v/>
      </c>
      <c r="K2668" s="32" t="str" cm="1">
        <f t="array" ref="K2668">IFERROR(_xlfn.IFS(E2668="","",J2668&lt;F2668,"×（法定外・特例等対象外です）",J2668&gt;=F2668,"〇"),"")</f>
        <v/>
      </c>
      <c r="L2668" s="18" t="s">
        <v>86</v>
      </c>
    </row>
    <row r="2669" spans="2:12" ht="22.5" customHeight="1">
      <c r="B2669" s="34">
        <f t="shared" si="41"/>
        <v>2661</v>
      </c>
      <c r="C2669" s="39"/>
      <c r="D2669" s="40"/>
      <c r="E2669" s="35" t="str">
        <f>IFERROR(IF(D2669="","",確認書!$C$22),"")</f>
        <v/>
      </c>
      <c r="F2669" s="43" t="str">
        <f>IFERROR(IF(VLOOKUP(E2669,リスト!$A$2:$E$49,5,FALSE)&gt;'直近月（2026年4月または5月）'!$E$3,VLOOKUP(E2669,リスト!$A$2:$E$49,2,FALSE),VLOOKUP(E2669,リスト!$A$2:$E$49,4,FALSE)),"")</f>
        <v/>
      </c>
      <c r="G2669" s="39"/>
      <c r="H2669" s="33"/>
      <c r="I2669" s="47"/>
      <c r="J2669" s="44" t="str" cm="1">
        <f t="array" ref="J2669">IFERROR(_xlfn.IFS(COUNTBLANK(G2669:I2669)=3,"",H2669="","H列に金額を入力してください",G2669="3.時間給",H2669,I2669="","I列に労働時間を入力してください",G2669="1.月給",ROUND(H2669/I2669,0),G2669="2.日給",ROUND(H2669/I2669,0)),"")</f>
        <v/>
      </c>
      <c r="K2669" s="32" t="str" cm="1">
        <f t="array" ref="K2669">IFERROR(_xlfn.IFS(E2669="","",J2669&lt;F2669,"×（法定外・特例等対象外です）",J2669&gt;=F2669,"〇"),"")</f>
        <v/>
      </c>
      <c r="L2669" s="18" t="s">
        <v>86</v>
      </c>
    </row>
    <row r="2670" spans="2:12" ht="22.5" customHeight="1">
      <c r="B2670" s="34">
        <f t="shared" si="41"/>
        <v>2662</v>
      </c>
      <c r="C2670" s="39"/>
      <c r="D2670" s="40"/>
      <c r="E2670" s="35" t="str">
        <f>IFERROR(IF(D2670="","",確認書!$C$22),"")</f>
        <v/>
      </c>
      <c r="F2670" s="43" t="str">
        <f>IFERROR(IF(VLOOKUP(E2670,リスト!$A$2:$E$49,5,FALSE)&gt;'直近月（2026年4月または5月）'!$E$3,VLOOKUP(E2670,リスト!$A$2:$E$49,2,FALSE),VLOOKUP(E2670,リスト!$A$2:$E$49,4,FALSE)),"")</f>
        <v/>
      </c>
      <c r="G2670" s="39"/>
      <c r="H2670" s="33"/>
      <c r="I2670" s="47"/>
      <c r="J2670" s="44" t="str" cm="1">
        <f t="array" ref="J2670">IFERROR(_xlfn.IFS(COUNTBLANK(G2670:I2670)=3,"",H2670="","H列に金額を入力してください",G2670="3.時間給",H2670,I2670="","I列に労働時間を入力してください",G2670="1.月給",ROUND(H2670/I2670,0),G2670="2.日給",ROUND(H2670/I2670,0)),"")</f>
        <v/>
      </c>
      <c r="K2670" s="32" t="str" cm="1">
        <f t="array" ref="K2670">IFERROR(_xlfn.IFS(E2670="","",J2670&lt;F2670,"×（法定外・特例等対象外です）",J2670&gt;=F2670,"〇"),"")</f>
        <v/>
      </c>
      <c r="L2670" s="18" t="s">
        <v>86</v>
      </c>
    </row>
    <row r="2671" spans="2:12" ht="22.5" customHeight="1">
      <c r="B2671" s="34">
        <f t="shared" si="41"/>
        <v>2663</v>
      </c>
      <c r="C2671" s="39"/>
      <c r="D2671" s="40"/>
      <c r="E2671" s="35" t="str">
        <f>IFERROR(IF(D2671="","",確認書!$C$22),"")</f>
        <v/>
      </c>
      <c r="F2671" s="43" t="str">
        <f>IFERROR(IF(VLOOKUP(E2671,リスト!$A$2:$E$49,5,FALSE)&gt;'直近月（2026年4月または5月）'!$E$3,VLOOKUP(E2671,リスト!$A$2:$E$49,2,FALSE),VLOOKUP(E2671,リスト!$A$2:$E$49,4,FALSE)),"")</f>
        <v/>
      </c>
      <c r="G2671" s="39"/>
      <c r="H2671" s="33"/>
      <c r="I2671" s="47"/>
      <c r="J2671" s="44" t="str" cm="1">
        <f t="array" ref="J2671">IFERROR(_xlfn.IFS(COUNTBLANK(G2671:I2671)=3,"",H2671="","H列に金額を入力してください",G2671="3.時間給",H2671,I2671="","I列に労働時間を入力してください",G2671="1.月給",ROUND(H2671/I2671,0),G2671="2.日給",ROUND(H2671/I2671,0)),"")</f>
        <v/>
      </c>
      <c r="K2671" s="32" t="str" cm="1">
        <f t="array" ref="K2671">IFERROR(_xlfn.IFS(E2671="","",J2671&lt;F2671,"×（法定外・特例等対象外です）",J2671&gt;=F2671,"〇"),"")</f>
        <v/>
      </c>
      <c r="L2671" s="18" t="s">
        <v>86</v>
      </c>
    </row>
    <row r="2672" spans="2:12" ht="22.5" customHeight="1">
      <c r="B2672" s="34">
        <f t="shared" si="41"/>
        <v>2664</v>
      </c>
      <c r="C2672" s="39"/>
      <c r="D2672" s="40"/>
      <c r="E2672" s="35" t="str">
        <f>IFERROR(IF(D2672="","",確認書!$C$22),"")</f>
        <v/>
      </c>
      <c r="F2672" s="43" t="str">
        <f>IFERROR(IF(VLOOKUP(E2672,リスト!$A$2:$E$49,5,FALSE)&gt;'直近月（2026年4月または5月）'!$E$3,VLOOKUP(E2672,リスト!$A$2:$E$49,2,FALSE),VLOOKUP(E2672,リスト!$A$2:$E$49,4,FALSE)),"")</f>
        <v/>
      </c>
      <c r="G2672" s="39"/>
      <c r="H2672" s="33"/>
      <c r="I2672" s="47"/>
      <c r="J2672" s="44" t="str" cm="1">
        <f t="array" ref="J2672">IFERROR(_xlfn.IFS(COUNTBLANK(G2672:I2672)=3,"",H2672="","H列に金額を入力してください",G2672="3.時間給",H2672,I2672="","I列に労働時間を入力してください",G2672="1.月給",ROUND(H2672/I2672,0),G2672="2.日給",ROUND(H2672/I2672,0)),"")</f>
        <v/>
      </c>
      <c r="K2672" s="32" t="str" cm="1">
        <f t="array" ref="K2672">IFERROR(_xlfn.IFS(E2672="","",J2672&lt;F2672,"×（法定外・特例等対象外です）",J2672&gt;=F2672,"〇"),"")</f>
        <v/>
      </c>
      <c r="L2672" s="18" t="s">
        <v>86</v>
      </c>
    </row>
    <row r="2673" spans="2:12" ht="22.5" customHeight="1">
      <c r="B2673" s="34">
        <f t="shared" si="41"/>
        <v>2665</v>
      </c>
      <c r="C2673" s="39"/>
      <c r="D2673" s="40"/>
      <c r="E2673" s="35" t="str">
        <f>IFERROR(IF(D2673="","",確認書!$C$22),"")</f>
        <v/>
      </c>
      <c r="F2673" s="43" t="str">
        <f>IFERROR(IF(VLOOKUP(E2673,リスト!$A$2:$E$49,5,FALSE)&gt;'直近月（2026年4月または5月）'!$E$3,VLOOKUP(E2673,リスト!$A$2:$E$49,2,FALSE),VLOOKUP(E2673,リスト!$A$2:$E$49,4,FALSE)),"")</f>
        <v/>
      </c>
      <c r="G2673" s="39"/>
      <c r="H2673" s="33"/>
      <c r="I2673" s="47"/>
      <c r="J2673" s="44" t="str" cm="1">
        <f t="array" ref="J2673">IFERROR(_xlfn.IFS(COUNTBLANK(G2673:I2673)=3,"",H2673="","H列に金額を入力してください",G2673="3.時間給",H2673,I2673="","I列に労働時間を入力してください",G2673="1.月給",ROUND(H2673/I2673,0),G2673="2.日給",ROUND(H2673/I2673,0)),"")</f>
        <v/>
      </c>
      <c r="K2673" s="32" t="str" cm="1">
        <f t="array" ref="K2673">IFERROR(_xlfn.IFS(E2673="","",J2673&lt;F2673,"×（法定外・特例等対象外です）",J2673&gt;=F2673,"〇"),"")</f>
        <v/>
      </c>
      <c r="L2673" s="18" t="s">
        <v>86</v>
      </c>
    </row>
    <row r="2674" spans="2:12" ht="22.5" customHeight="1">
      <c r="B2674" s="34">
        <f t="shared" si="41"/>
        <v>2666</v>
      </c>
      <c r="C2674" s="39"/>
      <c r="D2674" s="40"/>
      <c r="E2674" s="35" t="str">
        <f>IFERROR(IF(D2674="","",確認書!$C$22),"")</f>
        <v/>
      </c>
      <c r="F2674" s="43" t="str">
        <f>IFERROR(IF(VLOOKUP(E2674,リスト!$A$2:$E$49,5,FALSE)&gt;'直近月（2026年4月または5月）'!$E$3,VLOOKUP(E2674,リスト!$A$2:$E$49,2,FALSE),VLOOKUP(E2674,リスト!$A$2:$E$49,4,FALSE)),"")</f>
        <v/>
      </c>
      <c r="G2674" s="39"/>
      <c r="H2674" s="33"/>
      <c r="I2674" s="47"/>
      <c r="J2674" s="44" t="str" cm="1">
        <f t="array" ref="J2674">IFERROR(_xlfn.IFS(COUNTBLANK(G2674:I2674)=3,"",H2674="","H列に金額を入力してください",G2674="3.時間給",H2674,I2674="","I列に労働時間を入力してください",G2674="1.月給",ROUND(H2674/I2674,0),G2674="2.日給",ROUND(H2674/I2674,0)),"")</f>
        <v/>
      </c>
      <c r="K2674" s="32" t="str" cm="1">
        <f t="array" ref="K2674">IFERROR(_xlfn.IFS(E2674="","",J2674&lt;F2674,"×（法定外・特例等対象外です）",J2674&gt;=F2674,"〇"),"")</f>
        <v/>
      </c>
      <c r="L2674" s="18" t="s">
        <v>86</v>
      </c>
    </row>
    <row r="2675" spans="2:12" ht="22.5" customHeight="1">
      <c r="B2675" s="34">
        <f t="shared" si="41"/>
        <v>2667</v>
      </c>
      <c r="C2675" s="39"/>
      <c r="D2675" s="40"/>
      <c r="E2675" s="35" t="str">
        <f>IFERROR(IF(D2675="","",確認書!$C$22),"")</f>
        <v/>
      </c>
      <c r="F2675" s="43" t="str">
        <f>IFERROR(IF(VLOOKUP(E2675,リスト!$A$2:$E$49,5,FALSE)&gt;'直近月（2026年4月または5月）'!$E$3,VLOOKUP(E2675,リスト!$A$2:$E$49,2,FALSE),VLOOKUP(E2675,リスト!$A$2:$E$49,4,FALSE)),"")</f>
        <v/>
      </c>
      <c r="G2675" s="39"/>
      <c r="H2675" s="33"/>
      <c r="I2675" s="47"/>
      <c r="J2675" s="44" t="str" cm="1">
        <f t="array" ref="J2675">IFERROR(_xlfn.IFS(COUNTBLANK(G2675:I2675)=3,"",H2675="","H列に金額を入力してください",G2675="3.時間給",H2675,I2675="","I列に労働時間を入力してください",G2675="1.月給",ROUND(H2675/I2675,0),G2675="2.日給",ROUND(H2675/I2675,0)),"")</f>
        <v/>
      </c>
      <c r="K2675" s="32" t="str" cm="1">
        <f t="array" ref="K2675">IFERROR(_xlfn.IFS(E2675="","",J2675&lt;F2675,"×（法定外・特例等対象外です）",J2675&gt;=F2675,"〇"),"")</f>
        <v/>
      </c>
      <c r="L2675" s="18" t="s">
        <v>86</v>
      </c>
    </row>
    <row r="2676" spans="2:12" ht="22.5" customHeight="1">
      <c r="B2676" s="34">
        <f t="shared" si="41"/>
        <v>2668</v>
      </c>
      <c r="C2676" s="39"/>
      <c r="D2676" s="40"/>
      <c r="E2676" s="35" t="str">
        <f>IFERROR(IF(D2676="","",確認書!$C$22),"")</f>
        <v/>
      </c>
      <c r="F2676" s="43" t="str">
        <f>IFERROR(IF(VLOOKUP(E2676,リスト!$A$2:$E$49,5,FALSE)&gt;'直近月（2026年4月または5月）'!$E$3,VLOOKUP(E2676,リスト!$A$2:$E$49,2,FALSE),VLOOKUP(E2676,リスト!$A$2:$E$49,4,FALSE)),"")</f>
        <v/>
      </c>
      <c r="G2676" s="39"/>
      <c r="H2676" s="33"/>
      <c r="I2676" s="47"/>
      <c r="J2676" s="44" t="str" cm="1">
        <f t="array" ref="J2676">IFERROR(_xlfn.IFS(COUNTBLANK(G2676:I2676)=3,"",H2676="","H列に金額を入力してください",G2676="3.時間給",H2676,I2676="","I列に労働時間を入力してください",G2676="1.月給",ROUND(H2676/I2676,0),G2676="2.日給",ROUND(H2676/I2676,0)),"")</f>
        <v/>
      </c>
      <c r="K2676" s="32" t="str" cm="1">
        <f t="array" ref="K2676">IFERROR(_xlfn.IFS(E2676="","",J2676&lt;F2676,"×（法定外・特例等対象外です）",J2676&gt;=F2676,"〇"),"")</f>
        <v/>
      </c>
      <c r="L2676" s="18" t="s">
        <v>86</v>
      </c>
    </row>
    <row r="2677" spans="2:12" ht="22.5" customHeight="1">
      <c r="B2677" s="34">
        <f t="shared" si="41"/>
        <v>2669</v>
      </c>
      <c r="C2677" s="39"/>
      <c r="D2677" s="40"/>
      <c r="E2677" s="35" t="str">
        <f>IFERROR(IF(D2677="","",確認書!$C$22),"")</f>
        <v/>
      </c>
      <c r="F2677" s="43" t="str">
        <f>IFERROR(IF(VLOOKUP(E2677,リスト!$A$2:$E$49,5,FALSE)&gt;'直近月（2026年4月または5月）'!$E$3,VLOOKUP(E2677,リスト!$A$2:$E$49,2,FALSE),VLOOKUP(E2677,リスト!$A$2:$E$49,4,FALSE)),"")</f>
        <v/>
      </c>
      <c r="G2677" s="39"/>
      <c r="H2677" s="33"/>
      <c r="I2677" s="47"/>
      <c r="J2677" s="44" t="str" cm="1">
        <f t="array" ref="J2677">IFERROR(_xlfn.IFS(COUNTBLANK(G2677:I2677)=3,"",H2677="","H列に金額を入力してください",G2677="3.時間給",H2677,I2677="","I列に労働時間を入力してください",G2677="1.月給",ROUND(H2677/I2677,0),G2677="2.日給",ROUND(H2677/I2677,0)),"")</f>
        <v/>
      </c>
      <c r="K2677" s="32" t="str" cm="1">
        <f t="array" ref="K2677">IFERROR(_xlfn.IFS(E2677="","",J2677&lt;F2677,"×（法定外・特例等対象外です）",J2677&gt;=F2677,"〇"),"")</f>
        <v/>
      </c>
      <c r="L2677" s="18" t="s">
        <v>86</v>
      </c>
    </row>
    <row r="2678" spans="2:12" ht="22.5" customHeight="1">
      <c r="B2678" s="34">
        <f t="shared" si="41"/>
        <v>2670</v>
      </c>
      <c r="C2678" s="39"/>
      <c r="D2678" s="40"/>
      <c r="E2678" s="35" t="str">
        <f>IFERROR(IF(D2678="","",確認書!$C$22),"")</f>
        <v/>
      </c>
      <c r="F2678" s="43" t="str">
        <f>IFERROR(IF(VLOOKUP(E2678,リスト!$A$2:$E$49,5,FALSE)&gt;'直近月（2026年4月または5月）'!$E$3,VLOOKUP(E2678,リスト!$A$2:$E$49,2,FALSE),VLOOKUP(E2678,リスト!$A$2:$E$49,4,FALSE)),"")</f>
        <v/>
      </c>
      <c r="G2678" s="39"/>
      <c r="H2678" s="33"/>
      <c r="I2678" s="47"/>
      <c r="J2678" s="44" t="str" cm="1">
        <f t="array" ref="J2678">IFERROR(_xlfn.IFS(COUNTBLANK(G2678:I2678)=3,"",H2678="","H列に金額を入力してください",G2678="3.時間給",H2678,I2678="","I列に労働時間を入力してください",G2678="1.月給",ROUND(H2678/I2678,0),G2678="2.日給",ROUND(H2678/I2678,0)),"")</f>
        <v/>
      </c>
      <c r="K2678" s="32" t="str" cm="1">
        <f t="array" ref="K2678">IFERROR(_xlfn.IFS(E2678="","",J2678&lt;F2678,"×（法定外・特例等対象外です）",J2678&gt;=F2678,"〇"),"")</f>
        <v/>
      </c>
      <c r="L2678" s="18" t="s">
        <v>86</v>
      </c>
    </row>
    <row r="2679" spans="2:12" ht="22.5" customHeight="1">
      <c r="B2679" s="34">
        <f t="shared" si="41"/>
        <v>2671</v>
      </c>
      <c r="C2679" s="39"/>
      <c r="D2679" s="40"/>
      <c r="E2679" s="35" t="str">
        <f>IFERROR(IF(D2679="","",確認書!$C$22),"")</f>
        <v/>
      </c>
      <c r="F2679" s="43" t="str">
        <f>IFERROR(IF(VLOOKUP(E2679,リスト!$A$2:$E$49,5,FALSE)&gt;'直近月（2026年4月または5月）'!$E$3,VLOOKUP(E2679,リスト!$A$2:$E$49,2,FALSE),VLOOKUP(E2679,リスト!$A$2:$E$49,4,FALSE)),"")</f>
        <v/>
      </c>
      <c r="G2679" s="39"/>
      <c r="H2679" s="33"/>
      <c r="I2679" s="47"/>
      <c r="J2679" s="44" t="str" cm="1">
        <f t="array" ref="J2679">IFERROR(_xlfn.IFS(COUNTBLANK(G2679:I2679)=3,"",H2679="","H列に金額を入力してください",G2679="3.時間給",H2679,I2679="","I列に労働時間を入力してください",G2679="1.月給",ROUND(H2679/I2679,0),G2679="2.日給",ROUND(H2679/I2679,0)),"")</f>
        <v/>
      </c>
      <c r="K2679" s="32" t="str" cm="1">
        <f t="array" ref="K2679">IFERROR(_xlfn.IFS(E2679="","",J2679&lt;F2679,"×（法定外・特例等対象外です）",J2679&gt;=F2679,"〇"),"")</f>
        <v/>
      </c>
      <c r="L2679" s="18" t="s">
        <v>86</v>
      </c>
    </row>
    <row r="2680" spans="2:12" ht="22.5" customHeight="1">
      <c r="B2680" s="34">
        <f t="shared" si="41"/>
        <v>2672</v>
      </c>
      <c r="C2680" s="39"/>
      <c r="D2680" s="40"/>
      <c r="E2680" s="35" t="str">
        <f>IFERROR(IF(D2680="","",確認書!$C$22),"")</f>
        <v/>
      </c>
      <c r="F2680" s="43" t="str">
        <f>IFERROR(IF(VLOOKUP(E2680,リスト!$A$2:$E$49,5,FALSE)&gt;'直近月（2026年4月または5月）'!$E$3,VLOOKUP(E2680,リスト!$A$2:$E$49,2,FALSE),VLOOKUP(E2680,リスト!$A$2:$E$49,4,FALSE)),"")</f>
        <v/>
      </c>
      <c r="G2680" s="39"/>
      <c r="H2680" s="33"/>
      <c r="I2680" s="47"/>
      <c r="J2680" s="44" t="str" cm="1">
        <f t="array" ref="J2680">IFERROR(_xlfn.IFS(COUNTBLANK(G2680:I2680)=3,"",H2680="","H列に金額を入力してください",G2680="3.時間給",H2680,I2680="","I列に労働時間を入力してください",G2680="1.月給",ROUND(H2680/I2680,0),G2680="2.日給",ROUND(H2680/I2680,0)),"")</f>
        <v/>
      </c>
      <c r="K2680" s="32" t="str" cm="1">
        <f t="array" ref="K2680">IFERROR(_xlfn.IFS(E2680="","",J2680&lt;F2680,"×（法定外・特例等対象外です）",J2680&gt;=F2680,"〇"),"")</f>
        <v/>
      </c>
      <c r="L2680" s="18" t="s">
        <v>86</v>
      </c>
    </row>
    <row r="2681" spans="2:12" ht="22.5" customHeight="1">
      <c r="B2681" s="34">
        <f t="shared" si="41"/>
        <v>2673</v>
      </c>
      <c r="C2681" s="39"/>
      <c r="D2681" s="40"/>
      <c r="E2681" s="35" t="str">
        <f>IFERROR(IF(D2681="","",確認書!$C$22),"")</f>
        <v/>
      </c>
      <c r="F2681" s="43" t="str">
        <f>IFERROR(IF(VLOOKUP(E2681,リスト!$A$2:$E$49,5,FALSE)&gt;'直近月（2026年4月または5月）'!$E$3,VLOOKUP(E2681,リスト!$A$2:$E$49,2,FALSE),VLOOKUP(E2681,リスト!$A$2:$E$49,4,FALSE)),"")</f>
        <v/>
      </c>
      <c r="G2681" s="39"/>
      <c r="H2681" s="33"/>
      <c r="I2681" s="47"/>
      <c r="J2681" s="44" t="str" cm="1">
        <f t="array" ref="J2681">IFERROR(_xlfn.IFS(COUNTBLANK(G2681:I2681)=3,"",H2681="","H列に金額を入力してください",G2681="3.時間給",H2681,I2681="","I列に労働時間を入力してください",G2681="1.月給",ROUND(H2681/I2681,0),G2681="2.日給",ROUND(H2681/I2681,0)),"")</f>
        <v/>
      </c>
      <c r="K2681" s="32" t="str" cm="1">
        <f t="array" ref="K2681">IFERROR(_xlfn.IFS(E2681="","",J2681&lt;F2681,"×（法定外・特例等対象外です）",J2681&gt;=F2681,"〇"),"")</f>
        <v/>
      </c>
      <c r="L2681" s="18" t="s">
        <v>86</v>
      </c>
    </row>
    <row r="2682" spans="2:12" ht="22.5" customHeight="1">
      <c r="B2682" s="34">
        <f t="shared" si="41"/>
        <v>2674</v>
      </c>
      <c r="C2682" s="39"/>
      <c r="D2682" s="40"/>
      <c r="E2682" s="35" t="str">
        <f>IFERROR(IF(D2682="","",確認書!$C$22),"")</f>
        <v/>
      </c>
      <c r="F2682" s="43" t="str">
        <f>IFERROR(IF(VLOOKUP(E2682,リスト!$A$2:$E$49,5,FALSE)&gt;'直近月（2026年4月または5月）'!$E$3,VLOOKUP(E2682,リスト!$A$2:$E$49,2,FALSE),VLOOKUP(E2682,リスト!$A$2:$E$49,4,FALSE)),"")</f>
        <v/>
      </c>
      <c r="G2682" s="39"/>
      <c r="H2682" s="33"/>
      <c r="I2682" s="47"/>
      <c r="J2682" s="44" t="str" cm="1">
        <f t="array" ref="J2682">IFERROR(_xlfn.IFS(COUNTBLANK(G2682:I2682)=3,"",H2682="","H列に金額を入力してください",G2682="3.時間給",H2682,I2682="","I列に労働時間を入力してください",G2682="1.月給",ROUND(H2682/I2682,0),G2682="2.日給",ROUND(H2682/I2682,0)),"")</f>
        <v/>
      </c>
      <c r="K2682" s="32" t="str" cm="1">
        <f t="array" ref="K2682">IFERROR(_xlfn.IFS(E2682="","",J2682&lt;F2682,"×（法定外・特例等対象外です）",J2682&gt;=F2682,"〇"),"")</f>
        <v/>
      </c>
      <c r="L2682" s="18" t="s">
        <v>86</v>
      </c>
    </row>
    <row r="2683" spans="2:12" ht="22.5" customHeight="1">
      <c r="B2683" s="34">
        <f t="shared" si="41"/>
        <v>2675</v>
      </c>
      <c r="C2683" s="39"/>
      <c r="D2683" s="40"/>
      <c r="E2683" s="35" t="str">
        <f>IFERROR(IF(D2683="","",確認書!$C$22),"")</f>
        <v/>
      </c>
      <c r="F2683" s="43" t="str">
        <f>IFERROR(IF(VLOOKUP(E2683,リスト!$A$2:$E$49,5,FALSE)&gt;'直近月（2026年4月または5月）'!$E$3,VLOOKUP(E2683,リスト!$A$2:$E$49,2,FALSE),VLOOKUP(E2683,リスト!$A$2:$E$49,4,FALSE)),"")</f>
        <v/>
      </c>
      <c r="G2683" s="39"/>
      <c r="H2683" s="33"/>
      <c r="I2683" s="47"/>
      <c r="J2683" s="44" t="str" cm="1">
        <f t="array" ref="J2683">IFERROR(_xlfn.IFS(COUNTBLANK(G2683:I2683)=3,"",H2683="","H列に金額を入力してください",G2683="3.時間給",H2683,I2683="","I列に労働時間を入力してください",G2683="1.月給",ROUND(H2683/I2683,0),G2683="2.日給",ROUND(H2683/I2683,0)),"")</f>
        <v/>
      </c>
      <c r="K2683" s="32" t="str" cm="1">
        <f t="array" ref="K2683">IFERROR(_xlfn.IFS(E2683="","",J2683&lt;F2683,"×（法定外・特例等対象外です）",J2683&gt;=F2683,"〇"),"")</f>
        <v/>
      </c>
      <c r="L2683" s="18" t="s">
        <v>86</v>
      </c>
    </row>
    <row r="2684" spans="2:12" ht="22.5" customHeight="1">
      <c r="B2684" s="34">
        <f t="shared" si="41"/>
        <v>2676</v>
      </c>
      <c r="C2684" s="39"/>
      <c r="D2684" s="40"/>
      <c r="E2684" s="35" t="str">
        <f>IFERROR(IF(D2684="","",確認書!$C$22),"")</f>
        <v/>
      </c>
      <c r="F2684" s="43" t="str">
        <f>IFERROR(IF(VLOOKUP(E2684,リスト!$A$2:$E$49,5,FALSE)&gt;'直近月（2026年4月または5月）'!$E$3,VLOOKUP(E2684,リスト!$A$2:$E$49,2,FALSE),VLOOKUP(E2684,リスト!$A$2:$E$49,4,FALSE)),"")</f>
        <v/>
      </c>
      <c r="G2684" s="39"/>
      <c r="H2684" s="33"/>
      <c r="I2684" s="47"/>
      <c r="J2684" s="44" t="str" cm="1">
        <f t="array" ref="J2684">IFERROR(_xlfn.IFS(COUNTBLANK(G2684:I2684)=3,"",H2684="","H列に金額を入力してください",G2684="3.時間給",H2684,I2684="","I列に労働時間を入力してください",G2684="1.月給",ROUND(H2684/I2684,0),G2684="2.日給",ROUND(H2684/I2684,0)),"")</f>
        <v/>
      </c>
      <c r="K2684" s="32" t="str" cm="1">
        <f t="array" ref="K2684">IFERROR(_xlfn.IFS(E2684="","",J2684&lt;F2684,"×（法定外・特例等対象外です）",J2684&gt;=F2684,"〇"),"")</f>
        <v/>
      </c>
      <c r="L2684" s="18" t="s">
        <v>86</v>
      </c>
    </row>
    <row r="2685" spans="2:12" ht="22.5" customHeight="1">
      <c r="B2685" s="34">
        <f t="shared" si="41"/>
        <v>2677</v>
      </c>
      <c r="C2685" s="39"/>
      <c r="D2685" s="40"/>
      <c r="E2685" s="35" t="str">
        <f>IFERROR(IF(D2685="","",確認書!$C$22),"")</f>
        <v/>
      </c>
      <c r="F2685" s="43" t="str">
        <f>IFERROR(IF(VLOOKUP(E2685,リスト!$A$2:$E$49,5,FALSE)&gt;'直近月（2026年4月または5月）'!$E$3,VLOOKUP(E2685,リスト!$A$2:$E$49,2,FALSE),VLOOKUP(E2685,リスト!$A$2:$E$49,4,FALSE)),"")</f>
        <v/>
      </c>
      <c r="G2685" s="39"/>
      <c r="H2685" s="33"/>
      <c r="I2685" s="47"/>
      <c r="J2685" s="44" t="str" cm="1">
        <f t="array" ref="J2685">IFERROR(_xlfn.IFS(COUNTBLANK(G2685:I2685)=3,"",H2685="","H列に金額を入力してください",G2685="3.時間給",H2685,I2685="","I列に労働時間を入力してください",G2685="1.月給",ROUND(H2685/I2685,0),G2685="2.日給",ROUND(H2685/I2685,0)),"")</f>
        <v/>
      </c>
      <c r="K2685" s="32" t="str" cm="1">
        <f t="array" ref="K2685">IFERROR(_xlfn.IFS(E2685="","",J2685&lt;F2685,"×（法定外・特例等対象外です）",J2685&gt;=F2685,"〇"),"")</f>
        <v/>
      </c>
      <c r="L2685" s="18" t="s">
        <v>86</v>
      </c>
    </row>
    <row r="2686" spans="2:12" ht="22.5" customHeight="1">
      <c r="B2686" s="34">
        <f t="shared" si="41"/>
        <v>2678</v>
      </c>
      <c r="C2686" s="39"/>
      <c r="D2686" s="40"/>
      <c r="E2686" s="35" t="str">
        <f>IFERROR(IF(D2686="","",確認書!$C$22),"")</f>
        <v/>
      </c>
      <c r="F2686" s="43" t="str">
        <f>IFERROR(IF(VLOOKUP(E2686,リスト!$A$2:$E$49,5,FALSE)&gt;'直近月（2026年4月または5月）'!$E$3,VLOOKUP(E2686,リスト!$A$2:$E$49,2,FALSE),VLOOKUP(E2686,リスト!$A$2:$E$49,4,FALSE)),"")</f>
        <v/>
      </c>
      <c r="G2686" s="39"/>
      <c r="H2686" s="33"/>
      <c r="I2686" s="47"/>
      <c r="J2686" s="44" t="str" cm="1">
        <f t="array" ref="J2686">IFERROR(_xlfn.IFS(COUNTBLANK(G2686:I2686)=3,"",H2686="","H列に金額を入力してください",G2686="3.時間給",H2686,I2686="","I列に労働時間を入力してください",G2686="1.月給",ROUND(H2686/I2686,0),G2686="2.日給",ROUND(H2686/I2686,0)),"")</f>
        <v/>
      </c>
      <c r="K2686" s="32" t="str" cm="1">
        <f t="array" ref="K2686">IFERROR(_xlfn.IFS(E2686="","",J2686&lt;F2686,"×（法定外・特例等対象外です）",J2686&gt;=F2686,"〇"),"")</f>
        <v/>
      </c>
      <c r="L2686" s="18" t="s">
        <v>86</v>
      </c>
    </row>
    <row r="2687" spans="2:12" ht="22.5" customHeight="1">
      <c r="B2687" s="34">
        <f t="shared" si="41"/>
        <v>2679</v>
      </c>
      <c r="C2687" s="39"/>
      <c r="D2687" s="40"/>
      <c r="E2687" s="35" t="str">
        <f>IFERROR(IF(D2687="","",確認書!$C$22),"")</f>
        <v/>
      </c>
      <c r="F2687" s="43" t="str">
        <f>IFERROR(IF(VLOOKUP(E2687,リスト!$A$2:$E$49,5,FALSE)&gt;'直近月（2026年4月または5月）'!$E$3,VLOOKUP(E2687,リスト!$A$2:$E$49,2,FALSE),VLOOKUP(E2687,リスト!$A$2:$E$49,4,FALSE)),"")</f>
        <v/>
      </c>
      <c r="G2687" s="39"/>
      <c r="H2687" s="33"/>
      <c r="I2687" s="47"/>
      <c r="J2687" s="44" t="str" cm="1">
        <f t="array" ref="J2687">IFERROR(_xlfn.IFS(COUNTBLANK(G2687:I2687)=3,"",H2687="","H列に金額を入力してください",G2687="3.時間給",H2687,I2687="","I列に労働時間を入力してください",G2687="1.月給",ROUND(H2687/I2687,0),G2687="2.日給",ROUND(H2687/I2687,0)),"")</f>
        <v/>
      </c>
      <c r="K2687" s="32" t="str" cm="1">
        <f t="array" ref="K2687">IFERROR(_xlfn.IFS(E2687="","",J2687&lt;F2687,"×（法定外・特例等対象外です）",J2687&gt;=F2687,"〇"),"")</f>
        <v/>
      </c>
      <c r="L2687" s="18" t="s">
        <v>86</v>
      </c>
    </row>
    <row r="2688" spans="2:12" ht="22.5" customHeight="1">
      <c r="B2688" s="34">
        <f t="shared" si="41"/>
        <v>2680</v>
      </c>
      <c r="C2688" s="39"/>
      <c r="D2688" s="40"/>
      <c r="E2688" s="35" t="str">
        <f>IFERROR(IF(D2688="","",確認書!$C$22),"")</f>
        <v/>
      </c>
      <c r="F2688" s="43" t="str">
        <f>IFERROR(IF(VLOOKUP(E2688,リスト!$A$2:$E$49,5,FALSE)&gt;'直近月（2026年4月または5月）'!$E$3,VLOOKUP(E2688,リスト!$A$2:$E$49,2,FALSE),VLOOKUP(E2688,リスト!$A$2:$E$49,4,FALSE)),"")</f>
        <v/>
      </c>
      <c r="G2688" s="39"/>
      <c r="H2688" s="33"/>
      <c r="I2688" s="47"/>
      <c r="J2688" s="44" t="str" cm="1">
        <f t="array" ref="J2688">IFERROR(_xlfn.IFS(COUNTBLANK(G2688:I2688)=3,"",H2688="","H列に金額を入力してください",G2688="3.時間給",H2688,I2688="","I列に労働時間を入力してください",G2688="1.月給",ROUND(H2688/I2688,0),G2688="2.日給",ROUND(H2688/I2688,0)),"")</f>
        <v/>
      </c>
      <c r="K2688" s="32" t="str" cm="1">
        <f t="array" ref="K2688">IFERROR(_xlfn.IFS(E2688="","",J2688&lt;F2688,"×（法定外・特例等対象外です）",J2688&gt;=F2688,"〇"),"")</f>
        <v/>
      </c>
      <c r="L2688" s="18" t="s">
        <v>86</v>
      </c>
    </row>
    <row r="2689" spans="2:12" ht="22.5" customHeight="1">
      <c r="B2689" s="34">
        <f t="shared" si="41"/>
        <v>2681</v>
      </c>
      <c r="C2689" s="39"/>
      <c r="D2689" s="40"/>
      <c r="E2689" s="35" t="str">
        <f>IFERROR(IF(D2689="","",確認書!$C$22),"")</f>
        <v/>
      </c>
      <c r="F2689" s="43" t="str">
        <f>IFERROR(IF(VLOOKUP(E2689,リスト!$A$2:$E$49,5,FALSE)&gt;'直近月（2026年4月または5月）'!$E$3,VLOOKUP(E2689,リスト!$A$2:$E$49,2,FALSE),VLOOKUP(E2689,リスト!$A$2:$E$49,4,FALSE)),"")</f>
        <v/>
      </c>
      <c r="G2689" s="39"/>
      <c r="H2689" s="33"/>
      <c r="I2689" s="47"/>
      <c r="J2689" s="44" t="str" cm="1">
        <f t="array" ref="J2689">IFERROR(_xlfn.IFS(COUNTBLANK(G2689:I2689)=3,"",H2689="","H列に金額を入力してください",G2689="3.時間給",H2689,I2689="","I列に労働時間を入力してください",G2689="1.月給",ROUND(H2689/I2689,0),G2689="2.日給",ROUND(H2689/I2689,0)),"")</f>
        <v/>
      </c>
      <c r="K2689" s="32" t="str" cm="1">
        <f t="array" ref="K2689">IFERROR(_xlfn.IFS(E2689="","",J2689&lt;F2689,"×（法定外・特例等対象外です）",J2689&gt;=F2689,"〇"),"")</f>
        <v/>
      </c>
      <c r="L2689" s="18" t="s">
        <v>86</v>
      </c>
    </row>
    <row r="2690" spans="2:12" ht="22.5" customHeight="1">
      <c r="B2690" s="34">
        <f t="shared" si="41"/>
        <v>2682</v>
      </c>
      <c r="C2690" s="39"/>
      <c r="D2690" s="40"/>
      <c r="E2690" s="35" t="str">
        <f>IFERROR(IF(D2690="","",確認書!$C$22),"")</f>
        <v/>
      </c>
      <c r="F2690" s="43" t="str">
        <f>IFERROR(IF(VLOOKUP(E2690,リスト!$A$2:$E$49,5,FALSE)&gt;'直近月（2026年4月または5月）'!$E$3,VLOOKUP(E2690,リスト!$A$2:$E$49,2,FALSE),VLOOKUP(E2690,リスト!$A$2:$E$49,4,FALSE)),"")</f>
        <v/>
      </c>
      <c r="G2690" s="39"/>
      <c r="H2690" s="33"/>
      <c r="I2690" s="47"/>
      <c r="J2690" s="44" t="str" cm="1">
        <f t="array" ref="J2690">IFERROR(_xlfn.IFS(COUNTBLANK(G2690:I2690)=3,"",H2690="","H列に金額を入力してください",G2690="3.時間給",H2690,I2690="","I列に労働時間を入力してください",G2690="1.月給",ROUND(H2690/I2690,0),G2690="2.日給",ROUND(H2690/I2690,0)),"")</f>
        <v/>
      </c>
      <c r="K2690" s="32" t="str" cm="1">
        <f t="array" ref="K2690">IFERROR(_xlfn.IFS(E2690="","",J2690&lt;F2690,"×（法定外・特例等対象外です）",J2690&gt;=F2690,"〇"),"")</f>
        <v/>
      </c>
      <c r="L2690" s="18" t="s">
        <v>86</v>
      </c>
    </row>
    <row r="2691" spans="2:12" ht="22.5" customHeight="1">
      <c r="B2691" s="34">
        <f t="shared" si="41"/>
        <v>2683</v>
      </c>
      <c r="C2691" s="39"/>
      <c r="D2691" s="40"/>
      <c r="E2691" s="35" t="str">
        <f>IFERROR(IF(D2691="","",確認書!$C$22),"")</f>
        <v/>
      </c>
      <c r="F2691" s="43" t="str">
        <f>IFERROR(IF(VLOOKUP(E2691,リスト!$A$2:$E$49,5,FALSE)&gt;'直近月（2026年4月または5月）'!$E$3,VLOOKUP(E2691,リスト!$A$2:$E$49,2,FALSE),VLOOKUP(E2691,リスト!$A$2:$E$49,4,FALSE)),"")</f>
        <v/>
      </c>
      <c r="G2691" s="39"/>
      <c r="H2691" s="33"/>
      <c r="I2691" s="47"/>
      <c r="J2691" s="44" t="str" cm="1">
        <f t="array" ref="J2691">IFERROR(_xlfn.IFS(COUNTBLANK(G2691:I2691)=3,"",H2691="","H列に金額を入力してください",G2691="3.時間給",H2691,I2691="","I列に労働時間を入力してください",G2691="1.月給",ROUND(H2691/I2691,0),G2691="2.日給",ROUND(H2691/I2691,0)),"")</f>
        <v/>
      </c>
      <c r="K2691" s="32" t="str" cm="1">
        <f t="array" ref="K2691">IFERROR(_xlfn.IFS(E2691="","",J2691&lt;F2691,"×（法定外・特例等対象外です）",J2691&gt;=F2691,"〇"),"")</f>
        <v/>
      </c>
      <c r="L2691" s="18" t="s">
        <v>86</v>
      </c>
    </row>
    <row r="2692" spans="2:12" ht="22.5" customHeight="1">
      <c r="B2692" s="34">
        <f t="shared" si="41"/>
        <v>2684</v>
      </c>
      <c r="C2692" s="39"/>
      <c r="D2692" s="40"/>
      <c r="E2692" s="35" t="str">
        <f>IFERROR(IF(D2692="","",確認書!$C$22),"")</f>
        <v/>
      </c>
      <c r="F2692" s="43" t="str">
        <f>IFERROR(IF(VLOOKUP(E2692,リスト!$A$2:$E$49,5,FALSE)&gt;'直近月（2026年4月または5月）'!$E$3,VLOOKUP(E2692,リスト!$A$2:$E$49,2,FALSE),VLOOKUP(E2692,リスト!$A$2:$E$49,4,FALSE)),"")</f>
        <v/>
      </c>
      <c r="G2692" s="39"/>
      <c r="H2692" s="33"/>
      <c r="I2692" s="47"/>
      <c r="J2692" s="44" t="str" cm="1">
        <f t="array" ref="J2692">IFERROR(_xlfn.IFS(COUNTBLANK(G2692:I2692)=3,"",H2692="","H列に金額を入力してください",G2692="3.時間給",H2692,I2692="","I列に労働時間を入力してください",G2692="1.月給",ROUND(H2692/I2692,0),G2692="2.日給",ROUND(H2692/I2692,0)),"")</f>
        <v/>
      </c>
      <c r="K2692" s="32" t="str" cm="1">
        <f t="array" ref="K2692">IFERROR(_xlfn.IFS(E2692="","",J2692&lt;F2692,"×（法定外・特例等対象外です）",J2692&gt;=F2692,"〇"),"")</f>
        <v/>
      </c>
      <c r="L2692" s="18" t="s">
        <v>86</v>
      </c>
    </row>
    <row r="2693" spans="2:12" ht="22.5" customHeight="1">
      <c r="B2693" s="34">
        <f t="shared" si="41"/>
        <v>2685</v>
      </c>
      <c r="C2693" s="39"/>
      <c r="D2693" s="40"/>
      <c r="E2693" s="35" t="str">
        <f>IFERROR(IF(D2693="","",確認書!$C$22),"")</f>
        <v/>
      </c>
      <c r="F2693" s="43" t="str">
        <f>IFERROR(IF(VLOOKUP(E2693,リスト!$A$2:$E$49,5,FALSE)&gt;'直近月（2026年4月または5月）'!$E$3,VLOOKUP(E2693,リスト!$A$2:$E$49,2,FALSE),VLOOKUP(E2693,リスト!$A$2:$E$49,4,FALSE)),"")</f>
        <v/>
      </c>
      <c r="G2693" s="39"/>
      <c r="H2693" s="33"/>
      <c r="I2693" s="47"/>
      <c r="J2693" s="44" t="str" cm="1">
        <f t="array" ref="J2693">IFERROR(_xlfn.IFS(COUNTBLANK(G2693:I2693)=3,"",H2693="","H列に金額を入力してください",G2693="3.時間給",H2693,I2693="","I列に労働時間を入力してください",G2693="1.月給",ROUND(H2693/I2693,0),G2693="2.日給",ROUND(H2693/I2693,0)),"")</f>
        <v/>
      </c>
      <c r="K2693" s="32" t="str" cm="1">
        <f t="array" ref="K2693">IFERROR(_xlfn.IFS(E2693="","",J2693&lt;F2693,"×（法定外・特例等対象外です）",J2693&gt;=F2693,"〇"),"")</f>
        <v/>
      </c>
      <c r="L2693" s="18" t="s">
        <v>86</v>
      </c>
    </row>
    <row r="2694" spans="2:12" ht="22.5" customHeight="1">
      <c r="B2694" s="34">
        <f t="shared" si="41"/>
        <v>2686</v>
      </c>
      <c r="C2694" s="39"/>
      <c r="D2694" s="40"/>
      <c r="E2694" s="35" t="str">
        <f>IFERROR(IF(D2694="","",確認書!$C$22),"")</f>
        <v/>
      </c>
      <c r="F2694" s="43" t="str">
        <f>IFERROR(IF(VLOOKUP(E2694,リスト!$A$2:$E$49,5,FALSE)&gt;'直近月（2026年4月または5月）'!$E$3,VLOOKUP(E2694,リスト!$A$2:$E$49,2,FALSE),VLOOKUP(E2694,リスト!$A$2:$E$49,4,FALSE)),"")</f>
        <v/>
      </c>
      <c r="G2694" s="39"/>
      <c r="H2694" s="33"/>
      <c r="I2694" s="47"/>
      <c r="J2694" s="44" t="str" cm="1">
        <f t="array" ref="J2694">IFERROR(_xlfn.IFS(COUNTBLANK(G2694:I2694)=3,"",H2694="","H列に金額を入力してください",G2694="3.時間給",H2694,I2694="","I列に労働時間を入力してください",G2694="1.月給",ROUND(H2694/I2694,0),G2694="2.日給",ROUND(H2694/I2694,0)),"")</f>
        <v/>
      </c>
      <c r="K2694" s="32" t="str" cm="1">
        <f t="array" ref="K2694">IFERROR(_xlfn.IFS(E2694="","",J2694&lt;F2694,"×（法定外・特例等対象外です）",J2694&gt;=F2694,"〇"),"")</f>
        <v/>
      </c>
      <c r="L2694" s="18" t="s">
        <v>86</v>
      </c>
    </row>
    <row r="2695" spans="2:12" ht="22.5" customHeight="1">
      <c r="B2695" s="34">
        <f t="shared" si="41"/>
        <v>2687</v>
      </c>
      <c r="C2695" s="39"/>
      <c r="D2695" s="40"/>
      <c r="E2695" s="35" t="str">
        <f>IFERROR(IF(D2695="","",確認書!$C$22),"")</f>
        <v/>
      </c>
      <c r="F2695" s="43" t="str">
        <f>IFERROR(IF(VLOOKUP(E2695,リスト!$A$2:$E$49,5,FALSE)&gt;'直近月（2026年4月または5月）'!$E$3,VLOOKUP(E2695,リスト!$A$2:$E$49,2,FALSE),VLOOKUP(E2695,リスト!$A$2:$E$49,4,FALSE)),"")</f>
        <v/>
      </c>
      <c r="G2695" s="39"/>
      <c r="H2695" s="33"/>
      <c r="I2695" s="47"/>
      <c r="J2695" s="44" t="str" cm="1">
        <f t="array" ref="J2695">IFERROR(_xlfn.IFS(COUNTBLANK(G2695:I2695)=3,"",H2695="","H列に金額を入力してください",G2695="3.時間給",H2695,I2695="","I列に労働時間を入力してください",G2695="1.月給",ROUND(H2695/I2695,0),G2695="2.日給",ROUND(H2695/I2695,0)),"")</f>
        <v/>
      </c>
      <c r="K2695" s="32" t="str" cm="1">
        <f t="array" ref="K2695">IFERROR(_xlfn.IFS(E2695="","",J2695&lt;F2695,"×（法定外・特例等対象外です）",J2695&gt;=F2695,"〇"),"")</f>
        <v/>
      </c>
      <c r="L2695" s="18" t="s">
        <v>86</v>
      </c>
    </row>
    <row r="2696" spans="2:12" ht="22.5" customHeight="1">
      <c r="B2696" s="34">
        <f t="shared" si="41"/>
        <v>2688</v>
      </c>
      <c r="C2696" s="39"/>
      <c r="D2696" s="40"/>
      <c r="E2696" s="35" t="str">
        <f>IFERROR(IF(D2696="","",確認書!$C$22),"")</f>
        <v/>
      </c>
      <c r="F2696" s="43" t="str">
        <f>IFERROR(IF(VLOOKUP(E2696,リスト!$A$2:$E$49,5,FALSE)&gt;'直近月（2026年4月または5月）'!$E$3,VLOOKUP(E2696,リスト!$A$2:$E$49,2,FALSE),VLOOKUP(E2696,リスト!$A$2:$E$49,4,FALSE)),"")</f>
        <v/>
      </c>
      <c r="G2696" s="39"/>
      <c r="H2696" s="33"/>
      <c r="I2696" s="47"/>
      <c r="J2696" s="44" t="str" cm="1">
        <f t="array" ref="J2696">IFERROR(_xlfn.IFS(COUNTBLANK(G2696:I2696)=3,"",H2696="","H列に金額を入力してください",G2696="3.時間給",H2696,I2696="","I列に労働時間を入力してください",G2696="1.月給",ROUND(H2696/I2696,0),G2696="2.日給",ROUND(H2696/I2696,0)),"")</f>
        <v/>
      </c>
      <c r="K2696" s="32" t="str" cm="1">
        <f t="array" ref="K2696">IFERROR(_xlfn.IFS(E2696="","",J2696&lt;F2696,"×（法定外・特例等対象外です）",J2696&gt;=F2696,"〇"),"")</f>
        <v/>
      </c>
      <c r="L2696" s="18" t="s">
        <v>86</v>
      </c>
    </row>
    <row r="2697" spans="2:12" ht="22.5" customHeight="1">
      <c r="B2697" s="34">
        <f t="shared" si="41"/>
        <v>2689</v>
      </c>
      <c r="C2697" s="39"/>
      <c r="D2697" s="40"/>
      <c r="E2697" s="35" t="str">
        <f>IFERROR(IF(D2697="","",確認書!$C$22),"")</f>
        <v/>
      </c>
      <c r="F2697" s="43" t="str">
        <f>IFERROR(IF(VLOOKUP(E2697,リスト!$A$2:$E$49,5,FALSE)&gt;'直近月（2026年4月または5月）'!$E$3,VLOOKUP(E2697,リスト!$A$2:$E$49,2,FALSE),VLOOKUP(E2697,リスト!$A$2:$E$49,4,FALSE)),"")</f>
        <v/>
      </c>
      <c r="G2697" s="39"/>
      <c r="H2697" s="33"/>
      <c r="I2697" s="47"/>
      <c r="J2697" s="44" t="str" cm="1">
        <f t="array" ref="J2697">IFERROR(_xlfn.IFS(COUNTBLANK(G2697:I2697)=3,"",H2697="","H列に金額を入力してください",G2697="3.時間給",H2697,I2697="","I列に労働時間を入力してください",G2697="1.月給",ROUND(H2697/I2697,0),G2697="2.日給",ROUND(H2697/I2697,0)),"")</f>
        <v/>
      </c>
      <c r="K2697" s="32" t="str" cm="1">
        <f t="array" ref="K2697">IFERROR(_xlfn.IFS(E2697="","",J2697&lt;F2697,"×（法定外・特例等対象外です）",J2697&gt;=F2697,"〇"),"")</f>
        <v/>
      </c>
      <c r="L2697" s="18" t="s">
        <v>86</v>
      </c>
    </row>
    <row r="2698" spans="2:12" ht="22.5" customHeight="1">
      <c r="B2698" s="34">
        <f t="shared" ref="B2698:B2761" si="42">ROW()-8</f>
        <v>2690</v>
      </c>
      <c r="C2698" s="39"/>
      <c r="D2698" s="40"/>
      <c r="E2698" s="35" t="str">
        <f>IFERROR(IF(D2698="","",確認書!$C$22),"")</f>
        <v/>
      </c>
      <c r="F2698" s="43" t="str">
        <f>IFERROR(IF(VLOOKUP(E2698,リスト!$A$2:$E$49,5,FALSE)&gt;'直近月（2026年4月または5月）'!$E$3,VLOOKUP(E2698,リスト!$A$2:$E$49,2,FALSE),VLOOKUP(E2698,リスト!$A$2:$E$49,4,FALSE)),"")</f>
        <v/>
      </c>
      <c r="G2698" s="39"/>
      <c r="H2698" s="33"/>
      <c r="I2698" s="47"/>
      <c r="J2698" s="44" t="str" cm="1">
        <f t="array" ref="J2698">IFERROR(_xlfn.IFS(COUNTBLANK(G2698:I2698)=3,"",H2698="","H列に金額を入力してください",G2698="3.時間給",H2698,I2698="","I列に労働時間を入力してください",G2698="1.月給",ROUND(H2698/I2698,0),G2698="2.日給",ROUND(H2698/I2698,0)),"")</f>
        <v/>
      </c>
      <c r="K2698" s="32" t="str" cm="1">
        <f t="array" ref="K2698">IFERROR(_xlfn.IFS(E2698="","",J2698&lt;F2698,"×（法定外・特例等対象外です）",J2698&gt;=F2698,"〇"),"")</f>
        <v/>
      </c>
      <c r="L2698" s="18" t="s">
        <v>86</v>
      </c>
    </row>
    <row r="2699" spans="2:12" ht="22.5" customHeight="1">
      <c r="B2699" s="34">
        <f t="shared" si="42"/>
        <v>2691</v>
      </c>
      <c r="C2699" s="39"/>
      <c r="D2699" s="40"/>
      <c r="E2699" s="35" t="str">
        <f>IFERROR(IF(D2699="","",確認書!$C$22),"")</f>
        <v/>
      </c>
      <c r="F2699" s="43" t="str">
        <f>IFERROR(IF(VLOOKUP(E2699,リスト!$A$2:$E$49,5,FALSE)&gt;'直近月（2026年4月または5月）'!$E$3,VLOOKUP(E2699,リスト!$A$2:$E$49,2,FALSE),VLOOKUP(E2699,リスト!$A$2:$E$49,4,FALSE)),"")</f>
        <v/>
      </c>
      <c r="G2699" s="39"/>
      <c r="H2699" s="33"/>
      <c r="I2699" s="47"/>
      <c r="J2699" s="44" t="str" cm="1">
        <f t="array" ref="J2699">IFERROR(_xlfn.IFS(COUNTBLANK(G2699:I2699)=3,"",H2699="","H列に金額を入力してください",G2699="3.時間給",H2699,I2699="","I列に労働時間を入力してください",G2699="1.月給",ROUND(H2699/I2699,0),G2699="2.日給",ROUND(H2699/I2699,0)),"")</f>
        <v/>
      </c>
      <c r="K2699" s="32" t="str" cm="1">
        <f t="array" ref="K2699">IFERROR(_xlfn.IFS(E2699="","",J2699&lt;F2699,"×（法定外・特例等対象外です）",J2699&gt;=F2699,"〇"),"")</f>
        <v/>
      </c>
      <c r="L2699" s="18" t="s">
        <v>86</v>
      </c>
    </row>
    <row r="2700" spans="2:12" ht="22.5" customHeight="1">
      <c r="B2700" s="34">
        <f t="shared" si="42"/>
        <v>2692</v>
      </c>
      <c r="C2700" s="39"/>
      <c r="D2700" s="40"/>
      <c r="E2700" s="35" t="str">
        <f>IFERROR(IF(D2700="","",確認書!$C$22),"")</f>
        <v/>
      </c>
      <c r="F2700" s="43" t="str">
        <f>IFERROR(IF(VLOOKUP(E2700,リスト!$A$2:$E$49,5,FALSE)&gt;'直近月（2026年4月または5月）'!$E$3,VLOOKUP(E2700,リスト!$A$2:$E$49,2,FALSE),VLOOKUP(E2700,リスト!$A$2:$E$49,4,FALSE)),"")</f>
        <v/>
      </c>
      <c r="G2700" s="39"/>
      <c r="H2700" s="33"/>
      <c r="I2700" s="47"/>
      <c r="J2700" s="44" t="str" cm="1">
        <f t="array" ref="J2700">IFERROR(_xlfn.IFS(COUNTBLANK(G2700:I2700)=3,"",H2700="","H列に金額を入力してください",G2700="3.時間給",H2700,I2700="","I列に労働時間を入力してください",G2700="1.月給",ROUND(H2700/I2700,0),G2700="2.日給",ROUND(H2700/I2700,0)),"")</f>
        <v/>
      </c>
      <c r="K2700" s="32" t="str" cm="1">
        <f t="array" ref="K2700">IFERROR(_xlfn.IFS(E2700="","",J2700&lt;F2700,"×（法定外・特例等対象外です）",J2700&gt;=F2700,"〇"),"")</f>
        <v/>
      </c>
      <c r="L2700" s="18" t="s">
        <v>86</v>
      </c>
    </row>
    <row r="2701" spans="2:12" ht="22.5" customHeight="1">
      <c r="B2701" s="34">
        <f t="shared" si="42"/>
        <v>2693</v>
      </c>
      <c r="C2701" s="39"/>
      <c r="D2701" s="40"/>
      <c r="E2701" s="35" t="str">
        <f>IFERROR(IF(D2701="","",確認書!$C$22),"")</f>
        <v/>
      </c>
      <c r="F2701" s="43" t="str">
        <f>IFERROR(IF(VLOOKUP(E2701,リスト!$A$2:$E$49,5,FALSE)&gt;'直近月（2026年4月または5月）'!$E$3,VLOOKUP(E2701,リスト!$A$2:$E$49,2,FALSE),VLOOKUP(E2701,リスト!$A$2:$E$49,4,FALSE)),"")</f>
        <v/>
      </c>
      <c r="G2701" s="39"/>
      <c r="H2701" s="33"/>
      <c r="I2701" s="47"/>
      <c r="J2701" s="44" t="str" cm="1">
        <f t="array" ref="J2701">IFERROR(_xlfn.IFS(COUNTBLANK(G2701:I2701)=3,"",H2701="","H列に金額を入力してください",G2701="3.時間給",H2701,I2701="","I列に労働時間を入力してください",G2701="1.月給",ROUND(H2701/I2701,0),G2701="2.日給",ROUND(H2701/I2701,0)),"")</f>
        <v/>
      </c>
      <c r="K2701" s="32" t="str" cm="1">
        <f t="array" ref="K2701">IFERROR(_xlfn.IFS(E2701="","",J2701&lt;F2701,"×（法定外・特例等対象外です）",J2701&gt;=F2701,"〇"),"")</f>
        <v/>
      </c>
      <c r="L2701" s="18" t="s">
        <v>86</v>
      </c>
    </row>
    <row r="2702" spans="2:12" ht="22.5" customHeight="1">
      <c r="B2702" s="34">
        <f t="shared" si="42"/>
        <v>2694</v>
      </c>
      <c r="C2702" s="39"/>
      <c r="D2702" s="40"/>
      <c r="E2702" s="35" t="str">
        <f>IFERROR(IF(D2702="","",確認書!$C$22),"")</f>
        <v/>
      </c>
      <c r="F2702" s="43" t="str">
        <f>IFERROR(IF(VLOOKUP(E2702,リスト!$A$2:$E$49,5,FALSE)&gt;'直近月（2026年4月または5月）'!$E$3,VLOOKUP(E2702,リスト!$A$2:$E$49,2,FALSE),VLOOKUP(E2702,リスト!$A$2:$E$49,4,FALSE)),"")</f>
        <v/>
      </c>
      <c r="G2702" s="39"/>
      <c r="H2702" s="33"/>
      <c r="I2702" s="47"/>
      <c r="J2702" s="44" t="str" cm="1">
        <f t="array" ref="J2702">IFERROR(_xlfn.IFS(COUNTBLANK(G2702:I2702)=3,"",H2702="","H列に金額を入力してください",G2702="3.時間給",H2702,I2702="","I列に労働時間を入力してください",G2702="1.月給",ROUND(H2702/I2702,0),G2702="2.日給",ROUND(H2702/I2702,0)),"")</f>
        <v/>
      </c>
      <c r="K2702" s="32" t="str" cm="1">
        <f t="array" ref="K2702">IFERROR(_xlfn.IFS(E2702="","",J2702&lt;F2702,"×（法定外・特例等対象外です）",J2702&gt;=F2702,"〇"),"")</f>
        <v/>
      </c>
      <c r="L2702" s="18" t="s">
        <v>86</v>
      </c>
    </row>
    <row r="2703" spans="2:12" ht="22.5" customHeight="1">
      <c r="B2703" s="34">
        <f t="shared" si="42"/>
        <v>2695</v>
      </c>
      <c r="C2703" s="39"/>
      <c r="D2703" s="40"/>
      <c r="E2703" s="35" t="str">
        <f>IFERROR(IF(D2703="","",確認書!$C$22),"")</f>
        <v/>
      </c>
      <c r="F2703" s="43" t="str">
        <f>IFERROR(IF(VLOOKUP(E2703,リスト!$A$2:$E$49,5,FALSE)&gt;'直近月（2026年4月または5月）'!$E$3,VLOOKUP(E2703,リスト!$A$2:$E$49,2,FALSE),VLOOKUP(E2703,リスト!$A$2:$E$49,4,FALSE)),"")</f>
        <v/>
      </c>
      <c r="G2703" s="39"/>
      <c r="H2703" s="33"/>
      <c r="I2703" s="47"/>
      <c r="J2703" s="44" t="str" cm="1">
        <f t="array" ref="J2703">IFERROR(_xlfn.IFS(COUNTBLANK(G2703:I2703)=3,"",H2703="","H列に金額を入力してください",G2703="3.時間給",H2703,I2703="","I列に労働時間を入力してください",G2703="1.月給",ROUND(H2703/I2703,0),G2703="2.日給",ROUND(H2703/I2703,0)),"")</f>
        <v/>
      </c>
      <c r="K2703" s="32" t="str" cm="1">
        <f t="array" ref="K2703">IFERROR(_xlfn.IFS(E2703="","",J2703&lt;F2703,"×（法定外・特例等対象外です）",J2703&gt;=F2703,"〇"),"")</f>
        <v/>
      </c>
      <c r="L2703" s="18" t="s">
        <v>86</v>
      </c>
    </row>
    <row r="2704" spans="2:12" ht="22.5" customHeight="1">
      <c r="B2704" s="34">
        <f t="shared" si="42"/>
        <v>2696</v>
      </c>
      <c r="C2704" s="39"/>
      <c r="D2704" s="40"/>
      <c r="E2704" s="35" t="str">
        <f>IFERROR(IF(D2704="","",確認書!$C$22),"")</f>
        <v/>
      </c>
      <c r="F2704" s="43" t="str">
        <f>IFERROR(IF(VLOOKUP(E2704,リスト!$A$2:$E$49,5,FALSE)&gt;'直近月（2026年4月または5月）'!$E$3,VLOOKUP(E2704,リスト!$A$2:$E$49,2,FALSE),VLOOKUP(E2704,リスト!$A$2:$E$49,4,FALSE)),"")</f>
        <v/>
      </c>
      <c r="G2704" s="39"/>
      <c r="H2704" s="33"/>
      <c r="I2704" s="47"/>
      <c r="J2704" s="44" t="str" cm="1">
        <f t="array" ref="J2704">IFERROR(_xlfn.IFS(COUNTBLANK(G2704:I2704)=3,"",H2704="","H列に金額を入力してください",G2704="3.時間給",H2704,I2704="","I列に労働時間を入力してください",G2704="1.月給",ROUND(H2704/I2704,0),G2704="2.日給",ROUND(H2704/I2704,0)),"")</f>
        <v/>
      </c>
      <c r="K2704" s="32" t="str" cm="1">
        <f t="array" ref="K2704">IFERROR(_xlfn.IFS(E2704="","",J2704&lt;F2704,"×（法定外・特例等対象外です）",J2704&gt;=F2704,"〇"),"")</f>
        <v/>
      </c>
      <c r="L2704" s="18" t="s">
        <v>86</v>
      </c>
    </row>
    <row r="2705" spans="2:12" ht="22.5" customHeight="1">
      <c r="B2705" s="34">
        <f t="shared" si="42"/>
        <v>2697</v>
      </c>
      <c r="C2705" s="39"/>
      <c r="D2705" s="40"/>
      <c r="E2705" s="35" t="str">
        <f>IFERROR(IF(D2705="","",確認書!$C$22),"")</f>
        <v/>
      </c>
      <c r="F2705" s="43" t="str">
        <f>IFERROR(IF(VLOOKUP(E2705,リスト!$A$2:$E$49,5,FALSE)&gt;'直近月（2026年4月または5月）'!$E$3,VLOOKUP(E2705,リスト!$A$2:$E$49,2,FALSE),VLOOKUP(E2705,リスト!$A$2:$E$49,4,FALSE)),"")</f>
        <v/>
      </c>
      <c r="G2705" s="39"/>
      <c r="H2705" s="33"/>
      <c r="I2705" s="47"/>
      <c r="J2705" s="44" t="str" cm="1">
        <f t="array" ref="J2705">IFERROR(_xlfn.IFS(COUNTBLANK(G2705:I2705)=3,"",H2705="","H列に金額を入力してください",G2705="3.時間給",H2705,I2705="","I列に労働時間を入力してください",G2705="1.月給",ROUND(H2705/I2705,0),G2705="2.日給",ROUND(H2705/I2705,0)),"")</f>
        <v/>
      </c>
      <c r="K2705" s="32" t="str" cm="1">
        <f t="array" ref="K2705">IFERROR(_xlfn.IFS(E2705="","",J2705&lt;F2705,"×（法定外・特例等対象外です）",J2705&gt;=F2705,"〇"),"")</f>
        <v/>
      </c>
      <c r="L2705" s="18" t="s">
        <v>86</v>
      </c>
    </row>
    <row r="2706" spans="2:12" ht="22.5" customHeight="1">
      <c r="B2706" s="34">
        <f t="shared" si="42"/>
        <v>2698</v>
      </c>
      <c r="C2706" s="39"/>
      <c r="D2706" s="40"/>
      <c r="E2706" s="35" t="str">
        <f>IFERROR(IF(D2706="","",確認書!$C$22),"")</f>
        <v/>
      </c>
      <c r="F2706" s="43" t="str">
        <f>IFERROR(IF(VLOOKUP(E2706,リスト!$A$2:$E$49,5,FALSE)&gt;'直近月（2026年4月または5月）'!$E$3,VLOOKUP(E2706,リスト!$A$2:$E$49,2,FALSE),VLOOKUP(E2706,リスト!$A$2:$E$49,4,FALSE)),"")</f>
        <v/>
      </c>
      <c r="G2706" s="39"/>
      <c r="H2706" s="33"/>
      <c r="I2706" s="47"/>
      <c r="J2706" s="44" t="str" cm="1">
        <f t="array" ref="J2706">IFERROR(_xlfn.IFS(COUNTBLANK(G2706:I2706)=3,"",H2706="","H列に金額を入力してください",G2706="3.時間給",H2706,I2706="","I列に労働時間を入力してください",G2706="1.月給",ROUND(H2706/I2706,0),G2706="2.日給",ROUND(H2706/I2706,0)),"")</f>
        <v/>
      </c>
      <c r="K2706" s="32" t="str" cm="1">
        <f t="array" ref="K2706">IFERROR(_xlfn.IFS(E2706="","",J2706&lt;F2706,"×（法定外・特例等対象外です）",J2706&gt;=F2706,"〇"),"")</f>
        <v/>
      </c>
      <c r="L2706" s="18" t="s">
        <v>86</v>
      </c>
    </row>
    <row r="2707" spans="2:12" ht="22.5" customHeight="1">
      <c r="B2707" s="34">
        <f t="shared" si="42"/>
        <v>2699</v>
      </c>
      <c r="C2707" s="39"/>
      <c r="D2707" s="40"/>
      <c r="E2707" s="35" t="str">
        <f>IFERROR(IF(D2707="","",確認書!$C$22),"")</f>
        <v/>
      </c>
      <c r="F2707" s="43" t="str">
        <f>IFERROR(IF(VLOOKUP(E2707,リスト!$A$2:$E$49,5,FALSE)&gt;'直近月（2026年4月または5月）'!$E$3,VLOOKUP(E2707,リスト!$A$2:$E$49,2,FALSE),VLOOKUP(E2707,リスト!$A$2:$E$49,4,FALSE)),"")</f>
        <v/>
      </c>
      <c r="G2707" s="39"/>
      <c r="H2707" s="33"/>
      <c r="I2707" s="47"/>
      <c r="J2707" s="44" t="str" cm="1">
        <f t="array" ref="J2707">IFERROR(_xlfn.IFS(COUNTBLANK(G2707:I2707)=3,"",H2707="","H列に金額を入力してください",G2707="3.時間給",H2707,I2707="","I列に労働時間を入力してください",G2707="1.月給",ROUND(H2707/I2707,0),G2707="2.日給",ROUND(H2707/I2707,0)),"")</f>
        <v/>
      </c>
      <c r="K2707" s="32" t="str" cm="1">
        <f t="array" ref="K2707">IFERROR(_xlfn.IFS(E2707="","",J2707&lt;F2707,"×（法定外・特例等対象外です）",J2707&gt;=F2707,"〇"),"")</f>
        <v/>
      </c>
      <c r="L2707" s="18" t="s">
        <v>86</v>
      </c>
    </row>
    <row r="2708" spans="2:12" ht="22.5" customHeight="1">
      <c r="B2708" s="34">
        <f t="shared" si="42"/>
        <v>2700</v>
      </c>
      <c r="C2708" s="39"/>
      <c r="D2708" s="40"/>
      <c r="E2708" s="35" t="str">
        <f>IFERROR(IF(D2708="","",確認書!$C$22),"")</f>
        <v/>
      </c>
      <c r="F2708" s="43" t="str">
        <f>IFERROR(IF(VLOOKUP(E2708,リスト!$A$2:$E$49,5,FALSE)&gt;'直近月（2026年4月または5月）'!$E$3,VLOOKUP(E2708,リスト!$A$2:$E$49,2,FALSE),VLOOKUP(E2708,リスト!$A$2:$E$49,4,FALSE)),"")</f>
        <v/>
      </c>
      <c r="G2708" s="39"/>
      <c r="H2708" s="33"/>
      <c r="I2708" s="47"/>
      <c r="J2708" s="44" t="str" cm="1">
        <f t="array" ref="J2708">IFERROR(_xlfn.IFS(COUNTBLANK(G2708:I2708)=3,"",H2708="","H列に金額を入力してください",G2708="3.時間給",H2708,I2708="","I列に労働時間を入力してください",G2708="1.月給",ROUND(H2708/I2708,0),G2708="2.日給",ROUND(H2708/I2708,0)),"")</f>
        <v/>
      </c>
      <c r="K2708" s="32" t="str" cm="1">
        <f t="array" ref="K2708">IFERROR(_xlfn.IFS(E2708="","",J2708&lt;F2708,"×（法定外・特例等対象外です）",J2708&gt;=F2708,"〇"),"")</f>
        <v/>
      </c>
      <c r="L2708" s="18" t="s">
        <v>86</v>
      </c>
    </row>
    <row r="2709" spans="2:12" ht="22.5" customHeight="1">
      <c r="B2709" s="34">
        <f t="shared" si="42"/>
        <v>2701</v>
      </c>
      <c r="C2709" s="39"/>
      <c r="D2709" s="40"/>
      <c r="E2709" s="35" t="str">
        <f>IFERROR(IF(D2709="","",確認書!$C$22),"")</f>
        <v/>
      </c>
      <c r="F2709" s="43" t="str">
        <f>IFERROR(IF(VLOOKUP(E2709,リスト!$A$2:$E$49,5,FALSE)&gt;'直近月（2026年4月または5月）'!$E$3,VLOOKUP(E2709,リスト!$A$2:$E$49,2,FALSE),VLOOKUP(E2709,リスト!$A$2:$E$49,4,FALSE)),"")</f>
        <v/>
      </c>
      <c r="G2709" s="39"/>
      <c r="H2709" s="33"/>
      <c r="I2709" s="47"/>
      <c r="J2709" s="44" t="str" cm="1">
        <f t="array" ref="J2709">IFERROR(_xlfn.IFS(COUNTBLANK(G2709:I2709)=3,"",H2709="","H列に金額を入力してください",G2709="3.時間給",H2709,I2709="","I列に労働時間を入力してください",G2709="1.月給",ROUND(H2709/I2709,0),G2709="2.日給",ROUND(H2709/I2709,0)),"")</f>
        <v/>
      </c>
      <c r="K2709" s="32" t="str" cm="1">
        <f t="array" ref="K2709">IFERROR(_xlfn.IFS(E2709="","",J2709&lt;F2709,"×（法定外・特例等対象外です）",J2709&gt;=F2709,"〇"),"")</f>
        <v/>
      </c>
      <c r="L2709" s="18" t="s">
        <v>86</v>
      </c>
    </row>
    <row r="2710" spans="2:12" ht="22.5" customHeight="1">
      <c r="B2710" s="34">
        <f t="shared" si="42"/>
        <v>2702</v>
      </c>
      <c r="C2710" s="39"/>
      <c r="D2710" s="40"/>
      <c r="E2710" s="35" t="str">
        <f>IFERROR(IF(D2710="","",確認書!$C$22),"")</f>
        <v/>
      </c>
      <c r="F2710" s="43" t="str">
        <f>IFERROR(IF(VLOOKUP(E2710,リスト!$A$2:$E$49,5,FALSE)&gt;'直近月（2026年4月または5月）'!$E$3,VLOOKUP(E2710,リスト!$A$2:$E$49,2,FALSE),VLOOKUP(E2710,リスト!$A$2:$E$49,4,FALSE)),"")</f>
        <v/>
      </c>
      <c r="G2710" s="39"/>
      <c r="H2710" s="33"/>
      <c r="I2710" s="47"/>
      <c r="J2710" s="44" t="str" cm="1">
        <f t="array" ref="J2710">IFERROR(_xlfn.IFS(COUNTBLANK(G2710:I2710)=3,"",H2710="","H列に金額を入力してください",G2710="3.時間給",H2710,I2710="","I列に労働時間を入力してください",G2710="1.月給",ROUND(H2710/I2710,0),G2710="2.日給",ROUND(H2710/I2710,0)),"")</f>
        <v/>
      </c>
      <c r="K2710" s="32" t="str" cm="1">
        <f t="array" ref="K2710">IFERROR(_xlfn.IFS(E2710="","",J2710&lt;F2710,"×（法定外・特例等対象外です）",J2710&gt;=F2710,"〇"),"")</f>
        <v/>
      </c>
      <c r="L2710" s="18" t="s">
        <v>86</v>
      </c>
    </row>
    <row r="2711" spans="2:12" ht="22.5" customHeight="1">
      <c r="B2711" s="34">
        <f t="shared" si="42"/>
        <v>2703</v>
      </c>
      <c r="C2711" s="39"/>
      <c r="D2711" s="40"/>
      <c r="E2711" s="35" t="str">
        <f>IFERROR(IF(D2711="","",確認書!$C$22),"")</f>
        <v/>
      </c>
      <c r="F2711" s="43" t="str">
        <f>IFERROR(IF(VLOOKUP(E2711,リスト!$A$2:$E$49,5,FALSE)&gt;'直近月（2026年4月または5月）'!$E$3,VLOOKUP(E2711,リスト!$A$2:$E$49,2,FALSE),VLOOKUP(E2711,リスト!$A$2:$E$49,4,FALSE)),"")</f>
        <v/>
      </c>
      <c r="G2711" s="39"/>
      <c r="H2711" s="33"/>
      <c r="I2711" s="47"/>
      <c r="J2711" s="44" t="str" cm="1">
        <f t="array" ref="J2711">IFERROR(_xlfn.IFS(COUNTBLANK(G2711:I2711)=3,"",H2711="","H列に金額を入力してください",G2711="3.時間給",H2711,I2711="","I列に労働時間を入力してください",G2711="1.月給",ROUND(H2711/I2711,0),G2711="2.日給",ROUND(H2711/I2711,0)),"")</f>
        <v/>
      </c>
      <c r="K2711" s="32" t="str" cm="1">
        <f t="array" ref="K2711">IFERROR(_xlfn.IFS(E2711="","",J2711&lt;F2711,"×（法定外・特例等対象外です）",J2711&gt;=F2711,"〇"),"")</f>
        <v/>
      </c>
      <c r="L2711" s="18" t="s">
        <v>86</v>
      </c>
    </row>
    <row r="2712" spans="2:12" ht="22.5" customHeight="1">
      <c r="B2712" s="34">
        <f t="shared" si="42"/>
        <v>2704</v>
      </c>
      <c r="C2712" s="39"/>
      <c r="D2712" s="40"/>
      <c r="E2712" s="35" t="str">
        <f>IFERROR(IF(D2712="","",確認書!$C$22),"")</f>
        <v/>
      </c>
      <c r="F2712" s="43" t="str">
        <f>IFERROR(IF(VLOOKUP(E2712,リスト!$A$2:$E$49,5,FALSE)&gt;'直近月（2026年4月または5月）'!$E$3,VLOOKUP(E2712,リスト!$A$2:$E$49,2,FALSE),VLOOKUP(E2712,リスト!$A$2:$E$49,4,FALSE)),"")</f>
        <v/>
      </c>
      <c r="G2712" s="39"/>
      <c r="H2712" s="33"/>
      <c r="I2712" s="47"/>
      <c r="J2712" s="44" t="str" cm="1">
        <f t="array" ref="J2712">IFERROR(_xlfn.IFS(COUNTBLANK(G2712:I2712)=3,"",H2712="","H列に金額を入力してください",G2712="3.時間給",H2712,I2712="","I列に労働時間を入力してください",G2712="1.月給",ROUND(H2712/I2712,0),G2712="2.日給",ROUND(H2712/I2712,0)),"")</f>
        <v/>
      </c>
      <c r="K2712" s="32" t="str" cm="1">
        <f t="array" ref="K2712">IFERROR(_xlfn.IFS(E2712="","",J2712&lt;F2712,"×（法定外・特例等対象外です）",J2712&gt;=F2712,"〇"),"")</f>
        <v/>
      </c>
      <c r="L2712" s="18" t="s">
        <v>86</v>
      </c>
    </row>
    <row r="2713" spans="2:12" ht="22.5" customHeight="1">
      <c r="B2713" s="34">
        <f t="shared" si="42"/>
        <v>2705</v>
      </c>
      <c r="C2713" s="39"/>
      <c r="D2713" s="40"/>
      <c r="E2713" s="35" t="str">
        <f>IFERROR(IF(D2713="","",確認書!$C$22),"")</f>
        <v/>
      </c>
      <c r="F2713" s="43" t="str">
        <f>IFERROR(IF(VLOOKUP(E2713,リスト!$A$2:$E$49,5,FALSE)&gt;'直近月（2026年4月または5月）'!$E$3,VLOOKUP(E2713,リスト!$A$2:$E$49,2,FALSE),VLOOKUP(E2713,リスト!$A$2:$E$49,4,FALSE)),"")</f>
        <v/>
      </c>
      <c r="G2713" s="39"/>
      <c r="H2713" s="33"/>
      <c r="I2713" s="47"/>
      <c r="J2713" s="44" t="str" cm="1">
        <f t="array" ref="J2713">IFERROR(_xlfn.IFS(COUNTBLANK(G2713:I2713)=3,"",H2713="","H列に金額を入力してください",G2713="3.時間給",H2713,I2713="","I列に労働時間を入力してください",G2713="1.月給",ROUND(H2713/I2713,0),G2713="2.日給",ROUND(H2713/I2713,0)),"")</f>
        <v/>
      </c>
      <c r="K2713" s="32" t="str" cm="1">
        <f t="array" ref="K2713">IFERROR(_xlfn.IFS(E2713="","",J2713&lt;F2713,"×（法定外・特例等対象外です）",J2713&gt;=F2713,"〇"),"")</f>
        <v/>
      </c>
      <c r="L2713" s="18" t="s">
        <v>86</v>
      </c>
    </row>
    <row r="2714" spans="2:12" ht="22.5" customHeight="1">
      <c r="B2714" s="34">
        <f t="shared" si="42"/>
        <v>2706</v>
      </c>
      <c r="C2714" s="39"/>
      <c r="D2714" s="40"/>
      <c r="E2714" s="35" t="str">
        <f>IFERROR(IF(D2714="","",確認書!$C$22),"")</f>
        <v/>
      </c>
      <c r="F2714" s="43" t="str">
        <f>IFERROR(IF(VLOOKUP(E2714,リスト!$A$2:$E$49,5,FALSE)&gt;'直近月（2026年4月または5月）'!$E$3,VLOOKUP(E2714,リスト!$A$2:$E$49,2,FALSE),VLOOKUP(E2714,リスト!$A$2:$E$49,4,FALSE)),"")</f>
        <v/>
      </c>
      <c r="G2714" s="39"/>
      <c r="H2714" s="33"/>
      <c r="I2714" s="47"/>
      <c r="J2714" s="44" t="str" cm="1">
        <f t="array" ref="J2714">IFERROR(_xlfn.IFS(COUNTBLANK(G2714:I2714)=3,"",H2714="","H列に金額を入力してください",G2714="3.時間給",H2714,I2714="","I列に労働時間を入力してください",G2714="1.月給",ROUND(H2714/I2714,0),G2714="2.日給",ROUND(H2714/I2714,0)),"")</f>
        <v/>
      </c>
      <c r="K2714" s="32" t="str" cm="1">
        <f t="array" ref="K2714">IFERROR(_xlfn.IFS(E2714="","",J2714&lt;F2714,"×（法定外・特例等対象外です）",J2714&gt;=F2714,"〇"),"")</f>
        <v/>
      </c>
      <c r="L2714" s="18" t="s">
        <v>86</v>
      </c>
    </row>
    <row r="2715" spans="2:12" ht="22.5" customHeight="1">
      <c r="B2715" s="34">
        <f t="shared" si="42"/>
        <v>2707</v>
      </c>
      <c r="C2715" s="39"/>
      <c r="D2715" s="40"/>
      <c r="E2715" s="35" t="str">
        <f>IFERROR(IF(D2715="","",確認書!$C$22),"")</f>
        <v/>
      </c>
      <c r="F2715" s="43" t="str">
        <f>IFERROR(IF(VLOOKUP(E2715,リスト!$A$2:$E$49,5,FALSE)&gt;'直近月（2026年4月または5月）'!$E$3,VLOOKUP(E2715,リスト!$A$2:$E$49,2,FALSE),VLOOKUP(E2715,リスト!$A$2:$E$49,4,FALSE)),"")</f>
        <v/>
      </c>
      <c r="G2715" s="39"/>
      <c r="H2715" s="33"/>
      <c r="I2715" s="47"/>
      <c r="J2715" s="44" t="str" cm="1">
        <f t="array" ref="J2715">IFERROR(_xlfn.IFS(COUNTBLANK(G2715:I2715)=3,"",H2715="","H列に金額を入力してください",G2715="3.時間給",H2715,I2715="","I列に労働時間を入力してください",G2715="1.月給",ROUND(H2715/I2715,0),G2715="2.日給",ROUND(H2715/I2715,0)),"")</f>
        <v/>
      </c>
      <c r="K2715" s="32" t="str" cm="1">
        <f t="array" ref="K2715">IFERROR(_xlfn.IFS(E2715="","",J2715&lt;F2715,"×（法定外・特例等対象外です）",J2715&gt;=F2715,"〇"),"")</f>
        <v/>
      </c>
      <c r="L2715" s="18" t="s">
        <v>86</v>
      </c>
    </row>
    <row r="2716" spans="2:12" ht="22.5" customHeight="1">
      <c r="B2716" s="34">
        <f t="shared" si="42"/>
        <v>2708</v>
      </c>
      <c r="C2716" s="39"/>
      <c r="D2716" s="40"/>
      <c r="E2716" s="35" t="str">
        <f>IFERROR(IF(D2716="","",確認書!$C$22),"")</f>
        <v/>
      </c>
      <c r="F2716" s="43" t="str">
        <f>IFERROR(IF(VLOOKUP(E2716,リスト!$A$2:$E$49,5,FALSE)&gt;'直近月（2026年4月または5月）'!$E$3,VLOOKUP(E2716,リスト!$A$2:$E$49,2,FALSE),VLOOKUP(E2716,リスト!$A$2:$E$49,4,FALSE)),"")</f>
        <v/>
      </c>
      <c r="G2716" s="39"/>
      <c r="H2716" s="33"/>
      <c r="I2716" s="47"/>
      <c r="J2716" s="44" t="str" cm="1">
        <f t="array" ref="J2716">IFERROR(_xlfn.IFS(COUNTBLANK(G2716:I2716)=3,"",H2716="","H列に金額を入力してください",G2716="3.時間給",H2716,I2716="","I列に労働時間を入力してください",G2716="1.月給",ROUND(H2716/I2716,0),G2716="2.日給",ROUND(H2716/I2716,0)),"")</f>
        <v/>
      </c>
      <c r="K2716" s="32" t="str" cm="1">
        <f t="array" ref="K2716">IFERROR(_xlfn.IFS(E2716="","",J2716&lt;F2716,"×（法定外・特例等対象外です）",J2716&gt;=F2716,"〇"),"")</f>
        <v/>
      </c>
      <c r="L2716" s="18" t="s">
        <v>86</v>
      </c>
    </row>
    <row r="2717" spans="2:12" ht="22.5" customHeight="1">
      <c r="B2717" s="34">
        <f t="shared" si="42"/>
        <v>2709</v>
      </c>
      <c r="C2717" s="39"/>
      <c r="D2717" s="40"/>
      <c r="E2717" s="35" t="str">
        <f>IFERROR(IF(D2717="","",確認書!$C$22),"")</f>
        <v/>
      </c>
      <c r="F2717" s="43" t="str">
        <f>IFERROR(IF(VLOOKUP(E2717,リスト!$A$2:$E$49,5,FALSE)&gt;'直近月（2026年4月または5月）'!$E$3,VLOOKUP(E2717,リスト!$A$2:$E$49,2,FALSE),VLOOKUP(E2717,リスト!$A$2:$E$49,4,FALSE)),"")</f>
        <v/>
      </c>
      <c r="G2717" s="39"/>
      <c r="H2717" s="33"/>
      <c r="I2717" s="47"/>
      <c r="J2717" s="44" t="str" cm="1">
        <f t="array" ref="J2717">IFERROR(_xlfn.IFS(COUNTBLANK(G2717:I2717)=3,"",H2717="","H列に金額を入力してください",G2717="3.時間給",H2717,I2717="","I列に労働時間を入力してください",G2717="1.月給",ROUND(H2717/I2717,0),G2717="2.日給",ROUND(H2717/I2717,0)),"")</f>
        <v/>
      </c>
      <c r="K2717" s="32" t="str" cm="1">
        <f t="array" ref="K2717">IFERROR(_xlfn.IFS(E2717="","",J2717&lt;F2717,"×（法定外・特例等対象外です）",J2717&gt;=F2717,"〇"),"")</f>
        <v/>
      </c>
      <c r="L2717" s="18" t="s">
        <v>86</v>
      </c>
    </row>
    <row r="2718" spans="2:12" ht="22.5" customHeight="1">
      <c r="B2718" s="34">
        <f t="shared" si="42"/>
        <v>2710</v>
      </c>
      <c r="C2718" s="39"/>
      <c r="D2718" s="40"/>
      <c r="E2718" s="35" t="str">
        <f>IFERROR(IF(D2718="","",確認書!$C$22),"")</f>
        <v/>
      </c>
      <c r="F2718" s="43" t="str">
        <f>IFERROR(IF(VLOOKUP(E2718,リスト!$A$2:$E$49,5,FALSE)&gt;'直近月（2026年4月または5月）'!$E$3,VLOOKUP(E2718,リスト!$A$2:$E$49,2,FALSE),VLOOKUP(E2718,リスト!$A$2:$E$49,4,FALSE)),"")</f>
        <v/>
      </c>
      <c r="G2718" s="39"/>
      <c r="H2718" s="33"/>
      <c r="I2718" s="47"/>
      <c r="J2718" s="44" t="str" cm="1">
        <f t="array" ref="J2718">IFERROR(_xlfn.IFS(COUNTBLANK(G2718:I2718)=3,"",H2718="","H列に金額を入力してください",G2718="3.時間給",H2718,I2718="","I列に労働時間を入力してください",G2718="1.月給",ROUND(H2718/I2718,0),G2718="2.日給",ROUND(H2718/I2718,0)),"")</f>
        <v/>
      </c>
      <c r="K2718" s="32" t="str" cm="1">
        <f t="array" ref="K2718">IFERROR(_xlfn.IFS(E2718="","",J2718&lt;F2718,"×（法定外・特例等対象外です）",J2718&gt;=F2718,"〇"),"")</f>
        <v/>
      </c>
      <c r="L2718" s="18" t="s">
        <v>86</v>
      </c>
    </row>
    <row r="2719" spans="2:12" ht="22.5" customHeight="1">
      <c r="B2719" s="34">
        <f t="shared" si="42"/>
        <v>2711</v>
      </c>
      <c r="C2719" s="39"/>
      <c r="D2719" s="40"/>
      <c r="E2719" s="35" t="str">
        <f>IFERROR(IF(D2719="","",確認書!$C$22),"")</f>
        <v/>
      </c>
      <c r="F2719" s="43" t="str">
        <f>IFERROR(IF(VLOOKUP(E2719,リスト!$A$2:$E$49,5,FALSE)&gt;'直近月（2026年4月または5月）'!$E$3,VLOOKUP(E2719,リスト!$A$2:$E$49,2,FALSE),VLOOKUP(E2719,リスト!$A$2:$E$49,4,FALSE)),"")</f>
        <v/>
      </c>
      <c r="G2719" s="39"/>
      <c r="H2719" s="33"/>
      <c r="I2719" s="47"/>
      <c r="J2719" s="44" t="str" cm="1">
        <f t="array" ref="J2719">IFERROR(_xlfn.IFS(COUNTBLANK(G2719:I2719)=3,"",H2719="","H列に金額を入力してください",G2719="3.時間給",H2719,I2719="","I列に労働時間を入力してください",G2719="1.月給",ROUND(H2719/I2719,0),G2719="2.日給",ROUND(H2719/I2719,0)),"")</f>
        <v/>
      </c>
      <c r="K2719" s="32" t="str" cm="1">
        <f t="array" ref="K2719">IFERROR(_xlfn.IFS(E2719="","",J2719&lt;F2719,"×（法定外・特例等対象外です）",J2719&gt;=F2719,"〇"),"")</f>
        <v/>
      </c>
      <c r="L2719" s="18" t="s">
        <v>86</v>
      </c>
    </row>
    <row r="2720" spans="2:12" ht="22.5" customHeight="1">
      <c r="B2720" s="34">
        <f t="shared" si="42"/>
        <v>2712</v>
      </c>
      <c r="C2720" s="39"/>
      <c r="D2720" s="40"/>
      <c r="E2720" s="35" t="str">
        <f>IFERROR(IF(D2720="","",確認書!$C$22),"")</f>
        <v/>
      </c>
      <c r="F2720" s="43" t="str">
        <f>IFERROR(IF(VLOOKUP(E2720,リスト!$A$2:$E$49,5,FALSE)&gt;'直近月（2026年4月または5月）'!$E$3,VLOOKUP(E2720,リスト!$A$2:$E$49,2,FALSE),VLOOKUP(E2720,リスト!$A$2:$E$49,4,FALSE)),"")</f>
        <v/>
      </c>
      <c r="G2720" s="39"/>
      <c r="H2720" s="33"/>
      <c r="I2720" s="47"/>
      <c r="J2720" s="44" t="str" cm="1">
        <f t="array" ref="J2720">IFERROR(_xlfn.IFS(COUNTBLANK(G2720:I2720)=3,"",H2720="","H列に金額を入力してください",G2720="3.時間給",H2720,I2720="","I列に労働時間を入力してください",G2720="1.月給",ROUND(H2720/I2720,0),G2720="2.日給",ROUND(H2720/I2720,0)),"")</f>
        <v/>
      </c>
      <c r="K2720" s="32" t="str" cm="1">
        <f t="array" ref="K2720">IFERROR(_xlfn.IFS(E2720="","",J2720&lt;F2720,"×（法定外・特例等対象外です）",J2720&gt;=F2720,"〇"),"")</f>
        <v/>
      </c>
      <c r="L2720" s="18" t="s">
        <v>86</v>
      </c>
    </row>
    <row r="2721" spans="2:12" ht="22.5" customHeight="1">
      <c r="B2721" s="34">
        <f t="shared" si="42"/>
        <v>2713</v>
      </c>
      <c r="C2721" s="39"/>
      <c r="D2721" s="40"/>
      <c r="E2721" s="35" t="str">
        <f>IFERROR(IF(D2721="","",確認書!$C$22),"")</f>
        <v/>
      </c>
      <c r="F2721" s="43" t="str">
        <f>IFERROR(IF(VLOOKUP(E2721,リスト!$A$2:$E$49,5,FALSE)&gt;'直近月（2026年4月または5月）'!$E$3,VLOOKUP(E2721,リスト!$A$2:$E$49,2,FALSE),VLOOKUP(E2721,リスト!$A$2:$E$49,4,FALSE)),"")</f>
        <v/>
      </c>
      <c r="G2721" s="39"/>
      <c r="H2721" s="33"/>
      <c r="I2721" s="47"/>
      <c r="J2721" s="44" t="str" cm="1">
        <f t="array" ref="J2721">IFERROR(_xlfn.IFS(COUNTBLANK(G2721:I2721)=3,"",H2721="","H列に金額を入力してください",G2721="3.時間給",H2721,I2721="","I列に労働時間を入力してください",G2721="1.月給",ROUND(H2721/I2721,0),G2721="2.日給",ROUND(H2721/I2721,0)),"")</f>
        <v/>
      </c>
      <c r="K2721" s="32" t="str" cm="1">
        <f t="array" ref="K2721">IFERROR(_xlfn.IFS(E2721="","",J2721&lt;F2721,"×（法定外・特例等対象外です）",J2721&gt;=F2721,"〇"),"")</f>
        <v/>
      </c>
      <c r="L2721" s="18" t="s">
        <v>86</v>
      </c>
    </row>
    <row r="2722" spans="2:12" ht="22.5" customHeight="1">
      <c r="B2722" s="34">
        <f t="shared" si="42"/>
        <v>2714</v>
      </c>
      <c r="C2722" s="39"/>
      <c r="D2722" s="40"/>
      <c r="E2722" s="35" t="str">
        <f>IFERROR(IF(D2722="","",確認書!$C$22),"")</f>
        <v/>
      </c>
      <c r="F2722" s="43" t="str">
        <f>IFERROR(IF(VLOOKUP(E2722,リスト!$A$2:$E$49,5,FALSE)&gt;'直近月（2026年4月または5月）'!$E$3,VLOOKUP(E2722,リスト!$A$2:$E$49,2,FALSE),VLOOKUP(E2722,リスト!$A$2:$E$49,4,FALSE)),"")</f>
        <v/>
      </c>
      <c r="G2722" s="39"/>
      <c r="H2722" s="33"/>
      <c r="I2722" s="47"/>
      <c r="J2722" s="44" t="str" cm="1">
        <f t="array" ref="J2722">IFERROR(_xlfn.IFS(COUNTBLANK(G2722:I2722)=3,"",H2722="","H列に金額を入力してください",G2722="3.時間給",H2722,I2722="","I列に労働時間を入力してください",G2722="1.月給",ROUND(H2722/I2722,0),G2722="2.日給",ROUND(H2722/I2722,0)),"")</f>
        <v/>
      </c>
      <c r="K2722" s="32" t="str" cm="1">
        <f t="array" ref="K2722">IFERROR(_xlfn.IFS(E2722="","",J2722&lt;F2722,"×（法定外・特例等対象外です）",J2722&gt;=F2722,"〇"),"")</f>
        <v/>
      </c>
      <c r="L2722" s="18" t="s">
        <v>86</v>
      </c>
    </row>
    <row r="2723" spans="2:12" ht="22.5" customHeight="1">
      <c r="B2723" s="34">
        <f t="shared" si="42"/>
        <v>2715</v>
      </c>
      <c r="C2723" s="39"/>
      <c r="D2723" s="40"/>
      <c r="E2723" s="35" t="str">
        <f>IFERROR(IF(D2723="","",確認書!$C$22),"")</f>
        <v/>
      </c>
      <c r="F2723" s="43" t="str">
        <f>IFERROR(IF(VLOOKUP(E2723,リスト!$A$2:$E$49,5,FALSE)&gt;'直近月（2026年4月または5月）'!$E$3,VLOOKUP(E2723,リスト!$A$2:$E$49,2,FALSE),VLOOKUP(E2723,リスト!$A$2:$E$49,4,FALSE)),"")</f>
        <v/>
      </c>
      <c r="G2723" s="39"/>
      <c r="H2723" s="33"/>
      <c r="I2723" s="47"/>
      <c r="J2723" s="44" t="str" cm="1">
        <f t="array" ref="J2723">IFERROR(_xlfn.IFS(COUNTBLANK(G2723:I2723)=3,"",H2723="","H列に金額を入力してください",G2723="3.時間給",H2723,I2723="","I列に労働時間を入力してください",G2723="1.月給",ROUND(H2723/I2723,0),G2723="2.日給",ROUND(H2723/I2723,0)),"")</f>
        <v/>
      </c>
      <c r="K2723" s="32" t="str" cm="1">
        <f t="array" ref="K2723">IFERROR(_xlfn.IFS(E2723="","",J2723&lt;F2723,"×（法定外・特例等対象外です）",J2723&gt;=F2723,"〇"),"")</f>
        <v/>
      </c>
      <c r="L2723" s="18" t="s">
        <v>86</v>
      </c>
    </row>
    <row r="2724" spans="2:12" ht="22.5" customHeight="1">
      <c r="B2724" s="34">
        <f t="shared" si="42"/>
        <v>2716</v>
      </c>
      <c r="C2724" s="39"/>
      <c r="D2724" s="40"/>
      <c r="E2724" s="35" t="str">
        <f>IFERROR(IF(D2724="","",確認書!$C$22),"")</f>
        <v/>
      </c>
      <c r="F2724" s="43" t="str">
        <f>IFERROR(IF(VLOOKUP(E2724,リスト!$A$2:$E$49,5,FALSE)&gt;'直近月（2026年4月または5月）'!$E$3,VLOOKUP(E2724,リスト!$A$2:$E$49,2,FALSE),VLOOKUP(E2724,リスト!$A$2:$E$49,4,FALSE)),"")</f>
        <v/>
      </c>
      <c r="G2724" s="39"/>
      <c r="H2724" s="33"/>
      <c r="I2724" s="47"/>
      <c r="J2724" s="44" t="str" cm="1">
        <f t="array" ref="J2724">IFERROR(_xlfn.IFS(COUNTBLANK(G2724:I2724)=3,"",H2724="","H列に金額を入力してください",G2724="3.時間給",H2724,I2724="","I列に労働時間を入力してください",G2724="1.月給",ROUND(H2724/I2724,0),G2724="2.日給",ROUND(H2724/I2724,0)),"")</f>
        <v/>
      </c>
      <c r="K2724" s="32" t="str" cm="1">
        <f t="array" ref="K2724">IFERROR(_xlfn.IFS(E2724="","",J2724&lt;F2724,"×（法定外・特例等対象外です）",J2724&gt;=F2724,"〇"),"")</f>
        <v/>
      </c>
      <c r="L2724" s="18" t="s">
        <v>86</v>
      </c>
    </row>
    <row r="2725" spans="2:12" ht="22.5" customHeight="1">
      <c r="B2725" s="34">
        <f t="shared" si="42"/>
        <v>2717</v>
      </c>
      <c r="C2725" s="39"/>
      <c r="D2725" s="40"/>
      <c r="E2725" s="35" t="str">
        <f>IFERROR(IF(D2725="","",確認書!$C$22),"")</f>
        <v/>
      </c>
      <c r="F2725" s="43" t="str">
        <f>IFERROR(IF(VLOOKUP(E2725,リスト!$A$2:$E$49,5,FALSE)&gt;'直近月（2026年4月または5月）'!$E$3,VLOOKUP(E2725,リスト!$A$2:$E$49,2,FALSE),VLOOKUP(E2725,リスト!$A$2:$E$49,4,FALSE)),"")</f>
        <v/>
      </c>
      <c r="G2725" s="39"/>
      <c r="H2725" s="33"/>
      <c r="I2725" s="47"/>
      <c r="J2725" s="44" t="str" cm="1">
        <f t="array" ref="J2725">IFERROR(_xlfn.IFS(COUNTBLANK(G2725:I2725)=3,"",H2725="","H列に金額を入力してください",G2725="3.時間給",H2725,I2725="","I列に労働時間を入力してください",G2725="1.月給",ROUND(H2725/I2725,0),G2725="2.日給",ROUND(H2725/I2725,0)),"")</f>
        <v/>
      </c>
      <c r="K2725" s="32" t="str" cm="1">
        <f t="array" ref="K2725">IFERROR(_xlfn.IFS(E2725="","",J2725&lt;F2725,"×（法定外・特例等対象外です）",J2725&gt;=F2725,"〇"),"")</f>
        <v/>
      </c>
      <c r="L2725" s="18" t="s">
        <v>86</v>
      </c>
    </row>
    <row r="2726" spans="2:12" ht="22.5" customHeight="1">
      <c r="B2726" s="34">
        <f t="shared" si="42"/>
        <v>2718</v>
      </c>
      <c r="C2726" s="39"/>
      <c r="D2726" s="40"/>
      <c r="E2726" s="35" t="str">
        <f>IFERROR(IF(D2726="","",確認書!$C$22),"")</f>
        <v/>
      </c>
      <c r="F2726" s="43" t="str">
        <f>IFERROR(IF(VLOOKUP(E2726,リスト!$A$2:$E$49,5,FALSE)&gt;'直近月（2026年4月または5月）'!$E$3,VLOOKUP(E2726,リスト!$A$2:$E$49,2,FALSE),VLOOKUP(E2726,リスト!$A$2:$E$49,4,FALSE)),"")</f>
        <v/>
      </c>
      <c r="G2726" s="39"/>
      <c r="H2726" s="33"/>
      <c r="I2726" s="47"/>
      <c r="J2726" s="44" t="str" cm="1">
        <f t="array" ref="J2726">IFERROR(_xlfn.IFS(COUNTBLANK(G2726:I2726)=3,"",H2726="","H列に金額を入力してください",G2726="3.時間給",H2726,I2726="","I列に労働時間を入力してください",G2726="1.月給",ROUND(H2726/I2726,0),G2726="2.日給",ROUND(H2726/I2726,0)),"")</f>
        <v/>
      </c>
      <c r="K2726" s="32" t="str" cm="1">
        <f t="array" ref="K2726">IFERROR(_xlfn.IFS(E2726="","",J2726&lt;F2726,"×（法定外・特例等対象外です）",J2726&gt;=F2726,"〇"),"")</f>
        <v/>
      </c>
      <c r="L2726" s="18" t="s">
        <v>86</v>
      </c>
    </row>
    <row r="2727" spans="2:12" ht="22.5" customHeight="1">
      <c r="B2727" s="34">
        <f t="shared" si="42"/>
        <v>2719</v>
      </c>
      <c r="C2727" s="39"/>
      <c r="D2727" s="40"/>
      <c r="E2727" s="35" t="str">
        <f>IFERROR(IF(D2727="","",確認書!$C$22),"")</f>
        <v/>
      </c>
      <c r="F2727" s="43" t="str">
        <f>IFERROR(IF(VLOOKUP(E2727,リスト!$A$2:$E$49,5,FALSE)&gt;'直近月（2026年4月または5月）'!$E$3,VLOOKUP(E2727,リスト!$A$2:$E$49,2,FALSE),VLOOKUP(E2727,リスト!$A$2:$E$49,4,FALSE)),"")</f>
        <v/>
      </c>
      <c r="G2727" s="39"/>
      <c r="H2727" s="33"/>
      <c r="I2727" s="47"/>
      <c r="J2727" s="44" t="str" cm="1">
        <f t="array" ref="J2727">IFERROR(_xlfn.IFS(COUNTBLANK(G2727:I2727)=3,"",H2727="","H列に金額を入力してください",G2727="3.時間給",H2727,I2727="","I列に労働時間を入力してください",G2727="1.月給",ROUND(H2727/I2727,0),G2727="2.日給",ROUND(H2727/I2727,0)),"")</f>
        <v/>
      </c>
      <c r="K2727" s="32" t="str" cm="1">
        <f t="array" ref="K2727">IFERROR(_xlfn.IFS(E2727="","",J2727&lt;F2727,"×（法定外・特例等対象外です）",J2727&gt;=F2727,"〇"),"")</f>
        <v/>
      </c>
      <c r="L2727" s="18" t="s">
        <v>86</v>
      </c>
    </row>
    <row r="2728" spans="2:12" ht="22.5" customHeight="1">
      <c r="B2728" s="34">
        <f t="shared" si="42"/>
        <v>2720</v>
      </c>
      <c r="C2728" s="39"/>
      <c r="D2728" s="40"/>
      <c r="E2728" s="35" t="str">
        <f>IFERROR(IF(D2728="","",確認書!$C$22),"")</f>
        <v/>
      </c>
      <c r="F2728" s="43" t="str">
        <f>IFERROR(IF(VLOOKUP(E2728,リスト!$A$2:$E$49,5,FALSE)&gt;'直近月（2026年4月または5月）'!$E$3,VLOOKUP(E2728,リスト!$A$2:$E$49,2,FALSE),VLOOKUP(E2728,リスト!$A$2:$E$49,4,FALSE)),"")</f>
        <v/>
      </c>
      <c r="G2728" s="39"/>
      <c r="H2728" s="33"/>
      <c r="I2728" s="47"/>
      <c r="J2728" s="44" t="str" cm="1">
        <f t="array" ref="J2728">IFERROR(_xlfn.IFS(COUNTBLANK(G2728:I2728)=3,"",H2728="","H列に金額を入力してください",G2728="3.時間給",H2728,I2728="","I列に労働時間を入力してください",G2728="1.月給",ROUND(H2728/I2728,0),G2728="2.日給",ROUND(H2728/I2728,0)),"")</f>
        <v/>
      </c>
      <c r="K2728" s="32" t="str" cm="1">
        <f t="array" ref="K2728">IFERROR(_xlfn.IFS(E2728="","",J2728&lt;F2728,"×（法定外・特例等対象外です）",J2728&gt;=F2728,"〇"),"")</f>
        <v/>
      </c>
      <c r="L2728" s="18" t="s">
        <v>86</v>
      </c>
    </row>
    <row r="2729" spans="2:12" ht="22.5" customHeight="1">
      <c r="B2729" s="34">
        <f t="shared" si="42"/>
        <v>2721</v>
      </c>
      <c r="C2729" s="39"/>
      <c r="D2729" s="40"/>
      <c r="E2729" s="35" t="str">
        <f>IFERROR(IF(D2729="","",確認書!$C$22),"")</f>
        <v/>
      </c>
      <c r="F2729" s="43" t="str">
        <f>IFERROR(IF(VLOOKUP(E2729,リスト!$A$2:$E$49,5,FALSE)&gt;'直近月（2026年4月または5月）'!$E$3,VLOOKUP(E2729,リスト!$A$2:$E$49,2,FALSE),VLOOKUP(E2729,リスト!$A$2:$E$49,4,FALSE)),"")</f>
        <v/>
      </c>
      <c r="G2729" s="39"/>
      <c r="H2729" s="33"/>
      <c r="I2729" s="47"/>
      <c r="J2729" s="44" t="str" cm="1">
        <f t="array" ref="J2729">IFERROR(_xlfn.IFS(COUNTBLANK(G2729:I2729)=3,"",H2729="","H列に金額を入力してください",G2729="3.時間給",H2729,I2729="","I列に労働時間を入力してください",G2729="1.月給",ROUND(H2729/I2729,0),G2729="2.日給",ROUND(H2729/I2729,0)),"")</f>
        <v/>
      </c>
      <c r="K2729" s="32" t="str" cm="1">
        <f t="array" ref="K2729">IFERROR(_xlfn.IFS(E2729="","",J2729&lt;F2729,"×（法定外・特例等対象外です）",J2729&gt;=F2729,"〇"),"")</f>
        <v/>
      </c>
      <c r="L2729" s="18" t="s">
        <v>86</v>
      </c>
    </row>
    <row r="2730" spans="2:12" ht="22.5" customHeight="1">
      <c r="B2730" s="34">
        <f t="shared" si="42"/>
        <v>2722</v>
      </c>
      <c r="C2730" s="39"/>
      <c r="D2730" s="40"/>
      <c r="E2730" s="35" t="str">
        <f>IFERROR(IF(D2730="","",確認書!$C$22),"")</f>
        <v/>
      </c>
      <c r="F2730" s="43" t="str">
        <f>IFERROR(IF(VLOOKUP(E2730,リスト!$A$2:$E$49,5,FALSE)&gt;'直近月（2026年4月または5月）'!$E$3,VLOOKUP(E2730,リスト!$A$2:$E$49,2,FALSE),VLOOKUP(E2730,リスト!$A$2:$E$49,4,FALSE)),"")</f>
        <v/>
      </c>
      <c r="G2730" s="39"/>
      <c r="H2730" s="33"/>
      <c r="I2730" s="47"/>
      <c r="J2730" s="44" t="str" cm="1">
        <f t="array" ref="J2730">IFERROR(_xlfn.IFS(COUNTBLANK(G2730:I2730)=3,"",H2730="","H列に金額を入力してください",G2730="3.時間給",H2730,I2730="","I列に労働時間を入力してください",G2730="1.月給",ROUND(H2730/I2730,0),G2730="2.日給",ROUND(H2730/I2730,0)),"")</f>
        <v/>
      </c>
      <c r="K2730" s="32" t="str" cm="1">
        <f t="array" ref="K2730">IFERROR(_xlfn.IFS(E2730="","",J2730&lt;F2730,"×（法定外・特例等対象外です）",J2730&gt;=F2730,"〇"),"")</f>
        <v/>
      </c>
      <c r="L2730" s="18" t="s">
        <v>86</v>
      </c>
    </row>
    <row r="2731" spans="2:12" ht="22.5" customHeight="1">
      <c r="B2731" s="34">
        <f t="shared" si="42"/>
        <v>2723</v>
      </c>
      <c r="C2731" s="39"/>
      <c r="D2731" s="40"/>
      <c r="E2731" s="35" t="str">
        <f>IFERROR(IF(D2731="","",確認書!$C$22),"")</f>
        <v/>
      </c>
      <c r="F2731" s="43" t="str">
        <f>IFERROR(IF(VLOOKUP(E2731,リスト!$A$2:$E$49,5,FALSE)&gt;'直近月（2026年4月または5月）'!$E$3,VLOOKUP(E2731,リスト!$A$2:$E$49,2,FALSE),VLOOKUP(E2731,リスト!$A$2:$E$49,4,FALSE)),"")</f>
        <v/>
      </c>
      <c r="G2731" s="39"/>
      <c r="H2731" s="33"/>
      <c r="I2731" s="47"/>
      <c r="J2731" s="44" t="str" cm="1">
        <f t="array" ref="J2731">IFERROR(_xlfn.IFS(COUNTBLANK(G2731:I2731)=3,"",H2731="","H列に金額を入力してください",G2731="3.時間給",H2731,I2731="","I列に労働時間を入力してください",G2731="1.月給",ROUND(H2731/I2731,0),G2731="2.日給",ROUND(H2731/I2731,0)),"")</f>
        <v/>
      </c>
      <c r="K2731" s="32" t="str" cm="1">
        <f t="array" ref="K2731">IFERROR(_xlfn.IFS(E2731="","",J2731&lt;F2731,"×（法定外・特例等対象外です）",J2731&gt;=F2731,"〇"),"")</f>
        <v/>
      </c>
      <c r="L2731" s="18" t="s">
        <v>86</v>
      </c>
    </row>
    <row r="2732" spans="2:12" ht="22.5" customHeight="1">
      <c r="B2732" s="34">
        <f t="shared" si="42"/>
        <v>2724</v>
      </c>
      <c r="C2732" s="39"/>
      <c r="D2732" s="40"/>
      <c r="E2732" s="35" t="str">
        <f>IFERROR(IF(D2732="","",確認書!$C$22),"")</f>
        <v/>
      </c>
      <c r="F2732" s="43" t="str">
        <f>IFERROR(IF(VLOOKUP(E2732,リスト!$A$2:$E$49,5,FALSE)&gt;'直近月（2026年4月または5月）'!$E$3,VLOOKUP(E2732,リスト!$A$2:$E$49,2,FALSE),VLOOKUP(E2732,リスト!$A$2:$E$49,4,FALSE)),"")</f>
        <v/>
      </c>
      <c r="G2732" s="39"/>
      <c r="H2732" s="33"/>
      <c r="I2732" s="47"/>
      <c r="J2732" s="44" t="str" cm="1">
        <f t="array" ref="J2732">IFERROR(_xlfn.IFS(COUNTBLANK(G2732:I2732)=3,"",H2732="","H列に金額を入力してください",G2732="3.時間給",H2732,I2732="","I列に労働時間を入力してください",G2732="1.月給",ROUND(H2732/I2732,0),G2732="2.日給",ROUND(H2732/I2732,0)),"")</f>
        <v/>
      </c>
      <c r="K2732" s="32" t="str" cm="1">
        <f t="array" ref="K2732">IFERROR(_xlfn.IFS(E2732="","",J2732&lt;F2732,"×（法定外・特例等対象外です）",J2732&gt;=F2732,"〇"),"")</f>
        <v/>
      </c>
      <c r="L2732" s="18" t="s">
        <v>86</v>
      </c>
    </row>
    <row r="2733" spans="2:12" ht="22.5" customHeight="1">
      <c r="B2733" s="34">
        <f t="shared" si="42"/>
        <v>2725</v>
      </c>
      <c r="C2733" s="39"/>
      <c r="D2733" s="40"/>
      <c r="E2733" s="35" t="str">
        <f>IFERROR(IF(D2733="","",確認書!$C$22),"")</f>
        <v/>
      </c>
      <c r="F2733" s="43" t="str">
        <f>IFERROR(IF(VLOOKUP(E2733,リスト!$A$2:$E$49,5,FALSE)&gt;'直近月（2026年4月または5月）'!$E$3,VLOOKUP(E2733,リスト!$A$2:$E$49,2,FALSE),VLOOKUP(E2733,リスト!$A$2:$E$49,4,FALSE)),"")</f>
        <v/>
      </c>
      <c r="G2733" s="39"/>
      <c r="H2733" s="33"/>
      <c r="I2733" s="47"/>
      <c r="J2733" s="44" t="str" cm="1">
        <f t="array" ref="J2733">IFERROR(_xlfn.IFS(COUNTBLANK(G2733:I2733)=3,"",H2733="","H列に金額を入力してください",G2733="3.時間給",H2733,I2733="","I列に労働時間を入力してください",G2733="1.月給",ROUND(H2733/I2733,0),G2733="2.日給",ROUND(H2733/I2733,0)),"")</f>
        <v/>
      </c>
      <c r="K2733" s="32" t="str" cm="1">
        <f t="array" ref="K2733">IFERROR(_xlfn.IFS(E2733="","",J2733&lt;F2733,"×（法定外・特例等対象外です）",J2733&gt;=F2733,"〇"),"")</f>
        <v/>
      </c>
      <c r="L2733" s="18" t="s">
        <v>86</v>
      </c>
    </row>
    <row r="2734" spans="2:12" ht="22.5" customHeight="1">
      <c r="B2734" s="34">
        <f t="shared" si="42"/>
        <v>2726</v>
      </c>
      <c r="C2734" s="39"/>
      <c r="D2734" s="40"/>
      <c r="E2734" s="35" t="str">
        <f>IFERROR(IF(D2734="","",確認書!$C$22),"")</f>
        <v/>
      </c>
      <c r="F2734" s="43" t="str">
        <f>IFERROR(IF(VLOOKUP(E2734,リスト!$A$2:$E$49,5,FALSE)&gt;'直近月（2026年4月または5月）'!$E$3,VLOOKUP(E2734,リスト!$A$2:$E$49,2,FALSE),VLOOKUP(E2734,リスト!$A$2:$E$49,4,FALSE)),"")</f>
        <v/>
      </c>
      <c r="G2734" s="39"/>
      <c r="H2734" s="33"/>
      <c r="I2734" s="47"/>
      <c r="J2734" s="44" t="str" cm="1">
        <f t="array" ref="J2734">IFERROR(_xlfn.IFS(COUNTBLANK(G2734:I2734)=3,"",H2734="","H列に金額を入力してください",G2734="3.時間給",H2734,I2734="","I列に労働時間を入力してください",G2734="1.月給",ROUND(H2734/I2734,0),G2734="2.日給",ROUND(H2734/I2734,0)),"")</f>
        <v/>
      </c>
      <c r="K2734" s="32" t="str" cm="1">
        <f t="array" ref="K2734">IFERROR(_xlfn.IFS(E2734="","",J2734&lt;F2734,"×（法定外・特例等対象外です）",J2734&gt;=F2734,"〇"),"")</f>
        <v/>
      </c>
      <c r="L2734" s="18" t="s">
        <v>86</v>
      </c>
    </row>
    <row r="2735" spans="2:12" ht="22.5" customHeight="1">
      <c r="B2735" s="34">
        <f t="shared" si="42"/>
        <v>2727</v>
      </c>
      <c r="C2735" s="39"/>
      <c r="D2735" s="40"/>
      <c r="E2735" s="35" t="str">
        <f>IFERROR(IF(D2735="","",確認書!$C$22),"")</f>
        <v/>
      </c>
      <c r="F2735" s="43" t="str">
        <f>IFERROR(IF(VLOOKUP(E2735,リスト!$A$2:$E$49,5,FALSE)&gt;'直近月（2026年4月または5月）'!$E$3,VLOOKUP(E2735,リスト!$A$2:$E$49,2,FALSE),VLOOKUP(E2735,リスト!$A$2:$E$49,4,FALSE)),"")</f>
        <v/>
      </c>
      <c r="G2735" s="39"/>
      <c r="H2735" s="33"/>
      <c r="I2735" s="47"/>
      <c r="J2735" s="44" t="str" cm="1">
        <f t="array" ref="J2735">IFERROR(_xlfn.IFS(COUNTBLANK(G2735:I2735)=3,"",H2735="","H列に金額を入力してください",G2735="3.時間給",H2735,I2735="","I列に労働時間を入力してください",G2735="1.月給",ROUND(H2735/I2735,0),G2735="2.日給",ROUND(H2735/I2735,0)),"")</f>
        <v/>
      </c>
      <c r="K2735" s="32" t="str" cm="1">
        <f t="array" ref="K2735">IFERROR(_xlfn.IFS(E2735="","",J2735&lt;F2735,"×（法定外・特例等対象外です）",J2735&gt;=F2735,"〇"),"")</f>
        <v/>
      </c>
      <c r="L2735" s="18" t="s">
        <v>86</v>
      </c>
    </row>
    <row r="2736" spans="2:12" ht="22.5" customHeight="1">
      <c r="B2736" s="34">
        <f t="shared" si="42"/>
        <v>2728</v>
      </c>
      <c r="C2736" s="39"/>
      <c r="D2736" s="40"/>
      <c r="E2736" s="35" t="str">
        <f>IFERROR(IF(D2736="","",確認書!$C$22),"")</f>
        <v/>
      </c>
      <c r="F2736" s="43" t="str">
        <f>IFERROR(IF(VLOOKUP(E2736,リスト!$A$2:$E$49,5,FALSE)&gt;'直近月（2026年4月または5月）'!$E$3,VLOOKUP(E2736,リスト!$A$2:$E$49,2,FALSE),VLOOKUP(E2736,リスト!$A$2:$E$49,4,FALSE)),"")</f>
        <v/>
      </c>
      <c r="G2736" s="39"/>
      <c r="H2736" s="33"/>
      <c r="I2736" s="47"/>
      <c r="J2736" s="44" t="str" cm="1">
        <f t="array" ref="J2736">IFERROR(_xlfn.IFS(COUNTBLANK(G2736:I2736)=3,"",H2736="","H列に金額を入力してください",G2736="3.時間給",H2736,I2736="","I列に労働時間を入力してください",G2736="1.月給",ROUND(H2736/I2736,0),G2736="2.日給",ROUND(H2736/I2736,0)),"")</f>
        <v/>
      </c>
      <c r="K2736" s="32" t="str" cm="1">
        <f t="array" ref="K2736">IFERROR(_xlfn.IFS(E2736="","",J2736&lt;F2736,"×（法定外・特例等対象外です）",J2736&gt;=F2736,"〇"),"")</f>
        <v/>
      </c>
      <c r="L2736" s="18" t="s">
        <v>86</v>
      </c>
    </row>
    <row r="2737" spans="2:12" ht="22.5" customHeight="1">
      <c r="B2737" s="34">
        <f t="shared" si="42"/>
        <v>2729</v>
      </c>
      <c r="C2737" s="39"/>
      <c r="D2737" s="40"/>
      <c r="E2737" s="35" t="str">
        <f>IFERROR(IF(D2737="","",確認書!$C$22),"")</f>
        <v/>
      </c>
      <c r="F2737" s="43" t="str">
        <f>IFERROR(IF(VLOOKUP(E2737,リスト!$A$2:$E$49,5,FALSE)&gt;'直近月（2026年4月または5月）'!$E$3,VLOOKUP(E2737,リスト!$A$2:$E$49,2,FALSE),VLOOKUP(E2737,リスト!$A$2:$E$49,4,FALSE)),"")</f>
        <v/>
      </c>
      <c r="G2737" s="39"/>
      <c r="H2737" s="33"/>
      <c r="I2737" s="47"/>
      <c r="J2737" s="44" t="str" cm="1">
        <f t="array" ref="J2737">IFERROR(_xlfn.IFS(COUNTBLANK(G2737:I2737)=3,"",H2737="","H列に金額を入力してください",G2737="3.時間給",H2737,I2737="","I列に労働時間を入力してください",G2737="1.月給",ROUND(H2737/I2737,0),G2737="2.日給",ROUND(H2737/I2737,0)),"")</f>
        <v/>
      </c>
      <c r="K2737" s="32" t="str" cm="1">
        <f t="array" ref="K2737">IFERROR(_xlfn.IFS(E2737="","",J2737&lt;F2737,"×（法定外・特例等対象外です）",J2737&gt;=F2737,"〇"),"")</f>
        <v/>
      </c>
      <c r="L2737" s="18" t="s">
        <v>86</v>
      </c>
    </row>
    <row r="2738" spans="2:12" ht="22.5" customHeight="1">
      <c r="B2738" s="34">
        <f t="shared" si="42"/>
        <v>2730</v>
      </c>
      <c r="C2738" s="39"/>
      <c r="D2738" s="40"/>
      <c r="E2738" s="35" t="str">
        <f>IFERROR(IF(D2738="","",確認書!$C$22),"")</f>
        <v/>
      </c>
      <c r="F2738" s="43" t="str">
        <f>IFERROR(IF(VLOOKUP(E2738,リスト!$A$2:$E$49,5,FALSE)&gt;'直近月（2026年4月または5月）'!$E$3,VLOOKUP(E2738,リスト!$A$2:$E$49,2,FALSE),VLOOKUP(E2738,リスト!$A$2:$E$49,4,FALSE)),"")</f>
        <v/>
      </c>
      <c r="G2738" s="39"/>
      <c r="H2738" s="33"/>
      <c r="I2738" s="47"/>
      <c r="J2738" s="44" t="str" cm="1">
        <f t="array" ref="J2738">IFERROR(_xlfn.IFS(COUNTBLANK(G2738:I2738)=3,"",H2738="","H列に金額を入力してください",G2738="3.時間給",H2738,I2738="","I列に労働時間を入力してください",G2738="1.月給",ROUND(H2738/I2738,0),G2738="2.日給",ROUND(H2738/I2738,0)),"")</f>
        <v/>
      </c>
      <c r="K2738" s="32" t="str" cm="1">
        <f t="array" ref="K2738">IFERROR(_xlfn.IFS(E2738="","",J2738&lt;F2738,"×（法定外・特例等対象外です）",J2738&gt;=F2738,"〇"),"")</f>
        <v/>
      </c>
      <c r="L2738" s="18" t="s">
        <v>86</v>
      </c>
    </row>
    <row r="2739" spans="2:12" ht="22.5" customHeight="1">
      <c r="B2739" s="34">
        <f t="shared" si="42"/>
        <v>2731</v>
      </c>
      <c r="C2739" s="39"/>
      <c r="D2739" s="40"/>
      <c r="E2739" s="35" t="str">
        <f>IFERROR(IF(D2739="","",確認書!$C$22),"")</f>
        <v/>
      </c>
      <c r="F2739" s="43" t="str">
        <f>IFERROR(IF(VLOOKUP(E2739,リスト!$A$2:$E$49,5,FALSE)&gt;'直近月（2026年4月または5月）'!$E$3,VLOOKUP(E2739,リスト!$A$2:$E$49,2,FALSE),VLOOKUP(E2739,リスト!$A$2:$E$49,4,FALSE)),"")</f>
        <v/>
      </c>
      <c r="G2739" s="39"/>
      <c r="H2739" s="33"/>
      <c r="I2739" s="47"/>
      <c r="J2739" s="44" t="str" cm="1">
        <f t="array" ref="J2739">IFERROR(_xlfn.IFS(COUNTBLANK(G2739:I2739)=3,"",H2739="","H列に金額を入力してください",G2739="3.時間給",H2739,I2739="","I列に労働時間を入力してください",G2739="1.月給",ROUND(H2739/I2739,0),G2739="2.日給",ROUND(H2739/I2739,0)),"")</f>
        <v/>
      </c>
      <c r="K2739" s="32" t="str" cm="1">
        <f t="array" ref="K2739">IFERROR(_xlfn.IFS(E2739="","",J2739&lt;F2739,"×（法定外・特例等対象外です）",J2739&gt;=F2739,"〇"),"")</f>
        <v/>
      </c>
      <c r="L2739" s="18" t="s">
        <v>86</v>
      </c>
    </row>
    <row r="2740" spans="2:12" ht="22.5" customHeight="1">
      <c r="B2740" s="34">
        <f t="shared" si="42"/>
        <v>2732</v>
      </c>
      <c r="C2740" s="39"/>
      <c r="D2740" s="40"/>
      <c r="E2740" s="35" t="str">
        <f>IFERROR(IF(D2740="","",確認書!$C$22),"")</f>
        <v/>
      </c>
      <c r="F2740" s="43" t="str">
        <f>IFERROR(IF(VLOOKUP(E2740,リスト!$A$2:$E$49,5,FALSE)&gt;'直近月（2026年4月または5月）'!$E$3,VLOOKUP(E2740,リスト!$A$2:$E$49,2,FALSE),VLOOKUP(E2740,リスト!$A$2:$E$49,4,FALSE)),"")</f>
        <v/>
      </c>
      <c r="G2740" s="39"/>
      <c r="H2740" s="33"/>
      <c r="I2740" s="47"/>
      <c r="J2740" s="44" t="str" cm="1">
        <f t="array" ref="J2740">IFERROR(_xlfn.IFS(COUNTBLANK(G2740:I2740)=3,"",H2740="","H列に金額を入力してください",G2740="3.時間給",H2740,I2740="","I列に労働時間を入力してください",G2740="1.月給",ROUND(H2740/I2740,0),G2740="2.日給",ROUND(H2740/I2740,0)),"")</f>
        <v/>
      </c>
      <c r="K2740" s="32" t="str" cm="1">
        <f t="array" ref="K2740">IFERROR(_xlfn.IFS(E2740="","",J2740&lt;F2740,"×（法定外・特例等対象外です）",J2740&gt;=F2740,"〇"),"")</f>
        <v/>
      </c>
      <c r="L2740" s="18" t="s">
        <v>86</v>
      </c>
    </row>
    <row r="2741" spans="2:12" ht="22.5" customHeight="1">
      <c r="B2741" s="34">
        <f t="shared" si="42"/>
        <v>2733</v>
      </c>
      <c r="C2741" s="39"/>
      <c r="D2741" s="40"/>
      <c r="E2741" s="35" t="str">
        <f>IFERROR(IF(D2741="","",確認書!$C$22),"")</f>
        <v/>
      </c>
      <c r="F2741" s="43" t="str">
        <f>IFERROR(IF(VLOOKUP(E2741,リスト!$A$2:$E$49,5,FALSE)&gt;'直近月（2026年4月または5月）'!$E$3,VLOOKUP(E2741,リスト!$A$2:$E$49,2,FALSE),VLOOKUP(E2741,リスト!$A$2:$E$49,4,FALSE)),"")</f>
        <v/>
      </c>
      <c r="G2741" s="39"/>
      <c r="H2741" s="33"/>
      <c r="I2741" s="47"/>
      <c r="J2741" s="44" t="str" cm="1">
        <f t="array" ref="J2741">IFERROR(_xlfn.IFS(COUNTBLANK(G2741:I2741)=3,"",H2741="","H列に金額を入力してください",G2741="3.時間給",H2741,I2741="","I列に労働時間を入力してください",G2741="1.月給",ROUND(H2741/I2741,0),G2741="2.日給",ROUND(H2741/I2741,0)),"")</f>
        <v/>
      </c>
      <c r="K2741" s="32" t="str" cm="1">
        <f t="array" ref="K2741">IFERROR(_xlfn.IFS(E2741="","",J2741&lt;F2741,"×（法定外・特例等対象外です）",J2741&gt;=F2741,"〇"),"")</f>
        <v/>
      </c>
      <c r="L2741" s="18" t="s">
        <v>86</v>
      </c>
    </row>
    <row r="2742" spans="2:12" ht="22.5" customHeight="1">
      <c r="B2742" s="34">
        <f t="shared" si="42"/>
        <v>2734</v>
      </c>
      <c r="C2742" s="39"/>
      <c r="D2742" s="40"/>
      <c r="E2742" s="35" t="str">
        <f>IFERROR(IF(D2742="","",確認書!$C$22),"")</f>
        <v/>
      </c>
      <c r="F2742" s="43" t="str">
        <f>IFERROR(IF(VLOOKUP(E2742,リスト!$A$2:$E$49,5,FALSE)&gt;'直近月（2026年4月または5月）'!$E$3,VLOOKUP(E2742,リスト!$A$2:$E$49,2,FALSE),VLOOKUP(E2742,リスト!$A$2:$E$49,4,FALSE)),"")</f>
        <v/>
      </c>
      <c r="G2742" s="39"/>
      <c r="H2742" s="33"/>
      <c r="I2742" s="47"/>
      <c r="J2742" s="44" t="str" cm="1">
        <f t="array" ref="J2742">IFERROR(_xlfn.IFS(COUNTBLANK(G2742:I2742)=3,"",H2742="","H列に金額を入力してください",G2742="3.時間給",H2742,I2742="","I列に労働時間を入力してください",G2742="1.月給",ROUND(H2742/I2742,0),G2742="2.日給",ROUND(H2742/I2742,0)),"")</f>
        <v/>
      </c>
      <c r="K2742" s="32" t="str" cm="1">
        <f t="array" ref="K2742">IFERROR(_xlfn.IFS(E2742="","",J2742&lt;F2742,"×（法定外・特例等対象外です）",J2742&gt;=F2742,"〇"),"")</f>
        <v/>
      </c>
      <c r="L2742" s="18" t="s">
        <v>86</v>
      </c>
    </row>
    <row r="2743" spans="2:12" ht="22.5" customHeight="1">
      <c r="B2743" s="34">
        <f t="shared" si="42"/>
        <v>2735</v>
      </c>
      <c r="C2743" s="39"/>
      <c r="D2743" s="40"/>
      <c r="E2743" s="35" t="str">
        <f>IFERROR(IF(D2743="","",確認書!$C$22),"")</f>
        <v/>
      </c>
      <c r="F2743" s="43" t="str">
        <f>IFERROR(IF(VLOOKUP(E2743,リスト!$A$2:$E$49,5,FALSE)&gt;'直近月（2026年4月または5月）'!$E$3,VLOOKUP(E2743,リスト!$A$2:$E$49,2,FALSE),VLOOKUP(E2743,リスト!$A$2:$E$49,4,FALSE)),"")</f>
        <v/>
      </c>
      <c r="G2743" s="39"/>
      <c r="H2743" s="33"/>
      <c r="I2743" s="47"/>
      <c r="J2743" s="44" t="str" cm="1">
        <f t="array" ref="J2743">IFERROR(_xlfn.IFS(COUNTBLANK(G2743:I2743)=3,"",H2743="","H列に金額を入力してください",G2743="3.時間給",H2743,I2743="","I列に労働時間を入力してください",G2743="1.月給",ROUND(H2743/I2743,0),G2743="2.日給",ROUND(H2743/I2743,0)),"")</f>
        <v/>
      </c>
      <c r="K2743" s="32" t="str" cm="1">
        <f t="array" ref="K2743">IFERROR(_xlfn.IFS(E2743="","",J2743&lt;F2743,"×（法定外・特例等対象外です）",J2743&gt;=F2743,"〇"),"")</f>
        <v/>
      </c>
      <c r="L2743" s="18" t="s">
        <v>86</v>
      </c>
    </row>
    <row r="2744" spans="2:12" ht="22.5" customHeight="1">
      <c r="B2744" s="34">
        <f t="shared" si="42"/>
        <v>2736</v>
      </c>
      <c r="C2744" s="39"/>
      <c r="D2744" s="40"/>
      <c r="E2744" s="35" t="str">
        <f>IFERROR(IF(D2744="","",確認書!$C$22),"")</f>
        <v/>
      </c>
      <c r="F2744" s="43" t="str">
        <f>IFERROR(IF(VLOOKUP(E2744,リスト!$A$2:$E$49,5,FALSE)&gt;'直近月（2026年4月または5月）'!$E$3,VLOOKUP(E2744,リスト!$A$2:$E$49,2,FALSE),VLOOKUP(E2744,リスト!$A$2:$E$49,4,FALSE)),"")</f>
        <v/>
      </c>
      <c r="G2744" s="39"/>
      <c r="H2744" s="33"/>
      <c r="I2744" s="47"/>
      <c r="J2744" s="44" t="str" cm="1">
        <f t="array" ref="J2744">IFERROR(_xlfn.IFS(COUNTBLANK(G2744:I2744)=3,"",H2744="","H列に金額を入力してください",G2744="3.時間給",H2744,I2744="","I列に労働時間を入力してください",G2744="1.月給",ROUND(H2744/I2744,0),G2744="2.日給",ROUND(H2744/I2744,0)),"")</f>
        <v/>
      </c>
      <c r="K2744" s="32" t="str" cm="1">
        <f t="array" ref="K2744">IFERROR(_xlfn.IFS(E2744="","",J2744&lt;F2744,"×（法定外・特例等対象外です）",J2744&gt;=F2744,"〇"),"")</f>
        <v/>
      </c>
      <c r="L2744" s="18" t="s">
        <v>86</v>
      </c>
    </row>
    <row r="2745" spans="2:12" ht="22.5" customHeight="1">
      <c r="B2745" s="34">
        <f t="shared" si="42"/>
        <v>2737</v>
      </c>
      <c r="C2745" s="39"/>
      <c r="D2745" s="40"/>
      <c r="E2745" s="35" t="str">
        <f>IFERROR(IF(D2745="","",確認書!$C$22),"")</f>
        <v/>
      </c>
      <c r="F2745" s="43" t="str">
        <f>IFERROR(IF(VLOOKUP(E2745,リスト!$A$2:$E$49,5,FALSE)&gt;'直近月（2026年4月または5月）'!$E$3,VLOOKUP(E2745,リスト!$A$2:$E$49,2,FALSE),VLOOKUP(E2745,リスト!$A$2:$E$49,4,FALSE)),"")</f>
        <v/>
      </c>
      <c r="G2745" s="39"/>
      <c r="H2745" s="33"/>
      <c r="I2745" s="47"/>
      <c r="J2745" s="44" t="str" cm="1">
        <f t="array" ref="J2745">IFERROR(_xlfn.IFS(COUNTBLANK(G2745:I2745)=3,"",H2745="","H列に金額を入力してください",G2745="3.時間給",H2745,I2745="","I列に労働時間を入力してください",G2745="1.月給",ROUND(H2745/I2745,0),G2745="2.日給",ROUND(H2745/I2745,0)),"")</f>
        <v/>
      </c>
      <c r="K2745" s="32" t="str" cm="1">
        <f t="array" ref="K2745">IFERROR(_xlfn.IFS(E2745="","",J2745&lt;F2745,"×（法定外・特例等対象外です）",J2745&gt;=F2745,"〇"),"")</f>
        <v/>
      </c>
      <c r="L2745" s="18" t="s">
        <v>86</v>
      </c>
    </row>
    <row r="2746" spans="2:12" ht="22.5" customHeight="1">
      <c r="B2746" s="34">
        <f t="shared" si="42"/>
        <v>2738</v>
      </c>
      <c r="C2746" s="39"/>
      <c r="D2746" s="40"/>
      <c r="E2746" s="35" t="str">
        <f>IFERROR(IF(D2746="","",確認書!$C$22),"")</f>
        <v/>
      </c>
      <c r="F2746" s="43" t="str">
        <f>IFERROR(IF(VLOOKUP(E2746,リスト!$A$2:$E$49,5,FALSE)&gt;'直近月（2026年4月または5月）'!$E$3,VLOOKUP(E2746,リスト!$A$2:$E$49,2,FALSE),VLOOKUP(E2746,リスト!$A$2:$E$49,4,FALSE)),"")</f>
        <v/>
      </c>
      <c r="G2746" s="39"/>
      <c r="H2746" s="33"/>
      <c r="I2746" s="47"/>
      <c r="J2746" s="44" t="str" cm="1">
        <f t="array" ref="J2746">IFERROR(_xlfn.IFS(COUNTBLANK(G2746:I2746)=3,"",H2746="","H列に金額を入力してください",G2746="3.時間給",H2746,I2746="","I列に労働時間を入力してください",G2746="1.月給",ROUND(H2746/I2746,0),G2746="2.日給",ROUND(H2746/I2746,0)),"")</f>
        <v/>
      </c>
      <c r="K2746" s="32" t="str" cm="1">
        <f t="array" ref="K2746">IFERROR(_xlfn.IFS(E2746="","",J2746&lt;F2746,"×（法定外・特例等対象外です）",J2746&gt;=F2746,"〇"),"")</f>
        <v/>
      </c>
      <c r="L2746" s="18" t="s">
        <v>86</v>
      </c>
    </row>
    <row r="2747" spans="2:12" ht="22.5" customHeight="1">
      <c r="B2747" s="34">
        <f t="shared" si="42"/>
        <v>2739</v>
      </c>
      <c r="C2747" s="39"/>
      <c r="D2747" s="40"/>
      <c r="E2747" s="35" t="str">
        <f>IFERROR(IF(D2747="","",確認書!$C$22),"")</f>
        <v/>
      </c>
      <c r="F2747" s="43" t="str">
        <f>IFERROR(IF(VLOOKUP(E2747,リスト!$A$2:$E$49,5,FALSE)&gt;'直近月（2026年4月または5月）'!$E$3,VLOOKUP(E2747,リスト!$A$2:$E$49,2,FALSE),VLOOKUP(E2747,リスト!$A$2:$E$49,4,FALSE)),"")</f>
        <v/>
      </c>
      <c r="G2747" s="39"/>
      <c r="H2747" s="33"/>
      <c r="I2747" s="47"/>
      <c r="J2747" s="44" t="str" cm="1">
        <f t="array" ref="J2747">IFERROR(_xlfn.IFS(COUNTBLANK(G2747:I2747)=3,"",H2747="","H列に金額を入力してください",G2747="3.時間給",H2747,I2747="","I列に労働時間を入力してください",G2747="1.月給",ROUND(H2747/I2747,0),G2747="2.日給",ROUND(H2747/I2747,0)),"")</f>
        <v/>
      </c>
      <c r="K2747" s="32" t="str" cm="1">
        <f t="array" ref="K2747">IFERROR(_xlfn.IFS(E2747="","",J2747&lt;F2747,"×（法定外・特例等対象外です）",J2747&gt;=F2747,"〇"),"")</f>
        <v/>
      </c>
      <c r="L2747" s="18" t="s">
        <v>86</v>
      </c>
    </row>
    <row r="2748" spans="2:12" ht="22.5" customHeight="1">
      <c r="B2748" s="34">
        <f t="shared" si="42"/>
        <v>2740</v>
      </c>
      <c r="C2748" s="39"/>
      <c r="D2748" s="40"/>
      <c r="E2748" s="35" t="str">
        <f>IFERROR(IF(D2748="","",確認書!$C$22),"")</f>
        <v/>
      </c>
      <c r="F2748" s="43" t="str">
        <f>IFERROR(IF(VLOOKUP(E2748,リスト!$A$2:$E$49,5,FALSE)&gt;'直近月（2026年4月または5月）'!$E$3,VLOOKUP(E2748,リスト!$A$2:$E$49,2,FALSE),VLOOKUP(E2748,リスト!$A$2:$E$49,4,FALSE)),"")</f>
        <v/>
      </c>
      <c r="G2748" s="39"/>
      <c r="H2748" s="33"/>
      <c r="I2748" s="47"/>
      <c r="J2748" s="44" t="str" cm="1">
        <f t="array" ref="J2748">IFERROR(_xlfn.IFS(COUNTBLANK(G2748:I2748)=3,"",H2748="","H列に金額を入力してください",G2748="3.時間給",H2748,I2748="","I列に労働時間を入力してください",G2748="1.月給",ROUND(H2748/I2748,0),G2748="2.日給",ROUND(H2748/I2748,0)),"")</f>
        <v/>
      </c>
      <c r="K2748" s="32" t="str" cm="1">
        <f t="array" ref="K2748">IFERROR(_xlfn.IFS(E2748="","",J2748&lt;F2748,"×（法定外・特例等対象外です）",J2748&gt;=F2748,"〇"),"")</f>
        <v/>
      </c>
      <c r="L2748" s="18" t="s">
        <v>86</v>
      </c>
    </row>
    <row r="2749" spans="2:12" ht="22.5" customHeight="1">
      <c r="B2749" s="34">
        <f t="shared" si="42"/>
        <v>2741</v>
      </c>
      <c r="C2749" s="39"/>
      <c r="D2749" s="40"/>
      <c r="E2749" s="35" t="str">
        <f>IFERROR(IF(D2749="","",確認書!$C$22),"")</f>
        <v/>
      </c>
      <c r="F2749" s="43" t="str">
        <f>IFERROR(IF(VLOOKUP(E2749,リスト!$A$2:$E$49,5,FALSE)&gt;'直近月（2026年4月または5月）'!$E$3,VLOOKUP(E2749,リスト!$A$2:$E$49,2,FALSE),VLOOKUP(E2749,リスト!$A$2:$E$49,4,FALSE)),"")</f>
        <v/>
      </c>
      <c r="G2749" s="39"/>
      <c r="H2749" s="33"/>
      <c r="I2749" s="47"/>
      <c r="J2749" s="44" t="str" cm="1">
        <f t="array" ref="J2749">IFERROR(_xlfn.IFS(COUNTBLANK(G2749:I2749)=3,"",H2749="","H列に金額を入力してください",G2749="3.時間給",H2749,I2749="","I列に労働時間を入力してください",G2749="1.月給",ROUND(H2749/I2749,0),G2749="2.日給",ROUND(H2749/I2749,0)),"")</f>
        <v/>
      </c>
      <c r="K2749" s="32" t="str" cm="1">
        <f t="array" ref="K2749">IFERROR(_xlfn.IFS(E2749="","",J2749&lt;F2749,"×（法定外・特例等対象外です）",J2749&gt;=F2749,"〇"),"")</f>
        <v/>
      </c>
      <c r="L2749" s="18" t="s">
        <v>86</v>
      </c>
    </row>
    <row r="2750" spans="2:12" ht="22.5" customHeight="1">
      <c r="B2750" s="34">
        <f t="shared" si="42"/>
        <v>2742</v>
      </c>
      <c r="C2750" s="39"/>
      <c r="D2750" s="40"/>
      <c r="E2750" s="35" t="str">
        <f>IFERROR(IF(D2750="","",確認書!$C$22),"")</f>
        <v/>
      </c>
      <c r="F2750" s="43" t="str">
        <f>IFERROR(IF(VLOOKUP(E2750,リスト!$A$2:$E$49,5,FALSE)&gt;'直近月（2026年4月または5月）'!$E$3,VLOOKUP(E2750,リスト!$A$2:$E$49,2,FALSE),VLOOKUP(E2750,リスト!$A$2:$E$49,4,FALSE)),"")</f>
        <v/>
      </c>
      <c r="G2750" s="39"/>
      <c r="H2750" s="33"/>
      <c r="I2750" s="47"/>
      <c r="J2750" s="44" t="str" cm="1">
        <f t="array" ref="J2750">IFERROR(_xlfn.IFS(COUNTBLANK(G2750:I2750)=3,"",H2750="","H列に金額を入力してください",G2750="3.時間給",H2750,I2750="","I列に労働時間を入力してください",G2750="1.月給",ROUND(H2750/I2750,0),G2750="2.日給",ROUND(H2750/I2750,0)),"")</f>
        <v/>
      </c>
      <c r="K2750" s="32" t="str" cm="1">
        <f t="array" ref="K2750">IFERROR(_xlfn.IFS(E2750="","",J2750&lt;F2750,"×（法定外・特例等対象外です）",J2750&gt;=F2750,"〇"),"")</f>
        <v/>
      </c>
      <c r="L2750" s="18" t="s">
        <v>86</v>
      </c>
    </row>
    <row r="2751" spans="2:12" ht="22.5" customHeight="1">
      <c r="B2751" s="34">
        <f t="shared" si="42"/>
        <v>2743</v>
      </c>
      <c r="C2751" s="39"/>
      <c r="D2751" s="40"/>
      <c r="E2751" s="35" t="str">
        <f>IFERROR(IF(D2751="","",確認書!$C$22),"")</f>
        <v/>
      </c>
      <c r="F2751" s="43" t="str">
        <f>IFERROR(IF(VLOOKUP(E2751,リスト!$A$2:$E$49,5,FALSE)&gt;'直近月（2026年4月または5月）'!$E$3,VLOOKUP(E2751,リスト!$A$2:$E$49,2,FALSE),VLOOKUP(E2751,リスト!$A$2:$E$49,4,FALSE)),"")</f>
        <v/>
      </c>
      <c r="G2751" s="39"/>
      <c r="H2751" s="33"/>
      <c r="I2751" s="47"/>
      <c r="J2751" s="44" t="str" cm="1">
        <f t="array" ref="J2751">IFERROR(_xlfn.IFS(COUNTBLANK(G2751:I2751)=3,"",H2751="","H列に金額を入力してください",G2751="3.時間給",H2751,I2751="","I列に労働時間を入力してください",G2751="1.月給",ROUND(H2751/I2751,0),G2751="2.日給",ROUND(H2751/I2751,0)),"")</f>
        <v/>
      </c>
      <c r="K2751" s="32" t="str" cm="1">
        <f t="array" ref="K2751">IFERROR(_xlfn.IFS(E2751="","",J2751&lt;F2751,"×（法定外・特例等対象外です）",J2751&gt;=F2751,"〇"),"")</f>
        <v/>
      </c>
      <c r="L2751" s="18" t="s">
        <v>86</v>
      </c>
    </row>
    <row r="2752" spans="2:12" ht="22.5" customHeight="1">
      <c r="B2752" s="34">
        <f t="shared" si="42"/>
        <v>2744</v>
      </c>
      <c r="C2752" s="39"/>
      <c r="D2752" s="40"/>
      <c r="E2752" s="35" t="str">
        <f>IFERROR(IF(D2752="","",確認書!$C$22),"")</f>
        <v/>
      </c>
      <c r="F2752" s="43" t="str">
        <f>IFERROR(IF(VLOOKUP(E2752,リスト!$A$2:$E$49,5,FALSE)&gt;'直近月（2026年4月または5月）'!$E$3,VLOOKUP(E2752,リスト!$A$2:$E$49,2,FALSE),VLOOKUP(E2752,リスト!$A$2:$E$49,4,FALSE)),"")</f>
        <v/>
      </c>
      <c r="G2752" s="39"/>
      <c r="H2752" s="33"/>
      <c r="I2752" s="47"/>
      <c r="J2752" s="44" t="str" cm="1">
        <f t="array" ref="J2752">IFERROR(_xlfn.IFS(COUNTBLANK(G2752:I2752)=3,"",H2752="","H列に金額を入力してください",G2752="3.時間給",H2752,I2752="","I列に労働時間を入力してください",G2752="1.月給",ROUND(H2752/I2752,0),G2752="2.日給",ROUND(H2752/I2752,0)),"")</f>
        <v/>
      </c>
      <c r="K2752" s="32" t="str" cm="1">
        <f t="array" ref="K2752">IFERROR(_xlfn.IFS(E2752="","",J2752&lt;F2752,"×（法定外・特例等対象外です）",J2752&gt;=F2752,"〇"),"")</f>
        <v/>
      </c>
      <c r="L2752" s="18" t="s">
        <v>86</v>
      </c>
    </row>
    <row r="2753" spans="2:12" ht="22.5" customHeight="1">
      <c r="B2753" s="34">
        <f t="shared" si="42"/>
        <v>2745</v>
      </c>
      <c r="C2753" s="39"/>
      <c r="D2753" s="40"/>
      <c r="E2753" s="35" t="str">
        <f>IFERROR(IF(D2753="","",確認書!$C$22),"")</f>
        <v/>
      </c>
      <c r="F2753" s="43" t="str">
        <f>IFERROR(IF(VLOOKUP(E2753,リスト!$A$2:$E$49,5,FALSE)&gt;'直近月（2026年4月または5月）'!$E$3,VLOOKUP(E2753,リスト!$A$2:$E$49,2,FALSE),VLOOKUP(E2753,リスト!$A$2:$E$49,4,FALSE)),"")</f>
        <v/>
      </c>
      <c r="G2753" s="39"/>
      <c r="H2753" s="33"/>
      <c r="I2753" s="47"/>
      <c r="J2753" s="44" t="str" cm="1">
        <f t="array" ref="J2753">IFERROR(_xlfn.IFS(COUNTBLANK(G2753:I2753)=3,"",H2753="","H列に金額を入力してください",G2753="3.時間給",H2753,I2753="","I列に労働時間を入力してください",G2753="1.月給",ROUND(H2753/I2753,0),G2753="2.日給",ROUND(H2753/I2753,0)),"")</f>
        <v/>
      </c>
      <c r="K2753" s="32" t="str" cm="1">
        <f t="array" ref="K2753">IFERROR(_xlfn.IFS(E2753="","",J2753&lt;F2753,"×（法定外・特例等対象外です）",J2753&gt;=F2753,"〇"),"")</f>
        <v/>
      </c>
      <c r="L2753" s="18" t="s">
        <v>86</v>
      </c>
    </row>
    <row r="2754" spans="2:12" ht="22.5" customHeight="1">
      <c r="B2754" s="34">
        <f t="shared" si="42"/>
        <v>2746</v>
      </c>
      <c r="C2754" s="39"/>
      <c r="D2754" s="40"/>
      <c r="E2754" s="35" t="str">
        <f>IFERROR(IF(D2754="","",確認書!$C$22),"")</f>
        <v/>
      </c>
      <c r="F2754" s="43" t="str">
        <f>IFERROR(IF(VLOOKUP(E2754,リスト!$A$2:$E$49,5,FALSE)&gt;'直近月（2026年4月または5月）'!$E$3,VLOOKUP(E2754,リスト!$A$2:$E$49,2,FALSE),VLOOKUP(E2754,リスト!$A$2:$E$49,4,FALSE)),"")</f>
        <v/>
      </c>
      <c r="G2754" s="39"/>
      <c r="H2754" s="33"/>
      <c r="I2754" s="47"/>
      <c r="J2754" s="44" t="str" cm="1">
        <f t="array" ref="J2754">IFERROR(_xlfn.IFS(COUNTBLANK(G2754:I2754)=3,"",H2754="","H列に金額を入力してください",G2754="3.時間給",H2754,I2754="","I列に労働時間を入力してください",G2754="1.月給",ROUND(H2754/I2754,0),G2754="2.日給",ROUND(H2754/I2754,0)),"")</f>
        <v/>
      </c>
      <c r="K2754" s="32" t="str" cm="1">
        <f t="array" ref="K2754">IFERROR(_xlfn.IFS(E2754="","",J2754&lt;F2754,"×（法定外・特例等対象外です）",J2754&gt;=F2754,"〇"),"")</f>
        <v/>
      </c>
      <c r="L2754" s="18" t="s">
        <v>86</v>
      </c>
    </row>
    <row r="2755" spans="2:12" ht="22.5" customHeight="1">
      <c r="B2755" s="34">
        <f t="shared" si="42"/>
        <v>2747</v>
      </c>
      <c r="C2755" s="39"/>
      <c r="D2755" s="40"/>
      <c r="E2755" s="35" t="str">
        <f>IFERROR(IF(D2755="","",確認書!$C$22),"")</f>
        <v/>
      </c>
      <c r="F2755" s="43" t="str">
        <f>IFERROR(IF(VLOOKUP(E2755,リスト!$A$2:$E$49,5,FALSE)&gt;'直近月（2026年4月または5月）'!$E$3,VLOOKUP(E2755,リスト!$A$2:$E$49,2,FALSE),VLOOKUP(E2755,リスト!$A$2:$E$49,4,FALSE)),"")</f>
        <v/>
      </c>
      <c r="G2755" s="39"/>
      <c r="H2755" s="33"/>
      <c r="I2755" s="47"/>
      <c r="J2755" s="44" t="str" cm="1">
        <f t="array" ref="J2755">IFERROR(_xlfn.IFS(COUNTBLANK(G2755:I2755)=3,"",H2755="","H列に金額を入力してください",G2755="3.時間給",H2755,I2755="","I列に労働時間を入力してください",G2755="1.月給",ROUND(H2755/I2755,0),G2755="2.日給",ROUND(H2755/I2755,0)),"")</f>
        <v/>
      </c>
      <c r="K2755" s="32" t="str" cm="1">
        <f t="array" ref="K2755">IFERROR(_xlfn.IFS(E2755="","",J2755&lt;F2755,"×（法定外・特例等対象外です）",J2755&gt;=F2755,"〇"),"")</f>
        <v/>
      </c>
      <c r="L2755" s="18" t="s">
        <v>86</v>
      </c>
    </row>
    <row r="2756" spans="2:12" ht="22.5" customHeight="1">
      <c r="B2756" s="34">
        <f t="shared" si="42"/>
        <v>2748</v>
      </c>
      <c r="C2756" s="39"/>
      <c r="D2756" s="40"/>
      <c r="E2756" s="35" t="str">
        <f>IFERROR(IF(D2756="","",確認書!$C$22),"")</f>
        <v/>
      </c>
      <c r="F2756" s="43" t="str">
        <f>IFERROR(IF(VLOOKUP(E2756,リスト!$A$2:$E$49,5,FALSE)&gt;'直近月（2026年4月または5月）'!$E$3,VLOOKUP(E2756,リスト!$A$2:$E$49,2,FALSE),VLOOKUP(E2756,リスト!$A$2:$E$49,4,FALSE)),"")</f>
        <v/>
      </c>
      <c r="G2756" s="39"/>
      <c r="H2756" s="33"/>
      <c r="I2756" s="47"/>
      <c r="J2756" s="44" t="str" cm="1">
        <f t="array" ref="J2756">IFERROR(_xlfn.IFS(COUNTBLANK(G2756:I2756)=3,"",H2756="","H列に金額を入力してください",G2756="3.時間給",H2756,I2756="","I列に労働時間を入力してください",G2756="1.月給",ROUND(H2756/I2756,0),G2756="2.日給",ROUND(H2756/I2756,0)),"")</f>
        <v/>
      </c>
      <c r="K2756" s="32" t="str" cm="1">
        <f t="array" ref="K2756">IFERROR(_xlfn.IFS(E2756="","",J2756&lt;F2756,"×（法定外・特例等対象外です）",J2756&gt;=F2756,"〇"),"")</f>
        <v/>
      </c>
      <c r="L2756" s="18" t="s">
        <v>86</v>
      </c>
    </row>
    <row r="2757" spans="2:12" ht="22.5" customHeight="1">
      <c r="B2757" s="34">
        <f t="shared" si="42"/>
        <v>2749</v>
      </c>
      <c r="C2757" s="39"/>
      <c r="D2757" s="40"/>
      <c r="E2757" s="35" t="str">
        <f>IFERROR(IF(D2757="","",確認書!$C$22),"")</f>
        <v/>
      </c>
      <c r="F2757" s="43" t="str">
        <f>IFERROR(IF(VLOOKUP(E2757,リスト!$A$2:$E$49,5,FALSE)&gt;'直近月（2026年4月または5月）'!$E$3,VLOOKUP(E2757,リスト!$A$2:$E$49,2,FALSE),VLOOKUP(E2757,リスト!$A$2:$E$49,4,FALSE)),"")</f>
        <v/>
      </c>
      <c r="G2757" s="39"/>
      <c r="H2757" s="33"/>
      <c r="I2757" s="47"/>
      <c r="J2757" s="44" t="str" cm="1">
        <f t="array" ref="J2757">IFERROR(_xlfn.IFS(COUNTBLANK(G2757:I2757)=3,"",H2757="","H列に金額を入力してください",G2757="3.時間給",H2757,I2757="","I列に労働時間を入力してください",G2757="1.月給",ROUND(H2757/I2757,0),G2757="2.日給",ROUND(H2757/I2757,0)),"")</f>
        <v/>
      </c>
      <c r="K2757" s="32" t="str" cm="1">
        <f t="array" ref="K2757">IFERROR(_xlfn.IFS(E2757="","",J2757&lt;F2757,"×（法定外・特例等対象外です）",J2757&gt;=F2757,"〇"),"")</f>
        <v/>
      </c>
      <c r="L2757" s="18" t="s">
        <v>86</v>
      </c>
    </row>
    <row r="2758" spans="2:12" ht="22.5" customHeight="1">
      <c r="B2758" s="34">
        <f t="shared" si="42"/>
        <v>2750</v>
      </c>
      <c r="C2758" s="39"/>
      <c r="D2758" s="40"/>
      <c r="E2758" s="35" t="str">
        <f>IFERROR(IF(D2758="","",確認書!$C$22),"")</f>
        <v/>
      </c>
      <c r="F2758" s="43" t="str">
        <f>IFERROR(IF(VLOOKUP(E2758,リスト!$A$2:$E$49,5,FALSE)&gt;'直近月（2026年4月または5月）'!$E$3,VLOOKUP(E2758,リスト!$A$2:$E$49,2,FALSE),VLOOKUP(E2758,リスト!$A$2:$E$49,4,FALSE)),"")</f>
        <v/>
      </c>
      <c r="G2758" s="39"/>
      <c r="H2758" s="33"/>
      <c r="I2758" s="47"/>
      <c r="J2758" s="44" t="str" cm="1">
        <f t="array" ref="J2758">IFERROR(_xlfn.IFS(COUNTBLANK(G2758:I2758)=3,"",H2758="","H列に金額を入力してください",G2758="3.時間給",H2758,I2758="","I列に労働時間を入力してください",G2758="1.月給",ROUND(H2758/I2758,0),G2758="2.日給",ROUND(H2758/I2758,0)),"")</f>
        <v/>
      </c>
      <c r="K2758" s="32" t="str" cm="1">
        <f t="array" ref="K2758">IFERROR(_xlfn.IFS(E2758="","",J2758&lt;F2758,"×（法定外・特例等対象外です）",J2758&gt;=F2758,"〇"),"")</f>
        <v/>
      </c>
      <c r="L2758" s="18" t="s">
        <v>86</v>
      </c>
    </row>
    <row r="2759" spans="2:12" ht="22.5" customHeight="1">
      <c r="B2759" s="34">
        <f t="shared" si="42"/>
        <v>2751</v>
      </c>
      <c r="C2759" s="39"/>
      <c r="D2759" s="40"/>
      <c r="E2759" s="35" t="str">
        <f>IFERROR(IF(D2759="","",確認書!$C$22),"")</f>
        <v/>
      </c>
      <c r="F2759" s="43" t="str">
        <f>IFERROR(IF(VLOOKUP(E2759,リスト!$A$2:$E$49,5,FALSE)&gt;'直近月（2026年4月または5月）'!$E$3,VLOOKUP(E2759,リスト!$A$2:$E$49,2,FALSE),VLOOKUP(E2759,リスト!$A$2:$E$49,4,FALSE)),"")</f>
        <v/>
      </c>
      <c r="G2759" s="39"/>
      <c r="H2759" s="33"/>
      <c r="I2759" s="47"/>
      <c r="J2759" s="44" t="str" cm="1">
        <f t="array" ref="J2759">IFERROR(_xlfn.IFS(COUNTBLANK(G2759:I2759)=3,"",H2759="","H列に金額を入力してください",G2759="3.時間給",H2759,I2759="","I列に労働時間を入力してください",G2759="1.月給",ROUND(H2759/I2759,0),G2759="2.日給",ROUND(H2759/I2759,0)),"")</f>
        <v/>
      </c>
      <c r="K2759" s="32" t="str" cm="1">
        <f t="array" ref="K2759">IFERROR(_xlfn.IFS(E2759="","",J2759&lt;F2759,"×（法定外・特例等対象外です）",J2759&gt;=F2759,"〇"),"")</f>
        <v/>
      </c>
      <c r="L2759" s="18" t="s">
        <v>86</v>
      </c>
    </row>
    <row r="2760" spans="2:12" ht="22.5" customHeight="1">
      <c r="B2760" s="34">
        <f t="shared" si="42"/>
        <v>2752</v>
      </c>
      <c r="C2760" s="39"/>
      <c r="D2760" s="40"/>
      <c r="E2760" s="35" t="str">
        <f>IFERROR(IF(D2760="","",確認書!$C$22),"")</f>
        <v/>
      </c>
      <c r="F2760" s="43" t="str">
        <f>IFERROR(IF(VLOOKUP(E2760,リスト!$A$2:$E$49,5,FALSE)&gt;'直近月（2026年4月または5月）'!$E$3,VLOOKUP(E2760,リスト!$A$2:$E$49,2,FALSE),VLOOKUP(E2760,リスト!$A$2:$E$49,4,FALSE)),"")</f>
        <v/>
      </c>
      <c r="G2760" s="39"/>
      <c r="H2760" s="33"/>
      <c r="I2760" s="47"/>
      <c r="J2760" s="44" t="str" cm="1">
        <f t="array" ref="J2760">IFERROR(_xlfn.IFS(COUNTBLANK(G2760:I2760)=3,"",H2760="","H列に金額を入力してください",G2760="3.時間給",H2760,I2760="","I列に労働時間を入力してください",G2760="1.月給",ROUND(H2760/I2760,0),G2760="2.日給",ROUND(H2760/I2760,0)),"")</f>
        <v/>
      </c>
      <c r="K2760" s="32" t="str" cm="1">
        <f t="array" ref="K2760">IFERROR(_xlfn.IFS(E2760="","",J2760&lt;F2760,"×（法定外・特例等対象外です）",J2760&gt;=F2760,"〇"),"")</f>
        <v/>
      </c>
      <c r="L2760" s="18" t="s">
        <v>86</v>
      </c>
    </row>
    <row r="2761" spans="2:12" ht="22.5" customHeight="1">
      <c r="B2761" s="34">
        <f t="shared" si="42"/>
        <v>2753</v>
      </c>
      <c r="C2761" s="39"/>
      <c r="D2761" s="40"/>
      <c r="E2761" s="35" t="str">
        <f>IFERROR(IF(D2761="","",確認書!$C$22),"")</f>
        <v/>
      </c>
      <c r="F2761" s="43" t="str">
        <f>IFERROR(IF(VLOOKUP(E2761,リスト!$A$2:$E$49,5,FALSE)&gt;'直近月（2026年4月または5月）'!$E$3,VLOOKUP(E2761,リスト!$A$2:$E$49,2,FALSE),VLOOKUP(E2761,リスト!$A$2:$E$49,4,FALSE)),"")</f>
        <v/>
      </c>
      <c r="G2761" s="39"/>
      <c r="H2761" s="33"/>
      <c r="I2761" s="47"/>
      <c r="J2761" s="44" t="str" cm="1">
        <f t="array" ref="J2761">IFERROR(_xlfn.IFS(COUNTBLANK(G2761:I2761)=3,"",H2761="","H列に金額を入力してください",G2761="3.時間給",H2761,I2761="","I列に労働時間を入力してください",G2761="1.月給",ROUND(H2761/I2761,0),G2761="2.日給",ROUND(H2761/I2761,0)),"")</f>
        <v/>
      </c>
      <c r="K2761" s="32" t="str" cm="1">
        <f t="array" ref="K2761">IFERROR(_xlfn.IFS(E2761="","",J2761&lt;F2761,"×（法定外・特例等対象外です）",J2761&gt;=F2761,"〇"),"")</f>
        <v/>
      </c>
      <c r="L2761" s="18" t="s">
        <v>86</v>
      </c>
    </row>
    <row r="2762" spans="2:12" ht="22.5" customHeight="1">
      <c r="B2762" s="34">
        <f t="shared" ref="B2762:B2825" si="43">ROW()-8</f>
        <v>2754</v>
      </c>
      <c r="C2762" s="39"/>
      <c r="D2762" s="40"/>
      <c r="E2762" s="35" t="str">
        <f>IFERROR(IF(D2762="","",確認書!$C$22),"")</f>
        <v/>
      </c>
      <c r="F2762" s="43" t="str">
        <f>IFERROR(IF(VLOOKUP(E2762,リスト!$A$2:$E$49,5,FALSE)&gt;'直近月（2026年4月または5月）'!$E$3,VLOOKUP(E2762,リスト!$A$2:$E$49,2,FALSE),VLOOKUP(E2762,リスト!$A$2:$E$49,4,FALSE)),"")</f>
        <v/>
      </c>
      <c r="G2762" s="39"/>
      <c r="H2762" s="33"/>
      <c r="I2762" s="47"/>
      <c r="J2762" s="44" t="str" cm="1">
        <f t="array" ref="J2762">IFERROR(_xlfn.IFS(COUNTBLANK(G2762:I2762)=3,"",H2762="","H列に金額を入力してください",G2762="3.時間給",H2762,I2762="","I列に労働時間を入力してください",G2762="1.月給",ROUND(H2762/I2762,0),G2762="2.日給",ROUND(H2762/I2762,0)),"")</f>
        <v/>
      </c>
      <c r="K2762" s="32" t="str" cm="1">
        <f t="array" ref="K2762">IFERROR(_xlfn.IFS(E2762="","",J2762&lt;F2762,"×（法定外・特例等対象外です）",J2762&gt;=F2762,"〇"),"")</f>
        <v/>
      </c>
      <c r="L2762" s="18" t="s">
        <v>86</v>
      </c>
    </row>
    <row r="2763" spans="2:12" ht="22.5" customHeight="1">
      <c r="B2763" s="34">
        <f t="shared" si="43"/>
        <v>2755</v>
      </c>
      <c r="C2763" s="39"/>
      <c r="D2763" s="40"/>
      <c r="E2763" s="35" t="str">
        <f>IFERROR(IF(D2763="","",確認書!$C$22),"")</f>
        <v/>
      </c>
      <c r="F2763" s="43" t="str">
        <f>IFERROR(IF(VLOOKUP(E2763,リスト!$A$2:$E$49,5,FALSE)&gt;'直近月（2026年4月または5月）'!$E$3,VLOOKUP(E2763,リスト!$A$2:$E$49,2,FALSE),VLOOKUP(E2763,リスト!$A$2:$E$49,4,FALSE)),"")</f>
        <v/>
      </c>
      <c r="G2763" s="39"/>
      <c r="H2763" s="33"/>
      <c r="I2763" s="47"/>
      <c r="J2763" s="44" t="str" cm="1">
        <f t="array" ref="J2763">IFERROR(_xlfn.IFS(COUNTBLANK(G2763:I2763)=3,"",H2763="","H列に金額を入力してください",G2763="3.時間給",H2763,I2763="","I列に労働時間を入力してください",G2763="1.月給",ROUND(H2763/I2763,0),G2763="2.日給",ROUND(H2763/I2763,0)),"")</f>
        <v/>
      </c>
      <c r="K2763" s="32" t="str" cm="1">
        <f t="array" ref="K2763">IFERROR(_xlfn.IFS(E2763="","",J2763&lt;F2763,"×（法定外・特例等対象外です）",J2763&gt;=F2763,"〇"),"")</f>
        <v/>
      </c>
      <c r="L2763" s="18" t="s">
        <v>86</v>
      </c>
    </row>
    <row r="2764" spans="2:12" ht="22.5" customHeight="1">
      <c r="B2764" s="34">
        <f t="shared" si="43"/>
        <v>2756</v>
      </c>
      <c r="C2764" s="39"/>
      <c r="D2764" s="40"/>
      <c r="E2764" s="35" t="str">
        <f>IFERROR(IF(D2764="","",確認書!$C$22),"")</f>
        <v/>
      </c>
      <c r="F2764" s="43" t="str">
        <f>IFERROR(IF(VLOOKUP(E2764,リスト!$A$2:$E$49,5,FALSE)&gt;'直近月（2026年4月または5月）'!$E$3,VLOOKUP(E2764,リスト!$A$2:$E$49,2,FALSE),VLOOKUP(E2764,リスト!$A$2:$E$49,4,FALSE)),"")</f>
        <v/>
      </c>
      <c r="G2764" s="39"/>
      <c r="H2764" s="33"/>
      <c r="I2764" s="47"/>
      <c r="J2764" s="44" t="str" cm="1">
        <f t="array" ref="J2764">IFERROR(_xlfn.IFS(COUNTBLANK(G2764:I2764)=3,"",H2764="","H列に金額を入力してください",G2764="3.時間給",H2764,I2764="","I列に労働時間を入力してください",G2764="1.月給",ROUND(H2764/I2764,0),G2764="2.日給",ROUND(H2764/I2764,0)),"")</f>
        <v/>
      </c>
      <c r="K2764" s="32" t="str" cm="1">
        <f t="array" ref="K2764">IFERROR(_xlfn.IFS(E2764="","",J2764&lt;F2764,"×（法定外・特例等対象外です）",J2764&gt;=F2764,"〇"),"")</f>
        <v/>
      </c>
      <c r="L2764" s="18" t="s">
        <v>86</v>
      </c>
    </row>
    <row r="2765" spans="2:12" ht="22.5" customHeight="1">
      <c r="B2765" s="34">
        <f t="shared" si="43"/>
        <v>2757</v>
      </c>
      <c r="C2765" s="39"/>
      <c r="D2765" s="40"/>
      <c r="E2765" s="35" t="str">
        <f>IFERROR(IF(D2765="","",確認書!$C$22),"")</f>
        <v/>
      </c>
      <c r="F2765" s="43" t="str">
        <f>IFERROR(IF(VLOOKUP(E2765,リスト!$A$2:$E$49,5,FALSE)&gt;'直近月（2026年4月または5月）'!$E$3,VLOOKUP(E2765,リスト!$A$2:$E$49,2,FALSE),VLOOKUP(E2765,リスト!$A$2:$E$49,4,FALSE)),"")</f>
        <v/>
      </c>
      <c r="G2765" s="39"/>
      <c r="H2765" s="33"/>
      <c r="I2765" s="47"/>
      <c r="J2765" s="44" t="str" cm="1">
        <f t="array" ref="J2765">IFERROR(_xlfn.IFS(COUNTBLANK(G2765:I2765)=3,"",H2765="","H列に金額を入力してください",G2765="3.時間給",H2765,I2765="","I列に労働時間を入力してください",G2765="1.月給",ROUND(H2765/I2765,0),G2765="2.日給",ROUND(H2765/I2765,0)),"")</f>
        <v/>
      </c>
      <c r="K2765" s="32" t="str" cm="1">
        <f t="array" ref="K2765">IFERROR(_xlfn.IFS(E2765="","",J2765&lt;F2765,"×（法定外・特例等対象外です）",J2765&gt;=F2765,"〇"),"")</f>
        <v/>
      </c>
      <c r="L2765" s="18" t="s">
        <v>86</v>
      </c>
    </row>
    <row r="2766" spans="2:12" ht="22.5" customHeight="1">
      <c r="B2766" s="34">
        <f t="shared" si="43"/>
        <v>2758</v>
      </c>
      <c r="C2766" s="39"/>
      <c r="D2766" s="40"/>
      <c r="E2766" s="35" t="str">
        <f>IFERROR(IF(D2766="","",確認書!$C$22),"")</f>
        <v/>
      </c>
      <c r="F2766" s="43" t="str">
        <f>IFERROR(IF(VLOOKUP(E2766,リスト!$A$2:$E$49,5,FALSE)&gt;'直近月（2026年4月または5月）'!$E$3,VLOOKUP(E2766,リスト!$A$2:$E$49,2,FALSE),VLOOKUP(E2766,リスト!$A$2:$E$49,4,FALSE)),"")</f>
        <v/>
      </c>
      <c r="G2766" s="39"/>
      <c r="H2766" s="33"/>
      <c r="I2766" s="47"/>
      <c r="J2766" s="44" t="str" cm="1">
        <f t="array" ref="J2766">IFERROR(_xlfn.IFS(COUNTBLANK(G2766:I2766)=3,"",H2766="","H列に金額を入力してください",G2766="3.時間給",H2766,I2766="","I列に労働時間を入力してください",G2766="1.月給",ROUND(H2766/I2766,0),G2766="2.日給",ROUND(H2766/I2766,0)),"")</f>
        <v/>
      </c>
      <c r="K2766" s="32" t="str" cm="1">
        <f t="array" ref="K2766">IFERROR(_xlfn.IFS(E2766="","",J2766&lt;F2766,"×（法定外・特例等対象外です）",J2766&gt;=F2766,"〇"),"")</f>
        <v/>
      </c>
      <c r="L2766" s="18" t="s">
        <v>86</v>
      </c>
    </row>
    <row r="2767" spans="2:12" ht="22.5" customHeight="1">
      <c r="B2767" s="34">
        <f t="shared" si="43"/>
        <v>2759</v>
      </c>
      <c r="C2767" s="39"/>
      <c r="D2767" s="40"/>
      <c r="E2767" s="35" t="str">
        <f>IFERROR(IF(D2767="","",確認書!$C$22),"")</f>
        <v/>
      </c>
      <c r="F2767" s="43" t="str">
        <f>IFERROR(IF(VLOOKUP(E2767,リスト!$A$2:$E$49,5,FALSE)&gt;'直近月（2026年4月または5月）'!$E$3,VLOOKUP(E2767,リスト!$A$2:$E$49,2,FALSE),VLOOKUP(E2767,リスト!$A$2:$E$49,4,FALSE)),"")</f>
        <v/>
      </c>
      <c r="G2767" s="39"/>
      <c r="H2767" s="33"/>
      <c r="I2767" s="47"/>
      <c r="J2767" s="44" t="str" cm="1">
        <f t="array" ref="J2767">IFERROR(_xlfn.IFS(COUNTBLANK(G2767:I2767)=3,"",H2767="","H列に金額を入力してください",G2767="3.時間給",H2767,I2767="","I列に労働時間を入力してください",G2767="1.月給",ROUND(H2767/I2767,0),G2767="2.日給",ROUND(H2767/I2767,0)),"")</f>
        <v/>
      </c>
      <c r="K2767" s="32" t="str" cm="1">
        <f t="array" ref="K2767">IFERROR(_xlfn.IFS(E2767="","",J2767&lt;F2767,"×（法定外・特例等対象外です）",J2767&gt;=F2767,"〇"),"")</f>
        <v/>
      </c>
      <c r="L2767" s="18" t="s">
        <v>86</v>
      </c>
    </row>
    <row r="2768" spans="2:12" ht="22.5" customHeight="1">
      <c r="B2768" s="34">
        <f t="shared" si="43"/>
        <v>2760</v>
      </c>
      <c r="C2768" s="39"/>
      <c r="D2768" s="40"/>
      <c r="E2768" s="35" t="str">
        <f>IFERROR(IF(D2768="","",確認書!$C$22),"")</f>
        <v/>
      </c>
      <c r="F2768" s="43" t="str">
        <f>IFERROR(IF(VLOOKUP(E2768,リスト!$A$2:$E$49,5,FALSE)&gt;'直近月（2026年4月または5月）'!$E$3,VLOOKUP(E2768,リスト!$A$2:$E$49,2,FALSE),VLOOKUP(E2768,リスト!$A$2:$E$49,4,FALSE)),"")</f>
        <v/>
      </c>
      <c r="G2768" s="39"/>
      <c r="H2768" s="33"/>
      <c r="I2768" s="47"/>
      <c r="J2768" s="44" t="str" cm="1">
        <f t="array" ref="J2768">IFERROR(_xlfn.IFS(COUNTBLANK(G2768:I2768)=3,"",H2768="","H列に金額を入力してください",G2768="3.時間給",H2768,I2768="","I列に労働時間を入力してください",G2768="1.月給",ROUND(H2768/I2768,0),G2768="2.日給",ROUND(H2768/I2768,0)),"")</f>
        <v/>
      </c>
      <c r="K2768" s="32" t="str" cm="1">
        <f t="array" ref="K2768">IFERROR(_xlfn.IFS(E2768="","",J2768&lt;F2768,"×（法定外・特例等対象外です）",J2768&gt;=F2768,"〇"),"")</f>
        <v/>
      </c>
      <c r="L2768" s="18" t="s">
        <v>86</v>
      </c>
    </row>
    <row r="2769" spans="2:12" ht="22.5" customHeight="1">
      <c r="B2769" s="34">
        <f t="shared" si="43"/>
        <v>2761</v>
      </c>
      <c r="C2769" s="39"/>
      <c r="D2769" s="40"/>
      <c r="E2769" s="35" t="str">
        <f>IFERROR(IF(D2769="","",確認書!$C$22),"")</f>
        <v/>
      </c>
      <c r="F2769" s="43" t="str">
        <f>IFERROR(IF(VLOOKUP(E2769,リスト!$A$2:$E$49,5,FALSE)&gt;'直近月（2026年4月または5月）'!$E$3,VLOOKUP(E2769,リスト!$A$2:$E$49,2,FALSE),VLOOKUP(E2769,リスト!$A$2:$E$49,4,FALSE)),"")</f>
        <v/>
      </c>
      <c r="G2769" s="39"/>
      <c r="H2769" s="33"/>
      <c r="I2769" s="47"/>
      <c r="J2769" s="44" t="str" cm="1">
        <f t="array" ref="J2769">IFERROR(_xlfn.IFS(COUNTBLANK(G2769:I2769)=3,"",H2769="","H列に金額を入力してください",G2769="3.時間給",H2769,I2769="","I列に労働時間を入力してください",G2769="1.月給",ROUND(H2769/I2769,0),G2769="2.日給",ROUND(H2769/I2769,0)),"")</f>
        <v/>
      </c>
      <c r="K2769" s="32" t="str" cm="1">
        <f t="array" ref="K2769">IFERROR(_xlfn.IFS(E2769="","",J2769&lt;F2769,"×（法定外・特例等対象外です）",J2769&gt;=F2769,"〇"),"")</f>
        <v/>
      </c>
      <c r="L2769" s="18" t="s">
        <v>86</v>
      </c>
    </row>
    <row r="2770" spans="2:12" ht="22.5" customHeight="1">
      <c r="B2770" s="34">
        <f t="shared" si="43"/>
        <v>2762</v>
      </c>
      <c r="C2770" s="39"/>
      <c r="D2770" s="40"/>
      <c r="E2770" s="35" t="str">
        <f>IFERROR(IF(D2770="","",確認書!$C$22),"")</f>
        <v/>
      </c>
      <c r="F2770" s="43" t="str">
        <f>IFERROR(IF(VLOOKUP(E2770,リスト!$A$2:$E$49,5,FALSE)&gt;'直近月（2026年4月または5月）'!$E$3,VLOOKUP(E2770,リスト!$A$2:$E$49,2,FALSE),VLOOKUP(E2770,リスト!$A$2:$E$49,4,FALSE)),"")</f>
        <v/>
      </c>
      <c r="G2770" s="39"/>
      <c r="H2770" s="33"/>
      <c r="I2770" s="47"/>
      <c r="J2770" s="44" t="str" cm="1">
        <f t="array" ref="J2770">IFERROR(_xlfn.IFS(COUNTBLANK(G2770:I2770)=3,"",H2770="","H列に金額を入力してください",G2770="3.時間給",H2770,I2770="","I列に労働時間を入力してください",G2770="1.月給",ROUND(H2770/I2770,0),G2770="2.日給",ROUND(H2770/I2770,0)),"")</f>
        <v/>
      </c>
      <c r="K2770" s="32" t="str" cm="1">
        <f t="array" ref="K2770">IFERROR(_xlfn.IFS(E2770="","",J2770&lt;F2770,"×（法定外・特例等対象外です）",J2770&gt;=F2770,"〇"),"")</f>
        <v/>
      </c>
      <c r="L2770" s="18" t="s">
        <v>86</v>
      </c>
    </row>
    <row r="2771" spans="2:12" ht="22.5" customHeight="1">
      <c r="B2771" s="34">
        <f t="shared" si="43"/>
        <v>2763</v>
      </c>
      <c r="C2771" s="39"/>
      <c r="D2771" s="40"/>
      <c r="E2771" s="35" t="str">
        <f>IFERROR(IF(D2771="","",確認書!$C$22),"")</f>
        <v/>
      </c>
      <c r="F2771" s="43" t="str">
        <f>IFERROR(IF(VLOOKUP(E2771,リスト!$A$2:$E$49,5,FALSE)&gt;'直近月（2026年4月または5月）'!$E$3,VLOOKUP(E2771,リスト!$A$2:$E$49,2,FALSE),VLOOKUP(E2771,リスト!$A$2:$E$49,4,FALSE)),"")</f>
        <v/>
      </c>
      <c r="G2771" s="39"/>
      <c r="H2771" s="33"/>
      <c r="I2771" s="47"/>
      <c r="J2771" s="44" t="str" cm="1">
        <f t="array" ref="J2771">IFERROR(_xlfn.IFS(COUNTBLANK(G2771:I2771)=3,"",H2771="","H列に金額を入力してください",G2771="3.時間給",H2771,I2771="","I列に労働時間を入力してください",G2771="1.月給",ROUND(H2771/I2771,0),G2771="2.日給",ROUND(H2771/I2771,0)),"")</f>
        <v/>
      </c>
      <c r="K2771" s="32" t="str" cm="1">
        <f t="array" ref="K2771">IFERROR(_xlfn.IFS(E2771="","",J2771&lt;F2771,"×（法定外・特例等対象外です）",J2771&gt;=F2771,"〇"),"")</f>
        <v/>
      </c>
      <c r="L2771" s="18" t="s">
        <v>86</v>
      </c>
    </row>
    <row r="2772" spans="2:12" ht="22.5" customHeight="1">
      <c r="B2772" s="34">
        <f t="shared" si="43"/>
        <v>2764</v>
      </c>
      <c r="C2772" s="39"/>
      <c r="D2772" s="40"/>
      <c r="E2772" s="35" t="str">
        <f>IFERROR(IF(D2772="","",確認書!$C$22),"")</f>
        <v/>
      </c>
      <c r="F2772" s="43" t="str">
        <f>IFERROR(IF(VLOOKUP(E2772,リスト!$A$2:$E$49,5,FALSE)&gt;'直近月（2026年4月または5月）'!$E$3,VLOOKUP(E2772,リスト!$A$2:$E$49,2,FALSE),VLOOKUP(E2772,リスト!$A$2:$E$49,4,FALSE)),"")</f>
        <v/>
      </c>
      <c r="G2772" s="39"/>
      <c r="H2772" s="33"/>
      <c r="I2772" s="47"/>
      <c r="J2772" s="44" t="str" cm="1">
        <f t="array" ref="J2772">IFERROR(_xlfn.IFS(COUNTBLANK(G2772:I2772)=3,"",H2772="","H列に金額を入力してください",G2772="3.時間給",H2772,I2772="","I列に労働時間を入力してください",G2772="1.月給",ROUND(H2772/I2772,0),G2772="2.日給",ROUND(H2772/I2772,0)),"")</f>
        <v/>
      </c>
      <c r="K2772" s="32" t="str" cm="1">
        <f t="array" ref="K2772">IFERROR(_xlfn.IFS(E2772="","",J2772&lt;F2772,"×（法定外・特例等対象外です）",J2772&gt;=F2772,"〇"),"")</f>
        <v/>
      </c>
      <c r="L2772" s="18" t="s">
        <v>86</v>
      </c>
    </row>
    <row r="2773" spans="2:12" ht="22.5" customHeight="1">
      <c r="B2773" s="34">
        <f t="shared" si="43"/>
        <v>2765</v>
      </c>
      <c r="C2773" s="39"/>
      <c r="D2773" s="40"/>
      <c r="E2773" s="35" t="str">
        <f>IFERROR(IF(D2773="","",確認書!$C$22),"")</f>
        <v/>
      </c>
      <c r="F2773" s="43" t="str">
        <f>IFERROR(IF(VLOOKUP(E2773,リスト!$A$2:$E$49,5,FALSE)&gt;'直近月（2026年4月または5月）'!$E$3,VLOOKUP(E2773,リスト!$A$2:$E$49,2,FALSE),VLOOKUP(E2773,リスト!$A$2:$E$49,4,FALSE)),"")</f>
        <v/>
      </c>
      <c r="G2773" s="39"/>
      <c r="H2773" s="33"/>
      <c r="I2773" s="47"/>
      <c r="J2773" s="44" t="str" cm="1">
        <f t="array" ref="J2773">IFERROR(_xlfn.IFS(COUNTBLANK(G2773:I2773)=3,"",H2773="","H列に金額を入力してください",G2773="3.時間給",H2773,I2773="","I列に労働時間を入力してください",G2773="1.月給",ROUND(H2773/I2773,0),G2773="2.日給",ROUND(H2773/I2773,0)),"")</f>
        <v/>
      </c>
      <c r="K2773" s="32" t="str" cm="1">
        <f t="array" ref="K2773">IFERROR(_xlfn.IFS(E2773="","",J2773&lt;F2773,"×（法定外・特例等対象外です）",J2773&gt;=F2773,"〇"),"")</f>
        <v/>
      </c>
      <c r="L2773" s="18" t="s">
        <v>86</v>
      </c>
    </row>
    <row r="2774" spans="2:12" ht="22.5" customHeight="1">
      <c r="B2774" s="34">
        <f t="shared" si="43"/>
        <v>2766</v>
      </c>
      <c r="C2774" s="39"/>
      <c r="D2774" s="40"/>
      <c r="E2774" s="35" t="str">
        <f>IFERROR(IF(D2774="","",確認書!$C$22),"")</f>
        <v/>
      </c>
      <c r="F2774" s="43" t="str">
        <f>IFERROR(IF(VLOOKUP(E2774,リスト!$A$2:$E$49,5,FALSE)&gt;'直近月（2026年4月または5月）'!$E$3,VLOOKUP(E2774,リスト!$A$2:$E$49,2,FALSE),VLOOKUP(E2774,リスト!$A$2:$E$49,4,FALSE)),"")</f>
        <v/>
      </c>
      <c r="G2774" s="39"/>
      <c r="H2774" s="33"/>
      <c r="I2774" s="47"/>
      <c r="J2774" s="44" t="str" cm="1">
        <f t="array" ref="J2774">IFERROR(_xlfn.IFS(COUNTBLANK(G2774:I2774)=3,"",H2774="","H列に金額を入力してください",G2774="3.時間給",H2774,I2774="","I列に労働時間を入力してください",G2774="1.月給",ROUND(H2774/I2774,0),G2774="2.日給",ROUND(H2774/I2774,0)),"")</f>
        <v/>
      </c>
      <c r="K2774" s="32" t="str" cm="1">
        <f t="array" ref="K2774">IFERROR(_xlfn.IFS(E2774="","",J2774&lt;F2774,"×（法定外・特例等対象外です）",J2774&gt;=F2774,"〇"),"")</f>
        <v/>
      </c>
      <c r="L2774" s="18" t="s">
        <v>86</v>
      </c>
    </row>
    <row r="2775" spans="2:12" ht="22.5" customHeight="1">
      <c r="B2775" s="34">
        <f t="shared" si="43"/>
        <v>2767</v>
      </c>
      <c r="C2775" s="39"/>
      <c r="D2775" s="40"/>
      <c r="E2775" s="35" t="str">
        <f>IFERROR(IF(D2775="","",確認書!$C$22),"")</f>
        <v/>
      </c>
      <c r="F2775" s="43" t="str">
        <f>IFERROR(IF(VLOOKUP(E2775,リスト!$A$2:$E$49,5,FALSE)&gt;'直近月（2026年4月または5月）'!$E$3,VLOOKUP(E2775,リスト!$A$2:$E$49,2,FALSE),VLOOKUP(E2775,リスト!$A$2:$E$49,4,FALSE)),"")</f>
        <v/>
      </c>
      <c r="G2775" s="39"/>
      <c r="H2775" s="33"/>
      <c r="I2775" s="47"/>
      <c r="J2775" s="44" t="str" cm="1">
        <f t="array" ref="J2775">IFERROR(_xlfn.IFS(COUNTBLANK(G2775:I2775)=3,"",H2775="","H列に金額を入力してください",G2775="3.時間給",H2775,I2775="","I列に労働時間を入力してください",G2775="1.月給",ROUND(H2775/I2775,0),G2775="2.日給",ROUND(H2775/I2775,0)),"")</f>
        <v/>
      </c>
      <c r="K2775" s="32" t="str" cm="1">
        <f t="array" ref="K2775">IFERROR(_xlfn.IFS(E2775="","",J2775&lt;F2775,"×（法定外・特例等対象外です）",J2775&gt;=F2775,"〇"),"")</f>
        <v/>
      </c>
      <c r="L2775" s="18" t="s">
        <v>86</v>
      </c>
    </row>
    <row r="2776" spans="2:12" ht="22.5" customHeight="1">
      <c r="B2776" s="34">
        <f t="shared" si="43"/>
        <v>2768</v>
      </c>
      <c r="C2776" s="39"/>
      <c r="D2776" s="40"/>
      <c r="E2776" s="35" t="str">
        <f>IFERROR(IF(D2776="","",確認書!$C$22),"")</f>
        <v/>
      </c>
      <c r="F2776" s="43" t="str">
        <f>IFERROR(IF(VLOOKUP(E2776,リスト!$A$2:$E$49,5,FALSE)&gt;'直近月（2026年4月または5月）'!$E$3,VLOOKUP(E2776,リスト!$A$2:$E$49,2,FALSE),VLOOKUP(E2776,リスト!$A$2:$E$49,4,FALSE)),"")</f>
        <v/>
      </c>
      <c r="G2776" s="39"/>
      <c r="H2776" s="33"/>
      <c r="I2776" s="47"/>
      <c r="J2776" s="44" t="str" cm="1">
        <f t="array" ref="J2776">IFERROR(_xlfn.IFS(COUNTBLANK(G2776:I2776)=3,"",H2776="","H列に金額を入力してください",G2776="3.時間給",H2776,I2776="","I列に労働時間を入力してください",G2776="1.月給",ROUND(H2776/I2776,0),G2776="2.日給",ROUND(H2776/I2776,0)),"")</f>
        <v/>
      </c>
      <c r="K2776" s="32" t="str" cm="1">
        <f t="array" ref="K2776">IFERROR(_xlfn.IFS(E2776="","",J2776&lt;F2776,"×（法定外・特例等対象外です）",J2776&gt;=F2776,"〇"),"")</f>
        <v/>
      </c>
      <c r="L2776" s="18" t="s">
        <v>86</v>
      </c>
    </row>
    <row r="2777" spans="2:12" ht="22.5" customHeight="1">
      <c r="B2777" s="34">
        <f t="shared" si="43"/>
        <v>2769</v>
      </c>
      <c r="C2777" s="39"/>
      <c r="D2777" s="40"/>
      <c r="E2777" s="35" t="str">
        <f>IFERROR(IF(D2777="","",確認書!$C$22),"")</f>
        <v/>
      </c>
      <c r="F2777" s="43" t="str">
        <f>IFERROR(IF(VLOOKUP(E2777,リスト!$A$2:$E$49,5,FALSE)&gt;'直近月（2026年4月または5月）'!$E$3,VLOOKUP(E2777,リスト!$A$2:$E$49,2,FALSE),VLOOKUP(E2777,リスト!$A$2:$E$49,4,FALSE)),"")</f>
        <v/>
      </c>
      <c r="G2777" s="39"/>
      <c r="H2777" s="33"/>
      <c r="I2777" s="47"/>
      <c r="J2777" s="44" t="str" cm="1">
        <f t="array" ref="J2777">IFERROR(_xlfn.IFS(COUNTBLANK(G2777:I2777)=3,"",H2777="","H列に金額を入力してください",G2777="3.時間給",H2777,I2777="","I列に労働時間を入力してください",G2777="1.月給",ROUND(H2777/I2777,0),G2777="2.日給",ROUND(H2777/I2777,0)),"")</f>
        <v/>
      </c>
      <c r="K2777" s="32" t="str" cm="1">
        <f t="array" ref="K2777">IFERROR(_xlfn.IFS(E2777="","",J2777&lt;F2777,"×（法定外・特例等対象外です）",J2777&gt;=F2777,"〇"),"")</f>
        <v/>
      </c>
      <c r="L2777" s="18" t="s">
        <v>86</v>
      </c>
    </row>
    <row r="2778" spans="2:12" ht="22.5" customHeight="1">
      <c r="B2778" s="34">
        <f t="shared" si="43"/>
        <v>2770</v>
      </c>
      <c r="C2778" s="39"/>
      <c r="D2778" s="40"/>
      <c r="E2778" s="35" t="str">
        <f>IFERROR(IF(D2778="","",確認書!$C$22),"")</f>
        <v/>
      </c>
      <c r="F2778" s="43" t="str">
        <f>IFERROR(IF(VLOOKUP(E2778,リスト!$A$2:$E$49,5,FALSE)&gt;'直近月（2026年4月または5月）'!$E$3,VLOOKUP(E2778,リスト!$A$2:$E$49,2,FALSE),VLOOKUP(E2778,リスト!$A$2:$E$49,4,FALSE)),"")</f>
        <v/>
      </c>
      <c r="G2778" s="39"/>
      <c r="H2778" s="33"/>
      <c r="I2778" s="47"/>
      <c r="J2778" s="44" t="str" cm="1">
        <f t="array" ref="J2778">IFERROR(_xlfn.IFS(COUNTBLANK(G2778:I2778)=3,"",H2778="","H列に金額を入力してください",G2778="3.時間給",H2778,I2778="","I列に労働時間を入力してください",G2778="1.月給",ROUND(H2778/I2778,0),G2778="2.日給",ROUND(H2778/I2778,0)),"")</f>
        <v/>
      </c>
      <c r="K2778" s="32" t="str" cm="1">
        <f t="array" ref="K2778">IFERROR(_xlfn.IFS(E2778="","",J2778&lt;F2778,"×（法定外・特例等対象外です）",J2778&gt;=F2778,"〇"),"")</f>
        <v/>
      </c>
      <c r="L2778" s="18" t="s">
        <v>86</v>
      </c>
    </row>
    <row r="2779" spans="2:12" ht="22.5" customHeight="1">
      <c r="B2779" s="34">
        <f t="shared" si="43"/>
        <v>2771</v>
      </c>
      <c r="C2779" s="39"/>
      <c r="D2779" s="40"/>
      <c r="E2779" s="35" t="str">
        <f>IFERROR(IF(D2779="","",確認書!$C$22),"")</f>
        <v/>
      </c>
      <c r="F2779" s="43" t="str">
        <f>IFERROR(IF(VLOOKUP(E2779,リスト!$A$2:$E$49,5,FALSE)&gt;'直近月（2026年4月または5月）'!$E$3,VLOOKUP(E2779,リスト!$A$2:$E$49,2,FALSE),VLOOKUP(E2779,リスト!$A$2:$E$49,4,FALSE)),"")</f>
        <v/>
      </c>
      <c r="G2779" s="39"/>
      <c r="H2779" s="33"/>
      <c r="I2779" s="47"/>
      <c r="J2779" s="44" t="str" cm="1">
        <f t="array" ref="J2779">IFERROR(_xlfn.IFS(COUNTBLANK(G2779:I2779)=3,"",H2779="","H列に金額を入力してください",G2779="3.時間給",H2779,I2779="","I列に労働時間を入力してください",G2779="1.月給",ROUND(H2779/I2779,0),G2779="2.日給",ROUND(H2779/I2779,0)),"")</f>
        <v/>
      </c>
      <c r="K2779" s="32" t="str" cm="1">
        <f t="array" ref="K2779">IFERROR(_xlfn.IFS(E2779="","",J2779&lt;F2779,"×（法定外・特例等対象外です）",J2779&gt;=F2779,"〇"),"")</f>
        <v/>
      </c>
      <c r="L2779" s="18" t="s">
        <v>86</v>
      </c>
    </row>
    <row r="2780" spans="2:12" ht="22.5" customHeight="1">
      <c r="B2780" s="34">
        <f t="shared" si="43"/>
        <v>2772</v>
      </c>
      <c r="C2780" s="39"/>
      <c r="D2780" s="40"/>
      <c r="E2780" s="35" t="str">
        <f>IFERROR(IF(D2780="","",確認書!$C$22),"")</f>
        <v/>
      </c>
      <c r="F2780" s="43" t="str">
        <f>IFERROR(IF(VLOOKUP(E2780,リスト!$A$2:$E$49,5,FALSE)&gt;'直近月（2026年4月または5月）'!$E$3,VLOOKUP(E2780,リスト!$A$2:$E$49,2,FALSE),VLOOKUP(E2780,リスト!$A$2:$E$49,4,FALSE)),"")</f>
        <v/>
      </c>
      <c r="G2780" s="39"/>
      <c r="H2780" s="33"/>
      <c r="I2780" s="47"/>
      <c r="J2780" s="44" t="str" cm="1">
        <f t="array" ref="J2780">IFERROR(_xlfn.IFS(COUNTBLANK(G2780:I2780)=3,"",H2780="","H列に金額を入力してください",G2780="3.時間給",H2780,I2780="","I列に労働時間を入力してください",G2780="1.月給",ROUND(H2780/I2780,0),G2780="2.日給",ROUND(H2780/I2780,0)),"")</f>
        <v/>
      </c>
      <c r="K2780" s="32" t="str" cm="1">
        <f t="array" ref="K2780">IFERROR(_xlfn.IFS(E2780="","",J2780&lt;F2780,"×（法定外・特例等対象外です）",J2780&gt;=F2780,"〇"),"")</f>
        <v/>
      </c>
      <c r="L2780" s="18" t="s">
        <v>86</v>
      </c>
    </row>
    <row r="2781" spans="2:12" ht="22.5" customHeight="1">
      <c r="B2781" s="34">
        <f t="shared" si="43"/>
        <v>2773</v>
      </c>
      <c r="C2781" s="39"/>
      <c r="D2781" s="40"/>
      <c r="E2781" s="35" t="str">
        <f>IFERROR(IF(D2781="","",確認書!$C$22),"")</f>
        <v/>
      </c>
      <c r="F2781" s="43" t="str">
        <f>IFERROR(IF(VLOOKUP(E2781,リスト!$A$2:$E$49,5,FALSE)&gt;'直近月（2026年4月または5月）'!$E$3,VLOOKUP(E2781,リスト!$A$2:$E$49,2,FALSE),VLOOKUP(E2781,リスト!$A$2:$E$49,4,FALSE)),"")</f>
        <v/>
      </c>
      <c r="G2781" s="39"/>
      <c r="H2781" s="33"/>
      <c r="I2781" s="47"/>
      <c r="J2781" s="44" t="str" cm="1">
        <f t="array" ref="J2781">IFERROR(_xlfn.IFS(COUNTBLANK(G2781:I2781)=3,"",H2781="","H列に金額を入力してください",G2781="3.時間給",H2781,I2781="","I列に労働時間を入力してください",G2781="1.月給",ROUND(H2781/I2781,0),G2781="2.日給",ROUND(H2781/I2781,0)),"")</f>
        <v/>
      </c>
      <c r="K2781" s="32" t="str" cm="1">
        <f t="array" ref="K2781">IFERROR(_xlfn.IFS(E2781="","",J2781&lt;F2781,"×（法定外・特例等対象外です）",J2781&gt;=F2781,"〇"),"")</f>
        <v/>
      </c>
      <c r="L2781" s="18" t="s">
        <v>86</v>
      </c>
    </row>
    <row r="2782" spans="2:12" ht="22.5" customHeight="1">
      <c r="B2782" s="34">
        <f t="shared" si="43"/>
        <v>2774</v>
      </c>
      <c r="C2782" s="39"/>
      <c r="D2782" s="40"/>
      <c r="E2782" s="35" t="str">
        <f>IFERROR(IF(D2782="","",確認書!$C$22),"")</f>
        <v/>
      </c>
      <c r="F2782" s="43" t="str">
        <f>IFERROR(IF(VLOOKUP(E2782,リスト!$A$2:$E$49,5,FALSE)&gt;'直近月（2026年4月または5月）'!$E$3,VLOOKUP(E2782,リスト!$A$2:$E$49,2,FALSE),VLOOKUP(E2782,リスト!$A$2:$E$49,4,FALSE)),"")</f>
        <v/>
      </c>
      <c r="G2782" s="39"/>
      <c r="H2782" s="33"/>
      <c r="I2782" s="47"/>
      <c r="J2782" s="44" t="str" cm="1">
        <f t="array" ref="J2782">IFERROR(_xlfn.IFS(COUNTBLANK(G2782:I2782)=3,"",H2782="","H列に金額を入力してください",G2782="3.時間給",H2782,I2782="","I列に労働時間を入力してください",G2782="1.月給",ROUND(H2782/I2782,0),G2782="2.日給",ROUND(H2782/I2782,0)),"")</f>
        <v/>
      </c>
      <c r="K2782" s="32" t="str" cm="1">
        <f t="array" ref="K2782">IFERROR(_xlfn.IFS(E2782="","",J2782&lt;F2782,"×（法定外・特例等対象外です）",J2782&gt;=F2782,"〇"),"")</f>
        <v/>
      </c>
      <c r="L2782" s="18" t="s">
        <v>86</v>
      </c>
    </row>
    <row r="2783" spans="2:12" ht="22.5" customHeight="1">
      <c r="B2783" s="34">
        <f t="shared" si="43"/>
        <v>2775</v>
      </c>
      <c r="C2783" s="39"/>
      <c r="D2783" s="40"/>
      <c r="E2783" s="35" t="str">
        <f>IFERROR(IF(D2783="","",確認書!$C$22),"")</f>
        <v/>
      </c>
      <c r="F2783" s="43" t="str">
        <f>IFERROR(IF(VLOOKUP(E2783,リスト!$A$2:$E$49,5,FALSE)&gt;'直近月（2026年4月または5月）'!$E$3,VLOOKUP(E2783,リスト!$A$2:$E$49,2,FALSE),VLOOKUP(E2783,リスト!$A$2:$E$49,4,FALSE)),"")</f>
        <v/>
      </c>
      <c r="G2783" s="39"/>
      <c r="H2783" s="33"/>
      <c r="I2783" s="47"/>
      <c r="J2783" s="44" t="str" cm="1">
        <f t="array" ref="J2783">IFERROR(_xlfn.IFS(COUNTBLANK(G2783:I2783)=3,"",H2783="","H列に金額を入力してください",G2783="3.時間給",H2783,I2783="","I列に労働時間を入力してください",G2783="1.月給",ROUND(H2783/I2783,0),G2783="2.日給",ROUND(H2783/I2783,0)),"")</f>
        <v/>
      </c>
      <c r="K2783" s="32" t="str" cm="1">
        <f t="array" ref="K2783">IFERROR(_xlfn.IFS(E2783="","",J2783&lt;F2783,"×（法定外・特例等対象外です）",J2783&gt;=F2783,"〇"),"")</f>
        <v/>
      </c>
      <c r="L2783" s="18" t="s">
        <v>86</v>
      </c>
    </row>
    <row r="2784" spans="2:12" ht="22.5" customHeight="1">
      <c r="B2784" s="34">
        <f t="shared" si="43"/>
        <v>2776</v>
      </c>
      <c r="C2784" s="39"/>
      <c r="D2784" s="40"/>
      <c r="E2784" s="35" t="str">
        <f>IFERROR(IF(D2784="","",確認書!$C$22),"")</f>
        <v/>
      </c>
      <c r="F2784" s="43" t="str">
        <f>IFERROR(IF(VLOOKUP(E2784,リスト!$A$2:$E$49,5,FALSE)&gt;'直近月（2026年4月または5月）'!$E$3,VLOOKUP(E2784,リスト!$A$2:$E$49,2,FALSE),VLOOKUP(E2784,リスト!$A$2:$E$49,4,FALSE)),"")</f>
        <v/>
      </c>
      <c r="G2784" s="39"/>
      <c r="H2784" s="33"/>
      <c r="I2784" s="47"/>
      <c r="J2784" s="44" t="str" cm="1">
        <f t="array" ref="J2784">IFERROR(_xlfn.IFS(COUNTBLANK(G2784:I2784)=3,"",H2784="","H列に金額を入力してください",G2784="3.時間給",H2784,I2784="","I列に労働時間を入力してください",G2784="1.月給",ROUND(H2784/I2784,0),G2784="2.日給",ROUND(H2784/I2784,0)),"")</f>
        <v/>
      </c>
      <c r="K2784" s="32" t="str" cm="1">
        <f t="array" ref="K2784">IFERROR(_xlfn.IFS(E2784="","",J2784&lt;F2784,"×（法定外・特例等対象外です）",J2784&gt;=F2784,"〇"),"")</f>
        <v/>
      </c>
      <c r="L2784" s="18" t="s">
        <v>86</v>
      </c>
    </row>
    <row r="2785" spans="2:12" ht="22.5" customHeight="1">
      <c r="B2785" s="34">
        <f t="shared" si="43"/>
        <v>2777</v>
      </c>
      <c r="C2785" s="39"/>
      <c r="D2785" s="40"/>
      <c r="E2785" s="35" t="str">
        <f>IFERROR(IF(D2785="","",確認書!$C$22),"")</f>
        <v/>
      </c>
      <c r="F2785" s="43" t="str">
        <f>IFERROR(IF(VLOOKUP(E2785,リスト!$A$2:$E$49,5,FALSE)&gt;'直近月（2026年4月または5月）'!$E$3,VLOOKUP(E2785,リスト!$A$2:$E$49,2,FALSE),VLOOKUP(E2785,リスト!$A$2:$E$49,4,FALSE)),"")</f>
        <v/>
      </c>
      <c r="G2785" s="39"/>
      <c r="H2785" s="33"/>
      <c r="I2785" s="47"/>
      <c r="J2785" s="44" t="str" cm="1">
        <f t="array" ref="J2785">IFERROR(_xlfn.IFS(COUNTBLANK(G2785:I2785)=3,"",H2785="","H列に金額を入力してください",G2785="3.時間給",H2785,I2785="","I列に労働時間を入力してください",G2785="1.月給",ROUND(H2785/I2785,0),G2785="2.日給",ROUND(H2785/I2785,0)),"")</f>
        <v/>
      </c>
      <c r="K2785" s="32" t="str" cm="1">
        <f t="array" ref="K2785">IFERROR(_xlfn.IFS(E2785="","",J2785&lt;F2785,"×（法定外・特例等対象外です）",J2785&gt;=F2785,"〇"),"")</f>
        <v/>
      </c>
      <c r="L2785" s="18" t="s">
        <v>86</v>
      </c>
    </row>
    <row r="2786" spans="2:12" ht="22.5" customHeight="1">
      <c r="B2786" s="34">
        <f t="shared" si="43"/>
        <v>2778</v>
      </c>
      <c r="C2786" s="39"/>
      <c r="D2786" s="40"/>
      <c r="E2786" s="35" t="str">
        <f>IFERROR(IF(D2786="","",確認書!$C$22),"")</f>
        <v/>
      </c>
      <c r="F2786" s="43" t="str">
        <f>IFERROR(IF(VLOOKUP(E2786,リスト!$A$2:$E$49,5,FALSE)&gt;'直近月（2026年4月または5月）'!$E$3,VLOOKUP(E2786,リスト!$A$2:$E$49,2,FALSE),VLOOKUP(E2786,リスト!$A$2:$E$49,4,FALSE)),"")</f>
        <v/>
      </c>
      <c r="G2786" s="39"/>
      <c r="H2786" s="33"/>
      <c r="I2786" s="47"/>
      <c r="J2786" s="44" t="str" cm="1">
        <f t="array" ref="J2786">IFERROR(_xlfn.IFS(COUNTBLANK(G2786:I2786)=3,"",H2786="","H列に金額を入力してください",G2786="3.時間給",H2786,I2786="","I列に労働時間を入力してください",G2786="1.月給",ROUND(H2786/I2786,0),G2786="2.日給",ROUND(H2786/I2786,0)),"")</f>
        <v/>
      </c>
      <c r="K2786" s="32" t="str" cm="1">
        <f t="array" ref="K2786">IFERROR(_xlfn.IFS(E2786="","",J2786&lt;F2786,"×（法定外・特例等対象外です）",J2786&gt;=F2786,"〇"),"")</f>
        <v/>
      </c>
      <c r="L2786" s="18" t="s">
        <v>86</v>
      </c>
    </row>
    <row r="2787" spans="2:12" ht="22.5" customHeight="1">
      <c r="B2787" s="34">
        <f t="shared" si="43"/>
        <v>2779</v>
      </c>
      <c r="C2787" s="39"/>
      <c r="D2787" s="40"/>
      <c r="E2787" s="35" t="str">
        <f>IFERROR(IF(D2787="","",確認書!$C$22),"")</f>
        <v/>
      </c>
      <c r="F2787" s="43" t="str">
        <f>IFERROR(IF(VLOOKUP(E2787,リスト!$A$2:$E$49,5,FALSE)&gt;'直近月（2026年4月または5月）'!$E$3,VLOOKUP(E2787,リスト!$A$2:$E$49,2,FALSE),VLOOKUP(E2787,リスト!$A$2:$E$49,4,FALSE)),"")</f>
        <v/>
      </c>
      <c r="G2787" s="39"/>
      <c r="H2787" s="33"/>
      <c r="I2787" s="47"/>
      <c r="J2787" s="44" t="str" cm="1">
        <f t="array" ref="J2787">IFERROR(_xlfn.IFS(COUNTBLANK(G2787:I2787)=3,"",H2787="","H列に金額を入力してください",G2787="3.時間給",H2787,I2787="","I列に労働時間を入力してください",G2787="1.月給",ROUND(H2787/I2787,0),G2787="2.日給",ROUND(H2787/I2787,0)),"")</f>
        <v/>
      </c>
      <c r="K2787" s="32" t="str" cm="1">
        <f t="array" ref="K2787">IFERROR(_xlfn.IFS(E2787="","",J2787&lt;F2787,"×（法定外・特例等対象外です）",J2787&gt;=F2787,"〇"),"")</f>
        <v/>
      </c>
      <c r="L2787" s="18" t="s">
        <v>86</v>
      </c>
    </row>
    <row r="2788" spans="2:12" ht="22.5" customHeight="1">
      <c r="B2788" s="34">
        <f t="shared" si="43"/>
        <v>2780</v>
      </c>
      <c r="C2788" s="39"/>
      <c r="D2788" s="40"/>
      <c r="E2788" s="35" t="str">
        <f>IFERROR(IF(D2788="","",確認書!$C$22),"")</f>
        <v/>
      </c>
      <c r="F2788" s="43" t="str">
        <f>IFERROR(IF(VLOOKUP(E2788,リスト!$A$2:$E$49,5,FALSE)&gt;'直近月（2026年4月または5月）'!$E$3,VLOOKUP(E2788,リスト!$A$2:$E$49,2,FALSE),VLOOKUP(E2788,リスト!$A$2:$E$49,4,FALSE)),"")</f>
        <v/>
      </c>
      <c r="G2788" s="39"/>
      <c r="H2788" s="33"/>
      <c r="I2788" s="47"/>
      <c r="J2788" s="44" t="str" cm="1">
        <f t="array" ref="J2788">IFERROR(_xlfn.IFS(COUNTBLANK(G2788:I2788)=3,"",H2788="","H列に金額を入力してください",G2788="3.時間給",H2788,I2788="","I列に労働時間を入力してください",G2788="1.月給",ROUND(H2788/I2788,0),G2788="2.日給",ROUND(H2788/I2788,0)),"")</f>
        <v/>
      </c>
      <c r="K2788" s="32" t="str" cm="1">
        <f t="array" ref="K2788">IFERROR(_xlfn.IFS(E2788="","",J2788&lt;F2788,"×（法定外・特例等対象外です）",J2788&gt;=F2788,"〇"),"")</f>
        <v/>
      </c>
      <c r="L2788" s="18" t="s">
        <v>86</v>
      </c>
    </row>
    <row r="2789" spans="2:12" ht="22.5" customHeight="1">
      <c r="B2789" s="34">
        <f t="shared" si="43"/>
        <v>2781</v>
      </c>
      <c r="C2789" s="39"/>
      <c r="D2789" s="40"/>
      <c r="E2789" s="35" t="str">
        <f>IFERROR(IF(D2789="","",確認書!$C$22),"")</f>
        <v/>
      </c>
      <c r="F2789" s="43" t="str">
        <f>IFERROR(IF(VLOOKUP(E2789,リスト!$A$2:$E$49,5,FALSE)&gt;'直近月（2026年4月または5月）'!$E$3,VLOOKUP(E2789,リスト!$A$2:$E$49,2,FALSE),VLOOKUP(E2789,リスト!$A$2:$E$49,4,FALSE)),"")</f>
        <v/>
      </c>
      <c r="G2789" s="39"/>
      <c r="H2789" s="33"/>
      <c r="I2789" s="47"/>
      <c r="J2789" s="44" t="str" cm="1">
        <f t="array" ref="J2789">IFERROR(_xlfn.IFS(COUNTBLANK(G2789:I2789)=3,"",H2789="","H列に金額を入力してください",G2789="3.時間給",H2789,I2789="","I列に労働時間を入力してください",G2789="1.月給",ROUND(H2789/I2789,0),G2789="2.日給",ROUND(H2789/I2789,0)),"")</f>
        <v/>
      </c>
      <c r="K2789" s="32" t="str" cm="1">
        <f t="array" ref="K2789">IFERROR(_xlfn.IFS(E2789="","",J2789&lt;F2789,"×（法定外・特例等対象外です）",J2789&gt;=F2789,"〇"),"")</f>
        <v/>
      </c>
      <c r="L2789" s="18" t="s">
        <v>86</v>
      </c>
    </row>
    <row r="2790" spans="2:12" ht="22.5" customHeight="1">
      <c r="B2790" s="34">
        <f t="shared" si="43"/>
        <v>2782</v>
      </c>
      <c r="C2790" s="39"/>
      <c r="D2790" s="40"/>
      <c r="E2790" s="35" t="str">
        <f>IFERROR(IF(D2790="","",確認書!$C$22),"")</f>
        <v/>
      </c>
      <c r="F2790" s="43" t="str">
        <f>IFERROR(IF(VLOOKUP(E2790,リスト!$A$2:$E$49,5,FALSE)&gt;'直近月（2026年4月または5月）'!$E$3,VLOOKUP(E2790,リスト!$A$2:$E$49,2,FALSE),VLOOKUP(E2790,リスト!$A$2:$E$49,4,FALSE)),"")</f>
        <v/>
      </c>
      <c r="G2790" s="39"/>
      <c r="H2790" s="33"/>
      <c r="I2790" s="47"/>
      <c r="J2790" s="44" t="str" cm="1">
        <f t="array" ref="J2790">IFERROR(_xlfn.IFS(COUNTBLANK(G2790:I2790)=3,"",H2790="","H列に金額を入力してください",G2790="3.時間給",H2790,I2790="","I列に労働時間を入力してください",G2790="1.月給",ROUND(H2790/I2790,0),G2790="2.日給",ROUND(H2790/I2790,0)),"")</f>
        <v/>
      </c>
      <c r="K2790" s="32" t="str" cm="1">
        <f t="array" ref="K2790">IFERROR(_xlfn.IFS(E2790="","",J2790&lt;F2790,"×（法定外・特例等対象外です）",J2790&gt;=F2790,"〇"),"")</f>
        <v/>
      </c>
      <c r="L2790" s="18" t="s">
        <v>86</v>
      </c>
    </row>
    <row r="2791" spans="2:12" ht="22.5" customHeight="1">
      <c r="B2791" s="34">
        <f t="shared" si="43"/>
        <v>2783</v>
      </c>
      <c r="C2791" s="39"/>
      <c r="D2791" s="40"/>
      <c r="E2791" s="35" t="str">
        <f>IFERROR(IF(D2791="","",確認書!$C$22),"")</f>
        <v/>
      </c>
      <c r="F2791" s="43" t="str">
        <f>IFERROR(IF(VLOOKUP(E2791,リスト!$A$2:$E$49,5,FALSE)&gt;'直近月（2026年4月または5月）'!$E$3,VLOOKUP(E2791,リスト!$A$2:$E$49,2,FALSE),VLOOKUP(E2791,リスト!$A$2:$E$49,4,FALSE)),"")</f>
        <v/>
      </c>
      <c r="G2791" s="39"/>
      <c r="H2791" s="33"/>
      <c r="I2791" s="47"/>
      <c r="J2791" s="44" t="str" cm="1">
        <f t="array" ref="J2791">IFERROR(_xlfn.IFS(COUNTBLANK(G2791:I2791)=3,"",H2791="","H列に金額を入力してください",G2791="3.時間給",H2791,I2791="","I列に労働時間を入力してください",G2791="1.月給",ROUND(H2791/I2791,0),G2791="2.日給",ROUND(H2791/I2791,0)),"")</f>
        <v/>
      </c>
      <c r="K2791" s="32" t="str" cm="1">
        <f t="array" ref="K2791">IFERROR(_xlfn.IFS(E2791="","",J2791&lt;F2791,"×（法定外・特例等対象外です）",J2791&gt;=F2791,"〇"),"")</f>
        <v/>
      </c>
      <c r="L2791" s="18" t="s">
        <v>86</v>
      </c>
    </row>
    <row r="2792" spans="2:12" ht="22.5" customHeight="1">
      <c r="B2792" s="34">
        <f t="shared" si="43"/>
        <v>2784</v>
      </c>
      <c r="C2792" s="39"/>
      <c r="D2792" s="40"/>
      <c r="E2792" s="35" t="str">
        <f>IFERROR(IF(D2792="","",確認書!$C$22),"")</f>
        <v/>
      </c>
      <c r="F2792" s="43" t="str">
        <f>IFERROR(IF(VLOOKUP(E2792,リスト!$A$2:$E$49,5,FALSE)&gt;'直近月（2026年4月または5月）'!$E$3,VLOOKUP(E2792,リスト!$A$2:$E$49,2,FALSE),VLOOKUP(E2792,リスト!$A$2:$E$49,4,FALSE)),"")</f>
        <v/>
      </c>
      <c r="G2792" s="39"/>
      <c r="H2792" s="33"/>
      <c r="I2792" s="47"/>
      <c r="J2792" s="44" t="str" cm="1">
        <f t="array" ref="J2792">IFERROR(_xlfn.IFS(COUNTBLANK(G2792:I2792)=3,"",H2792="","H列に金額を入力してください",G2792="3.時間給",H2792,I2792="","I列に労働時間を入力してください",G2792="1.月給",ROUND(H2792/I2792,0),G2792="2.日給",ROUND(H2792/I2792,0)),"")</f>
        <v/>
      </c>
      <c r="K2792" s="32" t="str" cm="1">
        <f t="array" ref="K2792">IFERROR(_xlfn.IFS(E2792="","",J2792&lt;F2792,"×（法定外・特例等対象外です）",J2792&gt;=F2792,"〇"),"")</f>
        <v/>
      </c>
      <c r="L2792" s="18" t="s">
        <v>86</v>
      </c>
    </row>
    <row r="2793" spans="2:12" ht="22.5" customHeight="1">
      <c r="B2793" s="34">
        <f t="shared" si="43"/>
        <v>2785</v>
      </c>
      <c r="C2793" s="39"/>
      <c r="D2793" s="40"/>
      <c r="E2793" s="35" t="str">
        <f>IFERROR(IF(D2793="","",確認書!$C$22),"")</f>
        <v/>
      </c>
      <c r="F2793" s="43" t="str">
        <f>IFERROR(IF(VLOOKUP(E2793,リスト!$A$2:$E$49,5,FALSE)&gt;'直近月（2026年4月または5月）'!$E$3,VLOOKUP(E2793,リスト!$A$2:$E$49,2,FALSE),VLOOKUP(E2793,リスト!$A$2:$E$49,4,FALSE)),"")</f>
        <v/>
      </c>
      <c r="G2793" s="39"/>
      <c r="H2793" s="33"/>
      <c r="I2793" s="47"/>
      <c r="J2793" s="44" t="str" cm="1">
        <f t="array" ref="J2793">IFERROR(_xlfn.IFS(COUNTBLANK(G2793:I2793)=3,"",H2793="","H列に金額を入力してください",G2793="3.時間給",H2793,I2793="","I列に労働時間を入力してください",G2793="1.月給",ROUND(H2793/I2793,0),G2793="2.日給",ROUND(H2793/I2793,0)),"")</f>
        <v/>
      </c>
      <c r="K2793" s="32" t="str" cm="1">
        <f t="array" ref="K2793">IFERROR(_xlfn.IFS(E2793="","",J2793&lt;F2793,"×（法定外・特例等対象外です）",J2793&gt;=F2793,"〇"),"")</f>
        <v/>
      </c>
      <c r="L2793" s="18" t="s">
        <v>86</v>
      </c>
    </row>
    <row r="2794" spans="2:12" ht="22.5" customHeight="1">
      <c r="B2794" s="34">
        <f t="shared" si="43"/>
        <v>2786</v>
      </c>
      <c r="C2794" s="39"/>
      <c r="D2794" s="40"/>
      <c r="E2794" s="35" t="str">
        <f>IFERROR(IF(D2794="","",確認書!$C$22),"")</f>
        <v/>
      </c>
      <c r="F2794" s="43" t="str">
        <f>IFERROR(IF(VLOOKUP(E2794,リスト!$A$2:$E$49,5,FALSE)&gt;'直近月（2026年4月または5月）'!$E$3,VLOOKUP(E2794,リスト!$A$2:$E$49,2,FALSE),VLOOKUP(E2794,リスト!$A$2:$E$49,4,FALSE)),"")</f>
        <v/>
      </c>
      <c r="G2794" s="39"/>
      <c r="H2794" s="33"/>
      <c r="I2794" s="47"/>
      <c r="J2794" s="44" t="str" cm="1">
        <f t="array" ref="J2794">IFERROR(_xlfn.IFS(COUNTBLANK(G2794:I2794)=3,"",H2794="","H列に金額を入力してください",G2794="3.時間給",H2794,I2794="","I列に労働時間を入力してください",G2794="1.月給",ROUND(H2794/I2794,0),G2794="2.日給",ROUND(H2794/I2794,0)),"")</f>
        <v/>
      </c>
      <c r="K2794" s="32" t="str" cm="1">
        <f t="array" ref="K2794">IFERROR(_xlfn.IFS(E2794="","",J2794&lt;F2794,"×（法定外・特例等対象外です）",J2794&gt;=F2794,"〇"),"")</f>
        <v/>
      </c>
      <c r="L2794" s="18" t="s">
        <v>86</v>
      </c>
    </row>
    <row r="2795" spans="2:12" ht="22.5" customHeight="1">
      <c r="B2795" s="34">
        <f t="shared" si="43"/>
        <v>2787</v>
      </c>
      <c r="C2795" s="39"/>
      <c r="D2795" s="40"/>
      <c r="E2795" s="35" t="str">
        <f>IFERROR(IF(D2795="","",確認書!$C$22),"")</f>
        <v/>
      </c>
      <c r="F2795" s="43" t="str">
        <f>IFERROR(IF(VLOOKUP(E2795,リスト!$A$2:$E$49,5,FALSE)&gt;'直近月（2026年4月または5月）'!$E$3,VLOOKUP(E2795,リスト!$A$2:$E$49,2,FALSE),VLOOKUP(E2795,リスト!$A$2:$E$49,4,FALSE)),"")</f>
        <v/>
      </c>
      <c r="G2795" s="39"/>
      <c r="H2795" s="33"/>
      <c r="I2795" s="47"/>
      <c r="J2795" s="44" t="str" cm="1">
        <f t="array" ref="J2795">IFERROR(_xlfn.IFS(COUNTBLANK(G2795:I2795)=3,"",H2795="","H列に金額を入力してください",G2795="3.時間給",H2795,I2795="","I列に労働時間を入力してください",G2795="1.月給",ROUND(H2795/I2795,0),G2795="2.日給",ROUND(H2795/I2795,0)),"")</f>
        <v/>
      </c>
      <c r="K2795" s="32" t="str" cm="1">
        <f t="array" ref="K2795">IFERROR(_xlfn.IFS(E2795="","",J2795&lt;F2795,"×（法定外・特例等対象外です）",J2795&gt;=F2795,"〇"),"")</f>
        <v/>
      </c>
      <c r="L2795" s="18" t="s">
        <v>86</v>
      </c>
    </row>
    <row r="2796" spans="2:12" ht="22.5" customHeight="1">
      <c r="B2796" s="34">
        <f t="shared" si="43"/>
        <v>2788</v>
      </c>
      <c r="C2796" s="39"/>
      <c r="D2796" s="40"/>
      <c r="E2796" s="35" t="str">
        <f>IFERROR(IF(D2796="","",確認書!$C$22),"")</f>
        <v/>
      </c>
      <c r="F2796" s="43" t="str">
        <f>IFERROR(IF(VLOOKUP(E2796,リスト!$A$2:$E$49,5,FALSE)&gt;'直近月（2026年4月または5月）'!$E$3,VLOOKUP(E2796,リスト!$A$2:$E$49,2,FALSE),VLOOKUP(E2796,リスト!$A$2:$E$49,4,FALSE)),"")</f>
        <v/>
      </c>
      <c r="G2796" s="39"/>
      <c r="H2796" s="33"/>
      <c r="I2796" s="47"/>
      <c r="J2796" s="44" t="str" cm="1">
        <f t="array" ref="J2796">IFERROR(_xlfn.IFS(COUNTBLANK(G2796:I2796)=3,"",H2796="","H列に金額を入力してください",G2796="3.時間給",H2796,I2796="","I列に労働時間を入力してください",G2796="1.月給",ROUND(H2796/I2796,0),G2796="2.日給",ROUND(H2796/I2796,0)),"")</f>
        <v/>
      </c>
      <c r="K2796" s="32" t="str" cm="1">
        <f t="array" ref="K2796">IFERROR(_xlfn.IFS(E2796="","",J2796&lt;F2796,"×（法定外・特例等対象外です）",J2796&gt;=F2796,"〇"),"")</f>
        <v/>
      </c>
      <c r="L2796" s="18" t="s">
        <v>86</v>
      </c>
    </row>
    <row r="2797" spans="2:12" ht="22.5" customHeight="1">
      <c r="B2797" s="34">
        <f t="shared" si="43"/>
        <v>2789</v>
      </c>
      <c r="C2797" s="39"/>
      <c r="D2797" s="40"/>
      <c r="E2797" s="35" t="str">
        <f>IFERROR(IF(D2797="","",確認書!$C$22),"")</f>
        <v/>
      </c>
      <c r="F2797" s="43" t="str">
        <f>IFERROR(IF(VLOOKUP(E2797,リスト!$A$2:$E$49,5,FALSE)&gt;'直近月（2026年4月または5月）'!$E$3,VLOOKUP(E2797,リスト!$A$2:$E$49,2,FALSE),VLOOKUP(E2797,リスト!$A$2:$E$49,4,FALSE)),"")</f>
        <v/>
      </c>
      <c r="G2797" s="39"/>
      <c r="H2797" s="33"/>
      <c r="I2797" s="47"/>
      <c r="J2797" s="44" t="str" cm="1">
        <f t="array" ref="J2797">IFERROR(_xlfn.IFS(COUNTBLANK(G2797:I2797)=3,"",H2797="","H列に金額を入力してください",G2797="3.時間給",H2797,I2797="","I列に労働時間を入力してください",G2797="1.月給",ROUND(H2797/I2797,0),G2797="2.日給",ROUND(H2797/I2797,0)),"")</f>
        <v/>
      </c>
      <c r="K2797" s="32" t="str" cm="1">
        <f t="array" ref="K2797">IFERROR(_xlfn.IFS(E2797="","",J2797&lt;F2797,"×（法定外・特例等対象外です）",J2797&gt;=F2797,"〇"),"")</f>
        <v/>
      </c>
      <c r="L2797" s="18" t="s">
        <v>86</v>
      </c>
    </row>
    <row r="2798" spans="2:12" ht="22.5" customHeight="1">
      <c r="B2798" s="34">
        <f t="shared" si="43"/>
        <v>2790</v>
      </c>
      <c r="C2798" s="39"/>
      <c r="D2798" s="40"/>
      <c r="E2798" s="35" t="str">
        <f>IFERROR(IF(D2798="","",確認書!$C$22),"")</f>
        <v/>
      </c>
      <c r="F2798" s="43" t="str">
        <f>IFERROR(IF(VLOOKUP(E2798,リスト!$A$2:$E$49,5,FALSE)&gt;'直近月（2026年4月または5月）'!$E$3,VLOOKUP(E2798,リスト!$A$2:$E$49,2,FALSE),VLOOKUP(E2798,リスト!$A$2:$E$49,4,FALSE)),"")</f>
        <v/>
      </c>
      <c r="G2798" s="39"/>
      <c r="H2798" s="33"/>
      <c r="I2798" s="47"/>
      <c r="J2798" s="44" t="str" cm="1">
        <f t="array" ref="J2798">IFERROR(_xlfn.IFS(COUNTBLANK(G2798:I2798)=3,"",H2798="","H列に金額を入力してください",G2798="3.時間給",H2798,I2798="","I列に労働時間を入力してください",G2798="1.月給",ROUND(H2798/I2798,0),G2798="2.日給",ROUND(H2798/I2798,0)),"")</f>
        <v/>
      </c>
      <c r="K2798" s="32" t="str" cm="1">
        <f t="array" ref="K2798">IFERROR(_xlfn.IFS(E2798="","",J2798&lt;F2798,"×（法定外・特例等対象外です）",J2798&gt;=F2798,"〇"),"")</f>
        <v/>
      </c>
      <c r="L2798" s="18" t="s">
        <v>86</v>
      </c>
    </row>
    <row r="2799" spans="2:12" ht="22.5" customHeight="1">
      <c r="B2799" s="34">
        <f t="shared" si="43"/>
        <v>2791</v>
      </c>
      <c r="C2799" s="39"/>
      <c r="D2799" s="40"/>
      <c r="E2799" s="35" t="str">
        <f>IFERROR(IF(D2799="","",確認書!$C$22),"")</f>
        <v/>
      </c>
      <c r="F2799" s="43" t="str">
        <f>IFERROR(IF(VLOOKUP(E2799,リスト!$A$2:$E$49,5,FALSE)&gt;'直近月（2026年4月または5月）'!$E$3,VLOOKUP(E2799,リスト!$A$2:$E$49,2,FALSE),VLOOKUP(E2799,リスト!$A$2:$E$49,4,FALSE)),"")</f>
        <v/>
      </c>
      <c r="G2799" s="39"/>
      <c r="H2799" s="33"/>
      <c r="I2799" s="47"/>
      <c r="J2799" s="44" t="str" cm="1">
        <f t="array" ref="J2799">IFERROR(_xlfn.IFS(COUNTBLANK(G2799:I2799)=3,"",H2799="","H列に金額を入力してください",G2799="3.時間給",H2799,I2799="","I列に労働時間を入力してください",G2799="1.月給",ROUND(H2799/I2799,0),G2799="2.日給",ROUND(H2799/I2799,0)),"")</f>
        <v/>
      </c>
      <c r="K2799" s="32" t="str" cm="1">
        <f t="array" ref="K2799">IFERROR(_xlfn.IFS(E2799="","",J2799&lt;F2799,"×（法定外・特例等対象外です）",J2799&gt;=F2799,"〇"),"")</f>
        <v/>
      </c>
      <c r="L2799" s="18" t="s">
        <v>86</v>
      </c>
    </row>
    <row r="2800" spans="2:12" ht="22.5" customHeight="1">
      <c r="B2800" s="34">
        <f t="shared" si="43"/>
        <v>2792</v>
      </c>
      <c r="C2800" s="39"/>
      <c r="D2800" s="40"/>
      <c r="E2800" s="35" t="str">
        <f>IFERROR(IF(D2800="","",確認書!$C$22),"")</f>
        <v/>
      </c>
      <c r="F2800" s="43" t="str">
        <f>IFERROR(IF(VLOOKUP(E2800,リスト!$A$2:$E$49,5,FALSE)&gt;'直近月（2026年4月または5月）'!$E$3,VLOOKUP(E2800,リスト!$A$2:$E$49,2,FALSE),VLOOKUP(E2800,リスト!$A$2:$E$49,4,FALSE)),"")</f>
        <v/>
      </c>
      <c r="G2800" s="39"/>
      <c r="H2800" s="33"/>
      <c r="I2800" s="47"/>
      <c r="J2800" s="44" t="str" cm="1">
        <f t="array" ref="J2800">IFERROR(_xlfn.IFS(COUNTBLANK(G2800:I2800)=3,"",H2800="","H列に金額を入力してください",G2800="3.時間給",H2800,I2800="","I列に労働時間を入力してください",G2800="1.月給",ROUND(H2800/I2800,0),G2800="2.日給",ROUND(H2800/I2800,0)),"")</f>
        <v/>
      </c>
      <c r="K2800" s="32" t="str" cm="1">
        <f t="array" ref="K2800">IFERROR(_xlfn.IFS(E2800="","",J2800&lt;F2800,"×（法定外・特例等対象外です）",J2800&gt;=F2800,"〇"),"")</f>
        <v/>
      </c>
      <c r="L2800" s="18" t="s">
        <v>86</v>
      </c>
    </row>
    <row r="2801" spans="2:12" ht="22.5" customHeight="1">
      <c r="B2801" s="34">
        <f t="shared" si="43"/>
        <v>2793</v>
      </c>
      <c r="C2801" s="39"/>
      <c r="D2801" s="40"/>
      <c r="E2801" s="35" t="str">
        <f>IFERROR(IF(D2801="","",確認書!$C$22),"")</f>
        <v/>
      </c>
      <c r="F2801" s="43" t="str">
        <f>IFERROR(IF(VLOOKUP(E2801,リスト!$A$2:$E$49,5,FALSE)&gt;'直近月（2026年4月または5月）'!$E$3,VLOOKUP(E2801,リスト!$A$2:$E$49,2,FALSE),VLOOKUP(E2801,リスト!$A$2:$E$49,4,FALSE)),"")</f>
        <v/>
      </c>
      <c r="G2801" s="39"/>
      <c r="H2801" s="33"/>
      <c r="I2801" s="47"/>
      <c r="J2801" s="44" t="str" cm="1">
        <f t="array" ref="J2801">IFERROR(_xlfn.IFS(COUNTBLANK(G2801:I2801)=3,"",H2801="","H列に金額を入力してください",G2801="3.時間給",H2801,I2801="","I列に労働時間を入力してください",G2801="1.月給",ROUND(H2801/I2801,0),G2801="2.日給",ROUND(H2801/I2801,0)),"")</f>
        <v/>
      </c>
      <c r="K2801" s="32" t="str" cm="1">
        <f t="array" ref="K2801">IFERROR(_xlfn.IFS(E2801="","",J2801&lt;F2801,"×（法定外・特例等対象外です）",J2801&gt;=F2801,"〇"),"")</f>
        <v/>
      </c>
      <c r="L2801" s="18" t="s">
        <v>86</v>
      </c>
    </row>
    <row r="2802" spans="2:12" ht="22.5" customHeight="1">
      <c r="B2802" s="34">
        <f t="shared" si="43"/>
        <v>2794</v>
      </c>
      <c r="C2802" s="39"/>
      <c r="D2802" s="40"/>
      <c r="E2802" s="35" t="str">
        <f>IFERROR(IF(D2802="","",確認書!$C$22),"")</f>
        <v/>
      </c>
      <c r="F2802" s="43" t="str">
        <f>IFERROR(IF(VLOOKUP(E2802,リスト!$A$2:$E$49,5,FALSE)&gt;'直近月（2026年4月または5月）'!$E$3,VLOOKUP(E2802,リスト!$A$2:$E$49,2,FALSE),VLOOKUP(E2802,リスト!$A$2:$E$49,4,FALSE)),"")</f>
        <v/>
      </c>
      <c r="G2802" s="39"/>
      <c r="H2802" s="33"/>
      <c r="I2802" s="47"/>
      <c r="J2802" s="44" t="str" cm="1">
        <f t="array" ref="J2802">IFERROR(_xlfn.IFS(COUNTBLANK(G2802:I2802)=3,"",H2802="","H列に金額を入力してください",G2802="3.時間給",H2802,I2802="","I列に労働時間を入力してください",G2802="1.月給",ROUND(H2802/I2802,0),G2802="2.日給",ROUND(H2802/I2802,0)),"")</f>
        <v/>
      </c>
      <c r="K2802" s="32" t="str" cm="1">
        <f t="array" ref="K2802">IFERROR(_xlfn.IFS(E2802="","",J2802&lt;F2802,"×（法定外・特例等対象外です）",J2802&gt;=F2802,"〇"),"")</f>
        <v/>
      </c>
      <c r="L2802" s="18" t="s">
        <v>86</v>
      </c>
    </row>
    <row r="2803" spans="2:12" ht="22.5" customHeight="1">
      <c r="B2803" s="34">
        <f t="shared" si="43"/>
        <v>2795</v>
      </c>
      <c r="C2803" s="39"/>
      <c r="D2803" s="40"/>
      <c r="E2803" s="35" t="str">
        <f>IFERROR(IF(D2803="","",確認書!$C$22),"")</f>
        <v/>
      </c>
      <c r="F2803" s="43" t="str">
        <f>IFERROR(IF(VLOOKUP(E2803,リスト!$A$2:$E$49,5,FALSE)&gt;'直近月（2026年4月または5月）'!$E$3,VLOOKUP(E2803,リスト!$A$2:$E$49,2,FALSE),VLOOKUP(E2803,リスト!$A$2:$E$49,4,FALSE)),"")</f>
        <v/>
      </c>
      <c r="G2803" s="39"/>
      <c r="H2803" s="33"/>
      <c r="I2803" s="47"/>
      <c r="J2803" s="44" t="str" cm="1">
        <f t="array" ref="J2803">IFERROR(_xlfn.IFS(COUNTBLANK(G2803:I2803)=3,"",H2803="","H列に金額を入力してください",G2803="3.時間給",H2803,I2803="","I列に労働時間を入力してください",G2803="1.月給",ROUND(H2803/I2803,0),G2803="2.日給",ROUND(H2803/I2803,0)),"")</f>
        <v/>
      </c>
      <c r="K2803" s="32" t="str" cm="1">
        <f t="array" ref="K2803">IFERROR(_xlfn.IFS(E2803="","",J2803&lt;F2803,"×（法定外・特例等対象外です）",J2803&gt;=F2803,"〇"),"")</f>
        <v/>
      </c>
      <c r="L2803" s="18" t="s">
        <v>86</v>
      </c>
    </row>
    <row r="2804" spans="2:12" ht="22.5" customHeight="1">
      <c r="B2804" s="34">
        <f t="shared" si="43"/>
        <v>2796</v>
      </c>
      <c r="C2804" s="39"/>
      <c r="D2804" s="40"/>
      <c r="E2804" s="35" t="str">
        <f>IFERROR(IF(D2804="","",確認書!$C$22),"")</f>
        <v/>
      </c>
      <c r="F2804" s="43" t="str">
        <f>IFERROR(IF(VLOOKUP(E2804,リスト!$A$2:$E$49,5,FALSE)&gt;'直近月（2026年4月または5月）'!$E$3,VLOOKUP(E2804,リスト!$A$2:$E$49,2,FALSE),VLOOKUP(E2804,リスト!$A$2:$E$49,4,FALSE)),"")</f>
        <v/>
      </c>
      <c r="G2804" s="39"/>
      <c r="H2804" s="33"/>
      <c r="I2804" s="47"/>
      <c r="J2804" s="44" t="str" cm="1">
        <f t="array" ref="J2804">IFERROR(_xlfn.IFS(COUNTBLANK(G2804:I2804)=3,"",H2804="","H列に金額を入力してください",G2804="3.時間給",H2804,I2804="","I列に労働時間を入力してください",G2804="1.月給",ROUND(H2804/I2804,0),G2804="2.日給",ROUND(H2804/I2804,0)),"")</f>
        <v/>
      </c>
      <c r="K2804" s="32" t="str" cm="1">
        <f t="array" ref="K2804">IFERROR(_xlfn.IFS(E2804="","",J2804&lt;F2804,"×（法定外・特例等対象外です）",J2804&gt;=F2804,"〇"),"")</f>
        <v/>
      </c>
      <c r="L2804" s="18" t="s">
        <v>86</v>
      </c>
    </row>
    <row r="2805" spans="2:12" ht="22.5" customHeight="1">
      <c r="B2805" s="34">
        <f t="shared" si="43"/>
        <v>2797</v>
      </c>
      <c r="C2805" s="39"/>
      <c r="D2805" s="40"/>
      <c r="E2805" s="35" t="str">
        <f>IFERROR(IF(D2805="","",確認書!$C$22),"")</f>
        <v/>
      </c>
      <c r="F2805" s="43" t="str">
        <f>IFERROR(IF(VLOOKUP(E2805,リスト!$A$2:$E$49,5,FALSE)&gt;'直近月（2026年4月または5月）'!$E$3,VLOOKUP(E2805,リスト!$A$2:$E$49,2,FALSE),VLOOKUP(E2805,リスト!$A$2:$E$49,4,FALSE)),"")</f>
        <v/>
      </c>
      <c r="G2805" s="39"/>
      <c r="H2805" s="33"/>
      <c r="I2805" s="47"/>
      <c r="J2805" s="44" t="str" cm="1">
        <f t="array" ref="J2805">IFERROR(_xlfn.IFS(COUNTBLANK(G2805:I2805)=3,"",H2805="","H列に金額を入力してください",G2805="3.時間給",H2805,I2805="","I列に労働時間を入力してください",G2805="1.月給",ROUND(H2805/I2805,0),G2805="2.日給",ROUND(H2805/I2805,0)),"")</f>
        <v/>
      </c>
      <c r="K2805" s="32" t="str" cm="1">
        <f t="array" ref="K2805">IFERROR(_xlfn.IFS(E2805="","",J2805&lt;F2805,"×（法定外・特例等対象外です）",J2805&gt;=F2805,"〇"),"")</f>
        <v/>
      </c>
      <c r="L2805" s="18" t="s">
        <v>86</v>
      </c>
    </row>
    <row r="2806" spans="2:12" ht="22.5" customHeight="1">
      <c r="B2806" s="34">
        <f t="shared" si="43"/>
        <v>2798</v>
      </c>
      <c r="C2806" s="39"/>
      <c r="D2806" s="40"/>
      <c r="E2806" s="35" t="str">
        <f>IFERROR(IF(D2806="","",確認書!$C$22),"")</f>
        <v/>
      </c>
      <c r="F2806" s="43" t="str">
        <f>IFERROR(IF(VLOOKUP(E2806,リスト!$A$2:$E$49,5,FALSE)&gt;'直近月（2026年4月または5月）'!$E$3,VLOOKUP(E2806,リスト!$A$2:$E$49,2,FALSE),VLOOKUP(E2806,リスト!$A$2:$E$49,4,FALSE)),"")</f>
        <v/>
      </c>
      <c r="G2806" s="39"/>
      <c r="H2806" s="33"/>
      <c r="I2806" s="47"/>
      <c r="J2806" s="44" t="str" cm="1">
        <f t="array" ref="J2806">IFERROR(_xlfn.IFS(COUNTBLANK(G2806:I2806)=3,"",H2806="","H列に金額を入力してください",G2806="3.時間給",H2806,I2806="","I列に労働時間を入力してください",G2806="1.月給",ROUND(H2806/I2806,0),G2806="2.日給",ROUND(H2806/I2806,0)),"")</f>
        <v/>
      </c>
      <c r="K2806" s="32" t="str" cm="1">
        <f t="array" ref="K2806">IFERROR(_xlfn.IFS(E2806="","",J2806&lt;F2806,"×（法定外・特例等対象外です）",J2806&gt;=F2806,"〇"),"")</f>
        <v/>
      </c>
      <c r="L2806" s="18" t="s">
        <v>86</v>
      </c>
    </row>
    <row r="2807" spans="2:12" ht="22.5" customHeight="1">
      <c r="B2807" s="34">
        <f t="shared" si="43"/>
        <v>2799</v>
      </c>
      <c r="C2807" s="39"/>
      <c r="D2807" s="40"/>
      <c r="E2807" s="35" t="str">
        <f>IFERROR(IF(D2807="","",確認書!$C$22),"")</f>
        <v/>
      </c>
      <c r="F2807" s="43" t="str">
        <f>IFERROR(IF(VLOOKUP(E2807,リスト!$A$2:$E$49,5,FALSE)&gt;'直近月（2026年4月または5月）'!$E$3,VLOOKUP(E2807,リスト!$A$2:$E$49,2,FALSE),VLOOKUP(E2807,リスト!$A$2:$E$49,4,FALSE)),"")</f>
        <v/>
      </c>
      <c r="G2807" s="39"/>
      <c r="H2807" s="33"/>
      <c r="I2807" s="47"/>
      <c r="J2807" s="44" t="str" cm="1">
        <f t="array" ref="J2807">IFERROR(_xlfn.IFS(COUNTBLANK(G2807:I2807)=3,"",H2807="","H列に金額を入力してください",G2807="3.時間給",H2807,I2807="","I列に労働時間を入力してください",G2807="1.月給",ROUND(H2807/I2807,0),G2807="2.日給",ROUND(H2807/I2807,0)),"")</f>
        <v/>
      </c>
      <c r="K2807" s="32" t="str" cm="1">
        <f t="array" ref="K2807">IFERROR(_xlfn.IFS(E2807="","",J2807&lt;F2807,"×（法定外・特例等対象外です）",J2807&gt;=F2807,"〇"),"")</f>
        <v/>
      </c>
      <c r="L2807" s="18" t="s">
        <v>86</v>
      </c>
    </row>
    <row r="2808" spans="2:12" ht="22.5" customHeight="1">
      <c r="B2808" s="34">
        <f t="shared" si="43"/>
        <v>2800</v>
      </c>
      <c r="C2808" s="39"/>
      <c r="D2808" s="40"/>
      <c r="E2808" s="35" t="str">
        <f>IFERROR(IF(D2808="","",確認書!$C$22),"")</f>
        <v/>
      </c>
      <c r="F2808" s="43" t="str">
        <f>IFERROR(IF(VLOOKUP(E2808,リスト!$A$2:$E$49,5,FALSE)&gt;'直近月（2026年4月または5月）'!$E$3,VLOOKUP(E2808,リスト!$A$2:$E$49,2,FALSE),VLOOKUP(E2808,リスト!$A$2:$E$49,4,FALSE)),"")</f>
        <v/>
      </c>
      <c r="G2808" s="39"/>
      <c r="H2808" s="33"/>
      <c r="I2808" s="47"/>
      <c r="J2808" s="44" t="str" cm="1">
        <f t="array" ref="J2808">IFERROR(_xlfn.IFS(COUNTBLANK(G2808:I2808)=3,"",H2808="","H列に金額を入力してください",G2808="3.時間給",H2808,I2808="","I列に労働時間を入力してください",G2808="1.月給",ROUND(H2808/I2808,0),G2808="2.日給",ROUND(H2808/I2808,0)),"")</f>
        <v/>
      </c>
      <c r="K2808" s="32" t="str" cm="1">
        <f t="array" ref="K2808">IFERROR(_xlfn.IFS(E2808="","",J2808&lt;F2808,"×（法定外・特例等対象外です）",J2808&gt;=F2808,"〇"),"")</f>
        <v/>
      </c>
      <c r="L2808" s="18" t="s">
        <v>86</v>
      </c>
    </row>
    <row r="2809" spans="2:12" ht="22.5" customHeight="1">
      <c r="B2809" s="34">
        <f t="shared" si="43"/>
        <v>2801</v>
      </c>
      <c r="C2809" s="39"/>
      <c r="D2809" s="40"/>
      <c r="E2809" s="35" t="str">
        <f>IFERROR(IF(D2809="","",確認書!$C$22),"")</f>
        <v/>
      </c>
      <c r="F2809" s="43" t="str">
        <f>IFERROR(IF(VLOOKUP(E2809,リスト!$A$2:$E$49,5,FALSE)&gt;'直近月（2026年4月または5月）'!$E$3,VLOOKUP(E2809,リスト!$A$2:$E$49,2,FALSE),VLOOKUP(E2809,リスト!$A$2:$E$49,4,FALSE)),"")</f>
        <v/>
      </c>
      <c r="G2809" s="39"/>
      <c r="H2809" s="33"/>
      <c r="I2809" s="47"/>
      <c r="J2809" s="44" t="str" cm="1">
        <f t="array" ref="J2809">IFERROR(_xlfn.IFS(COUNTBLANK(G2809:I2809)=3,"",H2809="","H列に金額を入力してください",G2809="3.時間給",H2809,I2809="","I列に労働時間を入力してください",G2809="1.月給",ROUND(H2809/I2809,0),G2809="2.日給",ROUND(H2809/I2809,0)),"")</f>
        <v/>
      </c>
      <c r="K2809" s="32" t="str" cm="1">
        <f t="array" ref="K2809">IFERROR(_xlfn.IFS(E2809="","",J2809&lt;F2809,"×（法定外・特例等対象外です）",J2809&gt;=F2809,"〇"),"")</f>
        <v/>
      </c>
      <c r="L2809" s="18" t="s">
        <v>86</v>
      </c>
    </row>
    <row r="2810" spans="2:12" ht="22.5" customHeight="1">
      <c r="B2810" s="34">
        <f t="shared" si="43"/>
        <v>2802</v>
      </c>
      <c r="C2810" s="39"/>
      <c r="D2810" s="40"/>
      <c r="E2810" s="35" t="str">
        <f>IFERROR(IF(D2810="","",確認書!$C$22),"")</f>
        <v/>
      </c>
      <c r="F2810" s="43" t="str">
        <f>IFERROR(IF(VLOOKUP(E2810,リスト!$A$2:$E$49,5,FALSE)&gt;'直近月（2026年4月または5月）'!$E$3,VLOOKUP(E2810,リスト!$A$2:$E$49,2,FALSE),VLOOKUP(E2810,リスト!$A$2:$E$49,4,FALSE)),"")</f>
        <v/>
      </c>
      <c r="G2810" s="39"/>
      <c r="H2810" s="33"/>
      <c r="I2810" s="47"/>
      <c r="J2810" s="44" t="str" cm="1">
        <f t="array" ref="J2810">IFERROR(_xlfn.IFS(COUNTBLANK(G2810:I2810)=3,"",H2810="","H列に金額を入力してください",G2810="3.時間給",H2810,I2810="","I列に労働時間を入力してください",G2810="1.月給",ROUND(H2810/I2810,0),G2810="2.日給",ROUND(H2810/I2810,0)),"")</f>
        <v/>
      </c>
      <c r="K2810" s="32" t="str" cm="1">
        <f t="array" ref="K2810">IFERROR(_xlfn.IFS(E2810="","",J2810&lt;F2810,"×（法定外・特例等対象外です）",J2810&gt;=F2810,"〇"),"")</f>
        <v/>
      </c>
      <c r="L2810" s="18" t="s">
        <v>86</v>
      </c>
    </row>
    <row r="2811" spans="2:12" ht="22.5" customHeight="1">
      <c r="B2811" s="34">
        <f t="shared" si="43"/>
        <v>2803</v>
      </c>
      <c r="C2811" s="39"/>
      <c r="D2811" s="40"/>
      <c r="E2811" s="35" t="str">
        <f>IFERROR(IF(D2811="","",確認書!$C$22),"")</f>
        <v/>
      </c>
      <c r="F2811" s="43" t="str">
        <f>IFERROR(IF(VLOOKUP(E2811,リスト!$A$2:$E$49,5,FALSE)&gt;'直近月（2026年4月または5月）'!$E$3,VLOOKUP(E2811,リスト!$A$2:$E$49,2,FALSE),VLOOKUP(E2811,リスト!$A$2:$E$49,4,FALSE)),"")</f>
        <v/>
      </c>
      <c r="G2811" s="39"/>
      <c r="H2811" s="33"/>
      <c r="I2811" s="47"/>
      <c r="J2811" s="44" t="str" cm="1">
        <f t="array" ref="J2811">IFERROR(_xlfn.IFS(COUNTBLANK(G2811:I2811)=3,"",H2811="","H列に金額を入力してください",G2811="3.時間給",H2811,I2811="","I列に労働時間を入力してください",G2811="1.月給",ROUND(H2811/I2811,0),G2811="2.日給",ROUND(H2811/I2811,0)),"")</f>
        <v/>
      </c>
      <c r="K2811" s="32" t="str" cm="1">
        <f t="array" ref="K2811">IFERROR(_xlfn.IFS(E2811="","",J2811&lt;F2811,"×（法定外・特例等対象外です）",J2811&gt;=F2811,"〇"),"")</f>
        <v/>
      </c>
      <c r="L2811" s="18" t="s">
        <v>86</v>
      </c>
    </row>
    <row r="2812" spans="2:12" ht="22.5" customHeight="1">
      <c r="B2812" s="34">
        <f t="shared" si="43"/>
        <v>2804</v>
      </c>
      <c r="C2812" s="39"/>
      <c r="D2812" s="40"/>
      <c r="E2812" s="35" t="str">
        <f>IFERROR(IF(D2812="","",確認書!$C$22),"")</f>
        <v/>
      </c>
      <c r="F2812" s="43" t="str">
        <f>IFERROR(IF(VLOOKUP(E2812,リスト!$A$2:$E$49,5,FALSE)&gt;'直近月（2026年4月または5月）'!$E$3,VLOOKUP(E2812,リスト!$A$2:$E$49,2,FALSE),VLOOKUP(E2812,リスト!$A$2:$E$49,4,FALSE)),"")</f>
        <v/>
      </c>
      <c r="G2812" s="39"/>
      <c r="H2812" s="33"/>
      <c r="I2812" s="47"/>
      <c r="J2812" s="44" t="str" cm="1">
        <f t="array" ref="J2812">IFERROR(_xlfn.IFS(COUNTBLANK(G2812:I2812)=3,"",H2812="","H列に金額を入力してください",G2812="3.時間給",H2812,I2812="","I列に労働時間を入力してください",G2812="1.月給",ROUND(H2812/I2812,0),G2812="2.日給",ROUND(H2812/I2812,0)),"")</f>
        <v/>
      </c>
      <c r="K2812" s="32" t="str" cm="1">
        <f t="array" ref="K2812">IFERROR(_xlfn.IFS(E2812="","",J2812&lt;F2812,"×（法定外・特例等対象外です）",J2812&gt;=F2812,"〇"),"")</f>
        <v/>
      </c>
      <c r="L2812" s="18" t="s">
        <v>86</v>
      </c>
    </row>
    <row r="2813" spans="2:12" ht="22.5" customHeight="1">
      <c r="B2813" s="34">
        <f t="shared" si="43"/>
        <v>2805</v>
      </c>
      <c r="C2813" s="39"/>
      <c r="D2813" s="40"/>
      <c r="E2813" s="35" t="str">
        <f>IFERROR(IF(D2813="","",確認書!$C$22),"")</f>
        <v/>
      </c>
      <c r="F2813" s="43" t="str">
        <f>IFERROR(IF(VLOOKUP(E2813,リスト!$A$2:$E$49,5,FALSE)&gt;'直近月（2026年4月または5月）'!$E$3,VLOOKUP(E2813,リスト!$A$2:$E$49,2,FALSE),VLOOKUP(E2813,リスト!$A$2:$E$49,4,FALSE)),"")</f>
        <v/>
      </c>
      <c r="G2813" s="39"/>
      <c r="H2813" s="33"/>
      <c r="I2813" s="47"/>
      <c r="J2813" s="44" t="str" cm="1">
        <f t="array" ref="J2813">IFERROR(_xlfn.IFS(COUNTBLANK(G2813:I2813)=3,"",H2813="","H列に金額を入力してください",G2813="3.時間給",H2813,I2813="","I列に労働時間を入力してください",G2813="1.月給",ROUND(H2813/I2813,0),G2813="2.日給",ROUND(H2813/I2813,0)),"")</f>
        <v/>
      </c>
      <c r="K2813" s="32" t="str" cm="1">
        <f t="array" ref="K2813">IFERROR(_xlfn.IFS(E2813="","",J2813&lt;F2813,"×（法定外・特例等対象外です）",J2813&gt;=F2813,"〇"),"")</f>
        <v/>
      </c>
      <c r="L2813" s="18" t="s">
        <v>86</v>
      </c>
    </row>
    <row r="2814" spans="2:12" ht="22.5" customHeight="1">
      <c r="B2814" s="34">
        <f t="shared" si="43"/>
        <v>2806</v>
      </c>
      <c r="C2814" s="39"/>
      <c r="D2814" s="40"/>
      <c r="E2814" s="35" t="str">
        <f>IFERROR(IF(D2814="","",確認書!$C$22),"")</f>
        <v/>
      </c>
      <c r="F2814" s="43" t="str">
        <f>IFERROR(IF(VLOOKUP(E2814,リスト!$A$2:$E$49,5,FALSE)&gt;'直近月（2026年4月または5月）'!$E$3,VLOOKUP(E2814,リスト!$A$2:$E$49,2,FALSE),VLOOKUP(E2814,リスト!$A$2:$E$49,4,FALSE)),"")</f>
        <v/>
      </c>
      <c r="G2814" s="39"/>
      <c r="H2814" s="33"/>
      <c r="I2814" s="47"/>
      <c r="J2814" s="44" t="str" cm="1">
        <f t="array" ref="J2814">IFERROR(_xlfn.IFS(COUNTBLANK(G2814:I2814)=3,"",H2814="","H列に金額を入力してください",G2814="3.時間給",H2814,I2814="","I列に労働時間を入力してください",G2814="1.月給",ROUND(H2814/I2814,0),G2814="2.日給",ROUND(H2814/I2814,0)),"")</f>
        <v/>
      </c>
      <c r="K2814" s="32" t="str" cm="1">
        <f t="array" ref="K2814">IFERROR(_xlfn.IFS(E2814="","",J2814&lt;F2814,"×（法定外・特例等対象外です）",J2814&gt;=F2814,"〇"),"")</f>
        <v/>
      </c>
      <c r="L2814" s="18" t="s">
        <v>86</v>
      </c>
    </row>
    <row r="2815" spans="2:12" ht="22.5" customHeight="1">
      <c r="B2815" s="34">
        <f t="shared" si="43"/>
        <v>2807</v>
      </c>
      <c r="C2815" s="39"/>
      <c r="D2815" s="40"/>
      <c r="E2815" s="35" t="str">
        <f>IFERROR(IF(D2815="","",確認書!$C$22),"")</f>
        <v/>
      </c>
      <c r="F2815" s="43" t="str">
        <f>IFERROR(IF(VLOOKUP(E2815,リスト!$A$2:$E$49,5,FALSE)&gt;'直近月（2026年4月または5月）'!$E$3,VLOOKUP(E2815,リスト!$A$2:$E$49,2,FALSE),VLOOKUP(E2815,リスト!$A$2:$E$49,4,FALSE)),"")</f>
        <v/>
      </c>
      <c r="G2815" s="39"/>
      <c r="H2815" s="33"/>
      <c r="I2815" s="47"/>
      <c r="J2815" s="44" t="str" cm="1">
        <f t="array" ref="J2815">IFERROR(_xlfn.IFS(COUNTBLANK(G2815:I2815)=3,"",H2815="","H列に金額を入力してください",G2815="3.時間給",H2815,I2815="","I列に労働時間を入力してください",G2815="1.月給",ROUND(H2815/I2815,0),G2815="2.日給",ROUND(H2815/I2815,0)),"")</f>
        <v/>
      </c>
      <c r="K2815" s="32" t="str" cm="1">
        <f t="array" ref="K2815">IFERROR(_xlfn.IFS(E2815="","",J2815&lt;F2815,"×（法定外・特例等対象外です）",J2815&gt;=F2815,"〇"),"")</f>
        <v/>
      </c>
      <c r="L2815" s="18" t="s">
        <v>86</v>
      </c>
    </row>
    <row r="2816" spans="2:12" ht="22.5" customHeight="1">
      <c r="B2816" s="34">
        <f t="shared" si="43"/>
        <v>2808</v>
      </c>
      <c r="C2816" s="39"/>
      <c r="D2816" s="40"/>
      <c r="E2816" s="35" t="str">
        <f>IFERROR(IF(D2816="","",確認書!$C$22),"")</f>
        <v/>
      </c>
      <c r="F2816" s="43" t="str">
        <f>IFERROR(IF(VLOOKUP(E2816,リスト!$A$2:$E$49,5,FALSE)&gt;'直近月（2026年4月または5月）'!$E$3,VLOOKUP(E2816,リスト!$A$2:$E$49,2,FALSE),VLOOKUP(E2816,リスト!$A$2:$E$49,4,FALSE)),"")</f>
        <v/>
      </c>
      <c r="G2816" s="39"/>
      <c r="H2816" s="33"/>
      <c r="I2816" s="47"/>
      <c r="J2816" s="44" t="str" cm="1">
        <f t="array" ref="J2816">IFERROR(_xlfn.IFS(COUNTBLANK(G2816:I2816)=3,"",H2816="","H列に金額を入力してください",G2816="3.時間給",H2816,I2816="","I列に労働時間を入力してください",G2816="1.月給",ROUND(H2816/I2816,0),G2816="2.日給",ROUND(H2816/I2816,0)),"")</f>
        <v/>
      </c>
      <c r="K2816" s="32" t="str" cm="1">
        <f t="array" ref="K2816">IFERROR(_xlfn.IFS(E2816="","",J2816&lt;F2816,"×（法定外・特例等対象外です）",J2816&gt;=F2816,"〇"),"")</f>
        <v/>
      </c>
      <c r="L2816" s="18" t="s">
        <v>86</v>
      </c>
    </row>
    <row r="2817" spans="2:12" ht="22.5" customHeight="1">
      <c r="B2817" s="34">
        <f t="shared" si="43"/>
        <v>2809</v>
      </c>
      <c r="C2817" s="39"/>
      <c r="D2817" s="40"/>
      <c r="E2817" s="35" t="str">
        <f>IFERROR(IF(D2817="","",確認書!$C$22),"")</f>
        <v/>
      </c>
      <c r="F2817" s="43" t="str">
        <f>IFERROR(IF(VLOOKUP(E2817,リスト!$A$2:$E$49,5,FALSE)&gt;'直近月（2026年4月または5月）'!$E$3,VLOOKUP(E2817,リスト!$A$2:$E$49,2,FALSE),VLOOKUP(E2817,リスト!$A$2:$E$49,4,FALSE)),"")</f>
        <v/>
      </c>
      <c r="G2817" s="39"/>
      <c r="H2817" s="33"/>
      <c r="I2817" s="47"/>
      <c r="J2817" s="44" t="str" cm="1">
        <f t="array" ref="J2817">IFERROR(_xlfn.IFS(COUNTBLANK(G2817:I2817)=3,"",H2817="","H列に金額を入力してください",G2817="3.時間給",H2817,I2817="","I列に労働時間を入力してください",G2817="1.月給",ROUND(H2817/I2817,0),G2817="2.日給",ROUND(H2817/I2817,0)),"")</f>
        <v/>
      </c>
      <c r="K2817" s="32" t="str" cm="1">
        <f t="array" ref="K2817">IFERROR(_xlfn.IFS(E2817="","",J2817&lt;F2817,"×（法定外・特例等対象外です）",J2817&gt;=F2817,"〇"),"")</f>
        <v/>
      </c>
      <c r="L2817" s="18" t="s">
        <v>86</v>
      </c>
    </row>
    <row r="2818" spans="2:12" ht="22.5" customHeight="1">
      <c r="B2818" s="34">
        <f t="shared" si="43"/>
        <v>2810</v>
      </c>
      <c r="C2818" s="39"/>
      <c r="D2818" s="40"/>
      <c r="E2818" s="35" t="str">
        <f>IFERROR(IF(D2818="","",確認書!$C$22),"")</f>
        <v/>
      </c>
      <c r="F2818" s="43" t="str">
        <f>IFERROR(IF(VLOOKUP(E2818,リスト!$A$2:$E$49,5,FALSE)&gt;'直近月（2026年4月または5月）'!$E$3,VLOOKUP(E2818,リスト!$A$2:$E$49,2,FALSE),VLOOKUP(E2818,リスト!$A$2:$E$49,4,FALSE)),"")</f>
        <v/>
      </c>
      <c r="G2818" s="39"/>
      <c r="H2818" s="33"/>
      <c r="I2818" s="47"/>
      <c r="J2818" s="44" t="str" cm="1">
        <f t="array" ref="J2818">IFERROR(_xlfn.IFS(COUNTBLANK(G2818:I2818)=3,"",H2818="","H列に金額を入力してください",G2818="3.時間給",H2818,I2818="","I列に労働時間を入力してください",G2818="1.月給",ROUND(H2818/I2818,0),G2818="2.日給",ROUND(H2818/I2818,0)),"")</f>
        <v/>
      </c>
      <c r="K2818" s="32" t="str" cm="1">
        <f t="array" ref="K2818">IFERROR(_xlfn.IFS(E2818="","",J2818&lt;F2818,"×（法定外・特例等対象外です）",J2818&gt;=F2818,"〇"),"")</f>
        <v/>
      </c>
      <c r="L2818" s="18" t="s">
        <v>86</v>
      </c>
    </row>
    <row r="2819" spans="2:12" ht="22.5" customHeight="1">
      <c r="B2819" s="34">
        <f t="shared" si="43"/>
        <v>2811</v>
      </c>
      <c r="C2819" s="39"/>
      <c r="D2819" s="40"/>
      <c r="E2819" s="35" t="str">
        <f>IFERROR(IF(D2819="","",確認書!$C$22),"")</f>
        <v/>
      </c>
      <c r="F2819" s="43" t="str">
        <f>IFERROR(IF(VLOOKUP(E2819,リスト!$A$2:$E$49,5,FALSE)&gt;'直近月（2026年4月または5月）'!$E$3,VLOOKUP(E2819,リスト!$A$2:$E$49,2,FALSE),VLOOKUP(E2819,リスト!$A$2:$E$49,4,FALSE)),"")</f>
        <v/>
      </c>
      <c r="G2819" s="39"/>
      <c r="H2819" s="33"/>
      <c r="I2819" s="47"/>
      <c r="J2819" s="44" t="str" cm="1">
        <f t="array" ref="J2819">IFERROR(_xlfn.IFS(COUNTBLANK(G2819:I2819)=3,"",H2819="","H列に金額を入力してください",G2819="3.時間給",H2819,I2819="","I列に労働時間を入力してください",G2819="1.月給",ROUND(H2819/I2819,0),G2819="2.日給",ROUND(H2819/I2819,0)),"")</f>
        <v/>
      </c>
      <c r="K2819" s="32" t="str" cm="1">
        <f t="array" ref="K2819">IFERROR(_xlfn.IFS(E2819="","",J2819&lt;F2819,"×（法定外・特例等対象外です）",J2819&gt;=F2819,"〇"),"")</f>
        <v/>
      </c>
      <c r="L2819" s="18" t="s">
        <v>86</v>
      </c>
    </row>
    <row r="2820" spans="2:12" ht="22.5" customHeight="1">
      <c r="B2820" s="34">
        <f t="shared" si="43"/>
        <v>2812</v>
      </c>
      <c r="C2820" s="39"/>
      <c r="D2820" s="40"/>
      <c r="E2820" s="35" t="str">
        <f>IFERROR(IF(D2820="","",確認書!$C$22),"")</f>
        <v/>
      </c>
      <c r="F2820" s="43" t="str">
        <f>IFERROR(IF(VLOOKUP(E2820,リスト!$A$2:$E$49,5,FALSE)&gt;'直近月（2026年4月または5月）'!$E$3,VLOOKUP(E2820,リスト!$A$2:$E$49,2,FALSE),VLOOKUP(E2820,リスト!$A$2:$E$49,4,FALSE)),"")</f>
        <v/>
      </c>
      <c r="G2820" s="39"/>
      <c r="H2820" s="33"/>
      <c r="I2820" s="47"/>
      <c r="J2820" s="44" t="str" cm="1">
        <f t="array" ref="J2820">IFERROR(_xlfn.IFS(COUNTBLANK(G2820:I2820)=3,"",H2820="","H列に金額を入力してください",G2820="3.時間給",H2820,I2820="","I列に労働時間を入力してください",G2820="1.月給",ROUND(H2820/I2820,0),G2820="2.日給",ROUND(H2820/I2820,0)),"")</f>
        <v/>
      </c>
      <c r="K2820" s="32" t="str" cm="1">
        <f t="array" ref="K2820">IFERROR(_xlfn.IFS(E2820="","",J2820&lt;F2820,"×（法定外・特例等対象外です）",J2820&gt;=F2820,"〇"),"")</f>
        <v/>
      </c>
      <c r="L2820" s="18" t="s">
        <v>86</v>
      </c>
    </row>
    <row r="2821" spans="2:12" ht="22.5" customHeight="1">
      <c r="B2821" s="34">
        <f t="shared" si="43"/>
        <v>2813</v>
      </c>
      <c r="C2821" s="39"/>
      <c r="D2821" s="40"/>
      <c r="E2821" s="35" t="str">
        <f>IFERROR(IF(D2821="","",確認書!$C$22),"")</f>
        <v/>
      </c>
      <c r="F2821" s="43" t="str">
        <f>IFERROR(IF(VLOOKUP(E2821,リスト!$A$2:$E$49,5,FALSE)&gt;'直近月（2026年4月または5月）'!$E$3,VLOOKUP(E2821,リスト!$A$2:$E$49,2,FALSE),VLOOKUP(E2821,リスト!$A$2:$E$49,4,FALSE)),"")</f>
        <v/>
      </c>
      <c r="G2821" s="39"/>
      <c r="H2821" s="33"/>
      <c r="I2821" s="47"/>
      <c r="J2821" s="44" t="str" cm="1">
        <f t="array" ref="J2821">IFERROR(_xlfn.IFS(COUNTBLANK(G2821:I2821)=3,"",H2821="","H列に金額を入力してください",G2821="3.時間給",H2821,I2821="","I列に労働時間を入力してください",G2821="1.月給",ROUND(H2821/I2821,0),G2821="2.日給",ROUND(H2821/I2821,0)),"")</f>
        <v/>
      </c>
      <c r="K2821" s="32" t="str" cm="1">
        <f t="array" ref="K2821">IFERROR(_xlfn.IFS(E2821="","",J2821&lt;F2821,"×（法定外・特例等対象外です）",J2821&gt;=F2821,"〇"),"")</f>
        <v/>
      </c>
      <c r="L2821" s="18" t="s">
        <v>86</v>
      </c>
    </row>
    <row r="2822" spans="2:12" ht="22.5" customHeight="1">
      <c r="B2822" s="34">
        <f t="shared" si="43"/>
        <v>2814</v>
      </c>
      <c r="C2822" s="39"/>
      <c r="D2822" s="40"/>
      <c r="E2822" s="35" t="str">
        <f>IFERROR(IF(D2822="","",確認書!$C$22),"")</f>
        <v/>
      </c>
      <c r="F2822" s="43" t="str">
        <f>IFERROR(IF(VLOOKUP(E2822,リスト!$A$2:$E$49,5,FALSE)&gt;'直近月（2026年4月または5月）'!$E$3,VLOOKUP(E2822,リスト!$A$2:$E$49,2,FALSE),VLOOKUP(E2822,リスト!$A$2:$E$49,4,FALSE)),"")</f>
        <v/>
      </c>
      <c r="G2822" s="39"/>
      <c r="H2822" s="33"/>
      <c r="I2822" s="47"/>
      <c r="J2822" s="44" t="str" cm="1">
        <f t="array" ref="J2822">IFERROR(_xlfn.IFS(COUNTBLANK(G2822:I2822)=3,"",H2822="","H列に金額を入力してください",G2822="3.時間給",H2822,I2822="","I列に労働時間を入力してください",G2822="1.月給",ROUND(H2822/I2822,0),G2822="2.日給",ROUND(H2822/I2822,0)),"")</f>
        <v/>
      </c>
      <c r="K2822" s="32" t="str" cm="1">
        <f t="array" ref="K2822">IFERROR(_xlfn.IFS(E2822="","",J2822&lt;F2822,"×（法定外・特例等対象外です）",J2822&gt;=F2822,"〇"),"")</f>
        <v/>
      </c>
      <c r="L2822" s="18" t="s">
        <v>86</v>
      </c>
    </row>
    <row r="2823" spans="2:12" ht="22.5" customHeight="1">
      <c r="B2823" s="34">
        <f t="shared" si="43"/>
        <v>2815</v>
      </c>
      <c r="C2823" s="39"/>
      <c r="D2823" s="40"/>
      <c r="E2823" s="35" t="str">
        <f>IFERROR(IF(D2823="","",確認書!$C$22),"")</f>
        <v/>
      </c>
      <c r="F2823" s="43" t="str">
        <f>IFERROR(IF(VLOOKUP(E2823,リスト!$A$2:$E$49,5,FALSE)&gt;'直近月（2026年4月または5月）'!$E$3,VLOOKUP(E2823,リスト!$A$2:$E$49,2,FALSE),VLOOKUP(E2823,リスト!$A$2:$E$49,4,FALSE)),"")</f>
        <v/>
      </c>
      <c r="G2823" s="39"/>
      <c r="H2823" s="33"/>
      <c r="I2823" s="47"/>
      <c r="J2823" s="44" t="str" cm="1">
        <f t="array" ref="J2823">IFERROR(_xlfn.IFS(COUNTBLANK(G2823:I2823)=3,"",H2823="","H列に金額を入力してください",G2823="3.時間給",H2823,I2823="","I列に労働時間を入力してください",G2823="1.月給",ROUND(H2823/I2823,0),G2823="2.日給",ROUND(H2823/I2823,0)),"")</f>
        <v/>
      </c>
      <c r="K2823" s="32" t="str" cm="1">
        <f t="array" ref="K2823">IFERROR(_xlfn.IFS(E2823="","",J2823&lt;F2823,"×（法定外・特例等対象外です）",J2823&gt;=F2823,"〇"),"")</f>
        <v/>
      </c>
      <c r="L2823" s="18" t="s">
        <v>86</v>
      </c>
    </row>
    <row r="2824" spans="2:12" ht="22.5" customHeight="1">
      <c r="B2824" s="34">
        <f t="shared" si="43"/>
        <v>2816</v>
      </c>
      <c r="C2824" s="39"/>
      <c r="D2824" s="40"/>
      <c r="E2824" s="35" t="str">
        <f>IFERROR(IF(D2824="","",確認書!$C$22),"")</f>
        <v/>
      </c>
      <c r="F2824" s="43" t="str">
        <f>IFERROR(IF(VLOOKUP(E2824,リスト!$A$2:$E$49,5,FALSE)&gt;'直近月（2026年4月または5月）'!$E$3,VLOOKUP(E2824,リスト!$A$2:$E$49,2,FALSE),VLOOKUP(E2824,リスト!$A$2:$E$49,4,FALSE)),"")</f>
        <v/>
      </c>
      <c r="G2824" s="39"/>
      <c r="H2824" s="33"/>
      <c r="I2824" s="47"/>
      <c r="J2824" s="44" t="str" cm="1">
        <f t="array" ref="J2824">IFERROR(_xlfn.IFS(COUNTBLANK(G2824:I2824)=3,"",H2824="","H列に金額を入力してください",G2824="3.時間給",H2824,I2824="","I列に労働時間を入力してください",G2824="1.月給",ROUND(H2824/I2824,0),G2824="2.日給",ROUND(H2824/I2824,0)),"")</f>
        <v/>
      </c>
      <c r="K2824" s="32" t="str" cm="1">
        <f t="array" ref="K2824">IFERROR(_xlfn.IFS(E2824="","",J2824&lt;F2824,"×（法定外・特例等対象外です）",J2824&gt;=F2824,"〇"),"")</f>
        <v/>
      </c>
      <c r="L2824" s="18" t="s">
        <v>86</v>
      </c>
    </row>
    <row r="2825" spans="2:12" ht="22.5" customHeight="1">
      <c r="B2825" s="34">
        <f t="shared" si="43"/>
        <v>2817</v>
      </c>
      <c r="C2825" s="39"/>
      <c r="D2825" s="40"/>
      <c r="E2825" s="35" t="str">
        <f>IFERROR(IF(D2825="","",確認書!$C$22),"")</f>
        <v/>
      </c>
      <c r="F2825" s="43" t="str">
        <f>IFERROR(IF(VLOOKUP(E2825,リスト!$A$2:$E$49,5,FALSE)&gt;'直近月（2026年4月または5月）'!$E$3,VLOOKUP(E2825,リスト!$A$2:$E$49,2,FALSE),VLOOKUP(E2825,リスト!$A$2:$E$49,4,FALSE)),"")</f>
        <v/>
      </c>
      <c r="G2825" s="39"/>
      <c r="H2825" s="33"/>
      <c r="I2825" s="47"/>
      <c r="J2825" s="44" t="str" cm="1">
        <f t="array" ref="J2825">IFERROR(_xlfn.IFS(COUNTBLANK(G2825:I2825)=3,"",H2825="","H列に金額を入力してください",G2825="3.時間給",H2825,I2825="","I列に労働時間を入力してください",G2825="1.月給",ROUND(H2825/I2825,0),G2825="2.日給",ROUND(H2825/I2825,0)),"")</f>
        <v/>
      </c>
      <c r="K2825" s="32" t="str" cm="1">
        <f t="array" ref="K2825">IFERROR(_xlfn.IFS(E2825="","",J2825&lt;F2825,"×（法定外・特例等対象外です）",J2825&gt;=F2825,"〇"),"")</f>
        <v/>
      </c>
      <c r="L2825" s="18" t="s">
        <v>86</v>
      </c>
    </row>
    <row r="2826" spans="2:12" ht="22.5" customHeight="1">
      <c r="B2826" s="34">
        <f t="shared" ref="B2826:B2889" si="44">ROW()-8</f>
        <v>2818</v>
      </c>
      <c r="C2826" s="39"/>
      <c r="D2826" s="40"/>
      <c r="E2826" s="35" t="str">
        <f>IFERROR(IF(D2826="","",確認書!$C$22),"")</f>
        <v/>
      </c>
      <c r="F2826" s="43" t="str">
        <f>IFERROR(IF(VLOOKUP(E2826,リスト!$A$2:$E$49,5,FALSE)&gt;'直近月（2026年4月または5月）'!$E$3,VLOOKUP(E2826,リスト!$A$2:$E$49,2,FALSE),VLOOKUP(E2826,リスト!$A$2:$E$49,4,FALSE)),"")</f>
        <v/>
      </c>
      <c r="G2826" s="39"/>
      <c r="H2826" s="33"/>
      <c r="I2826" s="47"/>
      <c r="J2826" s="44" t="str" cm="1">
        <f t="array" ref="J2826">IFERROR(_xlfn.IFS(COUNTBLANK(G2826:I2826)=3,"",H2826="","H列に金額を入力してください",G2826="3.時間給",H2826,I2826="","I列に労働時間を入力してください",G2826="1.月給",ROUND(H2826/I2826,0),G2826="2.日給",ROUND(H2826/I2826,0)),"")</f>
        <v/>
      </c>
      <c r="K2826" s="32" t="str" cm="1">
        <f t="array" ref="K2826">IFERROR(_xlfn.IFS(E2826="","",J2826&lt;F2826,"×（法定外・特例等対象外です）",J2826&gt;=F2826,"〇"),"")</f>
        <v/>
      </c>
      <c r="L2826" s="18" t="s">
        <v>86</v>
      </c>
    </row>
    <row r="2827" spans="2:12" ht="22.5" customHeight="1">
      <c r="B2827" s="34">
        <f t="shared" si="44"/>
        <v>2819</v>
      </c>
      <c r="C2827" s="39"/>
      <c r="D2827" s="40"/>
      <c r="E2827" s="35" t="str">
        <f>IFERROR(IF(D2827="","",確認書!$C$22),"")</f>
        <v/>
      </c>
      <c r="F2827" s="43" t="str">
        <f>IFERROR(IF(VLOOKUP(E2827,リスト!$A$2:$E$49,5,FALSE)&gt;'直近月（2026年4月または5月）'!$E$3,VLOOKUP(E2827,リスト!$A$2:$E$49,2,FALSE),VLOOKUP(E2827,リスト!$A$2:$E$49,4,FALSE)),"")</f>
        <v/>
      </c>
      <c r="G2827" s="39"/>
      <c r="H2827" s="33"/>
      <c r="I2827" s="47"/>
      <c r="J2827" s="44" t="str" cm="1">
        <f t="array" ref="J2827">IFERROR(_xlfn.IFS(COUNTBLANK(G2827:I2827)=3,"",H2827="","H列に金額を入力してください",G2827="3.時間給",H2827,I2827="","I列に労働時間を入力してください",G2827="1.月給",ROUND(H2827/I2827,0),G2827="2.日給",ROUND(H2827/I2827,0)),"")</f>
        <v/>
      </c>
      <c r="K2827" s="32" t="str" cm="1">
        <f t="array" ref="K2827">IFERROR(_xlfn.IFS(E2827="","",J2827&lt;F2827,"×（法定外・特例等対象外です）",J2827&gt;=F2827,"〇"),"")</f>
        <v/>
      </c>
      <c r="L2827" s="18" t="s">
        <v>86</v>
      </c>
    </row>
    <row r="2828" spans="2:12" ht="22.5" customHeight="1">
      <c r="B2828" s="34">
        <f t="shared" si="44"/>
        <v>2820</v>
      </c>
      <c r="C2828" s="39"/>
      <c r="D2828" s="40"/>
      <c r="E2828" s="35" t="str">
        <f>IFERROR(IF(D2828="","",確認書!$C$22),"")</f>
        <v/>
      </c>
      <c r="F2828" s="43" t="str">
        <f>IFERROR(IF(VLOOKUP(E2828,リスト!$A$2:$E$49,5,FALSE)&gt;'直近月（2026年4月または5月）'!$E$3,VLOOKUP(E2828,リスト!$A$2:$E$49,2,FALSE),VLOOKUP(E2828,リスト!$A$2:$E$49,4,FALSE)),"")</f>
        <v/>
      </c>
      <c r="G2828" s="39"/>
      <c r="H2828" s="33"/>
      <c r="I2828" s="47"/>
      <c r="J2828" s="44" t="str" cm="1">
        <f t="array" ref="J2828">IFERROR(_xlfn.IFS(COUNTBLANK(G2828:I2828)=3,"",H2828="","H列に金額を入力してください",G2828="3.時間給",H2828,I2828="","I列に労働時間を入力してください",G2828="1.月給",ROUND(H2828/I2828,0),G2828="2.日給",ROUND(H2828/I2828,0)),"")</f>
        <v/>
      </c>
      <c r="K2828" s="32" t="str" cm="1">
        <f t="array" ref="K2828">IFERROR(_xlfn.IFS(E2828="","",J2828&lt;F2828,"×（法定外・特例等対象外です）",J2828&gt;=F2828,"〇"),"")</f>
        <v/>
      </c>
      <c r="L2828" s="18" t="s">
        <v>86</v>
      </c>
    </row>
    <row r="2829" spans="2:12" ht="22.5" customHeight="1">
      <c r="B2829" s="34">
        <f t="shared" si="44"/>
        <v>2821</v>
      </c>
      <c r="C2829" s="39"/>
      <c r="D2829" s="40"/>
      <c r="E2829" s="35" t="str">
        <f>IFERROR(IF(D2829="","",確認書!$C$22),"")</f>
        <v/>
      </c>
      <c r="F2829" s="43" t="str">
        <f>IFERROR(IF(VLOOKUP(E2829,リスト!$A$2:$E$49,5,FALSE)&gt;'直近月（2026年4月または5月）'!$E$3,VLOOKUP(E2829,リスト!$A$2:$E$49,2,FALSE),VLOOKUP(E2829,リスト!$A$2:$E$49,4,FALSE)),"")</f>
        <v/>
      </c>
      <c r="G2829" s="39"/>
      <c r="H2829" s="33"/>
      <c r="I2829" s="47"/>
      <c r="J2829" s="44" t="str" cm="1">
        <f t="array" ref="J2829">IFERROR(_xlfn.IFS(COUNTBLANK(G2829:I2829)=3,"",H2829="","H列に金額を入力してください",G2829="3.時間給",H2829,I2829="","I列に労働時間を入力してください",G2829="1.月給",ROUND(H2829/I2829,0),G2829="2.日給",ROUND(H2829/I2829,0)),"")</f>
        <v/>
      </c>
      <c r="K2829" s="32" t="str" cm="1">
        <f t="array" ref="K2829">IFERROR(_xlfn.IFS(E2829="","",J2829&lt;F2829,"×（法定外・特例等対象外です）",J2829&gt;=F2829,"〇"),"")</f>
        <v/>
      </c>
      <c r="L2829" s="18" t="s">
        <v>86</v>
      </c>
    </row>
    <row r="2830" spans="2:12" ht="22.5" customHeight="1">
      <c r="B2830" s="34">
        <f t="shared" si="44"/>
        <v>2822</v>
      </c>
      <c r="C2830" s="39"/>
      <c r="D2830" s="40"/>
      <c r="E2830" s="35" t="str">
        <f>IFERROR(IF(D2830="","",確認書!$C$22),"")</f>
        <v/>
      </c>
      <c r="F2830" s="43" t="str">
        <f>IFERROR(IF(VLOOKUP(E2830,リスト!$A$2:$E$49,5,FALSE)&gt;'直近月（2026年4月または5月）'!$E$3,VLOOKUP(E2830,リスト!$A$2:$E$49,2,FALSE),VLOOKUP(E2830,リスト!$A$2:$E$49,4,FALSE)),"")</f>
        <v/>
      </c>
      <c r="G2830" s="39"/>
      <c r="H2830" s="33"/>
      <c r="I2830" s="47"/>
      <c r="J2830" s="44" t="str" cm="1">
        <f t="array" ref="J2830">IFERROR(_xlfn.IFS(COUNTBLANK(G2830:I2830)=3,"",H2830="","H列に金額を入力してください",G2830="3.時間給",H2830,I2830="","I列に労働時間を入力してください",G2830="1.月給",ROUND(H2830/I2830,0),G2830="2.日給",ROUND(H2830/I2830,0)),"")</f>
        <v/>
      </c>
      <c r="K2830" s="32" t="str" cm="1">
        <f t="array" ref="K2830">IFERROR(_xlfn.IFS(E2830="","",J2830&lt;F2830,"×（法定外・特例等対象外です）",J2830&gt;=F2830,"〇"),"")</f>
        <v/>
      </c>
      <c r="L2830" s="18" t="s">
        <v>86</v>
      </c>
    </row>
    <row r="2831" spans="2:12" ht="22.5" customHeight="1">
      <c r="B2831" s="34">
        <f t="shared" si="44"/>
        <v>2823</v>
      </c>
      <c r="C2831" s="39"/>
      <c r="D2831" s="40"/>
      <c r="E2831" s="35" t="str">
        <f>IFERROR(IF(D2831="","",確認書!$C$22),"")</f>
        <v/>
      </c>
      <c r="F2831" s="43" t="str">
        <f>IFERROR(IF(VLOOKUP(E2831,リスト!$A$2:$E$49,5,FALSE)&gt;'直近月（2026年4月または5月）'!$E$3,VLOOKUP(E2831,リスト!$A$2:$E$49,2,FALSE),VLOOKUP(E2831,リスト!$A$2:$E$49,4,FALSE)),"")</f>
        <v/>
      </c>
      <c r="G2831" s="39"/>
      <c r="H2831" s="33"/>
      <c r="I2831" s="47"/>
      <c r="J2831" s="44" t="str" cm="1">
        <f t="array" ref="J2831">IFERROR(_xlfn.IFS(COUNTBLANK(G2831:I2831)=3,"",H2831="","H列に金額を入力してください",G2831="3.時間給",H2831,I2831="","I列に労働時間を入力してください",G2831="1.月給",ROUND(H2831/I2831,0),G2831="2.日給",ROUND(H2831/I2831,0)),"")</f>
        <v/>
      </c>
      <c r="K2831" s="32" t="str" cm="1">
        <f t="array" ref="K2831">IFERROR(_xlfn.IFS(E2831="","",J2831&lt;F2831,"×（法定外・特例等対象外です）",J2831&gt;=F2831,"〇"),"")</f>
        <v/>
      </c>
      <c r="L2831" s="18" t="s">
        <v>86</v>
      </c>
    </row>
    <row r="2832" spans="2:12" ht="22.5" customHeight="1">
      <c r="B2832" s="34">
        <f t="shared" si="44"/>
        <v>2824</v>
      </c>
      <c r="C2832" s="39"/>
      <c r="D2832" s="40"/>
      <c r="E2832" s="35" t="str">
        <f>IFERROR(IF(D2832="","",確認書!$C$22),"")</f>
        <v/>
      </c>
      <c r="F2832" s="43" t="str">
        <f>IFERROR(IF(VLOOKUP(E2832,リスト!$A$2:$E$49,5,FALSE)&gt;'直近月（2026年4月または5月）'!$E$3,VLOOKUP(E2832,リスト!$A$2:$E$49,2,FALSE),VLOOKUP(E2832,リスト!$A$2:$E$49,4,FALSE)),"")</f>
        <v/>
      </c>
      <c r="G2832" s="39"/>
      <c r="H2832" s="33"/>
      <c r="I2832" s="47"/>
      <c r="J2832" s="44" t="str" cm="1">
        <f t="array" ref="J2832">IFERROR(_xlfn.IFS(COUNTBLANK(G2832:I2832)=3,"",H2832="","H列に金額を入力してください",G2832="3.時間給",H2832,I2832="","I列に労働時間を入力してください",G2832="1.月給",ROUND(H2832/I2832,0),G2832="2.日給",ROUND(H2832/I2832,0)),"")</f>
        <v/>
      </c>
      <c r="K2832" s="32" t="str" cm="1">
        <f t="array" ref="K2832">IFERROR(_xlfn.IFS(E2832="","",J2832&lt;F2832,"×（法定外・特例等対象外です）",J2832&gt;=F2832,"〇"),"")</f>
        <v/>
      </c>
      <c r="L2832" s="18" t="s">
        <v>86</v>
      </c>
    </row>
    <row r="2833" spans="2:12" ht="22.5" customHeight="1">
      <c r="B2833" s="34">
        <f t="shared" si="44"/>
        <v>2825</v>
      </c>
      <c r="C2833" s="39"/>
      <c r="D2833" s="40"/>
      <c r="E2833" s="35" t="str">
        <f>IFERROR(IF(D2833="","",確認書!$C$22),"")</f>
        <v/>
      </c>
      <c r="F2833" s="43" t="str">
        <f>IFERROR(IF(VLOOKUP(E2833,リスト!$A$2:$E$49,5,FALSE)&gt;'直近月（2026年4月または5月）'!$E$3,VLOOKUP(E2833,リスト!$A$2:$E$49,2,FALSE),VLOOKUP(E2833,リスト!$A$2:$E$49,4,FALSE)),"")</f>
        <v/>
      </c>
      <c r="G2833" s="39"/>
      <c r="H2833" s="33"/>
      <c r="I2833" s="47"/>
      <c r="J2833" s="44" t="str" cm="1">
        <f t="array" ref="J2833">IFERROR(_xlfn.IFS(COUNTBLANK(G2833:I2833)=3,"",H2833="","H列に金額を入力してください",G2833="3.時間給",H2833,I2833="","I列に労働時間を入力してください",G2833="1.月給",ROUND(H2833/I2833,0),G2833="2.日給",ROUND(H2833/I2833,0)),"")</f>
        <v/>
      </c>
      <c r="K2833" s="32" t="str" cm="1">
        <f t="array" ref="K2833">IFERROR(_xlfn.IFS(E2833="","",J2833&lt;F2833,"×（法定外・特例等対象外です）",J2833&gt;=F2833,"〇"),"")</f>
        <v/>
      </c>
      <c r="L2833" s="18" t="s">
        <v>86</v>
      </c>
    </row>
    <row r="2834" spans="2:12" ht="22.5" customHeight="1">
      <c r="B2834" s="34">
        <f t="shared" si="44"/>
        <v>2826</v>
      </c>
      <c r="C2834" s="39"/>
      <c r="D2834" s="40"/>
      <c r="E2834" s="35" t="str">
        <f>IFERROR(IF(D2834="","",確認書!$C$22),"")</f>
        <v/>
      </c>
      <c r="F2834" s="43" t="str">
        <f>IFERROR(IF(VLOOKUP(E2834,リスト!$A$2:$E$49,5,FALSE)&gt;'直近月（2026年4月または5月）'!$E$3,VLOOKUP(E2834,リスト!$A$2:$E$49,2,FALSE),VLOOKUP(E2834,リスト!$A$2:$E$49,4,FALSE)),"")</f>
        <v/>
      </c>
      <c r="G2834" s="39"/>
      <c r="H2834" s="33"/>
      <c r="I2834" s="47"/>
      <c r="J2834" s="44" t="str" cm="1">
        <f t="array" ref="J2834">IFERROR(_xlfn.IFS(COUNTBLANK(G2834:I2834)=3,"",H2834="","H列に金額を入力してください",G2834="3.時間給",H2834,I2834="","I列に労働時間を入力してください",G2834="1.月給",ROUND(H2834/I2834,0),G2834="2.日給",ROUND(H2834/I2834,0)),"")</f>
        <v/>
      </c>
      <c r="K2834" s="32" t="str" cm="1">
        <f t="array" ref="K2834">IFERROR(_xlfn.IFS(E2834="","",J2834&lt;F2834,"×（法定外・特例等対象外です）",J2834&gt;=F2834,"〇"),"")</f>
        <v/>
      </c>
      <c r="L2834" s="18" t="s">
        <v>86</v>
      </c>
    </row>
    <row r="2835" spans="2:12" ht="22.5" customHeight="1">
      <c r="B2835" s="34">
        <f t="shared" si="44"/>
        <v>2827</v>
      </c>
      <c r="C2835" s="39"/>
      <c r="D2835" s="40"/>
      <c r="E2835" s="35" t="str">
        <f>IFERROR(IF(D2835="","",確認書!$C$22),"")</f>
        <v/>
      </c>
      <c r="F2835" s="43" t="str">
        <f>IFERROR(IF(VLOOKUP(E2835,リスト!$A$2:$E$49,5,FALSE)&gt;'直近月（2026年4月または5月）'!$E$3,VLOOKUP(E2835,リスト!$A$2:$E$49,2,FALSE),VLOOKUP(E2835,リスト!$A$2:$E$49,4,FALSE)),"")</f>
        <v/>
      </c>
      <c r="G2835" s="39"/>
      <c r="H2835" s="33"/>
      <c r="I2835" s="47"/>
      <c r="J2835" s="44" t="str" cm="1">
        <f t="array" ref="J2835">IFERROR(_xlfn.IFS(COUNTBLANK(G2835:I2835)=3,"",H2835="","H列に金額を入力してください",G2835="3.時間給",H2835,I2835="","I列に労働時間を入力してください",G2835="1.月給",ROUND(H2835/I2835,0),G2835="2.日給",ROUND(H2835/I2835,0)),"")</f>
        <v/>
      </c>
      <c r="K2835" s="32" t="str" cm="1">
        <f t="array" ref="K2835">IFERROR(_xlfn.IFS(E2835="","",J2835&lt;F2835,"×（法定外・特例等対象外です）",J2835&gt;=F2835,"〇"),"")</f>
        <v/>
      </c>
      <c r="L2835" s="18" t="s">
        <v>86</v>
      </c>
    </row>
    <row r="2836" spans="2:12" ht="22.5" customHeight="1">
      <c r="B2836" s="34">
        <f t="shared" si="44"/>
        <v>2828</v>
      </c>
      <c r="C2836" s="39"/>
      <c r="D2836" s="40"/>
      <c r="E2836" s="35" t="str">
        <f>IFERROR(IF(D2836="","",確認書!$C$22),"")</f>
        <v/>
      </c>
      <c r="F2836" s="43" t="str">
        <f>IFERROR(IF(VLOOKUP(E2836,リスト!$A$2:$E$49,5,FALSE)&gt;'直近月（2026年4月または5月）'!$E$3,VLOOKUP(E2836,リスト!$A$2:$E$49,2,FALSE),VLOOKUP(E2836,リスト!$A$2:$E$49,4,FALSE)),"")</f>
        <v/>
      </c>
      <c r="G2836" s="39"/>
      <c r="H2836" s="33"/>
      <c r="I2836" s="47"/>
      <c r="J2836" s="44" t="str" cm="1">
        <f t="array" ref="J2836">IFERROR(_xlfn.IFS(COUNTBLANK(G2836:I2836)=3,"",H2836="","H列に金額を入力してください",G2836="3.時間給",H2836,I2836="","I列に労働時間を入力してください",G2836="1.月給",ROUND(H2836/I2836,0),G2836="2.日給",ROUND(H2836/I2836,0)),"")</f>
        <v/>
      </c>
      <c r="K2836" s="32" t="str" cm="1">
        <f t="array" ref="K2836">IFERROR(_xlfn.IFS(E2836="","",J2836&lt;F2836,"×（法定外・特例等対象外です）",J2836&gt;=F2836,"〇"),"")</f>
        <v/>
      </c>
      <c r="L2836" s="18" t="s">
        <v>86</v>
      </c>
    </row>
    <row r="2837" spans="2:12" ht="22.5" customHeight="1">
      <c r="B2837" s="34">
        <f t="shared" si="44"/>
        <v>2829</v>
      </c>
      <c r="C2837" s="39"/>
      <c r="D2837" s="40"/>
      <c r="E2837" s="35" t="str">
        <f>IFERROR(IF(D2837="","",確認書!$C$22),"")</f>
        <v/>
      </c>
      <c r="F2837" s="43" t="str">
        <f>IFERROR(IF(VLOOKUP(E2837,リスト!$A$2:$E$49,5,FALSE)&gt;'直近月（2026年4月または5月）'!$E$3,VLOOKUP(E2837,リスト!$A$2:$E$49,2,FALSE),VLOOKUP(E2837,リスト!$A$2:$E$49,4,FALSE)),"")</f>
        <v/>
      </c>
      <c r="G2837" s="39"/>
      <c r="H2837" s="33"/>
      <c r="I2837" s="47"/>
      <c r="J2837" s="44" t="str" cm="1">
        <f t="array" ref="J2837">IFERROR(_xlfn.IFS(COUNTBLANK(G2837:I2837)=3,"",H2837="","H列に金額を入力してください",G2837="3.時間給",H2837,I2837="","I列に労働時間を入力してください",G2837="1.月給",ROUND(H2837/I2837,0),G2837="2.日給",ROUND(H2837/I2837,0)),"")</f>
        <v/>
      </c>
      <c r="K2837" s="32" t="str" cm="1">
        <f t="array" ref="K2837">IFERROR(_xlfn.IFS(E2837="","",J2837&lt;F2837,"×（法定外・特例等対象外です）",J2837&gt;=F2837,"〇"),"")</f>
        <v/>
      </c>
      <c r="L2837" s="18" t="s">
        <v>86</v>
      </c>
    </row>
    <row r="2838" spans="2:12" ht="22.5" customHeight="1">
      <c r="B2838" s="34">
        <f t="shared" si="44"/>
        <v>2830</v>
      </c>
      <c r="C2838" s="39"/>
      <c r="D2838" s="40"/>
      <c r="E2838" s="35" t="str">
        <f>IFERROR(IF(D2838="","",確認書!$C$22),"")</f>
        <v/>
      </c>
      <c r="F2838" s="43" t="str">
        <f>IFERROR(IF(VLOOKUP(E2838,リスト!$A$2:$E$49,5,FALSE)&gt;'直近月（2026年4月または5月）'!$E$3,VLOOKUP(E2838,リスト!$A$2:$E$49,2,FALSE),VLOOKUP(E2838,リスト!$A$2:$E$49,4,FALSE)),"")</f>
        <v/>
      </c>
      <c r="G2838" s="39"/>
      <c r="H2838" s="33"/>
      <c r="I2838" s="47"/>
      <c r="J2838" s="44" t="str" cm="1">
        <f t="array" ref="J2838">IFERROR(_xlfn.IFS(COUNTBLANK(G2838:I2838)=3,"",H2838="","H列に金額を入力してください",G2838="3.時間給",H2838,I2838="","I列に労働時間を入力してください",G2838="1.月給",ROUND(H2838/I2838,0),G2838="2.日給",ROUND(H2838/I2838,0)),"")</f>
        <v/>
      </c>
      <c r="K2838" s="32" t="str" cm="1">
        <f t="array" ref="K2838">IFERROR(_xlfn.IFS(E2838="","",J2838&lt;F2838,"×（法定外・特例等対象外です）",J2838&gt;=F2838,"〇"),"")</f>
        <v/>
      </c>
      <c r="L2838" s="18" t="s">
        <v>86</v>
      </c>
    </row>
    <row r="2839" spans="2:12" ht="22.5" customHeight="1">
      <c r="B2839" s="34">
        <f t="shared" si="44"/>
        <v>2831</v>
      </c>
      <c r="C2839" s="39"/>
      <c r="D2839" s="40"/>
      <c r="E2839" s="35" t="str">
        <f>IFERROR(IF(D2839="","",確認書!$C$22),"")</f>
        <v/>
      </c>
      <c r="F2839" s="43" t="str">
        <f>IFERROR(IF(VLOOKUP(E2839,リスト!$A$2:$E$49,5,FALSE)&gt;'直近月（2026年4月または5月）'!$E$3,VLOOKUP(E2839,リスト!$A$2:$E$49,2,FALSE),VLOOKUP(E2839,リスト!$A$2:$E$49,4,FALSE)),"")</f>
        <v/>
      </c>
      <c r="G2839" s="39"/>
      <c r="H2839" s="33"/>
      <c r="I2839" s="47"/>
      <c r="J2839" s="44" t="str" cm="1">
        <f t="array" ref="J2839">IFERROR(_xlfn.IFS(COUNTBLANK(G2839:I2839)=3,"",H2839="","H列に金額を入力してください",G2839="3.時間給",H2839,I2839="","I列に労働時間を入力してください",G2839="1.月給",ROUND(H2839/I2839,0),G2839="2.日給",ROUND(H2839/I2839,0)),"")</f>
        <v/>
      </c>
      <c r="K2839" s="32" t="str" cm="1">
        <f t="array" ref="K2839">IFERROR(_xlfn.IFS(E2839="","",J2839&lt;F2839,"×（法定外・特例等対象外です）",J2839&gt;=F2839,"〇"),"")</f>
        <v/>
      </c>
      <c r="L2839" s="18" t="s">
        <v>86</v>
      </c>
    </row>
    <row r="2840" spans="2:12" ht="22.5" customHeight="1">
      <c r="B2840" s="34">
        <f t="shared" si="44"/>
        <v>2832</v>
      </c>
      <c r="C2840" s="39"/>
      <c r="D2840" s="40"/>
      <c r="E2840" s="35" t="str">
        <f>IFERROR(IF(D2840="","",確認書!$C$22),"")</f>
        <v/>
      </c>
      <c r="F2840" s="43" t="str">
        <f>IFERROR(IF(VLOOKUP(E2840,リスト!$A$2:$E$49,5,FALSE)&gt;'直近月（2026年4月または5月）'!$E$3,VLOOKUP(E2840,リスト!$A$2:$E$49,2,FALSE),VLOOKUP(E2840,リスト!$A$2:$E$49,4,FALSE)),"")</f>
        <v/>
      </c>
      <c r="G2840" s="39"/>
      <c r="H2840" s="33"/>
      <c r="I2840" s="47"/>
      <c r="J2840" s="44" t="str" cm="1">
        <f t="array" ref="J2840">IFERROR(_xlfn.IFS(COUNTBLANK(G2840:I2840)=3,"",H2840="","H列に金額を入力してください",G2840="3.時間給",H2840,I2840="","I列に労働時間を入力してください",G2840="1.月給",ROUND(H2840/I2840,0),G2840="2.日給",ROUND(H2840/I2840,0)),"")</f>
        <v/>
      </c>
      <c r="K2840" s="32" t="str" cm="1">
        <f t="array" ref="K2840">IFERROR(_xlfn.IFS(E2840="","",J2840&lt;F2840,"×（法定外・特例等対象外です）",J2840&gt;=F2840,"〇"),"")</f>
        <v/>
      </c>
      <c r="L2840" s="18" t="s">
        <v>86</v>
      </c>
    </row>
    <row r="2841" spans="2:12" ht="22.5" customHeight="1">
      <c r="B2841" s="34">
        <f t="shared" si="44"/>
        <v>2833</v>
      </c>
      <c r="C2841" s="39"/>
      <c r="D2841" s="40"/>
      <c r="E2841" s="35" t="str">
        <f>IFERROR(IF(D2841="","",確認書!$C$22),"")</f>
        <v/>
      </c>
      <c r="F2841" s="43" t="str">
        <f>IFERROR(IF(VLOOKUP(E2841,リスト!$A$2:$E$49,5,FALSE)&gt;'直近月（2026年4月または5月）'!$E$3,VLOOKUP(E2841,リスト!$A$2:$E$49,2,FALSE),VLOOKUP(E2841,リスト!$A$2:$E$49,4,FALSE)),"")</f>
        <v/>
      </c>
      <c r="G2841" s="39"/>
      <c r="H2841" s="33"/>
      <c r="I2841" s="47"/>
      <c r="J2841" s="44" t="str" cm="1">
        <f t="array" ref="J2841">IFERROR(_xlfn.IFS(COUNTBLANK(G2841:I2841)=3,"",H2841="","H列に金額を入力してください",G2841="3.時間給",H2841,I2841="","I列に労働時間を入力してください",G2841="1.月給",ROUND(H2841/I2841,0),G2841="2.日給",ROUND(H2841/I2841,0)),"")</f>
        <v/>
      </c>
      <c r="K2841" s="32" t="str" cm="1">
        <f t="array" ref="K2841">IFERROR(_xlfn.IFS(E2841="","",J2841&lt;F2841,"×（法定外・特例等対象外です）",J2841&gt;=F2841,"〇"),"")</f>
        <v/>
      </c>
      <c r="L2841" s="18" t="s">
        <v>86</v>
      </c>
    </row>
    <row r="2842" spans="2:12" ht="22.5" customHeight="1">
      <c r="B2842" s="34">
        <f t="shared" si="44"/>
        <v>2834</v>
      </c>
      <c r="C2842" s="39"/>
      <c r="D2842" s="40"/>
      <c r="E2842" s="35" t="str">
        <f>IFERROR(IF(D2842="","",確認書!$C$22),"")</f>
        <v/>
      </c>
      <c r="F2842" s="43" t="str">
        <f>IFERROR(IF(VLOOKUP(E2842,リスト!$A$2:$E$49,5,FALSE)&gt;'直近月（2026年4月または5月）'!$E$3,VLOOKUP(E2842,リスト!$A$2:$E$49,2,FALSE),VLOOKUP(E2842,リスト!$A$2:$E$49,4,FALSE)),"")</f>
        <v/>
      </c>
      <c r="G2842" s="39"/>
      <c r="H2842" s="33"/>
      <c r="I2842" s="47"/>
      <c r="J2842" s="44" t="str" cm="1">
        <f t="array" ref="J2842">IFERROR(_xlfn.IFS(COUNTBLANK(G2842:I2842)=3,"",H2842="","H列に金額を入力してください",G2842="3.時間給",H2842,I2842="","I列に労働時間を入力してください",G2842="1.月給",ROUND(H2842/I2842,0),G2842="2.日給",ROUND(H2842/I2842,0)),"")</f>
        <v/>
      </c>
      <c r="K2842" s="32" t="str" cm="1">
        <f t="array" ref="K2842">IFERROR(_xlfn.IFS(E2842="","",J2842&lt;F2842,"×（法定外・特例等対象外です）",J2842&gt;=F2842,"〇"),"")</f>
        <v/>
      </c>
      <c r="L2842" s="18" t="s">
        <v>86</v>
      </c>
    </row>
    <row r="2843" spans="2:12" ht="22.5" customHeight="1">
      <c r="B2843" s="34">
        <f t="shared" si="44"/>
        <v>2835</v>
      </c>
      <c r="C2843" s="39"/>
      <c r="D2843" s="40"/>
      <c r="E2843" s="35" t="str">
        <f>IFERROR(IF(D2843="","",確認書!$C$22),"")</f>
        <v/>
      </c>
      <c r="F2843" s="43" t="str">
        <f>IFERROR(IF(VLOOKUP(E2843,リスト!$A$2:$E$49,5,FALSE)&gt;'直近月（2026年4月または5月）'!$E$3,VLOOKUP(E2843,リスト!$A$2:$E$49,2,FALSE),VLOOKUP(E2843,リスト!$A$2:$E$49,4,FALSE)),"")</f>
        <v/>
      </c>
      <c r="G2843" s="39"/>
      <c r="H2843" s="33"/>
      <c r="I2843" s="47"/>
      <c r="J2843" s="44" t="str" cm="1">
        <f t="array" ref="J2843">IFERROR(_xlfn.IFS(COUNTBLANK(G2843:I2843)=3,"",H2843="","H列に金額を入力してください",G2843="3.時間給",H2843,I2843="","I列に労働時間を入力してください",G2843="1.月給",ROUND(H2843/I2843,0),G2843="2.日給",ROUND(H2843/I2843,0)),"")</f>
        <v/>
      </c>
      <c r="K2843" s="32" t="str" cm="1">
        <f t="array" ref="K2843">IFERROR(_xlfn.IFS(E2843="","",J2843&lt;F2843,"×（法定外・特例等対象外です）",J2843&gt;=F2843,"〇"),"")</f>
        <v/>
      </c>
      <c r="L2843" s="18" t="s">
        <v>86</v>
      </c>
    </row>
    <row r="2844" spans="2:12" ht="22.5" customHeight="1">
      <c r="B2844" s="34">
        <f t="shared" si="44"/>
        <v>2836</v>
      </c>
      <c r="C2844" s="39"/>
      <c r="D2844" s="40"/>
      <c r="E2844" s="35" t="str">
        <f>IFERROR(IF(D2844="","",確認書!$C$22),"")</f>
        <v/>
      </c>
      <c r="F2844" s="43" t="str">
        <f>IFERROR(IF(VLOOKUP(E2844,リスト!$A$2:$E$49,5,FALSE)&gt;'直近月（2026年4月または5月）'!$E$3,VLOOKUP(E2844,リスト!$A$2:$E$49,2,FALSE),VLOOKUP(E2844,リスト!$A$2:$E$49,4,FALSE)),"")</f>
        <v/>
      </c>
      <c r="G2844" s="39"/>
      <c r="H2844" s="33"/>
      <c r="I2844" s="47"/>
      <c r="J2844" s="44" t="str" cm="1">
        <f t="array" ref="J2844">IFERROR(_xlfn.IFS(COUNTBLANK(G2844:I2844)=3,"",H2844="","H列に金額を入力してください",G2844="3.時間給",H2844,I2844="","I列に労働時間を入力してください",G2844="1.月給",ROUND(H2844/I2844,0),G2844="2.日給",ROUND(H2844/I2844,0)),"")</f>
        <v/>
      </c>
      <c r="K2844" s="32" t="str" cm="1">
        <f t="array" ref="K2844">IFERROR(_xlfn.IFS(E2844="","",J2844&lt;F2844,"×（法定外・特例等対象外です）",J2844&gt;=F2844,"〇"),"")</f>
        <v/>
      </c>
      <c r="L2844" s="18" t="s">
        <v>86</v>
      </c>
    </row>
    <row r="2845" spans="2:12" ht="22.5" customHeight="1">
      <c r="B2845" s="34">
        <f t="shared" si="44"/>
        <v>2837</v>
      </c>
      <c r="C2845" s="39"/>
      <c r="D2845" s="40"/>
      <c r="E2845" s="35" t="str">
        <f>IFERROR(IF(D2845="","",確認書!$C$22),"")</f>
        <v/>
      </c>
      <c r="F2845" s="43" t="str">
        <f>IFERROR(IF(VLOOKUP(E2845,リスト!$A$2:$E$49,5,FALSE)&gt;'直近月（2026年4月または5月）'!$E$3,VLOOKUP(E2845,リスト!$A$2:$E$49,2,FALSE),VLOOKUP(E2845,リスト!$A$2:$E$49,4,FALSE)),"")</f>
        <v/>
      </c>
      <c r="G2845" s="39"/>
      <c r="H2845" s="33"/>
      <c r="I2845" s="47"/>
      <c r="J2845" s="44" t="str" cm="1">
        <f t="array" ref="J2845">IFERROR(_xlfn.IFS(COUNTBLANK(G2845:I2845)=3,"",H2845="","H列に金額を入力してください",G2845="3.時間給",H2845,I2845="","I列に労働時間を入力してください",G2845="1.月給",ROUND(H2845/I2845,0),G2845="2.日給",ROUND(H2845/I2845,0)),"")</f>
        <v/>
      </c>
      <c r="K2845" s="32" t="str" cm="1">
        <f t="array" ref="K2845">IFERROR(_xlfn.IFS(E2845="","",J2845&lt;F2845,"×（法定外・特例等対象外です）",J2845&gt;=F2845,"〇"),"")</f>
        <v/>
      </c>
      <c r="L2845" s="18" t="s">
        <v>86</v>
      </c>
    </row>
    <row r="2846" spans="2:12" ht="22.5" customHeight="1">
      <c r="B2846" s="34">
        <f t="shared" si="44"/>
        <v>2838</v>
      </c>
      <c r="C2846" s="39"/>
      <c r="D2846" s="40"/>
      <c r="E2846" s="35" t="str">
        <f>IFERROR(IF(D2846="","",確認書!$C$22),"")</f>
        <v/>
      </c>
      <c r="F2846" s="43" t="str">
        <f>IFERROR(IF(VLOOKUP(E2846,リスト!$A$2:$E$49,5,FALSE)&gt;'直近月（2026年4月または5月）'!$E$3,VLOOKUP(E2846,リスト!$A$2:$E$49,2,FALSE),VLOOKUP(E2846,リスト!$A$2:$E$49,4,FALSE)),"")</f>
        <v/>
      </c>
      <c r="G2846" s="39"/>
      <c r="H2846" s="33"/>
      <c r="I2846" s="47"/>
      <c r="J2846" s="44" t="str" cm="1">
        <f t="array" ref="J2846">IFERROR(_xlfn.IFS(COUNTBLANK(G2846:I2846)=3,"",H2846="","H列に金額を入力してください",G2846="3.時間給",H2846,I2846="","I列に労働時間を入力してください",G2846="1.月給",ROUND(H2846/I2846,0),G2846="2.日給",ROUND(H2846/I2846,0)),"")</f>
        <v/>
      </c>
      <c r="K2846" s="32" t="str" cm="1">
        <f t="array" ref="K2846">IFERROR(_xlfn.IFS(E2846="","",J2846&lt;F2846,"×（法定外・特例等対象外です）",J2846&gt;=F2846,"〇"),"")</f>
        <v/>
      </c>
      <c r="L2846" s="18" t="s">
        <v>86</v>
      </c>
    </row>
    <row r="2847" spans="2:12" ht="22.5" customHeight="1">
      <c r="B2847" s="34">
        <f t="shared" si="44"/>
        <v>2839</v>
      </c>
      <c r="C2847" s="39"/>
      <c r="D2847" s="40"/>
      <c r="E2847" s="35" t="str">
        <f>IFERROR(IF(D2847="","",確認書!$C$22),"")</f>
        <v/>
      </c>
      <c r="F2847" s="43" t="str">
        <f>IFERROR(IF(VLOOKUP(E2847,リスト!$A$2:$E$49,5,FALSE)&gt;'直近月（2026年4月または5月）'!$E$3,VLOOKUP(E2847,リスト!$A$2:$E$49,2,FALSE),VLOOKUP(E2847,リスト!$A$2:$E$49,4,FALSE)),"")</f>
        <v/>
      </c>
      <c r="G2847" s="39"/>
      <c r="H2847" s="33"/>
      <c r="I2847" s="47"/>
      <c r="J2847" s="44" t="str" cm="1">
        <f t="array" ref="J2847">IFERROR(_xlfn.IFS(COUNTBLANK(G2847:I2847)=3,"",H2847="","H列に金額を入力してください",G2847="3.時間給",H2847,I2847="","I列に労働時間を入力してください",G2847="1.月給",ROUND(H2847/I2847,0),G2847="2.日給",ROUND(H2847/I2847,0)),"")</f>
        <v/>
      </c>
      <c r="K2847" s="32" t="str" cm="1">
        <f t="array" ref="K2847">IFERROR(_xlfn.IFS(E2847="","",J2847&lt;F2847,"×（法定外・特例等対象外です）",J2847&gt;=F2847,"〇"),"")</f>
        <v/>
      </c>
      <c r="L2847" s="18" t="s">
        <v>86</v>
      </c>
    </row>
    <row r="2848" spans="2:12" ht="22.5" customHeight="1">
      <c r="B2848" s="34">
        <f t="shared" si="44"/>
        <v>2840</v>
      </c>
      <c r="C2848" s="39"/>
      <c r="D2848" s="40"/>
      <c r="E2848" s="35" t="str">
        <f>IFERROR(IF(D2848="","",確認書!$C$22),"")</f>
        <v/>
      </c>
      <c r="F2848" s="43" t="str">
        <f>IFERROR(IF(VLOOKUP(E2848,リスト!$A$2:$E$49,5,FALSE)&gt;'直近月（2026年4月または5月）'!$E$3,VLOOKUP(E2848,リスト!$A$2:$E$49,2,FALSE),VLOOKUP(E2848,リスト!$A$2:$E$49,4,FALSE)),"")</f>
        <v/>
      </c>
      <c r="G2848" s="39"/>
      <c r="H2848" s="33"/>
      <c r="I2848" s="47"/>
      <c r="J2848" s="44" t="str" cm="1">
        <f t="array" ref="J2848">IFERROR(_xlfn.IFS(COUNTBLANK(G2848:I2848)=3,"",H2848="","H列に金額を入力してください",G2848="3.時間給",H2848,I2848="","I列に労働時間を入力してください",G2848="1.月給",ROUND(H2848/I2848,0),G2848="2.日給",ROUND(H2848/I2848,0)),"")</f>
        <v/>
      </c>
      <c r="K2848" s="32" t="str" cm="1">
        <f t="array" ref="K2848">IFERROR(_xlfn.IFS(E2848="","",J2848&lt;F2848,"×（法定外・特例等対象外です）",J2848&gt;=F2848,"〇"),"")</f>
        <v/>
      </c>
      <c r="L2848" s="18" t="s">
        <v>86</v>
      </c>
    </row>
    <row r="2849" spans="2:12" ht="22.5" customHeight="1">
      <c r="B2849" s="34">
        <f t="shared" si="44"/>
        <v>2841</v>
      </c>
      <c r="C2849" s="39"/>
      <c r="D2849" s="40"/>
      <c r="E2849" s="35" t="str">
        <f>IFERROR(IF(D2849="","",確認書!$C$22),"")</f>
        <v/>
      </c>
      <c r="F2849" s="43" t="str">
        <f>IFERROR(IF(VLOOKUP(E2849,リスト!$A$2:$E$49,5,FALSE)&gt;'直近月（2026年4月または5月）'!$E$3,VLOOKUP(E2849,リスト!$A$2:$E$49,2,FALSE),VLOOKUP(E2849,リスト!$A$2:$E$49,4,FALSE)),"")</f>
        <v/>
      </c>
      <c r="G2849" s="39"/>
      <c r="H2849" s="33"/>
      <c r="I2849" s="47"/>
      <c r="J2849" s="44" t="str" cm="1">
        <f t="array" ref="J2849">IFERROR(_xlfn.IFS(COUNTBLANK(G2849:I2849)=3,"",H2849="","H列に金額を入力してください",G2849="3.時間給",H2849,I2849="","I列に労働時間を入力してください",G2849="1.月給",ROUND(H2849/I2849,0),G2849="2.日給",ROUND(H2849/I2849,0)),"")</f>
        <v/>
      </c>
      <c r="K2849" s="32" t="str" cm="1">
        <f t="array" ref="K2849">IFERROR(_xlfn.IFS(E2849="","",J2849&lt;F2849,"×（法定外・特例等対象外です）",J2849&gt;=F2849,"〇"),"")</f>
        <v/>
      </c>
      <c r="L2849" s="18" t="s">
        <v>86</v>
      </c>
    </row>
    <row r="2850" spans="2:12" ht="22.5" customHeight="1">
      <c r="B2850" s="34">
        <f t="shared" si="44"/>
        <v>2842</v>
      </c>
      <c r="C2850" s="39"/>
      <c r="D2850" s="40"/>
      <c r="E2850" s="35" t="str">
        <f>IFERROR(IF(D2850="","",確認書!$C$22),"")</f>
        <v/>
      </c>
      <c r="F2850" s="43" t="str">
        <f>IFERROR(IF(VLOOKUP(E2850,リスト!$A$2:$E$49,5,FALSE)&gt;'直近月（2026年4月または5月）'!$E$3,VLOOKUP(E2850,リスト!$A$2:$E$49,2,FALSE),VLOOKUP(E2850,リスト!$A$2:$E$49,4,FALSE)),"")</f>
        <v/>
      </c>
      <c r="G2850" s="39"/>
      <c r="H2850" s="33"/>
      <c r="I2850" s="47"/>
      <c r="J2850" s="44" t="str" cm="1">
        <f t="array" ref="J2850">IFERROR(_xlfn.IFS(COUNTBLANK(G2850:I2850)=3,"",H2850="","H列に金額を入力してください",G2850="3.時間給",H2850,I2850="","I列に労働時間を入力してください",G2850="1.月給",ROUND(H2850/I2850,0),G2850="2.日給",ROUND(H2850/I2850,0)),"")</f>
        <v/>
      </c>
      <c r="K2850" s="32" t="str" cm="1">
        <f t="array" ref="K2850">IFERROR(_xlfn.IFS(E2850="","",J2850&lt;F2850,"×（法定外・特例等対象外です）",J2850&gt;=F2850,"〇"),"")</f>
        <v/>
      </c>
      <c r="L2850" s="18" t="s">
        <v>86</v>
      </c>
    </row>
    <row r="2851" spans="2:12" ht="22.5" customHeight="1">
      <c r="B2851" s="34">
        <f t="shared" si="44"/>
        <v>2843</v>
      </c>
      <c r="C2851" s="39"/>
      <c r="D2851" s="40"/>
      <c r="E2851" s="35" t="str">
        <f>IFERROR(IF(D2851="","",確認書!$C$22),"")</f>
        <v/>
      </c>
      <c r="F2851" s="43" t="str">
        <f>IFERROR(IF(VLOOKUP(E2851,リスト!$A$2:$E$49,5,FALSE)&gt;'直近月（2026年4月または5月）'!$E$3,VLOOKUP(E2851,リスト!$A$2:$E$49,2,FALSE),VLOOKUP(E2851,リスト!$A$2:$E$49,4,FALSE)),"")</f>
        <v/>
      </c>
      <c r="G2851" s="39"/>
      <c r="H2851" s="33"/>
      <c r="I2851" s="47"/>
      <c r="J2851" s="44" t="str" cm="1">
        <f t="array" ref="J2851">IFERROR(_xlfn.IFS(COUNTBLANK(G2851:I2851)=3,"",H2851="","H列に金額を入力してください",G2851="3.時間給",H2851,I2851="","I列に労働時間を入力してください",G2851="1.月給",ROUND(H2851/I2851,0),G2851="2.日給",ROUND(H2851/I2851,0)),"")</f>
        <v/>
      </c>
      <c r="K2851" s="32" t="str" cm="1">
        <f t="array" ref="K2851">IFERROR(_xlfn.IFS(E2851="","",J2851&lt;F2851,"×（法定外・特例等対象外です）",J2851&gt;=F2851,"〇"),"")</f>
        <v/>
      </c>
      <c r="L2851" s="18" t="s">
        <v>86</v>
      </c>
    </row>
    <row r="2852" spans="2:12" ht="22.5" customHeight="1">
      <c r="B2852" s="34">
        <f t="shared" si="44"/>
        <v>2844</v>
      </c>
      <c r="C2852" s="39"/>
      <c r="D2852" s="40"/>
      <c r="E2852" s="35" t="str">
        <f>IFERROR(IF(D2852="","",確認書!$C$22),"")</f>
        <v/>
      </c>
      <c r="F2852" s="43" t="str">
        <f>IFERROR(IF(VLOOKUP(E2852,リスト!$A$2:$E$49,5,FALSE)&gt;'直近月（2026年4月または5月）'!$E$3,VLOOKUP(E2852,リスト!$A$2:$E$49,2,FALSE),VLOOKUP(E2852,リスト!$A$2:$E$49,4,FALSE)),"")</f>
        <v/>
      </c>
      <c r="G2852" s="39"/>
      <c r="H2852" s="33"/>
      <c r="I2852" s="47"/>
      <c r="J2852" s="44" t="str" cm="1">
        <f t="array" ref="J2852">IFERROR(_xlfn.IFS(COUNTBLANK(G2852:I2852)=3,"",H2852="","H列に金額を入力してください",G2852="3.時間給",H2852,I2852="","I列に労働時間を入力してください",G2852="1.月給",ROUND(H2852/I2852,0),G2852="2.日給",ROUND(H2852/I2852,0)),"")</f>
        <v/>
      </c>
      <c r="K2852" s="32" t="str" cm="1">
        <f t="array" ref="K2852">IFERROR(_xlfn.IFS(E2852="","",J2852&lt;F2852,"×（法定外・特例等対象外です）",J2852&gt;=F2852,"〇"),"")</f>
        <v/>
      </c>
      <c r="L2852" s="18" t="s">
        <v>86</v>
      </c>
    </row>
    <row r="2853" spans="2:12" ht="22.5" customHeight="1">
      <c r="B2853" s="34">
        <f t="shared" si="44"/>
        <v>2845</v>
      </c>
      <c r="C2853" s="39"/>
      <c r="D2853" s="40"/>
      <c r="E2853" s="35" t="str">
        <f>IFERROR(IF(D2853="","",確認書!$C$22),"")</f>
        <v/>
      </c>
      <c r="F2853" s="43" t="str">
        <f>IFERROR(IF(VLOOKUP(E2853,リスト!$A$2:$E$49,5,FALSE)&gt;'直近月（2026年4月または5月）'!$E$3,VLOOKUP(E2853,リスト!$A$2:$E$49,2,FALSE),VLOOKUP(E2853,リスト!$A$2:$E$49,4,FALSE)),"")</f>
        <v/>
      </c>
      <c r="G2853" s="39"/>
      <c r="H2853" s="33"/>
      <c r="I2853" s="47"/>
      <c r="J2853" s="44" t="str" cm="1">
        <f t="array" ref="J2853">IFERROR(_xlfn.IFS(COUNTBLANK(G2853:I2853)=3,"",H2853="","H列に金額を入力してください",G2853="3.時間給",H2853,I2853="","I列に労働時間を入力してください",G2853="1.月給",ROUND(H2853/I2853,0),G2853="2.日給",ROUND(H2853/I2853,0)),"")</f>
        <v/>
      </c>
      <c r="K2853" s="32" t="str" cm="1">
        <f t="array" ref="K2853">IFERROR(_xlfn.IFS(E2853="","",J2853&lt;F2853,"×（法定外・特例等対象外です）",J2853&gt;=F2853,"〇"),"")</f>
        <v/>
      </c>
      <c r="L2853" s="18" t="s">
        <v>86</v>
      </c>
    </row>
    <row r="2854" spans="2:12" ht="22.5" customHeight="1">
      <c r="B2854" s="34">
        <f t="shared" si="44"/>
        <v>2846</v>
      </c>
      <c r="C2854" s="39"/>
      <c r="D2854" s="40"/>
      <c r="E2854" s="35" t="str">
        <f>IFERROR(IF(D2854="","",確認書!$C$22),"")</f>
        <v/>
      </c>
      <c r="F2854" s="43" t="str">
        <f>IFERROR(IF(VLOOKUP(E2854,リスト!$A$2:$E$49,5,FALSE)&gt;'直近月（2026年4月または5月）'!$E$3,VLOOKUP(E2854,リスト!$A$2:$E$49,2,FALSE),VLOOKUP(E2854,リスト!$A$2:$E$49,4,FALSE)),"")</f>
        <v/>
      </c>
      <c r="G2854" s="39"/>
      <c r="H2854" s="33"/>
      <c r="I2854" s="47"/>
      <c r="J2854" s="44" t="str" cm="1">
        <f t="array" ref="J2854">IFERROR(_xlfn.IFS(COUNTBLANK(G2854:I2854)=3,"",H2854="","H列に金額を入力してください",G2854="3.時間給",H2854,I2854="","I列に労働時間を入力してください",G2854="1.月給",ROUND(H2854/I2854,0),G2854="2.日給",ROUND(H2854/I2854,0)),"")</f>
        <v/>
      </c>
      <c r="K2854" s="32" t="str" cm="1">
        <f t="array" ref="K2854">IFERROR(_xlfn.IFS(E2854="","",J2854&lt;F2854,"×（法定外・特例等対象外です）",J2854&gt;=F2854,"〇"),"")</f>
        <v/>
      </c>
      <c r="L2854" s="18" t="s">
        <v>86</v>
      </c>
    </row>
    <row r="2855" spans="2:12" ht="22.5" customHeight="1">
      <c r="B2855" s="34">
        <f t="shared" si="44"/>
        <v>2847</v>
      </c>
      <c r="C2855" s="39"/>
      <c r="D2855" s="40"/>
      <c r="E2855" s="35" t="str">
        <f>IFERROR(IF(D2855="","",確認書!$C$22),"")</f>
        <v/>
      </c>
      <c r="F2855" s="43" t="str">
        <f>IFERROR(IF(VLOOKUP(E2855,リスト!$A$2:$E$49,5,FALSE)&gt;'直近月（2026年4月または5月）'!$E$3,VLOOKUP(E2855,リスト!$A$2:$E$49,2,FALSE),VLOOKUP(E2855,リスト!$A$2:$E$49,4,FALSE)),"")</f>
        <v/>
      </c>
      <c r="G2855" s="39"/>
      <c r="H2855" s="33"/>
      <c r="I2855" s="47"/>
      <c r="J2855" s="44" t="str" cm="1">
        <f t="array" ref="J2855">IFERROR(_xlfn.IFS(COUNTBLANK(G2855:I2855)=3,"",H2855="","H列に金額を入力してください",G2855="3.時間給",H2855,I2855="","I列に労働時間を入力してください",G2855="1.月給",ROUND(H2855/I2855,0),G2855="2.日給",ROUND(H2855/I2855,0)),"")</f>
        <v/>
      </c>
      <c r="K2855" s="32" t="str" cm="1">
        <f t="array" ref="K2855">IFERROR(_xlfn.IFS(E2855="","",J2855&lt;F2855,"×（法定外・特例等対象外です）",J2855&gt;=F2855,"〇"),"")</f>
        <v/>
      </c>
      <c r="L2855" s="18" t="s">
        <v>86</v>
      </c>
    </row>
    <row r="2856" spans="2:12" ht="22.5" customHeight="1">
      <c r="B2856" s="34">
        <f t="shared" si="44"/>
        <v>2848</v>
      </c>
      <c r="C2856" s="39"/>
      <c r="D2856" s="40"/>
      <c r="E2856" s="35" t="str">
        <f>IFERROR(IF(D2856="","",確認書!$C$22),"")</f>
        <v/>
      </c>
      <c r="F2856" s="43" t="str">
        <f>IFERROR(IF(VLOOKUP(E2856,リスト!$A$2:$E$49,5,FALSE)&gt;'直近月（2026年4月または5月）'!$E$3,VLOOKUP(E2856,リスト!$A$2:$E$49,2,FALSE),VLOOKUP(E2856,リスト!$A$2:$E$49,4,FALSE)),"")</f>
        <v/>
      </c>
      <c r="G2856" s="39"/>
      <c r="H2856" s="33"/>
      <c r="I2856" s="47"/>
      <c r="J2856" s="44" t="str" cm="1">
        <f t="array" ref="J2856">IFERROR(_xlfn.IFS(COUNTBLANK(G2856:I2856)=3,"",H2856="","H列に金額を入力してください",G2856="3.時間給",H2856,I2856="","I列に労働時間を入力してください",G2856="1.月給",ROUND(H2856/I2856,0),G2856="2.日給",ROUND(H2856/I2856,0)),"")</f>
        <v/>
      </c>
      <c r="K2856" s="32" t="str" cm="1">
        <f t="array" ref="K2856">IFERROR(_xlfn.IFS(E2856="","",J2856&lt;F2856,"×（法定外・特例等対象外です）",J2856&gt;=F2856,"〇"),"")</f>
        <v/>
      </c>
      <c r="L2856" s="18" t="s">
        <v>86</v>
      </c>
    </row>
    <row r="2857" spans="2:12" ht="22.5" customHeight="1">
      <c r="B2857" s="34">
        <f t="shared" si="44"/>
        <v>2849</v>
      </c>
      <c r="C2857" s="39"/>
      <c r="D2857" s="40"/>
      <c r="E2857" s="35" t="str">
        <f>IFERROR(IF(D2857="","",確認書!$C$22),"")</f>
        <v/>
      </c>
      <c r="F2857" s="43" t="str">
        <f>IFERROR(IF(VLOOKUP(E2857,リスト!$A$2:$E$49,5,FALSE)&gt;'直近月（2026年4月または5月）'!$E$3,VLOOKUP(E2857,リスト!$A$2:$E$49,2,FALSE),VLOOKUP(E2857,リスト!$A$2:$E$49,4,FALSE)),"")</f>
        <v/>
      </c>
      <c r="G2857" s="39"/>
      <c r="H2857" s="33"/>
      <c r="I2857" s="47"/>
      <c r="J2857" s="44" t="str" cm="1">
        <f t="array" ref="J2857">IFERROR(_xlfn.IFS(COUNTBLANK(G2857:I2857)=3,"",H2857="","H列に金額を入力してください",G2857="3.時間給",H2857,I2857="","I列に労働時間を入力してください",G2857="1.月給",ROUND(H2857/I2857,0),G2857="2.日給",ROUND(H2857/I2857,0)),"")</f>
        <v/>
      </c>
      <c r="K2857" s="32" t="str" cm="1">
        <f t="array" ref="K2857">IFERROR(_xlfn.IFS(E2857="","",J2857&lt;F2857,"×（法定外・特例等対象外です）",J2857&gt;=F2857,"〇"),"")</f>
        <v/>
      </c>
      <c r="L2857" s="18" t="s">
        <v>86</v>
      </c>
    </row>
    <row r="2858" spans="2:12" ht="22.5" customHeight="1">
      <c r="B2858" s="34">
        <f t="shared" si="44"/>
        <v>2850</v>
      </c>
      <c r="C2858" s="39"/>
      <c r="D2858" s="40"/>
      <c r="E2858" s="35" t="str">
        <f>IFERROR(IF(D2858="","",確認書!$C$22),"")</f>
        <v/>
      </c>
      <c r="F2858" s="43" t="str">
        <f>IFERROR(IF(VLOOKUP(E2858,リスト!$A$2:$E$49,5,FALSE)&gt;'直近月（2026年4月または5月）'!$E$3,VLOOKUP(E2858,リスト!$A$2:$E$49,2,FALSE),VLOOKUP(E2858,リスト!$A$2:$E$49,4,FALSE)),"")</f>
        <v/>
      </c>
      <c r="G2858" s="39"/>
      <c r="H2858" s="33"/>
      <c r="I2858" s="47"/>
      <c r="J2858" s="44" t="str" cm="1">
        <f t="array" ref="J2858">IFERROR(_xlfn.IFS(COUNTBLANK(G2858:I2858)=3,"",H2858="","H列に金額を入力してください",G2858="3.時間給",H2858,I2858="","I列に労働時間を入力してください",G2858="1.月給",ROUND(H2858/I2858,0),G2858="2.日給",ROUND(H2858/I2858,0)),"")</f>
        <v/>
      </c>
      <c r="K2858" s="32" t="str" cm="1">
        <f t="array" ref="K2858">IFERROR(_xlfn.IFS(E2858="","",J2858&lt;F2858,"×（法定外・特例等対象外です）",J2858&gt;=F2858,"〇"),"")</f>
        <v/>
      </c>
      <c r="L2858" s="18" t="s">
        <v>86</v>
      </c>
    </row>
    <row r="2859" spans="2:12" ht="22.5" customHeight="1">
      <c r="B2859" s="34">
        <f t="shared" si="44"/>
        <v>2851</v>
      </c>
      <c r="C2859" s="39"/>
      <c r="D2859" s="40"/>
      <c r="E2859" s="35" t="str">
        <f>IFERROR(IF(D2859="","",確認書!$C$22),"")</f>
        <v/>
      </c>
      <c r="F2859" s="43" t="str">
        <f>IFERROR(IF(VLOOKUP(E2859,リスト!$A$2:$E$49,5,FALSE)&gt;'直近月（2026年4月または5月）'!$E$3,VLOOKUP(E2859,リスト!$A$2:$E$49,2,FALSE),VLOOKUP(E2859,リスト!$A$2:$E$49,4,FALSE)),"")</f>
        <v/>
      </c>
      <c r="G2859" s="39"/>
      <c r="H2859" s="33"/>
      <c r="I2859" s="47"/>
      <c r="J2859" s="44" t="str" cm="1">
        <f t="array" ref="J2859">IFERROR(_xlfn.IFS(COUNTBLANK(G2859:I2859)=3,"",H2859="","H列に金額を入力してください",G2859="3.時間給",H2859,I2859="","I列に労働時間を入力してください",G2859="1.月給",ROUND(H2859/I2859,0),G2859="2.日給",ROUND(H2859/I2859,0)),"")</f>
        <v/>
      </c>
      <c r="K2859" s="32" t="str" cm="1">
        <f t="array" ref="K2859">IFERROR(_xlfn.IFS(E2859="","",J2859&lt;F2859,"×（法定外・特例等対象外です）",J2859&gt;=F2859,"〇"),"")</f>
        <v/>
      </c>
      <c r="L2859" s="18" t="s">
        <v>86</v>
      </c>
    </row>
    <row r="2860" spans="2:12" ht="22.5" customHeight="1">
      <c r="B2860" s="34">
        <f t="shared" si="44"/>
        <v>2852</v>
      </c>
      <c r="C2860" s="39"/>
      <c r="D2860" s="40"/>
      <c r="E2860" s="35" t="str">
        <f>IFERROR(IF(D2860="","",確認書!$C$22),"")</f>
        <v/>
      </c>
      <c r="F2860" s="43" t="str">
        <f>IFERROR(IF(VLOOKUP(E2860,リスト!$A$2:$E$49,5,FALSE)&gt;'直近月（2026年4月または5月）'!$E$3,VLOOKUP(E2860,リスト!$A$2:$E$49,2,FALSE),VLOOKUP(E2860,リスト!$A$2:$E$49,4,FALSE)),"")</f>
        <v/>
      </c>
      <c r="G2860" s="39"/>
      <c r="H2860" s="33"/>
      <c r="I2860" s="47"/>
      <c r="J2860" s="44" t="str" cm="1">
        <f t="array" ref="J2860">IFERROR(_xlfn.IFS(COUNTBLANK(G2860:I2860)=3,"",H2860="","H列に金額を入力してください",G2860="3.時間給",H2860,I2860="","I列に労働時間を入力してください",G2860="1.月給",ROUND(H2860/I2860,0),G2860="2.日給",ROUND(H2860/I2860,0)),"")</f>
        <v/>
      </c>
      <c r="K2860" s="32" t="str" cm="1">
        <f t="array" ref="K2860">IFERROR(_xlfn.IFS(E2860="","",J2860&lt;F2860,"×（法定外・特例等対象外です）",J2860&gt;=F2860,"〇"),"")</f>
        <v/>
      </c>
      <c r="L2860" s="18" t="s">
        <v>86</v>
      </c>
    </row>
    <row r="2861" spans="2:12" ht="22.5" customHeight="1">
      <c r="B2861" s="34">
        <f t="shared" si="44"/>
        <v>2853</v>
      </c>
      <c r="C2861" s="39"/>
      <c r="D2861" s="40"/>
      <c r="E2861" s="35" t="str">
        <f>IFERROR(IF(D2861="","",確認書!$C$22),"")</f>
        <v/>
      </c>
      <c r="F2861" s="43" t="str">
        <f>IFERROR(IF(VLOOKUP(E2861,リスト!$A$2:$E$49,5,FALSE)&gt;'直近月（2026年4月または5月）'!$E$3,VLOOKUP(E2861,リスト!$A$2:$E$49,2,FALSE),VLOOKUP(E2861,リスト!$A$2:$E$49,4,FALSE)),"")</f>
        <v/>
      </c>
      <c r="G2861" s="39"/>
      <c r="H2861" s="33"/>
      <c r="I2861" s="47"/>
      <c r="J2861" s="44" t="str" cm="1">
        <f t="array" ref="J2861">IFERROR(_xlfn.IFS(COUNTBLANK(G2861:I2861)=3,"",H2861="","H列に金額を入力してください",G2861="3.時間給",H2861,I2861="","I列に労働時間を入力してください",G2861="1.月給",ROUND(H2861/I2861,0),G2861="2.日給",ROUND(H2861/I2861,0)),"")</f>
        <v/>
      </c>
      <c r="K2861" s="32" t="str" cm="1">
        <f t="array" ref="K2861">IFERROR(_xlfn.IFS(E2861="","",J2861&lt;F2861,"×（法定外・特例等対象外です）",J2861&gt;=F2861,"〇"),"")</f>
        <v/>
      </c>
      <c r="L2861" s="18" t="s">
        <v>86</v>
      </c>
    </row>
    <row r="2862" spans="2:12" ht="22.5" customHeight="1">
      <c r="B2862" s="34">
        <f t="shared" si="44"/>
        <v>2854</v>
      </c>
      <c r="C2862" s="39"/>
      <c r="D2862" s="40"/>
      <c r="E2862" s="35" t="str">
        <f>IFERROR(IF(D2862="","",確認書!$C$22),"")</f>
        <v/>
      </c>
      <c r="F2862" s="43" t="str">
        <f>IFERROR(IF(VLOOKUP(E2862,リスト!$A$2:$E$49,5,FALSE)&gt;'直近月（2026年4月または5月）'!$E$3,VLOOKUP(E2862,リスト!$A$2:$E$49,2,FALSE),VLOOKUP(E2862,リスト!$A$2:$E$49,4,FALSE)),"")</f>
        <v/>
      </c>
      <c r="G2862" s="39"/>
      <c r="H2862" s="33"/>
      <c r="I2862" s="47"/>
      <c r="J2862" s="44" t="str" cm="1">
        <f t="array" ref="J2862">IFERROR(_xlfn.IFS(COUNTBLANK(G2862:I2862)=3,"",H2862="","H列に金額を入力してください",G2862="3.時間給",H2862,I2862="","I列に労働時間を入力してください",G2862="1.月給",ROUND(H2862/I2862,0),G2862="2.日給",ROUND(H2862/I2862,0)),"")</f>
        <v/>
      </c>
      <c r="K2862" s="32" t="str" cm="1">
        <f t="array" ref="K2862">IFERROR(_xlfn.IFS(E2862="","",J2862&lt;F2862,"×（法定外・特例等対象外です）",J2862&gt;=F2862,"〇"),"")</f>
        <v/>
      </c>
      <c r="L2862" s="18" t="s">
        <v>86</v>
      </c>
    </row>
    <row r="2863" spans="2:12" ht="22.5" customHeight="1">
      <c r="B2863" s="34">
        <f t="shared" si="44"/>
        <v>2855</v>
      </c>
      <c r="C2863" s="39"/>
      <c r="D2863" s="40"/>
      <c r="E2863" s="35" t="str">
        <f>IFERROR(IF(D2863="","",確認書!$C$22),"")</f>
        <v/>
      </c>
      <c r="F2863" s="43" t="str">
        <f>IFERROR(IF(VLOOKUP(E2863,リスト!$A$2:$E$49,5,FALSE)&gt;'直近月（2026年4月または5月）'!$E$3,VLOOKUP(E2863,リスト!$A$2:$E$49,2,FALSE),VLOOKUP(E2863,リスト!$A$2:$E$49,4,FALSE)),"")</f>
        <v/>
      </c>
      <c r="G2863" s="39"/>
      <c r="H2863" s="33"/>
      <c r="I2863" s="47"/>
      <c r="J2863" s="44" t="str" cm="1">
        <f t="array" ref="J2863">IFERROR(_xlfn.IFS(COUNTBLANK(G2863:I2863)=3,"",H2863="","H列に金額を入力してください",G2863="3.時間給",H2863,I2863="","I列に労働時間を入力してください",G2863="1.月給",ROUND(H2863/I2863,0),G2863="2.日給",ROUND(H2863/I2863,0)),"")</f>
        <v/>
      </c>
      <c r="K2863" s="32" t="str" cm="1">
        <f t="array" ref="K2863">IFERROR(_xlfn.IFS(E2863="","",J2863&lt;F2863,"×（法定外・特例等対象外です）",J2863&gt;=F2863,"〇"),"")</f>
        <v/>
      </c>
      <c r="L2863" s="18" t="s">
        <v>86</v>
      </c>
    </row>
    <row r="2864" spans="2:12" ht="22.5" customHeight="1">
      <c r="B2864" s="34">
        <f t="shared" si="44"/>
        <v>2856</v>
      </c>
      <c r="C2864" s="39"/>
      <c r="D2864" s="40"/>
      <c r="E2864" s="35" t="str">
        <f>IFERROR(IF(D2864="","",確認書!$C$22),"")</f>
        <v/>
      </c>
      <c r="F2864" s="43" t="str">
        <f>IFERROR(IF(VLOOKUP(E2864,リスト!$A$2:$E$49,5,FALSE)&gt;'直近月（2026年4月または5月）'!$E$3,VLOOKUP(E2864,リスト!$A$2:$E$49,2,FALSE),VLOOKUP(E2864,リスト!$A$2:$E$49,4,FALSE)),"")</f>
        <v/>
      </c>
      <c r="G2864" s="39"/>
      <c r="H2864" s="33"/>
      <c r="I2864" s="47"/>
      <c r="J2864" s="44" t="str" cm="1">
        <f t="array" ref="J2864">IFERROR(_xlfn.IFS(COUNTBLANK(G2864:I2864)=3,"",H2864="","H列に金額を入力してください",G2864="3.時間給",H2864,I2864="","I列に労働時間を入力してください",G2864="1.月給",ROUND(H2864/I2864,0),G2864="2.日給",ROUND(H2864/I2864,0)),"")</f>
        <v/>
      </c>
      <c r="K2864" s="32" t="str" cm="1">
        <f t="array" ref="K2864">IFERROR(_xlfn.IFS(E2864="","",J2864&lt;F2864,"×（法定外・特例等対象外です）",J2864&gt;=F2864,"〇"),"")</f>
        <v/>
      </c>
      <c r="L2864" s="18" t="s">
        <v>86</v>
      </c>
    </row>
    <row r="2865" spans="2:12" ht="22.5" customHeight="1">
      <c r="B2865" s="34">
        <f t="shared" si="44"/>
        <v>2857</v>
      </c>
      <c r="C2865" s="39"/>
      <c r="D2865" s="40"/>
      <c r="E2865" s="35" t="str">
        <f>IFERROR(IF(D2865="","",確認書!$C$22),"")</f>
        <v/>
      </c>
      <c r="F2865" s="43" t="str">
        <f>IFERROR(IF(VLOOKUP(E2865,リスト!$A$2:$E$49,5,FALSE)&gt;'直近月（2026年4月または5月）'!$E$3,VLOOKUP(E2865,リスト!$A$2:$E$49,2,FALSE),VLOOKUP(E2865,リスト!$A$2:$E$49,4,FALSE)),"")</f>
        <v/>
      </c>
      <c r="G2865" s="39"/>
      <c r="H2865" s="33"/>
      <c r="I2865" s="47"/>
      <c r="J2865" s="44" t="str" cm="1">
        <f t="array" ref="J2865">IFERROR(_xlfn.IFS(COUNTBLANK(G2865:I2865)=3,"",H2865="","H列に金額を入力してください",G2865="3.時間給",H2865,I2865="","I列に労働時間を入力してください",G2865="1.月給",ROUND(H2865/I2865,0),G2865="2.日給",ROUND(H2865/I2865,0)),"")</f>
        <v/>
      </c>
      <c r="K2865" s="32" t="str" cm="1">
        <f t="array" ref="K2865">IFERROR(_xlfn.IFS(E2865="","",J2865&lt;F2865,"×（法定外・特例等対象外です）",J2865&gt;=F2865,"〇"),"")</f>
        <v/>
      </c>
      <c r="L2865" s="18" t="s">
        <v>86</v>
      </c>
    </row>
    <row r="2866" spans="2:12" ht="22.5" customHeight="1">
      <c r="B2866" s="34">
        <f t="shared" si="44"/>
        <v>2858</v>
      </c>
      <c r="C2866" s="39"/>
      <c r="D2866" s="40"/>
      <c r="E2866" s="35" t="str">
        <f>IFERROR(IF(D2866="","",確認書!$C$22),"")</f>
        <v/>
      </c>
      <c r="F2866" s="43" t="str">
        <f>IFERROR(IF(VLOOKUP(E2866,リスト!$A$2:$E$49,5,FALSE)&gt;'直近月（2026年4月または5月）'!$E$3,VLOOKUP(E2866,リスト!$A$2:$E$49,2,FALSE),VLOOKUP(E2866,リスト!$A$2:$E$49,4,FALSE)),"")</f>
        <v/>
      </c>
      <c r="G2866" s="39"/>
      <c r="H2866" s="33"/>
      <c r="I2866" s="47"/>
      <c r="J2866" s="44" t="str" cm="1">
        <f t="array" ref="J2866">IFERROR(_xlfn.IFS(COUNTBLANK(G2866:I2866)=3,"",H2866="","H列に金額を入力してください",G2866="3.時間給",H2866,I2866="","I列に労働時間を入力してください",G2866="1.月給",ROUND(H2866/I2866,0),G2866="2.日給",ROUND(H2866/I2866,0)),"")</f>
        <v/>
      </c>
      <c r="K2866" s="32" t="str" cm="1">
        <f t="array" ref="K2866">IFERROR(_xlfn.IFS(E2866="","",J2866&lt;F2866,"×（法定外・特例等対象外です）",J2866&gt;=F2866,"〇"),"")</f>
        <v/>
      </c>
      <c r="L2866" s="18" t="s">
        <v>86</v>
      </c>
    </row>
    <row r="2867" spans="2:12" ht="22.5" customHeight="1">
      <c r="B2867" s="34">
        <f t="shared" si="44"/>
        <v>2859</v>
      </c>
      <c r="C2867" s="39"/>
      <c r="D2867" s="40"/>
      <c r="E2867" s="35" t="str">
        <f>IFERROR(IF(D2867="","",確認書!$C$22),"")</f>
        <v/>
      </c>
      <c r="F2867" s="43" t="str">
        <f>IFERROR(IF(VLOOKUP(E2867,リスト!$A$2:$E$49,5,FALSE)&gt;'直近月（2026年4月または5月）'!$E$3,VLOOKUP(E2867,リスト!$A$2:$E$49,2,FALSE),VLOOKUP(E2867,リスト!$A$2:$E$49,4,FALSE)),"")</f>
        <v/>
      </c>
      <c r="G2867" s="39"/>
      <c r="H2867" s="33"/>
      <c r="I2867" s="47"/>
      <c r="J2867" s="44" t="str" cm="1">
        <f t="array" ref="J2867">IFERROR(_xlfn.IFS(COUNTBLANK(G2867:I2867)=3,"",H2867="","H列に金額を入力してください",G2867="3.時間給",H2867,I2867="","I列に労働時間を入力してください",G2867="1.月給",ROUND(H2867/I2867,0),G2867="2.日給",ROUND(H2867/I2867,0)),"")</f>
        <v/>
      </c>
      <c r="K2867" s="32" t="str" cm="1">
        <f t="array" ref="K2867">IFERROR(_xlfn.IFS(E2867="","",J2867&lt;F2867,"×（法定外・特例等対象外です）",J2867&gt;=F2867,"〇"),"")</f>
        <v/>
      </c>
      <c r="L2867" s="18" t="s">
        <v>86</v>
      </c>
    </row>
    <row r="2868" spans="2:12" ht="22.5" customHeight="1">
      <c r="B2868" s="34">
        <f t="shared" si="44"/>
        <v>2860</v>
      </c>
      <c r="C2868" s="39"/>
      <c r="D2868" s="40"/>
      <c r="E2868" s="35" t="str">
        <f>IFERROR(IF(D2868="","",確認書!$C$22),"")</f>
        <v/>
      </c>
      <c r="F2868" s="43" t="str">
        <f>IFERROR(IF(VLOOKUP(E2868,リスト!$A$2:$E$49,5,FALSE)&gt;'直近月（2026年4月または5月）'!$E$3,VLOOKUP(E2868,リスト!$A$2:$E$49,2,FALSE),VLOOKUP(E2868,リスト!$A$2:$E$49,4,FALSE)),"")</f>
        <v/>
      </c>
      <c r="G2868" s="39"/>
      <c r="H2868" s="33"/>
      <c r="I2868" s="47"/>
      <c r="J2868" s="44" t="str" cm="1">
        <f t="array" ref="J2868">IFERROR(_xlfn.IFS(COUNTBLANK(G2868:I2868)=3,"",H2868="","H列に金額を入力してください",G2868="3.時間給",H2868,I2868="","I列に労働時間を入力してください",G2868="1.月給",ROUND(H2868/I2868,0),G2868="2.日給",ROUND(H2868/I2868,0)),"")</f>
        <v/>
      </c>
      <c r="K2868" s="32" t="str" cm="1">
        <f t="array" ref="K2868">IFERROR(_xlfn.IFS(E2868="","",J2868&lt;F2868,"×（法定外・特例等対象外です）",J2868&gt;=F2868,"〇"),"")</f>
        <v/>
      </c>
      <c r="L2868" s="18" t="s">
        <v>86</v>
      </c>
    </row>
    <row r="2869" spans="2:12" ht="22.5" customHeight="1">
      <c r="B2869" s="34">
        <f t="shared" si="44"/>
        <v>2861</v>
      </c>
      <c r="C2869" s="39"/>
      <c r="D2869" s="40"/>
      <c r="E2869" s="35" t="str">
        <f>IFERROR(IF(D2869="","",確認書!$C$22),"")</f>
        <v/>
      </c>
      <c r="F2869" s="43" t="str">
        <f>IFERROR(IF(VLOOKUP(E2869,リスト!$A$2:$E$49,5,FALSE)&gt;'直近月（2026年4月または5月）'!$E$3,VLOOKUP(E2869,リスト!$A$2:$E$49,2,FALSE),VLOOKUP(E2869,リスト!$A$2:$E$49,4,FALSE)),"")</f>
        <v/>
      </c>
      <c r="G2869" s="39"/>
      <c r="H2869" s="33"/>
      <c r="I2869" s="47"/>
      <c r="J2869" s="44" t="str" cm="1">
        <f t="array" ref="J2869">IFERROR(_xlfn.IFS(COUNTBLANK(G2869:I2869)=3,"",H2869="","H列に金額を入力してください",G2869="3.時間給",H2869,I2869="","I列に労働時間を入力してください",G2869="1.月給",ROUND(H2869/I2869,0),G2869="2.日給",ROUND(H2869/I2869,0)),"")</f>
        <v/>
      </c>
      <c r="K2869" s="32" t="str" cm="1">
        <f t="array" ref="K2869">IFERROR(_xlfn.IFS(E2869="","",J2869&lt;F2869,"×（法定外・特例等対象外です）",J2869&gt;=F2869,"〇"),"")</f>
        <v/>
      </c>
      <c r="L2869" s="18" t="s">
        <v>86</v>
      </c>
    </row>
    <row r="2870" spans="2:12" ht="22.5" customHeight="1">
      <c r="B2870" s="34">
        <f t="shared" si="44"/>
        <v>2862</v>
      </c>
      <c r="C2870" s="39"/>
      <c r="D2870" s="40"/>
      <c r="E2870" s="35" t="str">
        <f>IFERROR(IF(D2870="","",確認書!$C$22),"")</f>
        <v/>
      </c>
      <c r="F2870" s="43" t="str">
        <f>IFERROR(IF(VLOOKUP(E2870,リスト!$A$2:$E$49,5,FALSE)&gt;'直近月（2026年4月または5月）'!$E$3,VLOOKUP(E2870,リスト!$A$2:$E$49,2,FALSE),VLOOKUP(E2870,リスト!$A$2:$E$49,4,FALSE)),"")</f>
        <v/>
      </c>
      <c r="G2870" s="39"/>
      <c r="H2870" s="33"/>
      <c r="I2870" s="47"/>
      <c r="J2870" s="44" t="str" cm="1">
        <f t="array" ref="J2870">IFERROR(_xlfn.IFS(COUNTBLANK(G2870:I2870)=3,"",H2870="","H列に金額を入力してください",G2870="3.時間給",H2870,I2870="","I列に労働時間を入力してください",G2870="1.月給",ROUND(H2870/I2870,0),G2870="2.日給",ROUND(H2870/I2870,0)),"")</f>
        <v/>
      </c>
      <c r="K2870" s="32" t="str" cm="1">
        <f t="array" ref="K2870">IFERROR(_xlfn.IFS(E2870="","",J2870&lt;F2870,"×（法定外・特例等対象外です）",J2870&gt;=F2870,"〇"),"")</f>
        <v/>
      </c>
      <c r="L2870" s="18" t="s">
        <v>86</v>
      </c>
    </row>
    <row r="2871" spans="2:12" ht="22.5" customHeight="1">
      <c r="B2871" s="34">
        <f t="shared" si="44"/>
        <v>2863</v>
      </c>
      <c r="C2871" s="39"/>
      <c r="D2871" s="40"/>
      <c r="E2871" s="35" t="str">
        <f>IFERROR(IF(D2871="","",確認書!$C$22),"")</f>
        <v/>
      </c>
      <c r="F2871" s="43" t="str">
        <f>IFERROR(IF(VLOOKUP(E2871,リスト!$A$2:$E$49,5,FALSE)&gt;'直近月（2026年4月または5月）'!$E$3,VLOOKUP(E2871,リスト!$A$2:$E$49,2,FALSE),VLOOKUP(E2871,リスト!$A$2:$E$49,4,FALSE)),"")</f>
        <v/>
      </c>
      <c r="G2871" s="39"/>
      <c r="H2871" s="33"/>
      <c r="I2871" s="47"/>
      <c r="J2871" s="44" t="str" cm="1">
        <f t="array" ref="J2871">IFERROR(_xlfn.IFS(COUNTBLANK(G2871:I2871)=3,"",H2871="","H列に金額を入力してください",G2871="3.時間給",H2871,I2871="","I列に労働時間を入力してください",G2871="1.月給",ROUND(H2871/I2871,0),G2871="2.日給",ROUND(H2871/I2871,0)),"")</f>
        <v/>
      </c>
      <c r="K2871" s="32" t="str" cm="1">
        <f t="array" ref="K2871">IFERROR(_xlfn.IFS(E2871="","",J2871&lt;F2871,"×（法定外・特例等対象外です）",J2871&gt;=F2871,"〇"),"")</f>
        <v/>
      </c>
      <c r="L2871" s="18" t="s">
        <v>86</v>
      </c>
    </row>
    <row r="2872" spans="2:12" ht="22.5" customHeight="1">
      <c r="B2872" s="34">
        <f t="shared" si="44"/>
        <v>2864</v>
      </c>
      <c r="C2872" s="39"/>
      <c r="D2872" s="40"/>
      <c r="E2872" s="35" t="str">
        <f>IFERROR(IF(D2872="","",確認書!$C$22),"")</f>
        <v/>
      </c>
      <c r="F2872" s="43" t="str">
        <f>IFERROR(IF(VLOOKUP(E2872,リスト!$A$2:$E$49,5,FALSE)&gt;'直近月（2026年4月または5月）'!$E$3,VLOOKUP(E2872,リスト!$A$2:$E$49,2,FALSE),VLOOKUP(E2872,リスト!$A$2:$E$49,4,FALSE)),"")</f>
        <v/>
      </c>
      <c r="G2872" s="39"/>
      <c r="H2872" s="33"/>
      <c r="I2872" s="47"/>
      <c r="J2872" s="44" t="str" cm="1">
        <f t="array" ref="J2872">IFERROR(_xlfn.IFS(COUNTBLANK(G2872:I2872)=3,"",H2872="","H列に金額を入力してください",G2872="3.時間給",H2872,I2872="","I列に労働時間を入力してください",G2872="1.月給",ROUND(H2872/I2872,0),G2872="2.日給",ROUND(H2872/I2872,0)),"")</f>
        <v/>
      </c>
      <c r="K2872" s="32" t="str" cm="1">
        <f t="array" ref="K2872">IFERROR(_xlfn.IFS(E2872="","",J2872&lt;F2872,"×（法定外・特例等対象外です）",J2872&gt;=F2872,"〇"),"")</f>
        <v/>
      </c>
      <c r="L2872" s="18" t="s">
        <v>86</v>
      </c>
    </row>
    <row r="2873" spans="2:12" ht="22.5" customHeight="1">
      <c r="B2873" s="34">
        <f t="shared" si="44"/>
        <v>2865</v>
      </c>
      <c r="C2873" s="39"/>
      <c r="D2873" s="40"/>
      <c r="E2873" s="35" t="str">
        <f>IFERROR(IF(D2873="","",確認書!$C$22),"")</f>
        <v/>
      </c>
      <c r="F2873" s="43" t="str">
        <f>IFERROR(IF(VLOOKUP(E2873,リスト!$A$2:$E$49,5,FALSE)&gt;'直近月（2026年4月または5月）'!$E$3,VLOOKUP(E2873,リスト!$A$2:$E$49,2,FALSE),VLOOKUP(E2873,リスト!$A$2:$E$49,4,FALSE)),"")</f>
        <v/>
      </c>
      <c r="G2873" s="39"/>
      <c r="H2873" s="33"/>
      <c r="I2873" s="47"/>
      <c r="J2873" s="44" t="str" cm="1">
        <f t="array" ref="J2873">IFERROR(_xlfn.IFS(COUNTBLANK(G2873:I2873)=3,"",H2873="","H列に金額を入力してください",G2873="3.時間給",H2873,I2873="","I列に労働時間を入力してください",G2873="1.月給",ROUND(H2873/I2873,0),G2873="2.日給",ROUND(H2873/I2873,0)),"")</f>
        <v/>
      </c>
      <c r="K2873" s="32" t="str" cm="1">
        <f t="array" ref="K2873">IFERROR(_xlfn.IFS(E2873="","",J2873&lt;F2873,"×（法定外・特例等対象外です）",J2873&gt;=F2873,"〇"),"")</f>
        <v/>
      </c>
      <c r="L2873" s="18" t="s">
        <v>86</v>
      </c>
    </row>
    <row r="2874" spans="2:12" ht="22.5" customHeight="1">
      <c r="B2874" s="34">
        <f t="shared" si="44"/>
        <v>2866</v>
      </c>
      <c r="C2874" s="39"/>
      <c r="D2874" s="40"/>
      <c r="E2874" s="35" t="str">
        <f>IFERROR(IF(D2874="","",確認書!$C$22),"")</f>
        <v/>
      </c>
      <c r="F2874" s="43" t="str">
        <f>IFERROR(IF(VLOOKUP(E2874,リスト!$A$2:$E$49,5,FALSE)&gt;'直近月（2026年4月または5月）'!$E$3,VLOOKUP(E2874,リスト!$A$2:$E$49,2,FALSE),VLOOKUP(E2874,リスト!$A$2:$E$49,4,FALSE)),"")</f>
        <v/>
      </c>
      <c r="G2874" s="39"/>
      <c r="H2874" s="33"/>
      <c r="I2874" s="47"/>
      <c r="J2874" s="44" t="str" cm="1">
        <f t="array" ref="J2874">IFERROR(_xlfn.IFS(COUNTBLANK(G2874:I2874)=3,"",H2874="","H列に金額を入力してください",G2874="3.時間給",H2874,I2874="","I列に労働時間を入力してください",G2874="1.月給",ROUND(H2874/I2874,0),G2874="2.日給",ROUND(H2874/I2874,0)),"")</f>
        <v/>
      </c>
      <c r="K2874" s="32" t="str" cm="1">
        <f t="array" ref="K2874">IFERROR(_xlfn.IFS(E2874="","",J2874&lt;F2874,"×（法定外・特例等対象外です）",J2874&gt;=F2874,"〇"),"")</f>
        <v/>
      </c>
      <c r="L2874" s="18" t="s">
        <v>86</v>
      </c>
    </row>
    <row r="2875" spans="2:12" ht="22.5" customHeight="1">
      <c r="B2875" s="34">
        <f t="shared" si="44"/>
        <v>2867</v>
      </c>
      <c r="C2875" s="39"/>
      <c r="D2875" s="40"/>
      <c r="E2875" s="35" t="str">
        <f>IFERROR(IF(D2875="","",確認書!$C$22),"")</f>
        <v/>
      </c>
      <c r="F2875" s="43" t="str">
        <f>IFERROR(IF(VLOOKUP(E2875,リスト!$A$2:$E$49,5,FALSE)&gt;'直近月（2026年4月または5月）'!$E$3,VLOOKUP(E2875,リスト!$A$2:$E$49,2,FALSE),VLOOKUP(E2875,リスト!$A$2:$E$49,4,FALSE)),"")</f>
        <v/>
      </c>
      <c r="G2875" s="39"/>
      <c r="H2875" s="33"/>
      <c r="I2875" s="47"/>
      <c r="J2875" s="44" t="str" cm="1">
        <f t="array" ref="J2875">IFERROR(_xlfn.IFS(COUNTBLANK(G2875:I2875)=3,"",H2875="","H列に金額を入力してください",G2875="3.時間給",H2875,I2875="","I列に労働時間を入力してください",G2875="1.月給",ROUND(H2875/I2875,0),G2875="2.日給",ROUND(H2875/I2875,0)),"")</f>
        <v/>
      </c>
      <c r="K2875" s="32" t="str" cm="1">
        <f t="array" ref="K2875">IFERROR(_xlfn.IFS(E2875="","",J2875&lt;F2875,"×（法定外・特例等対象外です）",J2875&gt;=F2875,"〇"),"")</f>
        <v/>
      </c>
      <c r="L2875" s="18" t="s">
        <v>86</v>
      </c>
    </row>
    <row r="2876" spans="2:12" ht="22.5" customHeight="1">
      <c r="B2876" s="34">
        <f t="shared" si="44"/>
        <v>2868</v>
      </c>
      <c r="C2876" s="39"/>
      <c r="D2876" s="40"/>
      <c r="E2876" s="35" t="str">
        <f>IFERROR(IF(D2876="","",確認書!$C$22),"")</f>
        <v/>
      </c>
      <c r="F2876" s="43" t="str">
        <f>IFERROR(IF(VLOOKUP(E2876,リスト!$A$2:$E$49,5,FALSE)&gt;'直近月（2026年4月または5月）'!$E$3,VLOOKUP(E2876,リスト!$A$2:$E$49,2,FALSE),VLOOKUP(E2876,リスト!$A$2:$E$49,4,FALSE)),"")</f>
        <v/>
      </c>
      <c r="G2876" s="39"/>
      <c r="H2876" s="33"/>
      <c r="I2876" s="47"/>
      <c r="J2876" s="44" t="str" cm="1">
        <f t="array" ref="J2876">IFERROR(_xlfn.IFS(COUNTBLANK(G2876:I2876)=3,"",H2876="","H列に金額を入力してください",G2876="3.時間給",H2876,I2876="","I列に労働時間を入力してください",G2876="1.月給",ROUND(H2876/I2876,0),G2876="2.日給",ROUND(H2876/I2876,0)),"")</f>
        <v/>
      </c>
      <c r="K2876" s="32" t="str" cm="1">
        <f t="array" ref="K2876">IFERROR(_xlfn.IFS(E2876="","",J2876&lt;F2876,"×（法定外・特例等対象外です）",J2876&gt;=F2876,"〇"),"")</f>
        <v/>
      </c>
      <c r="L2876" s="18" t="s">
        <v>86</v>
      </c>
    </row>
    <row r="2877" spans="2:12" ht="22.5" customHeight="1">
      <c r="B2877" s="34">
        <f t="shared" si="44"/>
        <v>2869</v>
      </c>
      <c r="C2877" s="39"/>
      <c r="D2877" s="40"/>
      <c r="E2877" s="35" t="str">
        <f>IFERROR(IF(D2877="","",確認書!$C$22),"")</f>
        <v/>
      </c>
      <c r="F2877" s="43" t="str">
        <f>IFERROR(IF(VLOOKUP(E2877,リスト!$A$2:$E$49,5,FALSE)&gt;'直近月（2026年4月または5月）'!$E$3,VLOOKUP(E2877,リスト!$A$2:$E$49,2,FALSE),VLOOKUP(E2877,リスト!$A$2:$E$49,4,FALSE)),"")</f>
        <v/>
      </c>
      <c r="G2877" s="39"/>
      <c r="H2877" s="33"/>
      <c r="I2877" s="47"/>
      <c r="J2877" s="44" t="str" cm="1">
        <f t="array" ref="J2877">IFERROR(_xlfn.IFS(COUNTBLANK(G2877:I2877)=3,"",H2877="","H列に金額を入力してください",G2877="3.時間給",H2877,I2877="","I列に労働時間を入力してください",G2877="1.月給",ROUND(H2877/I2877,0),G2877="2.日給",ROUND(H2877/I2877,0)),"")</f>
        <v/>
      </c>
      <c r="K2877" s="32" t="str" cm="1">
        <f t="array" ref="K2877">IFERROR(_xlfn.IFS(E2877="","",J2877&lt;F2877,"×（法定外・特例等対象外です）",J2877&gt;=F2877,"〇"),"")</f>
        <v/>
      </c>
      <c r="L2877" s="18" t="s">
        <v>86</v>
      </c>
    </row>
    <row r="2878" spans="2:12" ht="22.5" customHeight="1">
      <c r="B2878" s="34">
        <f t="shared" si="44"/>
        <v>2870</v>
      </c>
      <c r="C2878" s="39"/>
      <c r="D2878" s="40"/>
      <c r="E2878" s="35" t="str">
        <f>IFERROR(IF(D2878="","",確認書!$C$22),"")</f>
        <v/>
      </c>
      <c r="F2878" s="43" t="str">
        <f>IFERROR(IF(VLOOKUP(E2878,リスト!$A$2:$E$49,5,FALSE)&gt;'直近月（2026年4月または5月）'!$E$3,VLOOKUP(E2878,リスト!$A$2:$E$49,2,FALSE),VLOOKUP(E2878,リスト!$A$2:$E$49,4,FALSE)),"")</f>
        <v/>
      </c>
      <c r="G2878" s="39"/>
      <c r="H2878" s="33"/>
      <c r="I2878" s="47"/>
      <c r="J2878" s="44" t="str" cm="1">
        <f t="array" ref="J2878">IFERROR(_xlfn.IFS(COUNTBLANK(G2878:I2878)=3,"",H2878="","H列に金額を入力してください",G2878="3.時間給",H2878,I2878="","I列に労働時間を入力してください",G2878="1.月給",ROUND(H2878/I2878,0),G2878="2.日給",ROUND(H2878/I2878,0)),"")</f>
        <v/>
      </c>
      <c r="K2878" s="32" t="str" cm="1">
        <f t="array" ref="K2878">IFERROR(_xlfn.IFS(E2878="","",J2878&lt;F2878,"×（法定外・特例等対象外です）",J2878&gt;=F2878,"〇"),"")</f>
        <v/>
      </c>
      <c r="L2878" s="18" t="s">
        <v>86</v>
      </c>
    </row>
    <row r="2879" spans="2:12" ht="22.5" customHeight="1">
      <c r="B2879" s="34">
        <f t="shared" si="44"/>
        <v>2871</v>
      </c>
      <c r="C2879" s="39"/>
      <c r="D2879" s="40"/>
      <c r="E2879" s="35" t="str">
        <f>IFERROR(IF(D2879="","",確認書!$C$22),"")</f>
        <v/>
      </c>
      <c r="F2879" s="43" t="str">
        <f>IFERROR(IF(VLOOKUP(E2879,リスト!$A$2:$E$49,5,FALSE)&gt;'直近月（2026年4月または5月）'!$E$3,VLOOKUP(E2879,リスト!$A$2:$E$49,2,FALSE),VLOOKUP(E2879,リスト!$A$2:$E$49,4,FALSE)),"")</f>
        <v/>
      </c>
      <c r="G2879" s="39"/>
      <c r="H2879" s="33"/>
      <c r="I2879" s="47"/>
      <c r="J2879" s="44" t="str" cm="1">
        <f t="array" ref="J2879">IFERROR(_xlfn.IFS(COUNTBLANK(G2879:I2879)=3,"",H2879="","H列に金額を入力してください",G2879="3.時間給",H2879,I2879="","I列に労働時間を入力してください",G2879="1.月給",ROUND(H2879/I2879,0),G2879="2.日給",ROUND(H2879/I2879,0)),"")</f>
        <v/>
      </c>
      <c r="K2879" s="32" t="str" cm="1">
        <f t="array" ref="K2879">IFERROR(_xlfn.IFS(E2879="","",J2879&lt;F2879,"×（法定外・特例等対象外です）",J2879&gt;=F2879,"〇"),"")</f>
        <v/>
      </c>
      <c r="L2879" s="18" t="s">
        <v>86</v>
      </c>
    </row>
    <row r="2880" spans="2:12" ht="22.5" customHeight="1">
      <c r="B2880" s="34">
        <f t="shared" si="44"/>
        <v>2872</v>
      </c>
      <c r="C2880" s="39"/>
      <c r="D2880" s="40"/>
      <c r="E2880" s="35" t="str">
        <f>IFERROR(IF(D2880="","",確認書!$C$22),"")</f>
        <v/>
      </c>
      <c r="F2880" s="43" t="str">
        <f>IFERROR(IF(VLOOKUP(E2880,リスト!$A$2:$E$49,5,FALSE)&gt;'直近月（2026年4月または5月）'!$E$3,VLOOKUP(E2880,リスト!$A$2:$E$49,2,FALSE),VLOOKUP(E2880,リスト!$A$2:$E$49,4,FALSE)),"")</f>
        <v/>
      </c>
      <c r="G2880" s="39"/>
      <c r="H2880" s="33"/>
      <c r="I2880" s="47"/>
      <c r="J2880" s="44" t="str" cm="1">
        <f t="array" ref="J2880">IFERROR(_xlfn.IFS(COUNTBLANK(G2880:I2880)=3,"",H2880="","H列に金額を入力してください",G2880="3.時間給",H2880,I2880="","I列に労働時間を入力してください",G2880="1.月給",ROUND(H2880/I2880,0),G2880="2.日給",ROUND(H2880/I2880,0)),"")</f>
        <v/>
      </c>
      <c r="K2880" s="32" t="str" cm="1">
        <f t="array" ref="K2880">IFERROR(_xlfn.IFS(E2880="","",J2880&lt;F2880,"×（法定外・特例等対象外です）",J2880&gt;=F2880,"〇"),"")</f>
        <v/>
      </c>
      <c r="L2880" s="18" t="s">
        <v>86</v>
      </c>
    </row>
    <row r="2881" spans="2:12" ht="22.5" customHeight="1">
      <c r="B2881" s="34">
        <f t="shared" si="44"/>
        <v>2873</v>
      </c>
      <c r="C2881" s="39"/>
      <c r="D2881" s="40"/>
      <c r="E2881" s="35" t="str">
        <f>IFERROR(IF(D2881="","",確認書!$C$22),"")</f>
        <v/>
      </c>
      <c r="F2881" s="43" t="str">
        <f>IFERROR(IF(VLOOKUP(E2881,リスト!$A$2:$E$49,5,FALSE)&gt;'直近月（2026年4月または5月）'!$E$3,VLOOKUP(E2881,リスト!$A$2:$E$49,2,FALSE),VLOOKUP(E2881,リスト!$A$2:$E$49,4,FALSE)),"")</f>
        <v/>
      </c>
      <c r="G2881" s="39"/>
      <c r="H2881" s="33"/>
      <c r="I2881" s="47"/>
      <c r="J2881" s="44" t="str" cm="1">
        <f t="array" ref="J2881">IFERROR(_xlfn.IFS(COUNTBLANK(G2881:I2881)=3,"",H2881="","H列に金額を入力してください",G2881="3.時間給",H2881,I2881="","I列に労働時間を入力してください",G2881="1.月給",ROUND(H2881/I2881,0),G2881="2.日給",ROUND(H2881/I2881,0)),"")</f>
        <v/>
      </c>
      <c r="K2881" s="32" t="str" cm="1">
        <f t="array" ref="K2881">IFERROR(_xlfn.IFS(E2881="","",J2881&lt;F2881,"×（法定外・特例等対象外です）",J2881&gt;=F2881,"〇"),"")</f>
        <v/>
      </c>
      <c r="L2881" s="18" t="s">
        <v>86</v>
      </c>
    </row>
    <row r="2882" spans="2:12" ht="22.5" customHeight="1">
      <c r="B2882" s="34">
        <f t="shared" si="44"/>
        <v>2874</v>
      </c>
      <c r="C2882" s="39"/>
      <c r="D2882" s="40"/>
      <c r="E2882" s="35" t="str">
        <f>IFERROR(IF(D2882="","",確認書!$C$22),"")</f>
        <v/>
      </c>
      <c r="F2882" s="43" t="str">
        <f>IFERROR(IF(VLOOKUP(E2882,リスト!$A$2:$E$49,5,FALSE)&gt;'直近月（2026年4月または5月）'!$E$3,VLOOKUP(E2882,リスト!$A$2:$E$49,2,FALSE),VLOOKUP(E2882,リスト!$A$2:$E$49,4,FALSE)),"")</f>
        <v/>
      </c>
      <c r="G2882" s="39"/>
      <c r="H2882" s="33"/>
      <c r="I2882" s="47"/>
      <c r="J2882" s="44" t="str" cm="1">
        <f t="array" ref="J2882">IFERROR(_xlfn.IFS(COUNTBLANK(G2882:I2882)=3,"",H2882="","H列に金額を入力してください",G2882="3.時間給",H2882,I2882="","I列に労働時間を入力してください",G2882="1.月給",ROUND(H2882/I2882,0),G2882="2.日給",ROUND(H2882/I2882,0)),"")</f>
        <v/>
      </c>
      <c r="K2882" s="32" t="str" cm="1">
        <f t="array" ref="K2882">IFERROR(_xlfn.IFS(E2882="","",J2882&lt;F2882,"×（法定外・特例等対象外です）",J2882&gt;=F2882,"〇"),"")</f>
        <v/>
      </c>
      <c r="L2882" s="18" t="s">
        <v>86</v>
      </c>
    </row>
    <row r="2883" spans="2:12" ht="22.5" customHeight="1">
      <c r="B2883" s="34">
        <f t="shared" si="44"/>
        <v>2875</v>
      </c>
      <c r="C2883" s="39"/>
      <c r="D2883" s="40"/>
      <c r="E2883" s="35" t="str">
        <f>IFERROR(IF(D2883="","",確認書!$C$22),"")</f>
        <v/>
      </c>
      <c r="F2883" s="43" t="str">
        <f>IFERROR(IF(VLOOKUP(E2883,リスト!$A$2:$E$49,5,FALSE)&gt;'直近月（2026年4月または5月）'!$E$3,VLOOKUP(E2883,リスト!$A$2:$E$49,2,FALSE),VLOOKUP(E2883,リスト!$A$2:$E$49,4,FALSE)),"")</f>
        <v/>
      </c>
      <c r="G2883" s="39"/>
      <c r="H2883" s="33"/>
      <c r="I2883" s="47"/>
      <c r="J2883" s="44" t="str" cm="1">
        <f t="array" ref="J2883">IFERROR(_xlfn.IFS(COUNTBLANK(G2883:I2883)=3,"",H2883="","H列に金額を入力してください",G2883="3.時間給",H2883,I2883="","I列に労働時間を入力してください",G2883="1.月給",ROUND(H2883/I2883,0),G2883="2.日給",ROUND(H2883/I2883,0)),"")</f>
        <v/>
      </c>
      <c r="K2883" s="32" t="str" cm="1">
        <f t="array" ref="K2883">IFERROR(_xlfn.IFS(E2883="","",J2883&lt;F2883,"×（法定外・特例等対象外です）",J2883&gt;=F2883,"〇"),"")</f>
        <v/>
      </c>
      <c r="L2883" s="18" t="s">
        <v>86</v>
      </c>
    </row>
    <row r="2884" spans="2:12" ht="22.5" customHeight="1">
      <c r="B2884" s="34">
        <f t="shared" si="44"/>
        <v>2876</v>
      </c>
      <c r="C2884" s="39"/>
      <c r="D2884" s="40"/>
      <c r="E2884" s="35" t="str">
        <f>IFERROR(IF(D2884="","",確認書!$C$22),"")</f>
        <v/>
      </c>
      <c r="F2884" s="43" t="str">
        <f>IFERROR(IF(VLOOKUP(E2884,リスト!$A$2:$E$49,5,FALSE)&gt;'直近月（2026年4月または5月）'!$E$3,VLOOKUP(E2884,リスト!$A$2:$E$49,2,FALSE),VLOOKUP(E2884,リスト!$A$2:$E$49,4,FALSE)),"")</f>
        <v/>
      </c>
      <c r="G2884" s="39"/>
      <c r="H2884" s="33"/>
      <c r="I2884" s="47"/>
      <c r="J2884" s="44" t="str" cm="1">
        <f t="array" ref="J2884">IFERROR(_xlfn.IFS(COUNTBLANK(G2884:I2884)=3,"",H2884="","H列に金額を入力してください",G2884="3.時間給",H2884,I2884="","I列に労働時間を入力してください",G2884="1.月給",ROUND(H2884/I2884,0),G2884="2.日給",ROUND(H2884/I2884,0)),"")</f>
        <v/>
      </c>
      <c r="K2884" s="32" t="str" cm="1">
        <f t="array" ref="K2884">IFERROR(_xlfn.IFS(E2884="","",J2884&lt;F2884,"×（法定外・特例等対象外です）",J2884&gt;=F2884,"〇"),"")</f>
        <v/>
      </c>
      <c r="L2884" s="18" t="s">
        <v>86</v>
      </c>
    </row>
    <row r="2885" spans="2:12" ht="22.5" customHeight="1">
      <c r="B2885" s="34">
        <f t="shared" si="44"/>
        <v>2877</v>
      </c>
      <c r="C2885" s="39"/>
      <c r="D2885" s="40"/>
      <c r="E2885" s="35" t="str">
        <f>IFERROR(IF(D2885="","",確認書!$C$22),"")</f>
        <v/>
      </c>
      <c r="F2885" s="43" t="str">
        <f>IFERROR(IF(VLOOKUP(E2885,リスト!$A$2:$E$49,5,FALSE)&gt;'直近月（2026年4月または5月）'!$E$3,VLOOKUP(E2885,リスト!$A$2:$E$49,2,FALSE),VLOOKUP(E2885,リスト!$A$2:$E$49,4,FALSE)),"")</f>
        <v/>
      </c>
      <c r="G2885" s="39"/>
      <c r="H2885" s="33"/>
      <c r="I2885" s="47"/>
      <c r="J2885" s="44" t="str" cm="1">
        <f t="array" ref="J2885">IFERROR(_xlfn.IFS(COUNTBLANK(G2885:I2885)=3,"",H2885="","H列に金額を入力してください",G2885="3.時間給",H2885,I2885="","I列に労働時間を入力してください",G2885="1.月給",ROUND(H2885/I2885,0),G2885="2.日給",ROUND(H2885/I2885,0)),"")</f>
        <v/>
      </c>
      <c r="K2885" s="32" t="str" cm="1">
        <f t="array" ref="K2885">IFERROR(_xlfn.IFS(E2885="","",J2885&lt;F2885,"×（法定外・特例等対象外です）",J2885&gt;=F2885,"〇"),"")</f>
        <v/>
      </c>
      <c r="L2885" s="18" t="s">
        <v>86</v>
      </c>
    </row>
    <row r="2886" spans="2:12" ht="22.5" customHeight="1">
      <c r="B2886" s="34">
        <f t="shared" si="44"/>
        <v>2878</v>
      </c>
      <c r="C2886" s="39"/>
      <c r="D2886" s="40"/>
      <c r="E2886" s="35" t="str">
        <f>IFERROR(IF(D2886="","",確認書!$C$22),"")</f>
        <v/>
      </c>
      <c r="F2886" s="43" t="str">
        <f>IFERROR(IF(VLOOKUP(E2886,リスト!$A$2:$E$49,5,FALSE)&gt;'直近月（2026年4月または5月）'!$E$3,VLOOKUP(E2886,リスト!$A$2:$E$49,2,FALSE),VLOOKUP(E2886,リスト!$A$2:$E$49,4,FALSE)),"")</f>
        <v/>
      </c>
      <c r="G2886" s="39"/>
      <c r="H2886" s="33"/>
      <c r="I2886" s="47"/>
      <c r="J2886" s="44" t="str" cm="1">
        <f t="array" ref="J2886">IFERROR(_xlfn.IFS(COUNTBLANK(G2886:I2886)=3,"",H2886="","H列に金額を入力してください",G2886="3.時間給",H2886,I2886="","I列に労働時間を入力してください",G2886="1.月給",ROUND(H2886/I2886,0),G2886="2.日給",ROUND(H2886/I2886,0)),"")</f>
        <v/>
      </c>
      <c r="K2886" s="32" t="str" cm="1">
        <f t="array" ref="K2886">IFERROR(_xlfn.IFS(E2886="","",J2886&lt;F2886,"×（法定外・特例等対象外です）",J2886&gt;=F2886,"〇"),"")</f>
        <v/>
      </c>
      <c r="L2886" s="18" t="s">
        <v>86</v>
      </c>
    </row>
    <row r="2887" spans="2:12" ht="22.5" customHeight="1">
      <c r="B2887" s="34">
        <f t="shared" si="44"/>
        <v>2879</v>
      </c>
      <c r="C2887" s="39"/>
      <c r="D2887" s="40"/>
      <c r="E2887" s="35" t="str">
        <f>IFERROR(IF(D2887="","",確認書!$C$22),"")</f>
        <v/>
      </c>
      <c r="F2887" s="43" t="str">
        <f>IFERROR(IF(VLOOKUP(E2887,リスト!$A$2:$E$49,5,FALSE)&gt;'直近月（2026年4月または5月）'!$E$3,VLOOKUP(E2887,リスト!$A$2:$E$49,2,FALSE),VLOOKUP(E2887,リスト!$A$2:$E$49,4,FALSE)),"")</f>
        <v/>
      </c>
      <c r="G2887" s="39"/>
      <c r="H2887" s="33"/>
      <c r="I2887" s="47"/>
      <c r="J2887" s="44" t="str" cm="1">
        <f t="array" ref="J2887">IFERROR(_xlfn.IFS(COUNTBLANK(G2887:I2887)=3,"",H2887="","H列に金額を入力してください",G2887="3.時間給",H2887,I2887="","I列に労働時間を入力してください",G2887="1.月給",ROUND(H2887/I2887,0),G2887="2.日給",ROUND(H2887/I2887,0)),"")</f>
        <v/>
      </c>
      <c r="K2887" s="32" t="str" cm="1">
        <f t="array" ref="K2887">IFERROR(_xlfn.IFS(E2887="","",J2887&lt;F2887,"×（法定外・特例等対象外です）",J2887&gt;=F2887,"〇"),"")</f>
        <v/>
      </c>
      <c r="L2887" s="18" t="s">
        <v>86</v>
      </c>
    </row>
    <row r="2888" spans="2:12" ht="22.5" customHeight="1">
      <c r="B2888" s="34">
        <f t="shared" si="44"/>
        <v>2880</v>
      </c>
      <c r="C2888" s="39"/>
      <c r="D2888" s="40"/>
      <c r="E2888" s="35" t="str">
        <f>IFERROR(IF(D2888="","",確認書!$C$22),"")</f>
        <v/>
      </c>
      <c r="F2888" s="43" t="str">
        <f>IFERROR(IF(VLOOKUP(E2888,リスト!$A$2:$E$49,5,FALSE)&gt;'直近月（2026年4月または5月）'!$E$3,VLOOKUP(E2888,リスト!$A$2:$E$49,2,FALSE),VLOOKUP(E2888,リスト!$A$2:$E$49,4,FALSE)),"")</f>
        <v/>
      </c>
      <c r="G2888" s="39"/>
      <c r="H2888" s="33"/>
      <c r="I2888" s="47"/>
      <c r="J2888" s="44" t="str" cm="1">
        <f t="array" ref="J2888">IFERROR(_xlfn.IFS(COUNTBLANK(G2888:I2888)=3,"",H2888="","H列に金額を入力してください",G2888="3.時間給",H2888,I2888="","I列に労働時間を入力してください",G2888="1.月給",ROUND(H2888/I2888,0),G2888="2.日給",ROUND(H2888/I2888,0)),"")</f>
        <v/>
      </c>
      <c r="K2888" s="32" t="str" cm="1">
        <f t="array" ref="K2888">IFERROR(_xlfn.IFS(E2888="","",J2888&lt;F2888,"×（法定外・特例等対象外です）",J2888&gt;=F2888,"〇"),"")</f>
        <v/>
      </c>
      <c r="L2888" s="18" t="s">
        <v>86</v>
      </c>
    </row>
    <row r="2889" spans="2:12" ht="22.5" customHeight="1">
      <c r="B2889" s="34">
        <f t="shared" si="44"/>
        <v>2881</v>
      </c>
      <c r="C2889" s="39"/>
      <c r="D2889" s="40"/>
      <c r="E2889" s="35" t="str">
        <f>IFERROR(IF(D2889="","",確認書!$C$22),"")</f>
        <v/>
      </c>
      <c r="F2889" s="43" t="str">
        <f>IFERROR(IF(VLOOKUP(E2889,リスト!$A$2:$E$49,5,FALSE)&gt;'直近月（2026年4月または5月）'!$E$3,VLOOKUP(E2889,リスト!$A$2:$E$49,2,FALSE),VLOOKUP(E2889,リスト!$A$2:$E$49,4,FALSE)),"")</f>
        <v/>
      </c>
      <c r="G2889" s="39"/>
      <c r="H2889" s="33"/>
      <c r="I2889" s="47"/>
      <c r="J2889" s="44" t="str" cm="1">
        <f t="array" ref="J2889">IFERROR(_xlfn.IFS(COUNTBLANK(G2889:I2889)=3,"",H2889="","H列に金額を入力してください",G2889="3.時間給",H2889,I2889="","I列に労働時間を入力してください",G2889="1.月給",ROUND(H2889/I2889,0),G2889="2.日給",ROUND(H2889/I2889,0)),"")</f>
        <v/>
      </c>
      <c r="K2889" s="32" t="str" cm="1">
        <f t="array" ref="K2889">IFERROR(_xlfn.IFS(E2889="","",J2889&lt;F2889,"×（法定外・特例等対象外です）",J2889&gt;=F2889,"〇"),"")</f>
        <v/>
      </c>
      <c r="L2889" s="18" t="s">
        <v>86</v>
      </c>
    </row>
    <row r="2890" spans="2:12" ht="22.5" customHeight="1">
      <c r="B2890" s="34">
        <f t="shared" ref="B2890:B2953" si="45">ROW()-8</f>
        <v>2882</v>
      </c>
      <c r="C2890" s="39"/>
      <c r="D2890" s="40"/>
      <c r="E2890" s="35" t="str">
        <f>IFERROR(IF(D2890="","",確認書!$C$22),"")</f>
        <v/>
      </c>
      <c r="F2890" s="43" t="str">
        <f>IFERROR(IF(VLOOKUP(E2890,リスト!$A$2:$E$49,5,FALSE)&gt;'直近月（2026年4月または5月）'!$E$3,VLOOKUP(E2890,リスト!$A$2:$E$49,2,FALSE),VLOOKUP(E2890,リスト!$A$2:$E$49,4,FALSE)),"")</f>
        <v/>
      </c>
      <c r="G2890" s="39"/>
      <c r="H2890" s="33"/>
      <c r="I2890" s="47"/>
      <c r="J2890" s="44" t="str" cm="1">
        <f t="array" ref="J2890">IFERROR(_xlfn.IFS(COUNTBLANK(G2890:I2890)=3,"",H2890="","H列に金額を入力してください",G2890="3.時間給",H2890,I2890="","I列に労働時間を入力してください",G2890="1.月給",ROUND(H2890/I2890,0),G2890="2.日給",ROUND(H2890/I2890,0)),"")</f>
        <v/>
      </c>
      <c r="K2890" s="32" t="str" cm="1">
        <f t="array" ref="K2890">IFERROR(_xlfn.IFS(E2890="","",J2890&lt;F2890,"×（法定外・特例等対象外です）",J2890&gt;=F2890,"〇"),"")</f>
        <v/>
      </c>
      <c r="L2890" s="18" t="s">
        <v>86</v>
      </c>
    </row>
    <row r="2891" spans="2:12" ht="22.5" customHeight="1">
      <c r="B2891" s="34">
        <f t="shared" si="45"/>
        <v>2883</v>
      </c>
      <c r="C2891" s="39"/>
      <c r="D2891" s="40"/>
      <c r="E2891" s="35" t="str">
        <f>IFERROR(IF(D2891="","",確認書!$C$22),"")</f>
        <v/>
      </c>
      <c r="F2891" s="43" t="str">
        <f>IFERROR(IF(VLOOKUP(E2891,リスト!$A$2:$E$49,5,FALSE)&gt;'直近月（2026年4月または5月）'!$E$3,VLOOKUP(E2891,リスト!$A$2:$E$49,2,FALSE),VLOOKUP(E2891,リスト!$A$2:$E$49,4,FALSE)),"")</f>
        <v/>
      </c>
      <c r="G2891" s="39"/>
      <c r="H2891" s="33"/>
      <c r="I2891" s="47"/>
      <c r="J2891" s="44" t="str" cm="1">
        <f t="array" ref="J2891">IFERROR(_xlfn.IFS(COUNTBLANK(G2891:I2891)=3,"",H2891="","H列に金額を入力してください",G2891="3.時間給",H2891,I2891="","I列に労働時間を入力してください",G2891="1.月給",ROUND(H2891/I2891,0),G2891="2.日給",ROUND(H2891/I2891,0)),"")</f>
        <v/>
      </c>
      <c r="K2891" s="32" t="str" cm="1">
        <f t="array" ref="K2891">IFERROR(_xlfn.IFS(E2891="","",J2891&lt;F2891,"×（法定外・特例等対象外です）",J2891&gt;=F2891,"〇"),"")</f>
        <v/>
      </c>
      <c r="L2891" s="18" t="s">
        <v>86</v>
      </c>
    </row>
    <row r="2892" spans="2:12" ht="22.5" customHeight="1">
      <c r="B2892" s="34">
        <f t="shared" si="45"/>
        <v>2884</v>
      </c>
      <c r="C2892" s="39"/>
      <c r="D2892" s="40"/>
      <c r="E2892" s="35" t="str">
        <f>IFERROR(IF(D2892="","",確認書!$C$22),"")</f>
        <v/>
      </c>
      <c r="F2892" s="43" t="str">
        <f>IFERROR(IF(VLOOKUP(E2892,リスト!$A$2:$E$49,5,FALSE)&gt;'直近月（2026年4月または5月）'!$E$3,VLOOKUP(E2892,リスト!$A$2:$E$49,2,FALSE),VLOOKUP(E2892,リスト!$A$2:$E$49,4,FALSE)),"")</f>
        <v/>
      </c>
      <c r="G2892" s="39"/>
      <c r="H2892" s="33"/>
      <c r="I2892" s="47"/>
      <c r="J2892" s="44" t="str" cm="1">
        <f t="array" ref="J2892">IFERROR(_xlfn.IFS(COUNTBLANK(G2892:I2892)=3,"",H2892="","H列に金額を入力してください",G2892="3.時間給",H2892,I2892="","I列に労働時間を入力してください",G2892="1.月給",ROUND(H2892/I2892,0),G2892="2.日給",ROUND(H2892/I2892,0)),"")</f>
        <v/>
      </c>
      <c r="K2892" s="32" t="str" cm="1">
        <f t="array" ref="K2892">IFERROR(_xlfn.IFS(E2892="","",J2892&lt;F2892,"×（法定外・特例等対象外です）",J2892&gt;=F2892,"〇"),"")</f>
        <v/>
      </c>
      <c r="L2892" s="18" t="s">
        <v>86</v>
      </c>
    </row>
    <row r="2893" spans="2:12" ht="22.5" customHeight="1">
      <c r="B2893" s="34">
        <f t="shared" si="45"/>
        <v>2885</v>
      </c>
      <c r="C2893" s="39"/>
      <c r="D2893" s="40"/>
      <c r="E2893" s="35" t="str">
        <f>IFERROR(IF(D2893="","",確認書!$C$22),"")</f>
        <v/>
      </c>
      <c r="F2893" s="43" t="str">
        <f>IFERROR(IF(VLOOKUP(E2893,リスト!$A$2:$E$49,5,FALSE)&gt;'直近月（2026年4月または5月）'!$E$3,VLOOKUP(E2893,リスト!$A$2:$E$49,2,FALSE),VLOOKUP(E2893,リスト!$A$2:$E$49,4,FALSE)),"")</f>
        <v/>
      </c>
      <c r="G2893" s="39"/>
      <c r="H2893" s="33"/>
      <c r="I2893" s="47"/>
      <c r="J2893" s="44" t="str" cm="1">
        <f t="array" ref="J2893">IFERROR(_xlfn.IFS(COUNTBLANK(G2893:I2893)=3,"",H2893="","H列に金額を入力してください",G2893="3.時間給",H2893,I2893="","I列に労働時間を入力してください",G2893="1.月給",ROUND(H2893/I2893,0),G2893="2.日給",ROUND(H2893/I2893,0)),"")</f>
        <v/>
      </c>
      <c r="K2893" s="32" t="str" cm="1">
        <f t="array" ref="K2893">IFERROR(_xlfn.IFS(E2893="","",J2893&lt;F2893,"×（法定外・特例等対象外です）",J2893&gt;=F2893,"〇"),"")</f>
        <v/>
      </c>
      <c r="L2893" s="18" t="s">
        <v>86</v>
      </c>
    </row>
    <row r="2894" spans="2:12" ht="22.5" customHeight="1">
      <c r="B2894" s="34">
        <f t="shared" si="45"/>
        <v>2886</v>
      </c>
      <c r="C2894" s="39"/>
      <c r="D2894" s="40"/>
      <c r="E2894" s="35" t="str">
        <f>IFERROR(IF(D2894="","",確認書!$C$22),"")</f>
        <v/>
      </c>
      <c r="F2894" s="43" t="str">
        <f>IFERROR(IF(VLOOKUP(E2894,リスト!$A$2:$E$49,5,FALSE)&gt;'直近月（2026年4月または5月）'!$E$3,VLOOKUP(E2894,リスト!$A$2:$E$49,2,FALSE),VLOOKUP(E2894,リスト!$A$2:$E$49,4,FALSE)),"")</f>
        <v/>
      </c>
      <c r="G2894" s="39"/>
      <c r="H2894" s="33"/>
      <c r="I2894" s="47"/>
      <c r="J2894" s="44" t="str" cm="1">
        <f t="array" ref="J2894">IFERROR(_xlfn.IFS(COUNTBLANK(G2894:I2894)=3,"",H2894="","H列に金額を入力してください",G2894="3.時間給",H2894,I2894="","I列に労働時間を入力してください",G2894="1.月給",ROUND(H2894/I2894,0),G2894="2.日給",ROUND(H2894/I2894,0)),"")</f>
        <v/>
      </c>
      <c r="K2894" s="32" t="str" cm="1">
        <f t="array" ref="K2894">IFERROR(_xlfn.IFS(E2894="","",J2894&lt;F2894,"×（法定外・特例等対象外です）",J2894&gt;=F2894,"〇"),"")</f>
        <v/>
      </c>
      <c r="L2894" s="18" t="s">
        <v>86</v>
      </c>
    </row>
    <row r="2895" spans="2:12" ht="22.5" customHeight="1">
      <c r="B2895" s="34">
        <f t="shared" si="45"/>
        <v>2887</v>
      </c>
      <c r="C2895" s="39"/>
      <c r="D2895" s="40"/>
      <c r="E2895" s="35" t="str">
        <f>IFERROR(IF(D2895="","",確認書!$C$22),"")</f>
        <v/>
      </c>
      <c r="F2895" s="43" t="str">
        <f>IFERROR(IF(VLOOKUP(E2895,リスト!$A$2:$E$49,5,FALSE)&gt;'直近月（2026年4月または5月）'!$E$3,VLOOKUP(E2895,リスト!$A$2:$E$49,2,FALSE),VLOOKUP(E2895,リスト!$A$2:$E$49,4,FALSE)),"")</f>
        <v/>
      </c>
      <c r="G2895" s="39"/>
      <c r="H2895" s="33"/>
      <c r="I2895" s="47"/>
      <c r="J2895" s="44" t="str" cm="1">
        <f t="array" ref="J2895">IFERROR(_xlfn.IFS(COUNTBLANK(G2895:I2895)=3,"",H2895="","H列に金額を入力してください",G2895="3.時間給",H2895,I2895="","I列に労働時間を入力してください",G2895="1.月給",ROUND(H2895/I2895,0),G2895="2.日給",ROUND(H2895/I2895,0)),"")</f>
        <v/>
      </c>
      <c r="K2895" s="32" t="str" cm="1">
        <f t="array" ref="K2895">IFERROR(_xlfn.IFS(E2895="","",J2895&lt;F2895,"×（法定外・特例等対象外です）",J2895&gt;=F2895,"〇"),"")</f>
        <v/>
      </c>
      <c r="L2895" s="18" t="s">
        <v>86</v>
      </c>
    </row>
    <row r="2896" spans="2:12" ht="22.5" customHeight="1">
      <c r="B2896" s="34">
        <f t="shared" si="45"/>
        <v>2888</v>
      </c>
      <c r="C2896" s="39"/>
      <c r="D2896" s="40"/>
      <c r="E2896" s="35" t="str">
        <f>IFERROR(IF(D2896="","",確認書!$C$22),"")</f>
        <v/>
      </c>
      <c r="F2896" s="43" t="str">
        <f>IFERROR(IF(VLOOKUP(E2896,リスト!$A$2:$E$49,5,FALSE)&gt;'直近月（2026年4月または5月）'!$E$3,VLOOKUP(E2896,リスト!$A$2:$E$49,2,FALSE),VLOOKUP(E2896,リスト!$A$2:$E$49,4,FALSE)),"")</f>
        <v/>
      </c>
      <c r="G2896" s="39"/>
      <c r="H2896" s="33"/>
      <c r="I2896" s="47"/>
      <c r="J2896" s="44" t="str" cm="1">
        <f t="array" ref="J2896">IFERROR(_xlfn.IFS(COUNTBLANK(G2896:I2896)=3,"",H2896="","H列に金額を入力してください",G2896="3.時間給",H2896,I2896="","I列に労働時間を入力してください",G2896="1.月給",ROUND(H2896/I2896,0),G2896="2.日給",ROUND(H2896/I2896,0)),"")</f>
        <v/>
      </c>
      <c r="K2896" s="32" t="str" cm="1">
        <f t="array" ref="K2896">IFERROR(_xlfn.IFS(E2896="","",J2896&lt;F2896,"×（法定外・特例等対象外です）",J2896&gt;=F2896,"〇"),"")</f>
        <v/>
      </c>
      <c r="L2896" s="18" t="s">
        <v>86</v>
      </c>
    </row>
    <row r="2897" spans="2:12" ht="22.5" customHeight="1">
      <c r="B2897" s="34">
        <f t="shared" si="45"/>
        <v>2889</v>
      </c>
      <c r="C2897" s="39"/>
      <c r="D2897" s="40"/>
      <c r="E2897" s="35" t="str">
        <f>IFERROR(IF(D2897="","",確認書!$C$22),"")</f>
        <v/>
      </c>
      <c r="F2897" s="43" t="str">
        <f>IFERROR(IF(VLOOKUP(E2897,リスト!$A$2:$E$49,5,FALSE)&gt;'直近月（2026年4月または5月）'!$E$3,VLOOKUP(E2897,リスト!$A$2:$E$49,2,FALSE),VLOOKUP(E2897,リスト!$A$2:$E$49,4,FALSE)),"")</f>
        <v/>
      </c>
      <c r="G2897" s="39"/>
      <c r="H2897" s="33"/>
      <c r="I2897" s="47"/>
      <c r="J2897" s="44" t="str" cm="1">
        <f t="array" ref="J2897">IFERROR(_xlfn.IFS(COUNTBLANK(G2897:I2897)=3,"",H2897="","H列に金額を入力してください",G2897="3.時間給",H2897,I2897="","I列に労働時間を入力してください",G2897="1.月給",ROUND(H2897/I2897,0),G2897="2.日給",ROUND(H2897/I2897,0)),"")</f>
        <v/>
      </c>
      <c r="K2897" s="32" t="str" cm="1">
        <f t="array" ref="K2897">IFERROR(_xlfn.IFS(E2897="","",J2897&lt;F2897,"×（法定外・特例等対象外です）",J2897&gt;=F2897,"〇"),"")</f>
        <v/>
      </c>
      <c r="L2897" s="18" t="s">
        <v>86</v>
      </c>
    </row>
    <row r="2898" spans="2:12" ht="22.5" customHeight="1">
      <c r="B2898" s="34">
        <f t="shared" si="45"/>
        <v>2890</v>
      </c>
      <c r="C2898" s="39"/>
      <c r="D2898" s="40"/>
      <c r="E2898" s="35" t="str">
        <f>IFERROR(IF(D2898="","",確認書!$C$22),"")</f>
        <v/>
      </c>
      <c r="F2898" s="43" t="str">
        <f>IFERROR(IF(VLOOKUP(E2898,リスト!$A$2:$E$49,5,FALSE)&gt;'直近月（2026年4月または5月）'!$E$3,VLOOKUP(E2898,リスト!$A$2:$E$49,2,FALSE),VLOOKUP(E2898,リスト!$A$2:$E$49,4,FALSE)),"")</f>
        <v/>
      </c>
      <c r="G2898" s="39"/>
      <c r="H2898" s="33"/>
      <c r="I2898" s="47"/>
      <c r="J2898" s="44" t="str" cm="1">
        <f t="array" ref="J2898">IFERROR(_xlfn.IFS(COUNTBLANK(G2898:I2898)=3,"",H2898="","H列に金額を入力してください",G2898="3.時間給",H2898,I2898="","I列に労働時間を入力してください",G2898="1.月給",ROUND(H2898/I2898,0),G2898="2.日給",ROUND(H2898/I2898,0)),"")</f>
        <v/>
      </c>
      <c r="K2898" s="32" t="str" cm="1">
        <f t="array" ref="K2898">IFERROR(_xlfn.IFS(E2898="","",J2898&lt;F2898,"×（法定外・特例等対象外です）",J2898&gt;=F2898,"〇"),"")</f>
        <v/>
      </c>
      <c r="L2898" s="18" t="s">
        <v>86</v>
      </c>
    </row>
    <row r="2899" spans="2:12" ht="22.5" customHeight="1">
      <c r="B2899" s="34">
        <f t="shared" si="45"/>
        <v>2891</v>
      </c>
      <c r="C2899" s="39"/>
      <c r="D2899" s="40"/>
      <c r="E2899" s="35" t="str">
        <f>IFERROR(IF(D2899="","",確認書!$C$22),"")</f>
        <v/>
      </c>
      <c r="F2899" s="43" t="str">
        <f>IFERROR(IF(VLOOKUP(E2899,リスト!$A$2:$E$49,5,FALSE)&gt;'直近月（2026年4月または5月）'!$E$3,VLOOKUP(E2899,リスト!$A$2:$E$49,2,FALSE),VLOOKUP(E2899,リスト!$A$2:$E$49,4,FALSE)),"")</f>
        <v/>
      </c>
      <c r="G2899" s="39"/>
      <c r="H2899" s="33"/>
      <c r="I2899" s="47"/>
      <c r="J2899" s="44" t="str" cm="1">
        <f t="array" ref="J2899">IFERROR(_xlfn.IFS(COUNTBLANK(G2899:I2899)=3,"",H2899="","H列に金額を入力してください",G2899="3.時間給",H2899,I2899="","I列に労働時間を入力してください",G2899="1.月給",ROUND(H2899/I2899,0),G2899="2.日給",ROUND(H2899/I2899,0)),"")</f>
        <v/>
      </c>
      <c r="K2899" s="32" t="str" cm="1">
        <f t="array" ref="K2899">IFERROR(_xlfn.IFS(E2899="","",J2899&lt;F2899,"×（法定外・特例等対象外です）",J2899&gt;=F2899,"〇"),"")</f>
        <v/>
      </c>
      <c r="L2899" s="18" t="s">
        <v>86</v>
      </c>
    </row>
    <row r="2900" spans="2:12" ht="22.5" customHeight="1">
      <c r="B2900" s="34">
        <f t="shared" si="45"/>
        <v>2892</v>
      </c>
      <c r="C2900" s="39"/>
      <c r="D2900" s="40"/>
      <c r="E2900" s="35" t="str">
        <f>IFERROR(IF(D2900="","",確認書!$C$22),"")</f>
        <v/>
      </c>
      <c r="F2900" s="43" t="str">
        <f>IFERROR(IF(VLOOKUP(E2900,リスト!$A$2:$E$49,5,FALSE)&gt;'直近月（2026年4月または5月）'!$E$3,VLOOKUP(E2900,リスト!$A$2:$E$49,2,FALSE),VLOOKUP(E2900,リスト!$A$2:$E$49,4,FALSE)),"")</f>
        <v/>
      </c>
      <c r="G2900" s="39"/>
      <c r="H2900" s="33"/>
      <c r="I2900" s="47"/>
      <c r="J2900" s="44" t="str" cm="1">
        <f t="array" ref="J2900">IFERROR(_xlfn.IFS(COUNTBLANK(G2900:I2900)=3,"",H2900="","H列に金額を入力してください",G2900="3.時間給",H2900,I2900="","I列に労働時間を入力してください",G2900="1.月給",ROUND(H2900/I2900,0),G2900="2.日給",ROUND(H2900/I2900,0)),"")</f>
        <v/>
      </c>
      <c r="K2900" s="32" t="str" cm="1">
        <f t="array" ref="K2900">IFERROR(_xlfn.IFS(E2900="","",J2900&lt;F2900,"×（法定外・特例等対象外です）",J2900&gt;=F2900,"〇"),"")</f>
        <v/>
      </c>
      <c r="L2900" s="18" t="s">
        <v>86</v>
      </c>
    </row>
    <row r="2901" spans="2:12" ht="22.5" customHeight="1">
      <c r="B2901" s="34">
        <f t="shared" si="45"/>
        <v>2893</v>
      </c>
      <c r="C2901" s="39"/>
      <c r="D2901" s="40"/>
      <c r="E2901" s="35" t="str">
        <f>IFERROR(IF(D2901="","",確認書!$C$22),"")</f>
        <v/>
      </c>
      <c r="F2901" s="43" t="str">
        <f>IFERROR(IF(VLOOKUP(E2901,リスト!$A$2:$E$49,5,FALSE)&gt;'直近月（2026年4月または5月）'!$E$3,VLOOKUP(E2901,リスト!$A$2:$E$49,2,FALSE),VLOOKUP(E2901,リスト!$A$2:$E$49,4,FALSE)),"")</f>
        <v/>
      </c>
      <c r="G2901" s="39"/>
      <c r="H2901" s="33"/>
      <c r="I2901" s="47"/>
      <c r="J2901" s="44" t="str" cm="1">
        <f t="array" ref="J2901">IFERROR(_xlfn.IFS(COUNTBLANK(G2901:I2901)=3,"",H2901="","H列に金額を入力してください",G2901="3.時間給",H2901,I2901="","I列に労働時間を入力してください",G2901="1.月給",ROUND(H2901/I2901,0),G2901="2.日給",ROUND(H2901/I2901,0)),"")</f>
        <v/>
      </c>
      <c r="K2901" s="32" t="str" cm="1">
        <f t="array" ref="K2901">IFERROR(_xlfn.IFS(E2901="","",J2901&lt;F2901,"×（法定外・特例等対象外です）",J2901&gt;=F2901,"〇"),"")</f>
        <v/>
      </c>
      <c r="L2901" s="18" t="s">
        <v>86</v>
      </c>
    </row>
    <row r="2902" spans="2:12" ht="22.5" customHeight="1">
      <c r="B2902" s="34">
        <f t="shared" si="45"/>
        <v>2894</v>
      </c>
      <c r="C2902" s="39"/>
      <c r="D2902" s="40"/>
      <c r="E2902" s="35" t="str">
        <f>IFERROR(IF(D2902="","",確認書!$C$22),"")</f>
        <v/>
      </c>
      <c r="F2902" s="43" t="str">
        <f>IFERROR(IF(VLOOKUP(E2902,リスト!$A$2:$E$49,5,FALSE)&gt;'直近月（2026年4月または5月）'!$E$3,VLOOKUP(E2902,リスト!$A$2:$E$49,2,FALSE),VLOOKUP(E2902,リスト!$A$2:$E$49,4,FALSE)),"")</f>
        <v/>
      </c>
      <c r="G2902" s="39"/>
      <c r="H2902" s="33"/>
      <c r="I2902" s="47"/>
      <c r="J2902" s="44" t="str" cm="1">
        <f t="array" ref="J2902">IFERROR(_xlfn.IFS(COUNTBLANK(G2902:I2902)=3,"",H2902="","H列に金額を入力してください",G2902="3.時間給",H2902,I2902="","I列に労働時間を入力してください",G2902="1.月給",ROUND(H2902/I2902,0),G2902="2.日給",ROUND(H2902/I2902,0)),"")</f>
        <v/>
      </c>
      <c r="K2902" s="32" t="str" cm="1">
        <f t="array" ref="K2902">IFERROR(_xlfn.IFS(E2902="","",J2902&lt;F2902,"×（法定外・特例等対象外です）",J2902&gt;=F2902,"〇"),"")</f>
        <v/>
      </c>
      <c r="L2902" s="18" t="s">
        <v>86</v>
      </c>
    </row>
    <row r="2903" spans="2:12" ht="22.5" customHeight="1">
      <c r="B2903" s="34">
        <f t="shared" si="45"/>
        <v>2895</v>
      </c>
      <c r="C2903" s="39"/>
      <c r="D2903" s="40"/>
      <c r="E2903" s="35" t="str">
        <f>IFERROR(IF(D2903="","",確認書!$C$22),"")</f>
        <v/>
      </c>
      <c r="F2903" s="43" t="str">
        <f>IFERROR(IF(VLOOKUP(E2903,リスト!$A$2:$E$49,5,FALSE)&gt;'直近月（2026年4月または5月）'!$E$3,VLOOKUP(E2903,リスト!$A$2:$E$49,2,FALSE),VLOOKUP(E2903,リスト!$A$2:$E$49,4,FALSE)),"")</f>
        <v/>
      </c>
      <c r="G2903" s="39"/>
      <c r="H2903" s="33"/>
      <c r="I2903" s="47"/>
      <c r="J2903" s="44" t="str" cm="1">
        <f t="array" ref="J2903">IFERROR(_xlfn.IFS(COUNTBLANK(G2903:I2903)=3,"",H2903="","H列に金額を入力してください",G2903="3.時間給",H2903,I2903="","I列に労働時間を入力してください",G2903="1.月給",ROUND(H2903/I2903,0),G2903="2.日給",ROUND(H2903/I2903,0)),"")</f>
        <v/>
      </c>
      <c r="K2903" s="32" t="str" cm="1">
        <f t="array" ref="K2903">IFERROR(_xlfn.IFS(E2903="","",J2903&lt;F2903,"×（法定外・特例等対象外です）",J2903&gt;=F2903,"〇"),"")</f>
        <v/>
      </c>
      <c r="L2903" s="18" t="s">
        <v>86</v>
      </c>
    </row>
    <row r="2904" spans="2:12" ht="22.5" customHeight="1">
      <c r="B2904" s="34">
        <f t="shared" si="45"/>
        <v>2896</v>
      </c>
      <c r="C2904" s="39"/>
      <c r="D2904" s="40"/>
      <c r="E2904" s="35" t="str">
        <f>IFERROR(IF(D2904="","",確認書!$C$22),"")</f>
        <v/>
      </c>
      <c r="F2904" s="43" t="str">
        <f>IFERROR(IF(VLOOKUP(E2904,リスト!$A$2:$E$49,5,FALSE)&gt;'直近月（2026年4月または5月）'!$E$3,VLOOKUP(E2904,リスト!$A$2:$E$49,2,FALSE),VLOOKUP(E2904,リスト!$A$2:$E$49,4,FALSE)),"")</f>
        <v/>
      </c>
      <c r="G2904" s="39"/>
      <c r="H2904" s="33"/>
      <c r="I2904" s="47"/>
      <c r="J2904" s="44" t="str" cm="1">
        <f t="array" ref="J2904">IFERROR(_xlfn.IFS(COUNTBLANK(G2904:I2904)=3,"",H2904="","H列に金額を入力してください",G2904="3.時間給",H2904,I2904="","I列に労働時間を入力してください",G2904="1.月給",ROUND(H2904/I2904,0),G2904="2.日給",ROUND(H2904/I2904,0)),"")</f>
        <v/>
      </c>
      <c r="K2904" s="32" t="str" cm="1">
        <f t="array" ref="K2904">IFERROR(_xlfn.IFS(E2904="","",J2904&lt;F2904,"×（法定外・特例等対象外です）",J2904&gt;=F2904,"〇"),"")</f>
        <v/>
      </c>
      <c r="L2904" s="18" t="s">
        <v>86</v>
      </c>
    </row>
    <row r="2905" spans="2:12" ht="22.5" customHeight="1">
      <c r="B2905" s="34">
        <f t="shared" si="45"/>
        <v>2897</v>
      </c>
      <c r="C2905" s="39"/>
      <c r="D2905" s="40"/>
      <c r="E2905" s="35" t="str">
        <f>IFERROR(IF(D2905="","",確認書!$C$22),"")</f>
        <v/>
      </c>
      <c r="F2905" s="43" t="str">
        <f>IFERROR(IF(VLOOKUP(E2905,リスト!$A$2:$E$49,5,FALSE)&gt;'直近月（2026年4月または5月）'!$E$3,VLOOKUP(E2905,リスト!$A$2:$E$49,2,FALSE),VLOOKUP(E2905,リスト!$A$2:$E$49,4,FALSE)),"")</f>
        <v/>
      </c>
      <c r="G2905" s="39"/>
      <c r="H2905" s="33"/>
      <c r="I2905" s="47"/>
      <c r="J2905" s="44" t="str" cm="1">
        <f t="array" ref="J2905">IFERROR(_xlfn.IFS(COUNTBLANK(G2905:I2905)=3,"",H2905="","H列に金額を入力してください",G2905="3.時間給",H2905,I2905="","I列に労働時間を入力してください",G2905="1.月給",ROUND(H2905/I2905,0),G2905="2.日給",ROUND(H2905/I2905,0)),"")</f>
        <v/>
      </c>
      <c r="K2905" s="32" t="str" cm="1">
        <f t="array" ref="K2905">IFERROR(_xlfn.IFS(E2905="","",J2905&lt;F2905,"×（法定外・特例等対象外です）",J2905&gt;=F2905,"〇"),"")</f>
        <v/>
      </c>
      <c r="L2905" s="18" t="s">
        <v>86</v>
      </c>
    </row>
    <row r="2906" spans="2:12" ht="22.5" customHeight="1">
      <c r="B2906" s="34">
        <f t="shared" si="45"/>
        <v>2898</v>
      </c>
      <c r="C2906" s="39"/>
      <c r="D2906" s="40"/>
      <c r="E2906" s="35" t="str">
        <f>IFERROR(IF(D2906="","",確認書!$C$22),"")</f>
        <v/>
      </c>
      <c r="F2906" s="43" t="str">
        <f>IFERROR(IF(VLOOKUP(E2906,リスト!$A$2:$E$49,5,FALSE)&gt;'直近月（2026年4月または5月）'!$E$3,VLOOKUP(E2906,リスト!$A$2:$E$49,2,FALSE),VLOOKUP(E2906,リスト!$A$2:$E$49,4,FALSE)),"")</f>
        <v/>
      </c>
      <c r="G2906" s="39"/>
      <c r="H2906" s="33"/>
      <c r="I2906" s="47"/>
      <c r="J2906" s="44" t="str" cm="1">
        <f t="array" ref="J2906">IFERROR(_xlfn.IFS(COUNTBLANK(G2906:I2906)=3,"",H2906="","H列に金額を入力してください",G2906="3.時間給",H2906,I2906="","I列に労働時間を入力してください",G2906="1.月給",ROUND(H2906/I2906,0),G2906="2.日給",ROUND(H2906/I2906,0)),"")</f>
        <v/>
      </c>
      <c r="K2906" s="32" t="str" cm="1">
        <f t="array" ref="K2906">IFERROR(_xlfn.IFS(E2906="","",J2906&lt;F2906,"×（法定外・特例等対象外です）",J2906&gt;=F2906,"〇"),"")</f>
        <v/>
      </c>
      <c r="L2906" s="18" t="s">
        <v>86</v>
      </c>
    </row>
    <row r="2907" spans="2:12" ht="22.5" customHeight="1">
      <c r="B2907" s="34">
        <f t="shared" si="45"/>
        <v>2899</v>
      </c>
      <c r="C2907" s="39"/>
      <c r="D2907" s="40"/>
      <c r="E2907" s="35" t="str">
        <f>IFERROR(IF(D2907="","",確認書!$C$22),"")</f>
        <v/>
      </c>
      <c r="F2907" s="43" t="str">
        <f>IFERROR(IF(VLOOKUP(E2907,リスト!$A$2:$E$49,5,FALSE)&gt;'直近月（2026年4月または5月）'!$E$3,VLOOKUP(E2907,リスト!$A$2:$E$49,2,FALSE),VLOOKUP(E2907,リスト!$A$2:$E$49,4,FALSE)),"")</f>
        <v/>
      </c>
      <c r="G2907" s="39"/>
      <c r="H2907" s="33"/>
      <c r="I2907" s="47"/>
      <c r="J2907" s="44" t="str" cm="1">
        <f t="array" ref="J2907">IFERROR(_xlfn.IFS(COUNTBLANK(G2907:I2907)=3,"",H2907="","H列に金額を入力してください",G2907="3.時間給",H2907,I2907="","I列に労働時間を入力してください",G2907="1.月給",ROUND(H2907/I2907,0),G2907="2.日給",ROUND(H2907/I2907,0)),"")</f>
        <v/>
      </c>
      <c r="K2907" s="32" t="str" cm="1">
        <f t="array" ref="K2907">IFERROR(_xlfn.IFS(E2907="","",J2907&lt;F2907,"×（法定外・特例等対象外です）",J2907&gt;=F2907,"〇"),"")</f>
        <v/>
      </c>
      <c r="L2907" s="18" t="s">
        <v>86</v>
      </c>
    </row>
    <row r="2908" spans="2:12" ht="22.5" customHeight="1">
      <c r="B2908" s="34">
        <f t="shared" si="45"/>
        <v>2900</v>
      </c>
      <c r="C2908" s="39"/>
      <c r="D2908" s="40"/>
      <c r="E2908" s="35" t="str">
        <f>IFERROR(IF(D2908="","",確認書!$C$22),"")</f>
        <v/>
      </c>
      <c r="F2908" s="43" t="str">
        <f>IFERROR(IF(VLOOKUP(E2908,リスト!$A$2:$E$49,5,FALSE)&gt;'直近月（2026年4月または5月）'!$E$3,VLOOKUP(E2908,リスト!$A$2:$E$49,2,FALSE),VLOOKUP(E2908,リスト!$A$2:$E$49,4,FALSE)),"")</f>
        <v/>
      </c>
      <c r="G2908" s="39"/>
      <c r="H2908" s="33"/>
      <c r="I2908" s="47"/>
      <c r="J2908" s="44" t="str" cm="1">
        <f t="array" ref="J2908">IFERROR(_xlfn.IFS(COUNTBLANK(G2908:I2908)=3,"",H2908="","H列に金額を入力してください",G2908="3.時間給",H2908,I2908="","I列に労働時間を入力してください",G2908="1.月給",ROUND(H2908/I2908,0),G2908="2.日給",ROUND(H2908/I2908,0)),"")</f>
        <v/>
      </c>
      <c r="K2908" s="32" t="str" cm="1">
        <f t="array" ref="K2908">IFERROR(_xlfn.IFS(E2908="","",J2908&lt;F2908,"×（法定外・特例等対象外です）",J2908&gt;=F2908,"〇"),"")</f>
        <v/>
      </c>
      <c r="L2908" s="18" t="s">
        <v>86</v>
      </c>
    </row>
    <row r="2909" spans="2:12" ht="22.5" customHeight="1">
      <c r="B2909" s="34">
        <f t="shared" si="45"/>
        <v>2901</v>
      </c>
      <c r="C2909" s="39"/>
      <c r="D2909" s="40"/>
      <c r="E2909" s="35" t="str">
        <f>IFERROR(IF(D2909="","",確認書!$C$22),"")</f>
        <v/>
      </c>
      <c r="F2909" s="43" t="str">
        <f>IFERROR(IF(VLOOKUP(E2909,リスト!$A$2:$E$49,5,FALSE)&gt;'直近月（2026年4月または5月）'!$E$3,VLOOKUP(E2909,リスト!$A$2:$E$49,2,FALSE),VLOOKUP(E2909,リスト!$A$2:$E$49,4,FALSE)),"")</f>
        <v/>
      </c>
      <c r="G2909" s="39"/>
      <c r="H2909" s="33"/>
      <c r="I2909" s="47"/>
      <c r="J2909" s="44" t="str" cm="1">
        <f t="array" ref="J2909">IFERROR(_xlfn.IFS(COUNTBLANK(G2909:I2909)=3,"",H2909="","H列に金額を入力してください",G2909="3.時間給",H2909,I2909="","I列に労働時間を入力してください",G2909="1.月給",ROUND(H2909/I2909,0),G2909="2.日給",ROUND(H2909/I2909,0)),"")</f>
        <v/>
      </c>
      <c r="K2909" s="32" t="str" cm="1">
        <f t="array" ref="K2909">IFERROR(_xlfn.IFS(E2909="","",J2909&lt;F2909,"×（法定外・特例等対象外です）",J2909&gt;=F2909,"〇"),"")</f>
        <v/>
      </c>
      <c r="L2909" s="18" t="s">
        <v>86</v>
      </c>
    </row>
    <row r="2910" spans="2:12" ht="22.5" customHeight="1">
      <c r="B2910" s="34">
        <f t="shared" si="45"/>
        <v>2902</v>
      </c>
      <c r="C2910" s="39"/>
      <c r="D2910" s="40"/>
      <c r="E2910" s="35" t="str">
        <f>IFERROR(IF(D2910="","",確認書!$C$22),"")</f>
        <v/>
      </c>
      <c r="F2910" s="43" t="str">
        <f>IFERROR(IF(VLOOKUP(E2910,リスト!$A$2:$E$49,5,FALSE)&gt;'直近月（2026年4月または5月）'!$E$3,VLOOKUP(E2910,リスト!$A$2:$E$49,2,FALSE),VLOOKUP(E2910,リスト!$A$2:$E$49,4,FALSE)),"")</f>
        <v/>
      </c>
      <c r="G2910" s="39"/>
      <c r="H2910" s="33"/>
      <c r="I2910" s="47"/>
      <c r="J2910" s="44" t="str" cm="1">
        <f t="array" ref="J2910">IFERROR(_xlfn.IFS(COUNTBLANK(G2910:I2910)=3,"",H2910="","H列に金額を入力してください",G2910="3.時間給",H2910,I2910="","I列に労働時間を入力してください",G2910="1.月給",ROUND(H2910/I2910,0),G2910="2.日給",ROUND(H2910/I2910,0)),"")</f>
        <v/>
      </c>
      <c r="K2910" s="32" t="str" cm="1">
        <f t="array" ref="K2910">IFERROR(_xlfn.IFS(E2910="","",J2910&lt;F2910,"×（法定外・特例等対象外です）",J2910&gt;=F2910,"〇"),"")</f>
        <v/>
      </c>
      <c r="L2910" s="18" t="s">
        <v>86</v>
      </c>
    </row>
    <row r="2911" spans="2:12" ht="22.5" customHeight="1">
      <c r="B2911" s="34">
        <f t="shared" si="45"/>
        <v>2903</v>
      </c>
      <c r="C2911" s="39"/>
      <c r="D2911" s="40"/>
      <c r="E2911" s="35" t="str">
        <f>IFERROR(IF(D2911="","",確認書!$C$22),"")</f>
        <v/>
      </c>
      <c r="F2911" s="43" t="str">
        <f>IFERROR(IF(VLOOKUP(E2911,リスト!$A$2:$E$49,5,FALSE)&gt;'直近月（2026年4月または5月）'!$E$3,VLOOKUP(E2911,リスト!$A$2:$E$49,2,FALSE),VLOOKUP(E2911,リスト!$A$2:$E$49,4,FALSE)),"")</f>
        <v/>
      </c>
      <c r="G2911" s="39"/>
      <c r="H2911" s="33"/>
      <c r="I2911" s="47"/>
      <c r="J2911" s="44" t="str" cm="1">
        <f t="array" ref="J2911">IFERROR(_xlfn.IFS(COUNTBLANK(G2911:I2911)=3,"",H2911="","H列に金額を入力してください",G2911="3.時間給",H2911,I2911="","I列に労働時間を入力してください",G2911="1.月給",ROUND(H2911/I2911,0),G2911="2.日給",ROUND(H2911/I2911,0)),"")</f>
        <v/>
      </c>
      <c r="K2911" s="32" t="str" cm="1">
        <f t="array" ref="K2911">IFERROR(_xlfn.IFS(E2911="","",J2911&lt;F2911,"×（法定外・特例等対象外です）",J2911&gt;=F2911,"〇"),"")</f>
        <v/>
      </c>
      <c r="L2911" s="18" t="s">
        <v>86</v>
      </c>
    </row>
    <row r="2912" spans="2:12" ht="22.5" customHeight="1">
      <c r="B2912" s="34">
        <f t="shared" si="45"/>
        <v>2904</v>
      </c>
      <c r="C2912" s="39"/>
      <c r="D2912" s="40"/>
      <c r="E2912" s="35" t="str">
        <f>IFERROR(IF(D2912="","",確認書!$C$22),"")</f>
        <v/>
      </c>
      <c r="F2912" s="43" t="str">
        <f>IFERROR(IF(VLOOKUP(E2912,リスト!$A$2:$E$49,5,FALSE)&gt;'直近月（2026年4月または5月）'!$E$3,VLOOKUP(E2912,リスト!$A$2:$E$49,2,FALSE),VLOOKUP(E2912,リスト!$A$2:$E$49,4,FALSE)),"")</f>
        <v/>
      </c>
      <c r="G2912" s="39"/>
      <c r="H2912" s="33"/>
      <c r="I2912" s="47"/>
      <c r="J2912" s="44" t="str" cm="1">
        <f t="array" ref="J2912">IFERROR(_xlfn.IFS(COUNTBLANK(G2912:I2912)=3,"",H2912="","H列に金額を入力してください",G2912="3.時間給",H2912,I2912="","I列に労働時間を入力してください",G2912="1.月給",ROUND(H2912/I2912,0),G2912="2.日給",ROUND(H2912/I2912,0)),"")</f>
        <v/>
      </c>
      <c r="K2912" s="32" t="str" cm="1">
        <f t="array" ref="K2912">IFERROR(_xlfn.IFS(E2912="","",J2912&lt;F2912,"×（法定外・特例等対象外です）",J2912&gt;=F2912,"〇"),"")</f>
        <v/>
      </c>
      <c r="L2912" s="18" t="s">
        <v>86</v>
      </c>
    </row>
    <row r="2913" spans="2:12" ht="22.5" customHeight="1">
      <c r="B2913" s="34">
        <f t="shared" si="45"/>
        <v>2905</v>
      </c>
      <c r="C2913" s="39"/>
      <c r="D2913" s="40"/>
      <c r="E2913" s="35" t="str">
        <f>IFERROR(IF(D2913="","",確認書!$C$22),"")</f>
        <v/>
      </c>
      <c r="F2913" s="43" t="str">
        <f>IFERROR(IF(VLOOKUP(E2913,リスト!$A$2:$E$49,5,FALSE)&gt;'直近月（2026年4月または5月）'!$E$3,VLOOKUP(E2913,リスト!$A$2:$E$49,2,FALSE),VLOOKUP(E2913,リスト!$A$2:$E$49,4,FALSE)),"")</f>
        <v/>
      </c>
      <c r="G2913" s="39"/>
      <c r="H2913" s="33"/>
      <c r="I2913" s="47"/>
      <c r="J2913" s="44" t="str" cm="1">
        <f t="array" ref="J2913">IFERROR(_xlfn.IFS(COUNTBLANK(G2913:I2913)=3,"",H2913="","H列に金額を入力してください",G2913="3.時間給",H2913,I2913="","I列に労働時間を入力してください",G2913="1.月給",ROUND(H2913/I2913,0),G2913="2.日給",ROUND(H2913/I2913,0)),"")</f>
        <v/>
      </c>
      <c r="K2913" s="32" t="str" cm="1">
        <f t="array" ref="K2913">IFERROR(_xlfn.IFS(E2913="","",J2913&lt;F2913,"×（法定外・特例等対象外です）",J2913&gt;=F2913,"〇"),"")</f>
        <v/>
      </c>
      <c r="L2913" s="18" t="s">
        <v>86</v>
      </c>
    </row>
    <row r="2914" spans="2:12" ht="22.5" customHeight="1">
      <c r="B2914" s="34">
        <f t="shared" si="45"/>
        <v>2906</v>
      </c>
      <c r="C2914" s="39"/>
      <c r="D2914" s="40"/>
      <c r="E2914" s="35" t="str">
        <f>IFERROR(IF(D2914="","",確認書!$C$22),"")</f>
        <v/>
      </c>
      <c r="F2914" s="43" t="str">
        <f>IFERROR(IF(VLOOKUP(E2914,リスト!$A$2:$E$49,5,FALSE)&gt;'直近月（2026年4月または5月）'!$E$3,VLOOKUP(E2914,リスト!$A$2:$E$49,2,FALSE),VLOOKUP(E2914,リスト!$A$2:$E$49,4,FALSE)),"")</f>
        <v/>
      </c>
      <c r="G2914" s="39"/>
      <c r="H2914" s="33"/>
      <c r="I2914" s="47"/>
      <c r="J2914" s="44" t="str" cm="1">
        <f t="array" ref="J2914">IFERROR(_xlfn.IFS(COUNTBLANK(G2914:I2914)=3,"",H2914="","H列に金額を入力してください",G2914="3.時間給",H2914,I2914="","I列に労働時間を入力してください",G2914="1.月給",ROUND(H2914/I2914,0),G2914="2.日給",ROUND(H2914/I2914,0)),"")</f>
        <v/>
      </c>
      <c r="K2914" s="32" t="str" cm="1">
        <f t="array" ref="K2914">IFERROR(_xlfn.IFS(E2914="","",J2914&lt;F2914,"×（法定外・特例等対象外です）",J2914&gt;=F2914,"〇"),"")</f>
        <v/>
      </c>
      <c r="L2914" s="18" t="s">
        <v>86</v>
      </c>
    </row>
    <row r="2915" spans="2:12" ht="22.5" customHeight="1">
      <c r="B2915" s="34">
        <f t="shared" si="45"/>
        <v>2907</v>
      </c>
      <c r="C2915" s="39"/>
      <c r="D2915" s="40"/>
      <c r="E2915" s="35" t="str">
        <f>IFERROR(IF(D2915="","",確認書!$C$22),"")</f>
        <v/>
      </c>
      <c r="F2915" s="43" t="str">
        <f>IFERROR(IF(VLOOKUP(E2915,リスト!$A$2:$E$49,5,FALSE)&gt;'直近月（2026年4月または5月）'!$E$3,VLOOKUP(E2915,リスト!$A$2:$E$49,2,FALSE),VLOOKUP(E2915,リスト!$A$2:$E$49,4,FALSE)),"")</f>
        <v/>
      </c>
      <c r="G2915" s="39"/>
      <c r="H2915" s="33"/>
      <c r="I2915" s="47"/>
      <c r="J2915" s="44" t="str" cm="1">
        <f t="array" ref="J2915">IFERROR(_xlfn.IFS(COUNTBLANK(G2915:I2915)=3,"",H2915="","H列に金額を入力してください",G2915="3.時間給",H2915,I2915="","I列に労働時間を入力してください",G2915="1.月給",ROUND(H2915/I2915,0),G2915="2.日給",ROUND(H2915/I2915,0)),"")</f>
        <v/>
      </c>
      <c r="K2915" s="32" t="str" cm="1">
        <f t="array" ref="K2915">IFERROR(_xlfn.IFS(E2915="","",J2915&lt;F2915,"×（法定外・特例等対象外です）",J2915&gt;=F2915,"〇"),"")</f>
        <v/>
      </c>
      <c r="L2915" s="18" t="s">
        <v>86</v>
      </c>
    </row>
    <row r="2916" spans="2:12" ht="22.5" customHeight="1">
      <c r="B2916" s="34">
        <f t="shared" si="45"/>
        <v>2908</v>
      </c>
      <c r="C2916" s="39"/>
      <c r="D2916" s="40"/>
      <c r="E2916" s="35" t="str">
        <f>IFERROR(IF(D2916="","",確認書!$C$22),"")</f>
        <v/>
      </c>
      <c r="F2916" s="43" t="str">
        <f>IFERROR(IF(VLOOKUP(E2916,リスト!$A$2:$E$49,5,FALSE)&gt;'直近月（2026年4月または5月）'!$E$3,VLOOKUP(E2916,リスト!$A$2:$E$49,2,FALSE),VLOOKUP(E2916,リスト!$A$2:$E$49,4,FALSE)),"")</f>
        <v/>
      </c>
      <c r="G2916" s="39"/>
      <c r="H2916" s="33"/>
      <c r="I2916" s="47"/>
      <c r="J2916" s="44" t="str" cm="1">
        <f t="array" ref="J2916">IFERROR(_xlfn.IFS(COUNTBLANK(G2916:I2916)=3,"",H2916="","H列に金額を入力してください",G2916="3.時間給",H2916,I2916="","I列に労働時間を入力してください",G2916="1.月給",ROUND(H2916/I2916,0),G2916="2.日給",ROUND(H2916/I2916,0)),"")</f>
        <v/>
      </c>
      <c r="K2916" s="32" t="str" cm="1">
        <f t="array" ref="K2916">IFERROR(_xlfn.IFS(E2916="","",J2916&lt;F2916,"×（法定外・特例等対象外です）",J2916&gt;=F2916,"〇"),"")</f>
        <v/>
      </c>
      <c r="L2916" s="18" t="s">
        <v>86</v>
      </c>
    </row>
    <row r="2917" spans="2:12" ht="22.5" customHeight="1">
      <c r="B2917" s="34">
        <f t="shared" si="45"/>
        <v>2909</v>
      </c>
      <c r="C2917" s="39"/>
      <c r="D2917" s="40"/>
      <c r="E2917" s="35" t="str">
        <f>IFERROR(IF(D2917="","",確認書!$C$22),"")</f>
        <v/>
      </c>
      <c r="F2917" s="43" t="str">
        <f>IFERROR(IF(VLOOKUP(E2917,リスト!$A$2:$E$49,5,FALSE)&gt;'直近月（2026年4月または5月）'!$E$3,VLOOKUP(E2917,リスト!$A$2:$E$49,2,FALSE),VLOOKUP(E2917,リスト!$A$2:$E$49,4,FALSE)),"")</f>
        <v/>
      </c>
      <c r="G2917" s="39"/>
      <c r="H2917" s="33"/>
      <c r="I2917" s="47"/>
      <c r="J2917" s="44" t="str" cm="1">
        <f t="array" ref="J2917">IFERROR(_xlfn.IFS(COUNTBLANK(G2917:I2917)=3,"",H2917="","H列に金額を入力してください",G2917="3.時間給",H2917,I2917="","I列に労働時間を入力してください",G2917="1.月給",ROUND(H2917/I2917,0),G2917="2.日給",ROUND(H2917/I2917,0)),"")</f>
        <v/>
      </c>
      <c r="K2917" s="32" t="str" cm="1">
        <f t="array" ref="K2917">IFERROR(_xlfn.IFS(E2917="","",J2917&lt;F2917,"×（法定外・特例等対象外です）",J2917&gt;=F2917,"〇"),"")</f>
        <v/>
      </c>
      <c r="L2917" s="18" t="s">
        <v>86</v>
      </c>
    </row>
    <row r="2918" spans="2:12" ht="22.5" customHeight="1">
      <c r="B2918" s="34">
        <f t="shared" si="45"/>
        <v>2910</v>
      </c>
      <c r="C2918" s="39"/>
      <c r="D2918" s="40"/>
      <c r="E2918" s="35" t="str">
        <f>IFERROR(IF(D2918="","",確認書!$C$22),"")</f>
        <v/>
      </c>
      <c r="F2918" s="43" t="str">
        <f>IFERROR(IF(VLOOKUP(E2918,リスト!$A$2:$E$49,5,FALSE)&gt;'直近月（2026年4月または5月）'!$E$3,VLOOKUP(E2918,リスト!$A$2:$E$49,2,FALSE),VLOOKUP(E2918,リスト!$A$2:$E$49,4,FALSE)),"")</f>
        <v/>
      </c>
      <c r="G2918" s="39"/>
      <c r="H2918" s="33"/>
      <c r="I2918" s="47"/>
      <c r="J2918" s="44" t="str" cm="1">
        <f t="array" ref="J2918">IFERROR(_xlfn.IFS(COUNTBLANK(G2918:I2918)=3,"",H2918="","H列に金額を入力してください",G2918="3.時間給",H2918,I2918="","I列に労働時間を入力してください",G2918="1.月給",ROUND(H2918/I2918,0),G2918="2.日給",ROUND(H2918/I2918,0)),"")</f>
        <v/>
      </c>
      <c r="K2918" s="32" t="str" cm="1">
        <f t="array" ref="K2918">IFERROR(_xlfn.IFS(E2918="","",J2918&lt;F2918,"×（法定外・特例等対象外です）",J2918&gt;=F2918,"〇"),"")</f>
        <v/>
      </c>
      <c r="L2918" s="18" t="s">
        <v>86</v>
      </c>
    </row>
    <row r="2919" spans="2:12" ht="22.5" customHeight="1">
      <c r="B2919" s="34">
        <f t="shared" si="45"/>
        <v>2911</v>
      </c>
      <c r="C2919" s="39"/>
      <c r="D2919" s="40"/>
      <c r="E2919" s="35" t="str">
        <f>IFERROR(IF(D2919="","",確認書!$C$22),"")</f>
        <v/>
      </c>
      <c r="F2919" s="43" t="str">
        <f>IFERROR(IF(VLOOKUP(E2919,リスト!$A$2:$E$49,5,FALSE)&gt;'直近月（2026年4月または5月）'!$E$3,VLOOKUP(E2919,リスト!$A$2:$E$49,2,FALSE),VLOOKUP(E2919,リスト!$A$2:$E$49,4,FALSE)),"")</f>
        <v/>
      </c>
      <c r="G2919" s="39"/>
      <c r="H2919" s="33"/>
      <c r="I2919" s="47"/>
      <c r="J2919" s="44" t="str" cm="1">
        <f t="array" ref="J2919">IFERROR(_xlfn.IFS(COUNTBLANK(G2919:I2919)=3,"",H2919="","H列に金額を入力してください",G2919="3.時間給",H2919,I2919="","I列に労働時間を入力してください",G2919="1.月給",ROUND(H2919/I2919,0),G2919="2.日給",ROUND(H2919/I2919,0)),"")</f>
        <v/>
      </c>
      <c r="K2919" s="32" t="str" cm="1">
        <f t="array" ref="K2919">IFERROR(_xlfn.IFS(E2919="","",J2919&lt;F2919,"×（法定外・特例等対象外です）",J2919&gt;=F2919,"〇"),"")</f>
        <v/>
      </c>
      <c r="L2919" s="18" t="s">
        <v>86</v>
      </c>
    </row>
    <row r="2920" spans="2:12" ht="22.5" customHeight="1">
      <c r="B2920" s="34">
        <f t="shared" si="45"/>
        <v>2912</v>
      </c>
      <c r="C2920" s="39"/>
      <c r="D2920" s="40"/>
      <c r="E2920" s="35" t="str">
        <f>IFERROR(IF(D2920="","",確認書!$C$22),"")</f>
        <v/>
      </c>
      <c r="F2920" s="43" t="str">
        <f>IFERROR(IF(VLOOKUP(E2920,リスト!$A$2:$E$49,5,FALSE)&gt;'直近月（2026年4月または5月）'!$E$3,VLOOKUP(E2920,リスト!$A$2:$E$49,2,FALSE),VLOOKUP(E2920,リスト!$A$2:$E$49,4,FALSE)),"")</f>
        <v/>
      </c>
      <c r="G2920" s="39"/>
      <c r="H2920" s="33"/>
      <c r="I2920" s="47"/>
      <c r="J2920" s="44" t="str" cm="1">
        <f t="array" ref="J2920">IFERROR(_xlfn.IFS(COUNTBLANK(G2920:I2920)=3,"",H2920="","H列に金額を入力してください",G2920="3.時間給",H2920,I2920="","I列に労働時間を入力してください",G2920="1.月給",ROUND(H2920/I2920,0),G2920="2.日給",ROUND(H2920/I2920,0)),"")</f>
        <v/>
      </c>
      <c r="K2920" s="32" t="str" cm="1">
        <f t="array" ref="K2920">IFERROR(_xlfn.IFS(E2920="","",J2920&lt;F2920,"×（法定外・特例等対象外です）",J2920&gt;=F2920,"〇"),"")</f>
        <v/>
      </c>
      <c r="L2920" s="18" t="s">
        <v>86</v>
      </c>
    </row>
    <row r="2921" spans="2:12" ht="22.5" customHeight="1">
      <c r="B2921" s="34">
        <f t="shared" si="45"/>
        <v>2913</v>
      </c>
      <c r="C2921" s="39"/>
      <c r="D2921" s="40"/>
      <c r="E2921" s="35" t="str">
        <f>IFERROR(IF(D2921="","",確認書!$C$22),"")</f>
        <v/>
      </c>
      <c r="F2921" s="43" t="str">
        <f>IFERROR(IF(VLOOKUP(E2921,リスト!$A$2:$E$49,5,FALSE)&gt;'直近月（2026年4月または5月）'!$E$3,VLOOKUP(E2921,リスト!$A$2:$E$49,2,FALSE),VLOOKUP(E2921,リスト!$A$2:$E$49,4,FALSE)),"")</f>
        <v/>
      </c>
      <c r="G2921" s="39"/>
      <c r="H2921" s="33"/>
      <c r="I2921" s="47"/>
      <c r="J2921" s="44" t="str" cm="1">
        <f t="array" ref="J2921">IFERROR(_xlfn.IFS(COUNTBLANK(G2921:I2921)=3,"",H2921="","H列に金額を入力してください",G2921="3.時間給",H2921,I2921="","I列に労働時間を入力してください",G2921="1.月給",ROUND(H2921/I2921,0),G2921="2.日給",ROUND(H2921/I2921,0)),"")</f>
        <v/>
      </c>
      <c r="K2921" s="32" t="str" cm="1">
        <f t="array" ref="K2921">IFERROR(_xlfn.IFS(E2921="","",J2921&lt;F2921,"×（法定外・特例等対象外です）",J2921&gt;=F2921,"〇"),"")</f>
        <v/>
      </c>
      <c r="L2921" s="18" t="s">
        <v>86</v>
      </c>
    </row>
    <row r="2922" spans="2:12" ht="22.5" customHeight="1">
      <c r="B2922" s="34">
        <f t="shared" si="45"/>
        <v>2914</v>
      </c>
      <c r="C2922" s="39"/>
      <c r="D2922" s="40"/>
      <c r="E2922" s="35" t="str">
        <f>IFERROR(IF(D2922="","",確認書!$C$22),"")</f>
        <v/>
      </c>
      <c r="F2922" s="43" t="str">
        <f>IFERROR(IF(VLOOKUP(E2922,リスト!$A$2:$E$49,5,FALSE)&gt;'直近月（2026年4月または5月）'!$E$3,VLOOKUP(E2922,リスト!$A$2:$E$49,2,FALSE),VLOOKUP(E2922,リスト!$A$2:$E$49,4,FALSE)),"")</f>
        <v/>
      </c>
      <c r="G2922" s="39"/>
      <c r="H2922" s="33"/>
      <c r="I2922" s="47"/>
      <c r="J2922" s="44" t="str" cm="1">
        <f t="array" ref="J2922">IFERROR(_xlfn.IFS(COUNTBLANK(G2922:I2922)=3,"",H2922="","H列に金額を入力してください",G2922="3.時間給",H2922,I2922="","I列に労働時間を入力してください",G2922="1.月給",ROUND(H2922/I2922,0),G2922="2.日給",ROUND(H2922/I2922,0)),"")</f>
        <v/>
      </c>
      <c r="K2922" s="32" t="str" cm="1">
        <f t="array" ref="K2922">IFERROR(_xlfn.IFS(E2922="","",J2922&lt;F2922,"×（法定外・特例等対象外です）",J2922&gt;=F2922,"〇"),"")</f>
        <v/>
      </c>
      <c r="L2922" s="18" t="s">
        <v>86</v>
      </c>
    </row>
    <row r="2923" spans="2:12" ht="22.5" customHeight="1">
      <c r="B2923" s="34">
        <f t="shared" si="45"/>
        <v>2915</v>
      </c>
      <c r="C2923" s="39"/>
      <c r="D2923" s="40"/>
      <c r="E2923" s="35" t="str">
        <f>IFERROR(IF(D2923="","",確認書!$C$22),"")</f>
        <v/>
      </c>
      <c r="F2923" s="43" t="str">
        <f>IFERROR(IF(VLOOKUP(E2923,リスト!$A$2:$E$49,5,FALSE)&gt;'直近月（2026年4月または5月）'!$E$3,VLOOKUP(E2923,リスト!$A$2:$E$49,2,FALSE),VLOOKUP(E2923,リスト!$A$2:$E$49,4,FALSE)),"")</f>
        <v/>
      </c>
      <c r="G2923" s="39"/>
      <c r="H2923" s="33"/>
      <c r="I2923" s="47"/>
      <c r="J2923" s="44" t="str" cm="1">
        <f t="array" ref="J2923">IFERROR(_xlfn.IFS(COUNTBLANK(G2923:I2923)=3,"",H2923="","H列に金額を入力してください",G2923="3.時間給",H2923,I2923="","I列に労働時間を入力してください",G2923="1.月給",ROUND(H2923/I2923,0),G2923="2.日給",ROUND(H2923/I2923,0)),"")</f>
        <v/>
      </c>
      <c r="K2923" s="32" t="str" cm="1">
        <f t="array" ref="K2923">IFERROR(_xlfn.IFS(E2923="","",J2923&lt;F2923,"×（法定外・特例等対象外です）",J2923&gt;=F2923,"〇"),"")</f>
        <v/>
      </c>
      <c r="L2923" s="18" t="s">
        <v>86</v>
      </c>
    </row>
    <row r="2924" spans="2:12" ht="22.5" customHeight="1">
      <c r="B2924" s="34">
        <f t="shared" si="45"/>
        <v>2916</v>
      </c>
      <c r="C2924" s="39"/>
      <c r="D2924" s="40"/>
      <c r="E2924" s="35" t="str">
        <f>IFERROR(IF(D2924="","",確認書!$C$22),"")</f>
        <v/>
      </c>
      <c r="F2924" s="43" t="str">
        <f>IFERROR(IF(VLOOKUP(E2924,リスト!$A$2:$E$49,5,FALSE)&gt;'直近月（2026年4月または5月）'!$E$3,VLOOKUP(E2924,リスト!$A$2:$E$49,2,FALSE),VLOOKUP(E2924,リスト!$A$2:$E$49,4,FALSE)),"")</f>
        <v/>
      </c>
      <c r="G2924" s="39"/>
      <c r="H2924" s="33"/>
      <c r="I2924" s="47"/>
      <c r="J2924" s="44" t="str" cm="1">
        <f t="array" ref="J2924">IFERROR(_xlfn.IFS(COUNTBLANK(G2924:I2924)=3,"",H2924="","H列に金額を入力してください",G2924="3.時間給",H2924,I2924="","I列に労働時間を入力してください",G2924="1.月給",ROUND(H2924/I2924,0),G2924="2.日給",ROUND(H2924/I2924,0)),"")</f>
        <v/>
      </c>
      <c r="K2924" s="32" t="str" cm="1">
        <f t="array" ref="K2924">IFERROR(_xlfn.IFS(E2924="","",J2924&lt;F2924,"×（法定外・特例等対象外です）",J2924&gt;=F2924,"〇"),"")</f>
        <v/>
      </c>
      <c r="L2924" s="18" t="s">
        <v>86</v>
      </c>
    </row>
    <row r="2925" spans="2:12" ht="22.5" customHeight="1">
      <c r="B2925" s="34">
        <f t="shared" si="45"/>
        <v>2917</v>
      </c>
      <c r="C2925" s="39"/>
      <c r="D2925" s="40"/>
      <c r="E2925" s="35" t="str">
        <f>IFERROR(IF(D2925="","",確認書!$C$22),"")</f>
        <v/>
      </c>
      <c r="F2925" s="43" t="str">
        <f>IFERROR(IF(VLOOKUP(E2925,リスト!$A$2:$E$49,5,FALSE)&gt;'直近月（2026年4月または5月）'!$E$3,VLOOKUP(E2925,リスト!$A$2:$E$49,2,FALSE),VLOOKUP(E2925,リスト!$A$2:$E$49,4,FALSE)),"")</f>
        <v/>
      </c>
      <c r="G2925" s="39"/>
      <c r="H2925" s="33"/>
      <c r="I2925" s="47"/>
      <c r="J2925" s="44" t="str" cm="1">
        <f t="array" ref="J2925">IFERROR(_xlfn.IFS(COUNTBLANK(G2925:I2925)=3,"",H2925="","H列に金額を入力してください",G2925="3.時間給",H2925,I2925="","I列に労働時間を入力してください",G2925="1.月給",ROUND(H2925/I2925,0),G2925="2.日給",ROUND(H2925/I2925,0)),"")</f>
        <v/>
      </c>
      <c r="K2925" s="32" t="str" cm="1">
        <f t="array" ref="K2925">IFERROR(_xlfn.IFS(E2925="","",J2925&lt;F2925,"×（法定外・特例等対象外です）",J2925&gt;=F2925,"〇"),"")</f>
        <v/>
      </c>
      <c r="L2925" s="18" t="s">
        <v>86</v>
      </c>
    </row>
    <row r="2926" spans="2:12" ht="22.5" customHeight="1">
      <c r="B2926" s="34">
        <f t="shared" si="45"/>
        <v>2918</v>
      </c>
      <c r="C2926" s="39"/>
      <c r="D2926" s="40"/>
      <c r="E2926" s="35" t="str">
        <f>IFERROR(IF(D2926="","",確認書!$C$22),"")</f>
        <v/>
      </c>
      <c r="F2926" s="43" t="str">
        <f>IFERROR(IF(VLOOKUP(E2926,リスト!$A$2:$E$49,5,FALSE)&gt;'直近月（2026年4月または5月）'!$E$3,VLOOKUP(E2926,リスト!$A$2:$E$49,2,FALSE),VLOOKUP(E2926,リスト!$A$2:$E$49,4,FALSE)),"")</f>
        <v/>
      </c>
      <c r="G2926" s="39"/>
      <c r="H2926" s="33"/>
      <c r="I2926" s="47"/>
      <c r="J2926" s="44" t="str" cm="1">
        <f t="array" ref="J2926">IFERROR(_xlfn.IFS(COUNTBLANK(G2926:I2926)=3,"",H2926="","H列に金額を入力してください",G2926="3.時間給",H2926,I2926="","I列に労働時間を入力してください",G2926="1.月給",ROUND(H2926/I2926,0),G2926="2.日給",ROUND(H2926/I2926,0)),"")</f>
        <v/>
      </c>
      <c r="K2926" s="32" t="str" cm="1">
        <f t="array" ref="K2926">IFERROR(_xlfn.IFS(E2926="","",J2926&lt;F2926,"×（法定外・特例等対象外です）",J2926&gt;=F2926,"〇"),"")</f>
        <v/>
      </c>
      <c r="L2926" s="18" t="s">
        <v>86</v>
      </c>
    </row>
    <row r="2927" spans="2:12" ht="22.5" customHeight="1">
      <c r="B2927" s="34">
        <f t="shared" si="45"/>
        <v>2919</v>
      </c>
      <c r="C2927" s="39"/>
      <c r="D2927" s="40"/>
      <c r="E2927" s="35" t="str">
        <f>IFERROR(IF(D2927="","",確認書!$C$22),"")</f>
        <v/>
      </c>
      <c r="F2927" s="43" t="str">
        <f>IFERROR(IF(VLOOKUP(E2927,リスト!$A$2:$E$49,5,FALSE)&gt;'直近月（2026年4月または5月）'!$E$3,VLOOKUP(E2927,リスト!$A$2:$E$49,2,FALSE),VLOOKUP(E2927,リスト!$A$2:$E$49,4,FALSE)),"")</f>
        <v/>
      </c>
      <c r="G2927" s="39"/>
      <c r="H2927" s="33"/>
      <c r="I2927" s="47"/>
      <c r="J2927" s="44" t="str" cm="1">
        <f t="array" ref="J2927">IFERROR(_xlfn.IFS(COUNTBLANK(G2927:I2927)=3,"",H2927="","H列に金額を入力してください",G2927="3.時間給",H2927,I2927="","I列に労働時間を入力してください",G2927="1.月給",ROUND(H2927/I2927,0),G2927="2.日給",ROUND(H2927/I2927,0)),"")</f>
        <v/>
      </c>
      <c r="K2927" s="32" t="str" cm="1">
        <f t="array" ref="K2927">IFERROR(_xlfn.IFS(E2927="","",J2927&lt;F2927,"×（法定外・特例等対象外です）",J2927&gt;=F2927,"〇"),"")</f>
        <v/>
      </c>
      <c r="L2927" s="18" t="s">
        <v>86</v>
      </c>
    </row>
    <row r="2928" spans="2:12" ht="22.5" customHeight="1">
      <c r="B2928" s="34">
        <f t="shared" si="45"/>
        <v>2920</v>
      </c>
      <c r="C2928" s="39"/>
      <c r="D2928" s="40"/>
      <c r="E2928" s="35" t="str">
        <f>IFERROR(IF(D2928="","",確認書!$C$22),"")</f>
        <v/>
      </c>
      <c r="F2928" s="43" t="str">
        <f>IFERROR(IF(VLOOKUP(E2928,リスト!$A$2:$E$49,5,FALSE)&gt;'直近月（2026年4月または5月）'!$E$3,VLOOKUP(E2928,リスト!$A$2:$E$49,2,FALSE),VLOOKUP(E2928,リスト!$A$2:$E$49,4,FALSE)),"")</f>
        <v/>
      </c>
      <c r="G2928" s="39"/>
      <c r="H2928" s="33"/>
      <c r="I2928" s="47"/>
      <c r="J2928" s="44" t="str" cm="1">
        <f t="array" ref="J2928">IFERROR(_xlfn.IFS(COUNTBLANK(G2928:I2928)=3,"",H2928="","H列に金額を入力してください",G2928="3.時間給",H2928,I2928="","I列に労働時間を入力してください",G2928="1.月給",ROUND(H2928/I2928,0),G2928="2.日給",ROUND(H2928/I2928,0)),"")</f>
        <v/>
      </c>
      <c r="K2928" s="32" t="str" cm="1">
        <f t="array" ref="K2928">IFERROR(_xlfn.IFS(E2928="","",J2928&lt;F2928,"×（法定外・特例等対象外です）",J2928&gt;=F2928,"〇"),"")</f>
        <v/>
      </c>
      <c r="L2928" s="18" t="s">
        <v>86</v>
      </c>
    </row>
    <row r="2929" spans="2:12" ht="22.5" customHeight="1">
      <c r="B2929" s="34">
        <f t="shared" si="45"/>
        <v>2921</v>
      </c>
      <c r="C2929" s="39"/>
      <c r="D2929" s="40"/>
      <c r="E2929" s="35" t="str">
        <f>IFERROR(IF(D2929="","",確認書!$C$22),"")</f>
        <v/>
      </c>
      <c r="F2929" s="43" t="str">
        <f>IFERROR(IF(VLOOKUP(E2929,リスト!$A$2:$E$49,5,FALSE)&gt;'直近月（2026年4月または5月）'!$E$3,VLOOKUP(E2929,リスト!$A$2:$E$49,2,FALSE),VLOOKUP(E2929,リスト!$A$2:$E$49,4,FALSE)),"")</f>
        <v/>
      </c>
      <c r="G2929" s="39"/>
      <c r="H2929" s="33"/>
      <c r="I2929" s="47"/>
      <c r="J2929" s="44" t="str" cm="1">
        <f t="array" ref="J2929">IFERROR(_xlfn.IFS(COUNTBLANK(G2929:I2929)=3,"",H2929="","H列に金額を入力してください",G2929="3.時間給",H2929,I2929="","I列に労働時間を入力してください",G2929="1.月給",ROUND(H2929/I2929,0),G2929="2.日給",ROUND(H2929/I2929,0)),"")</f>
        <v/>
      </c>
      <c r="K2929" s="32" t="str" cm="1">
        <f t="array" ref="K2929">IFERROR(_xlfn.IFS(E2929="","",J2929&lt;F2929,"×（法定外・特例等対象外です）",J2929&gt;=F2929,"〇"),"")</f>
        <v/>
      </c>
      <c r="L2929" s="18" t="s">
        <v>86</v>
      </c>
    </row>
    <row r="2930" spans="2:12" ht="22.5" customHeight="1">
      <c r="B2930" s="34">
        <f t="shared" si="45"/>
        <v>2922</v>
      </c>
      <c r="C2930" s="39"/>
      <c r="D2930" s="40"/>
      <c r="E2930" s="35" t="str">
        <f>IFERROR(IF(D2930="","",確認書!$C$22),"")</f>
        <v/>
      </c>
      <c r="F2930" s="43" t="str">
        <f>IFERROR(IF(VLOOKUP(E2930,リスト!$A$2:$E$49,5,FALSE)&gt;'直近月（2026年4月または5月）'!$E$3,VLOOKUP(E2930,リスト!$A$2:$E$49,2,FALSE),VLOOKUP(E2930,リスト!$A$2:$E$49,4,FALSE)),"")</f>
        <v/>
      </c>
      <c r="G2930" s="39"/>
      <c r="H2930" s="33"/>
      <c r="I2930" s="47"/>
      <c r="J2930" s="44" t="str" cm="1">
        <f t="array" ref="J2930">IFERROR(_xlfn.IFS(COUNTBLANK(G2930:I2930)=3,"",H2930="","H列に金額を入力してください",G2930="3.時間給",H2930,I2930="","I列に労働時間を入力してください",G2930="1.月給",ROUND(H2930/I2930,0),G2930="2.日給",ROUND(H2930/I2930,0)),"")</f>
        <v/>
      </c>
      <c r="K2930" s="32" t="str" cm="1">
        <f t="array" ref="K2930">IFERROR(_xlfn.IFS(E2930="","",J2930&lt;F2930,"×（法定外・特例等対象外です）",J2930&gt;=F2930,"〇"),"")</f>
        <v/>
      </c>
      <c r="L2930" s="18" t="s">
        <v>86</v>
      </c>
    </row>
    <row r="2931" spans="2:12" ht="22.5" customHeight="1">
      <c r="B2931" s="34">
        <f t="shared" si="45"/>
        <v>2923</v>
      </c>
      <c r="C2931" s="39"/>
      <c r="D2931" s="40"/>
      <c r="E2931" s="35" t="str">
        <f>IFERROR(IF(D2931="","",確認書!$C$22),"")</f>
        <v/>
      </c>
      <c r="F2931" s="43" t="str">
        <f>IFERROR(IF(VLOOKUP(E2931,リスト!$A$2:$E$49,5,FALSE)&gt;'直近月（2026年4月または5月）'!$E$3,VLOOKUP(E2931,リスト!$A$2:$E$49,2,FALSE),VLOOKUP(E2931,リスト!$A$2:$E$49,4,FALSE)),"")</f>
        <v/>
      </c>
      <c r="G2931" s="39"/>
      <c r="H2931" s="33"/>
      <c r="I2931" s="47"/>
      <c r="J2931" s="44" t="str" cm="1">
        <f t="array" ref="J2931">IFERROR(_xlfn.IFS(COUNTBLANK(G2931:I2931)=3,"",H2931="","H列に金額を入力してください",G2931="3.時間給",H2931,I2931="","I列に労働時間を入力してください",G2931="1.月給",ROUND(H2931/I2931,0),G2931="2.日給",ROUND(H2931/I2931,0)),"")</f>
        <v/>
      </c>
      <c r="K2931" s="32" t="str" cm="1">
        <f t="array" ref="K2931">IFERROR(_xlfn.IFS(E2931="","",J2931&lt;F2931,"×（法定外・特例等対象外です）",J2931&gt;=F2931,"〇"),"")</f>
        <v/>
      </c>
      <c r="L2931" s="18" t="s">
        <v>86</v>
      </c>
    </row>
    <row r="2932" spans="2:12" ht="22.5" customHeight="1">
      <c r="B2932" s="34">
        <f t="shared" si="45"/>
        <v>2924</v>
      </c>
      <c r="C2932" s="39"/>
      <c r="D2932" s="40"/>
      <c r="E2932" s="35" t="str">
        <f>IFERROR(IF(D2932="","",確認書!$C$22),"")</f>
        <v/>
      </c>
      <c r="F2932" s="43" t="str">
        <f>IFERROR(IF(VLOOKUP(E2932,リスト!$A$2:$E$49,5,FALSE)&gt;'直近月（2026年4月または5月）'!$E$3,VLOOKUP(E2932,リスト!$A$2:$E$49,2,FALSE),VLOOKUP(E2932,リスト!$A$2:$E$49,4,FALSE)),"")</f>
        <v/>
      </c>
      <c r="G2932" s="39"/>
      <c r="H2932" s="33"/>
      <c r="I2932" s="47"/>
      <c r="J2932" s="44" t="str" cm="1">
        <f t="array" ref="J2932">IFERROR(_xlfn.IFS(COUNTBLANK(G2932:I2932)=3,"",H2932="","H列に金額を入力してください",G2932="3.時間給",H2932,I2932="","I列に労働時間を入力してください",G2932="1.月給",ROUND(H2932/I2932,0),G2932="2.日給",ROUND(H2932/I2932,0)),"")</f>
        <v/>
      </c>
      <c r="K2932" s="32" t="str" cm="1">
        <f t="array" ref="K2932">IFERROR(_xlfn.IFS(E2932="","",J2932&lt;F2932,"×（法定外・特例等対象外です）",J2932&gt;=F2932,"〇"),"")</f>
        <v/>
      </c>
      <c r="L2932" s="18" t="s">
        <v>86</v>
      </c>
    </row>
    <row r="2933" spans="2:12" ht="22.5" customHeight="1">
      <c r="B2933" s="34">
        <f t="shared" si="45"/>
        <v>2925</v>
      </c>
      <c r="C2933" s="39"/>
      <c r="D2933" s="40"/>
      <c r="E2933" s="35" t="str">
        <f>IFERROR(IF(D2933="","",確認書!$C$22),"")</f>
        <v/>
      </c>
      <c r="F2933" s="43" t="str">
        <f>IFERROR(IF(VLOOKUP(E2933,リスト!$A$2:$E$49,5,FALSE)&gt;'直近月（2026年4月または5月）'!$E$3,VLOOKUP(E2933,リスト!$A$2:$E$49,2,FALSE),VLOOKUP(E2933,リスト!$A$2:$E$49,4,FALSE)),"")</f>
        <v/>
      </c>
      <c r="G2933" s="39"/>
      <c r="H2933" s="33"/>
      <c r="I2933" s="47"/>
      <c r="J2933" s="44" t="str" cm="1">
        <f t="array" ref="J2933">IFERROR(_xlfn.IFS(COUNTBLANK(G2933:I2933)=3,"",H2933="","H列に金額を入力してください",G2933="3.時間給",H2933,I2933="","I列に労働時間を入力してください",G2933="1.月給",ROUND(H2933/I2933,0),G2933="2.日給",ROUND(H2933/I2933,0)),"")</f>
        <v/>
      </c>
      <c r="K2933" s="32" t="str" cm="1">
        <f t="array" ref="K2933">IFERROR(_xlfn.IFS(E2933="","",J2933&lt;F2933,"×（法定外・特例等対象外です）",J2933&gt;=F2933,"〇"),"")</f>
        <v/>
      </c>
      <c r="L2933" s="18" t="s">
        <v>86</v>
      </c>
    </row>
    <row r="2934" spans="2:12" ht="22.5" customHeight="1">
      <c r="B2934" s="34">
        <f t="shared" si="45"/>
        <v>2926</v>
      </c>
      <c r="C2934" s="39"/>
      <c r="D2934" s="40"/>
      <c r="E2934" s="35" t="str">
        <f>IFERROR(IF(D2934="","",確認書!$C$22),"")</f>
        <v/>
      </c>
      <c r="F2934" s="43" t="str">
        <f>IFERROR(IF(VLOOKUP(E2934,リスト!$A$2:$E$49,5,FALSE)&gt;'直近月（2026年4月または5月）'!$E$3,VLOOKUP(E2934,リスト!$A$2:$E$49,2,FALSE),VLOOKUP(E2934,リスト!$A$2:$E$49,4,FALSE)),"")</f>
        <v/>
      </c>
      <c r="G2934" s="39"/>
      <c r="H2934" s="33"/>
      <c r="I2934" s="47"/>
      <c r="J2934" s="44" t="str" cm="1">
        <f t="array" ref="J2934">IFERROR(_xlfn.IFS(COUNTBLANK(G2934:I2934)=3,"",H2934="","H列に金額を入力してください",G2934="3.時間給",H2934,I2934="","I列に労働時間を入力してください",G2934="1.月給",ROUND(H2934/I2934,0),G2934="2.日給",ROUND(H2934/I2934,0)),"")</f>
        <v/>
      </c>
      <c r="K2934" s="32" t="str" cm="1">
        <f t="array" ref="K2934">IFERROR(_xlfn.IFS(E2934="","",J2934&lt;F2934,"×（法定外・特例等対象外です）",J2934&gt;=F2934,"〇"),"")</f>
        <v/>
      </c>
      <c r="L2934" s="18" t="s">
        <v>86</v>
      </c>
    </row>
    <row r="2935" spans="2:12" ht="22.5" customHeight="1">
      <c r="B2935" s="34">
        <f t="shared" si="45"/>
        <v>2927</v>
      </c>
      <c r="C2935" s="39"/>
      <c r="D2935" s="40"/>
      <c r="E2935" s="35" t="str">
        <f>IFERROR(IF(D2935="","",確認書!$C$22),"")</f>
        <v/>
      </c>
      <c r="F2935" s="43" t="str">
        <f>IFERROR(IF(VLOOKUP(E2935,リスト!$A$2:$E$49,5,FALSE)&gt;'直近月（2026年4月または5月）'!$E$3,VLOOKUP(E2935,リスト!$A$2:$E$49,2,FALSE),VLOOKUP(E2935,リスト!$A$2:$E$49,4,FALSE)),"")</f>
        <v/>
      </c>
      <c r="G2935" s="39"/>
      <c r="H2935" s="33"/>
      <c r="I2935" s="47"/>
      <c r="J2935" s="44" t="str" cm="1">
        <f t="array" ref="J2935">IFERROR(_xlfn.IFS(COUNTBLANK(G2935:I2935)=3,"",H2935="","H列に金額を入力してください",G2935="3.時間給",H2935,I2935="","I列に労働時間を入力してください",G2935="1.月給",ROUND(H2935/I2935,0),G2935="2.日給",ROUND(H2935/I2935,0)),"")</f>
        <v/>
      </c>
      <c r="K2935" s="32" t="str" cm="1">
        <f t="array" ref="K2935">IFERROR(_xlfn.IFS(E2935="","",J2935&lt;F2935,"×（法定外・特例等対象外です）",J2935&gt;=F2935,"〇"),"")</f>
        <v/>
      </c>
      <c r="L2935" s="18" t="s">
        <v>86</v>
      </c>
    </row>
    <row r="2936" spans="2:12" ht="22.5" customHeight="1">
      <c r="B2936" s="34">
        <f t="shared" si="45"/>
        <v>2928</v>
      </c>
      <c r="C2936" s="39"/>
      <c r="D2936" s="40"/>
      <c r="E2936" s="35" t="str">
        <f>IFERROR(IF(D2936="","",確認書!$C$22),"")</f>
        <v/>
      </c>
      <c r="F2936" s="43" t="str">
        <f>IFERROR(IF(VLOOKUP(E2936,リスト!$A$2:$E$49,5,FALSE)&gt;'直近月（2026年4月または5月）'!$E$3,VLOOKUP(E2936,リスト!$A$2:$E$49,2,FALSE),VLOOKUP(E2936,リスト!$A$2:$E$49,4,FALSE)),"")</f>
        <v/>
      </c>
      <c r="G2936" s="39"/>
      <c r="H2936" s="33"/>
      <c r="I2936" s="47"/>
      <c r="J2936" s="44" t="str" cm="1">
        <f t="array" ref="J2936">IFERROR(_xlfn.IFS(COUNTBLANK(G2936:I2936)=3,"",H2936="","H列に金額を入力してください",G2936="3.時間給",H2936,I2936="","I列に労働時間を入力してください",G2936="1.月給",ROUND(H2936/I2936,0),G2936="2.日給",ROUND(H2936/I2936,0)),"")</f>
        <v/>
      </c>
      <c r="K2936" s="32" t="str" cm="1">
        <f t="array" ref="K2936">IFERROR(_xlfn.IFS(E2936="","",J2936&lt;F2936,"×（法定外・特例等対象外です）",J2936&gt;=F2936,"〇"),"")</f>
        <v/>
      </c>
      <c r="L2936" s="18" t="s">
        <v>86</v>
      </c>
    </row>
    <row r="2937" spans="2:12" ht="22.5" customHeight="1">
      <c r="B2937" s="34">
        <f t="shared" si="45"/>
        <v>2929</v>
      </c>
      <c r="C2937" s="39"/>
      <c r="D2937" s="40"/>
      <c r="E2937" s="35" t="str">
        <f>IFERROR(IF(D2937="","",確認書!$C$22),"")</f>
        <v/>
      </c>
      <c r="F2937" s="43" t="str">
        <f>IFERROR(IF(VLOOKUP(E2937,リスト!$A$2:$E$49,5,FALSE)&gt;'直近月（2026年4月または5月）'!$E$3,VLOOKUP(E2937,リスト!$A$2:$E$49,2,FALSE),VLOOKUP(E2937,リスト!$A$2:$E$49,4,FALSE)),"")</f>
        <v/>
      </c>
      <c r="G2937" s="39"/>
      <c r="H2937" s="33"/>
      <c r="I2937" s="47"/>
      <c r="J2937" s="44" t="str" cm="1">
        <f t="array" ref="J2937">IFERROR(_xlfn.IFS(COUNTBLANK(G2937:I2937)=3,"",H2937="","H列に金額を入力してください",G2937="3.時間給",H2937,I2937="","I列に労働時間を入力してください",G2937="1.月給",ROUND(H2937/I2937,0),G2937="2.日給",ROUND(H2937/I2937,0)),"")</f>
        <v/>
      </c>
      <c r="K2937" s="32" t="str" cm="1">
        <f t="array" ref="K2937">IFERROR(_xlfn.IFS(E2937="","",J2937&lt;F2937,"×（法定外・特例等対象外です）",J2937&gt;=F2937,"〇"),"")</f>
        <v/>
      </c>
      <c r="L2937" s="18" t="s">
        <v>86</v>
      </c>
    </row>
    <row r="2938" spans="2:12" ht="22.5" customHeight="1">
      <c r="B2938" s="34">
        <f t="shared" si="45"/>
        <v>2930</v>
      </c>
      <c r="C2938" s="39"/>
      <c r="D2938" s="40"/>
      <c r="E2938" s="35" t="str">
        <f>IFERROR(IF(D2938="","",確認書!$C$22),"")</f>
        <v/>
      </c>
      <c r="F2938" s="43" t="str">
        <f>IFERROR(IF(VLOOKUP(E2938,リスト!$A$2:$E$49,5,FALSE)&gt;'直近月（2026年4月または5月）'!$E$3,VLOOKUP(E2938,リスト!$A$2:$E$49,2,FALSE),VLOOKUP(E2938,リスト!$A$2:$E$49,4,FALSE)),"")</f>
        <v/>
      </c>
      <c r="G2938" s="39"/>
      <c r="H2938" s="33"/>
      <c r="I2938" s="47"/>
      <c r="J2938" s="44" t="str" cm="1">
        <f t="array" ref="J2938">IFERROR(_xlfn.IFS(COUNTBLANK(G2938:I2938)=3,"",H2938="","H列に金額を入力してください",G2938="3.時間給",H2938,I2938="","I列に労働時間を入力してください",G2938="1.月給",ROUND(H2938/I2938,0),G2938="2.日給",ROUND(H2938/I2938,0)),"")</f>
        <v/>
      </c>
      <c r="K2938" s="32" t="str" cm="1">
        <f t="array" ref="K2938">IFERROR(_xlfn.IFS(E2938="","",J2938&lt;F2938,"×（法定外・特例等対象外です）",J2938&gt;=F2938,"〇"),"")</f>
        <v/>
      </c>
      <c r="L2938" s="18" t="s">
        <v>86</v>
      </c>
    </row>
    <row r="2939" spans="2:12" ht="22.5" customHeight="1">
      <c r="B2939" s="34">
        <f t="shared" si="45"/>
        <v>2931</v>
      </c>
      <c r="C2939" s="39"/>
      <c r="D2939" s="40"/>
      <c r="E2939" s="35" t="str">
        <f>IFERROR(IF(D2939="","",確認書!$C$22),"")</f>
        <v/>
      </c>
      <c r="F2939" s="43" t="str">
        <f>IFERROR(IF(VLOOKUP(E2939,リスト!$A$2:$E$49,5,FALSE)&gt;'直近月（2026年4月または5月）'!$E$3,VLOOKUP(E2939,リスト!$A$2:$E$49,2,FALSE),VLOOKUP(E2939,リスト!$A$2:$E$49,4,FALSE)),"")</f>
        <v/>
      </c>
      <c r="G2939" s="39"/>
      <c r="H2939" s="33"/>
      <c r="I2939" s="47"/>
      <c r="J2939" s="44" t="str" cm="1">
        <f t="array" ref="J2939">IFERROR(_xlfn.IFS(COUNTBLANK(G2939:I2939)=3,"",H2939="","H列に金額を入力してください",G2939="3.時間給",H2939,I2939="","I列に労働時間を入力してください",G2939="1.月給",ROUND(H2939/I2939,0),G2939="2.日給",ROUND(H2939/I2939,0)),"")</f>
        <v/>
      </c>
      <c r="K2939" s="32" t="str" cm="1">
        <f t="array" ref="K2939">IFERROR(_xlfn.IFS(E2939="","",J2939&lt;F2939,"×（法定外・特例等対象外です）",J2939&gt;=F2939,"〇"),"")</f>
        <v/>
      </c>
      <c r="L2939" s="18" t="s">
        <v>86</v>
      </c>
    </row>
    <row r="2940" spans="2:12" ht="22.5" customHeight="1">
      <c r="B2940" s="34">
        <f t="shared" si="45"/>
        <v>2932</v>
      </c>
      <c r="C2940" s="39"/>
      <c r="D2940" s="40"/>
      <c r="E2940" s="35" t="str">
        <f>IFERROR(IF(D2940="","",確認書!$C$22),"")</f>
        <v/>
      </c>
      <c r="F2940" s="43" t="str">
        <f>IFERROR(IF(VLOOKUP(E2940,リスト!$A$2:$E$49,5,FALSE)&gt;'直近月（2026年4月または5月）'!$E$3,VLOOKUP(E2940,リスト!$A$2:$E$49,2,FALSE),VLOOKUP(E2940,リスト!$A$2:$E$49,4,FALSE)),"")</f>
        <v/>
      </c>
      <c r="G2940" s="39"/>
      <c r="H2940" s="33"/>
      <c r="I2940" s="47"/>
      <c r="J2940" s="44" t="str" cm="1">
        <f t="array" ref="J2940">IFERROR(_xlfn.IFS(COUNTBLANK(G2940:I2940)=3,"",H2940="","H列に金額を入力してください",G2940="3.時間給",H2940,I2940="","I列に労働時間を入力してください",G2940="1.月給",ROUND(H2940/I2940,0),G2940="2.日給",ROUND(H2940/I2940,0)),"")</f>
        <v/>
      </c>
      <c r="K2940" s="32" t="str" cm="1">
        <f t="array" ref="K2940">IFERROR(_xlfn.IFS(E2940="","",J2940&lt;F2940,"×（法定外・特例等対象外です）",J2940&gt;=F2940,"〇"),"")</f>
        <v/>
      </c>
      <c r="L2940" s="18" t="s">
        <v>86</v>
      </c>
    </row>
    <row r="2941" spans="2:12" ht="22.5" customHeight="1">
      <c r="B2941" s="34">
        <f t="shared" si="45"/>
        <v>2933</v>
      </c>
      <c r="C2941" s="39"/>
      <c r="D2941" s="40"/>
      <c r="E2941" s="35" t="str">
        <f>IFERROR(IF(D2941="","",確認書!$C$22),"")</f>
        <v/>
      </c>
      <c r="F2941" s="43" t="str">
        <f>IFERROR(IF(VLOOKUP(E2941,リスト!$A$2:$E$49,5,FALSE)&gt;'直近月（2026年4月または5月）'!$E$3,VLOOKUP(E2941,リスト!$A$2:$E$49,2,FALSE),VLOOKUP(E2941,リスト!$A$2:$E$49,4,FALSE)),"")</f>
        <v/>
      </c>
      <c r="G2941" s="39"/>
      <c r="H2941" s="33"/>
      <c r="I2941" s="47"/>
      <c r="J2941" s="44" t="str" cm="1">
        <f t="array" ref="J2941">IFERROR(_xlfn.IFS(COUNTBLANK(G2941:I2941)=3,"",H2941="","H列に金額を入力してください",G2941="3.時間給",H2941,I2941="","I列に労働時間を入力してください",G2941="1.月給",ROUND(H2941/I2941,0),G2941="2.日給",ROUND(H2941/I2941,0)),"")</f>
        <v/>
      </c>
      <c r="K2941" s="32" t="str" cm="1">
        <f t="array" ref="K2941">IFERROR(_xlfn.IFS(E2941="","",J2941&lt;F2941,"×（法定外・特例等対象外です）",J2941&gt;=F2941,"〇"),"")</f>
        <v/>
      </c>
      <c r="L2941" s="18" t="s">
        <v>86</v>
      </c>
    </row>
    <row r="2942" spans="2:12" ht="22.5" customHeight="1">
      <c r="B2942" s="34">
        <f t="shared" si="45"/>
        <v>2934</v>
      </c>
      <c r="C2942" s="39"/>
      <c r="D2942" s="40"/>
      <c r="E2942" s="35" t="str">
        <f>IFERROR(IF(D2942="","",確認書!$C$22),"")</f>
        <v/>
      </c>
      <c r="F2942" s="43" t="str">
        <f>IFERROR(IF(VLOOKUP(E2942,リスト!$A$2:$E$49,5,FALSE)&gt;'直近月（2026年4月または5月）'!$E$3,VLOOKUP(E2942,リスト!$A$2:$E$49,2,FALSE),VLOOKUP(E2942,リスト!$A$2:$E$49,4,FALSE)),"")</f>
        <v/>
      </c>
      <c r="G2942" s="39"/>
      <c r="H2942" s="33"/>
      <c r="I2942" s="47"/>
      <c r="J2942" s="44" t="str" cm="1">
        <f t="array" ref="J2942">IFERROR(_xlfn.IFS(COUNTBLANK(G2942:I2942)=3,"",H2942="","H列に金額を入力してください",G2942="3.時間給",H2942,I2942="","I列に労働時間を入力してください",G2942="1.月給",ROUND(H2942/I2942,0),G2942="2.日給",ROUND(H2942/I2942,0)),"")</f>
        <v/>
      </c>
      <c r="K2942" s="32" t="str" cm="1">
        <f t="array" ref="K2942">IFERROR(_xlfn.IFS(E2942="","",J2942&lt;F2942,"×（法定外・特例等対象外です）",J2942&gt;=F2942,"〇"),"")</f>
        <v/>
      </c>
      <c r="L2942" s="18" t="s">
        <v>86</v>
      </c>
    </row>
    <row r="2943" spans="2:12" ht="22.5" customHeight="1">
      <c r="B2943" s="34">
        <f t="shared" si="45"/>
        <v>2935</v>
      </c>
      <c r="C2943" s="39"/>
      <c r="D2943" s="40"/>
      <c r="E2943" s="35" t="str">
        <f>IFERROR(IF(D2943="","",確認書!$C$22),"")</f>
        <v/>
      </c>
      <c r="F2943" s="43" t="str">
        <f>IFERROR(IF(VLOOKUP(E2943,リスト!$A$2:$E$49,5,FALSE)&gt;'直近月（2026年4月または5月）'!$E$3,VLOOKUP(E2943,リスト!$A$2:$E$49,2,FALSE),VLOOKUP(E2943,リスト!$A$2:$E$49,4,FALSE)),"")</f>
        <v/>
      </c>
      <c r="G2943" s="39"/>
      <c r="H2943" s="33"/>
      <c r="I2943" s="47"/>
      <c r="J2943" s="44" t="str" cm="1">
        <f t="array" ref="J2943">IFERROR(_xlfn.IFS(COUNTBLANK(G2943:I2943)=3,"",H2943="","H列に金額を入力してください",G2943="3.時間給",H2943,I2943="","I列に労働時間を入力してください",G2943="1.月給",ROUND(H2943/I2943,0),G2943="2.日給",ROUND(H2943/I2943,0)),"")</f>
        <v/>
      </c>
      <c r="K2943" s="32" t="str" cm="1">
        <f t="array" ref="K2943">IFERROR(_xlfn.IFS(E2943="","",J2943&lt;F2943,"×（法定外・特例等対象外です）",J2943&gt;=F2943,"〇"),"")</f>
        <v/>
      </c>
      <c r="L2943" s="18" t="s">
        <v>86</v>
      </c>
    </row>
    <row r="2944" spans="2:12" ht="22.5" customHeight="1">
      <c r="B2944" s="34">
        <f t="shared" si="45"/>
        <v>2936</v>
      </c>
      <c r="C2944" s="39"/>
      <c r="D2944" s="40"/>
      <c r="E2944" s="35" t="str">
        <f>IFERROR(IF(D2944="","",確認書!$C$22),"")</f>
        <v/>
      </c>
      <c r="F2944" s="43" t="str">
        <f>IFERROR(IF(VLOOKUP(E2944,リスト!$A$2:$E$49,5,FALSE)&gt;'直近月（2026年4月または5月）'!$E$3,VLOOKUP(E2944,リスト!$A$2:$E$49,2,FALSE),VLOOKUP(E2944,リスト!$A$2:$E$49,4,FALSE)),"")</f>
        <v/>
      </c>
      <c r="G2944" s="39"/>
      <c r="H2944" s="33"/>
      <c r="I2944" s="47"/>
      <c r="J2944" s="44" t="str" cm="1">
        <f t="array" ref="J2944">IFERROR(_xlfn.IFS(COUNTBLANK(G2944:I2944)=3,"",H2944="","H列に金額を入力してください",G2944="3.時間給",H2944,I2944="","I列に労働時間を入力してください",G2944="1.月給",ROUND(H2944/I2944,0),G2944="2.日給",ROUND(H2944/I2944,0)),"")</f>
        <v/>
      </c>
      <c r="K2944" s="32" t="str" cm="1">
        <f t="array" ref="K2944">IFERROR(_xlfn.IFS(E2944="","",J2944&lt;F2944,"×（法定外・特例等対象外です）",J2944&gt;=F2944,"〇"),"")</f>
        <v/>
      </c>
      <c r="L2944" s="18" t="s">
        <v>86</v>
      </c>
    </row>
    <row r="2945" spans="2:12" ht="22.5" customHeight="1">
      <c r="B2945" s="34">
        <f t="shared" si="45"/>
        <v>2937</v>
      </c>
      <c r="C2945" s="39"/>
      <c r="D2945" s="40"/>
      <c r="E2945" s="35" t="str">
        <f>IFERROR(IF(D2945="","",確認書!$C$22),"")</f>
        <v/>
      </c>
      <c r="F2945" s="43" t="str">
        <f>IFERROR(IF(VLOOKUP(E2945,リスト!$A$2:$E$49,5,FALSE)&gt;'直近月（2026年4月または5月）'!$E$3,VLOOKUP(E2945,リスト!$A$2:$E$49,2,FALSE),VLOOKUP(E2945,リスト!$A$2:$E$49,4,FALSE)),"")</f>
        <v/>
      </c>
      <c r="G2945" s="39"/>
      <c r="H2945" s="33"/>
      <c r="I2945" s="47"/>
      <c r="J2945" s="44" t="str" cm="1">
        <f t="array" ref="J2945">IFERROR(_xlfn.IFS(COUNTBLANK(G2945:I2945)=3,"",H2945="","H列に金額を入力してください",G2945="3.時間給",H2945,I2945="","I列に労働時間を入力してください",G2945="1.月給",ROUND(H2945/I2945,0),G2945="2.日給",ROUND(H2945/I2945,0)),"")</f>
        <v/>
      </c>
      <c r="K2945" s="32" t="str" cm="1">
        <f t="array" ref="K2945">IFERROR(_xlfn.IFS(E2945="","",J2945&lt;F2945,"×（法定外・特例等対象外です）",J2945&gt;=F2945,"〇"),"")</f>
        <v/>
      </c>
      <c r="L2945" s="18" t="s">
        <v>86</v>
      </c>
    </row>
    <row r="2946" spans="2:12" ht="22.5" customHeight="1">
      <c r="B2946" s="34">
        <f t="shared" si="45"/>
        <v>2938</v>
      </c>
      <c r="C2946" s="39"/>
      <c r="D2946" s="40"/>
      <c r="E2946" s="35" t="str">
        <f>IFERROR(IF(D2946="","",確認書!$C$22),"")</f>
        <v/>
      </c>
      <c r="F2946" s="43" t="str">
        <f>IFERROR(IF(VLOOKUP(E2946,リスト!$A$2:$E$49,5,FALSE)&gt;'直近月（2026年4月または5月）'!$E$3,VLOOKUP(E2946,リスト!$A$2:$E$49,2,FALSE),VLOOKUP(E2946,リスト!$A$2:$E$49,4,FALSE)),"")</f>
        <v/>
      </c>
      <c r="G2946" s="39"/>
      <c r="H2946" s="33"/>
      <c r="I2946" s="47"/>
      <c r="J2946" s="44" t="str" cm="1">
        <f t="array" ref="J2946">IFERROR(_xlfn.IFS(COUNTBLANK(G2946:I2946)=3,"",H2946="","H列に金額を入力してください",G2946="3.時間給",H2946,I2946="","I列に労働時間を入力してください",G2946="1.月給",ROUND(H2946/I2946,0),G2946="2.日給",ROUND(H2946/I2946,0)),"")</f>
        <v/>
      </c>
      <c r="K2946" s="32" t="str" cm="1">
        <f t="array" ref="K2946">IFERROR(_xlfn.IFS(E2946="","",J2946&lt;F2946,"×（法定外・特例等対象外です）",J2946&gt;=F2946,"〇"),"")</f>
        <v/>
      </c>
      <c r="L2946" s="18" t="s">
        <v>86</v>
      </c>
    </row>
    <row r="2947" spans="2:12" ht="22.5" customHeight="1">
      <c r="B2947" s="34">
        <f t="shared" si="45"/>
        <v>2939</v>
      </c>
      <c r="C2947" s="39"/>
      <c r="D2947" s="40"/>
      <c r="E2947" s="35" t="str">
        <f>IFERROR(IF(D2947="","",確認書!$C$22),"")</f>
        <v/>
      </c>
      <c r="F2947" s="43" t="str">
        <f>IFERROR(IF(VLOOKUP(E2947,リスト!$A$2:$E$49,5,FALSE)&gt;'直近月（2026年4月または5月）'!$E$3,VLOOKUP(E2947,リスト!$A$2:$E$49,2,FALSE),VLOOKUP(E2947,リスト!$A$2:$E$49,4,FALSE)),"")</f>
        <v/>
      </c>
      <c r="G2947" s="39"/>
      <c r="H2947" s="33"/>
      <c r="I2947" s="47"/>
      <c r="J2947" s="44" t="str" cm="1">
        <f t="array" ref="J2947">IFERROR(_xlfn.IFS(COUNTBLANK(G2947:I2947)=3,"",H2947="","H列に金額を入力してください",G2947="3.時間給",H2947,I2947="","I列に労働時間を入力してください",G2947="1.月給",ROUND(H2947/I2947,0),G2947="2.日給",ROUND(H2947/I2947,0)),"")</f>
        <v/>
      </c>
      <c r="K2947" s="32" t="str" cm="1">
        <f t="array" ref="K2947">IFERROR(_xlfn.IFS(E2947="","",J2947&lt;F2947,"×（法定外・特例等対象外です）",J2947&gt;=F2947,"〇"),"")</f>
        <v/>
      </c>
      <c r="L2947" s="18" t="s">
        <v>86</v>
      </c>
    </row>
    <row r="2948" spans="2:12" ht="22.5" customHeight="1">
      <c r="B2948" s="34">
        <f t="shared" si="45"/>
        <v>2940</v>
      </c>
      <c r="C2948" s="39"/>
      <c r="D2948" s="40"/>
      <c r="E2948" s="35" t="str">
        <f>IFERROR(IF(D2948="","",確認書!$C$22),"")</f>
        <v/>
      </c>
      <c r="F2948" s="43" t="str">
        <f>IFERROR(IF(VLOOKUP(E2948,リスト!$A$2:$E$49,5,FALSE)&gt;'直近月（2026年4月または5月）'!$E$3,VLOOKUP(E2948,リスト!$A$2:$E$49,2,FALSE),VLOOKUP(E2948,リスト!$A$2:$E$49,4,FALSE)),"")</f>
        <v/>
      </c>
      <c r="G2948" s="39"/>
      <c r="H2948" s="33"/>
      <c r="I2948" s="47"/>
      <c r="J2948" s="44" t="str" cm="1">
        <f t="array" ref="J2948">IFERROR(_xlfn.IFS(COUNTBLANK(G2948:I2948)=3,"",H2948="","H列に金額を入力してください",G2948="3.時間給",H2948,I2948="","I列に労働時間を入力してください",G2948="1.月給",ROUND(H2948/I2948,0),G2948="2.日給",ROUND(H2948/I2948,0)),"")</f>
        <v/>
      </c>
      <c r="K2948" s="32" t="str" cm="1">
        <f t="array" ref="K2948">IFERROR(_xlfn.IFS(E2948="","",J2948&lt;F2948,"×（法定外・特例等対象外です）",J2948&gt;=F2948,"〇"),"")</f>
        <v/>
      </c>
      <c r="L2948" s="18" t="s">
        <v>86</v>
      </c>
    </row>
    <row r="2949" spans="2:12" ht="22.5" customHeight="1">
      <c r="B2949" s="34">
        <f t="shared" si="45"/>
        <v>2941</v>
      </c>
      <c r="C2949" s="39"/>
      <c r="D2949" s="40"/>
      <c r="E2949" s="35" t="str">
        <f>IFERROR(IF(D2949="","",確認書!$C$22),"")</f>
        <v/>
      </c>
      <c r="F2949" s="43" t="str">
        <f>IFERROR(IF(VLOOKUP(E2949,リスト!$A$2:$E$49,5,FALSE)&gt;'直近月（2026年4月または5月）'!$E$3,VLOOKUP(E2949,リスト!$A$2:$E$49,2,FALSE),VLOOKUP(E2949,リスト!$A$2:$E$49,4,FALSE)),"")</f>
        <v/>
      </c>
      <c r="G2949" s="39"/>
      <c r="H2949" s="33"/>
      <c r="I2949" s="47"/>
      <c r="J2949" s="44" t="str" cm="1">
        <f t="array" ref="J2949">IFERROR(_xlfn.IFS(COUNTBLANK(G2949:I2949)=3,"",H2949="","H列に金額を入力してください",G2949="3.時間給",H2949,I2949="","I列に労働時間を入力してください",G2949="1.月給",ROUND(H2949/I2949,0),G2949="2.日給",ROUND(H2949/I2949,0)),"")</f>
        <v/>
      </c>
      <c r="K2949" s="32" t="str" cm="1">
        <f t="array" ref="K2949">IFERROR(_xlfn.IFS(E2949="","",J2949&lt;F2949,"×（法定外・特例等対象外です）",J2949&gt;=F2949,"〇"),"")</f>
        <v/>
      </c>
      <c r="L2949" s="18" t="s">
        <v>86</v>
      </c>
    </row>
    <row r="2950" spans="2:12" ht="22.5" customHeight="1">
      <c r="B2950" s="34">
        <f t="shared" si="45"/>
        <v>2942</v>
      </c>
      <c r="C2950" s="39"/>
      <c r="D2950" s="40"/>
      <c r="E2950" s="35" t="str">
        <f>IFERROR(IF(D2950="","",確認書!$C$22),"")</f>
        <v/>
      </c>
      <c r="F2950" s="43" t="str">
        <f>IFERROR(IF(VLOOKUP(E2950,リスト!$A$2:$E$49,5,FALSE)&gt;'直近月（2026年4月または5月）'!$E$3,VLOOKUP(E2950,リスト!$A$2:$E$49,2,FALSE),VLOOKUP(E2950,リスト!$A$2:$E$49,4,FALSE)),"")</f>
        <v/>
      </c>
      <c r="G2950" s="39"/>
      <c r="H2950" s="33"/>
      <c r="I2950" s="47"/>
      <c r="J2950" s="44" t="str" cm="1">
        <f t="array" ref="J2950">IFERROR(_xlfn.IFS(COUNTBLANK(G2950:I2950)=3,"",H2950="","H列に金額を入力してください",G2950="3.時間給",H2950,I2950="","I列に労働時間を入力してください",G2950="1.月給",ROUND(H2950/I2950,0),G2950="2.日給",ROUND(H2950/I2950,0)),"")</f>
        <v/>
      </c>
      <c r="K2950" s="32" t="str" cm="1">
        <f t="array" ref="K2950">IFERROR(_xlfn.IFS(E2950="","",J2950&lt;F2950,"×（法定外・特例等対象外です）",J2950&gt;=F2950,"〇"),"")</f>
        <v/>
      </c>
      <c r="L2950" s="18" t="s">
        <v>86</v>
      </c>
    </row>
    <row r="2951" spans="2:12" ht="22.5" customHeight="1">
      <c r="B2951" s="34">
        <f t="shared" si="45"/>
        <v>2943</v>
      </c>
      <c r="C2951" s="39"/>
      <c r="D2951" s="40"/>
      <c r="E2951" s="35" t="str">
        <f>IFERROR(IF(D2951="","",確認書!$C$22),"")</f>
        <v/>
      </c>
      <c r="F2951" s="43" t="str">
        <f>IFERROR(IF(VLOOKUP(E2951,リスト!$A$2:$E$49,5,FALSE)&gt;'直近月（2026年4月または5月）'!$E$3,VLOOKUP(E2951,リスト!$A$2:$E$49,2,FALSE),VLOOKUP(E2951,リスト!$A$2:$E$49,4,FALSE)),"")</f>
        <v/>
      </c>
      <c r="G2951" s="39"/>
      <c r="H2951" s="33"/>
      <c r="I2951" s="47"/>
      <c r="J2951" s="44" t="str" cm="1">
        <f t="array" ref="J2951">IFERROR(_xlfn.IFS(COUNTBLANK(G2951:I2951)=3,"",H2951="","H列に金額を入力してください",G2951="3.時間給",H2951,I2951="","I列に労働時間を入力してください",G2951="1.月給",ROUND(H2951/I2951,0),G2951="2.日給",ROUND(H2951/I2951,0)),"")</f>
        <v/>
      </c>
      <c r="K2951" s="32" t="str" cm="1">
        <f t="array" ref="K2951">IFERROR(_xlfn.IFS(E2951="","",J2951&lt;F2951,"×（法定外・特例等対象外です）",J2951&gt;=F2951,"〇"),"")</f>
        <v/>
      </c>
      <c r="L2951" s="18" t="s">
        <v>86</v>
      </c>
    </row>
    <row r="2952" spans="2:12" ht="22.5" customHeight="1">
      <c r="B2952" s="34">
        <f t="shared" si="45"/>
        <v>2944</v>
      </c>
      <c r="C2952" s="39"/>
      <c r="D2952" s="40"/>
      <c r="E2952" s="35" t="str">
        <f>IFERROR(IF(D2952="","",確認書!$C$22),"")</f>
        <v/>
      </c>
      <c r="F2952" s="43" t="str">
        <f>IFERROR(IF(VLOOKUP(E2952,リスト!$A$2:$E$49,5,FALSE)&gt;'直近月（2026年4月または5月）'!$E$3,VLOOKUP(E2952,リスト!$A$2:$E$49,2,FALSE),VLOOKUP(E2952,リスト!$A$2:$E$49,4,FALSE)),"")</f>
        <v/>
      </c>
      <c r="G2952" s="39"/>
      <c r="H2952" s="33"/>
      <c r="I2952" s="47"/>
      <c r="J2952" s="44" t="str" cm="1">
        <f t="array" ref="J2952">IFERROR(_xlfn.IFS(COUNTBLANK(G2952:I2952)=3,"",H2952="","H列に金額を入力してください",G2952="3.時間給",H2952,I2952="","I列に労働時間を入力してください",G2952="1.月給",ROUND(H2952/I2952,0),G2952="2.日給",ROUND(H2952/I2952,0)),"")</f>
        <v/>
      </c>
      <c r="K2952" s="32" t="str" cm="1">
        <f t="array" ref="K2952">IFERROR(_xlfn.IFS(E2952="","",J2952&lt;F2952,"×（法定外・特例等対象外です）",J2952&gt;=F2952,"〇"),"")</f>
        <v/>
      </c>
      <c r="L2952" s="18" t="s">
        <v>86</v>
      </c>
    </row>
    <row r="2953" spans="2:12" ht="22.5" customHeight="1">
      <c r="B2953" s="34">
        <f t="shared" si="45"/>
        <v>2945</v>
      </c>
      <c r="C2953" s="39"/>
      <c r="D2953" s="40"/>
      <c r="E2953" s="35" t="str">
        <f>IFERROR(IF(D2953="","",確認書!$C$22),"")</f>
        <v/>
      </c>
      <c r="F2953" s="43" t="str">
        <f>IFERROR(IF(VLOOKUP(E2953,リスト!$A$2:$E$49,5,FALSE)&gt;'直近月（2026年4月または5月）'!$E$3,VLOOKUP(E2953,リスト!$A$2:$E$49,2,FALSE),VLOOKUP(E2953,リスト!$A$2:$E$49,4,FALSE)),"")</f>
        <v/>
      </c>
      <c r="G2953" s="39"/>
      <c r="H2953" s="33"/>
      <c r="I2953" s="47"/>
      <c r="J2953" s="44" t="str" cm="1">
        <f t="array" ref="J2953">IFERROR(_xlfn.IFS(COUNTBLANK(G2953:I2953)=3,"",H2953="","H列に金額を入力してください",G2953="3.時間給",H2953,I2953="","I列に労働時間を入力してください",G2953="1.月給",ROUND(H2953/I2953,0),G2953="2.日給",ROUND(H2953/I2953,0)),"")</f>
        <v/>
      </c>
      <c r="K2953" s="32" t="str" cm="1">
        <f t="array" ref="K2953">IFERROR(_xlfn.IFS(E2953="","",J2953&lt;F2953,"×（法定外・特例等対象外です）",J2953&gt;=F2953,"〇"),"")</f>
        <v/>
      </c>
      <c r="L2953" s="18" t="s">
        <v>86</v>
      </c>
    </row>
    <row r="2954" spans="2:12" ht="22.5" customHeight="1">
      <c r="B2954" s="34">
        <f t="shared" ref="B2954:B3008" si="46">ROW()-8</f>
        <v>2946</v>
      </c>
      <c r="C2954" s="39"/>
      <c r="D2954" s="40"/>
      <c r="E2954" s="35" t="str">
        <f>IFERROR(IF(D2954="","",確認書!$C$22),"")</f>
        <v/>
      </c>
      <c r="F2954" s="43" t="str">
        <f>IFERROR(IF(VLOOKUP(E2954,リスト!$A$2:$E$49,5,FALSE)&gt;'直近月（2026年4月または5月）'!$E$3,VLOOKUP(E2954,リスト!$A$2:$E$49,2,FALSE),VLOOKUP(E2954,リスト!$A$2:$E$49,4,FALSE)),"")</f>
        <v/>
      </c>
      <c r="G2954" s="39"/>
      <c r="H2954" s="33"/>
      <c r="I2954" s="47"/>
      <c r="J2954" s="44" t="str" cm="1">
        <f t="array" ref="J2954">IFERROR(_xlfn.IFS(COUNTBLANK(G2954:I2954)=3,"",H2954="","H列に金額を入力してください",G2954="3.時間給",H2954,I2954="","I列に労働時間を入力してください",G2954="1.月給",ROUND(H2954/I2954,0),G2954="2.日給",ROUND(H2954/I2954,0)),"")</f>
        <v/>
      </c>
      <c r="K2954" s="32" t="str" cm="1">
        <f t="array" ref="K2954">IFERROR(_xlfn.IFS(E2954="","",J2954&lt;F2954,"×（法定外・特例等対象外です）",J2954&gt;=F2954,"〇"),"")</f>
        <v/>
      </c>
      <c r="L2954" s="18" t="s">
        <v>86</v>
      </c>
    </row>
    <row r="2955" spans="2:12" ht="22.5" customHeight="1">
      <c r="B2955" s="34">
        <f t="shared" si="46"/>
        <v>2947</v>
      </c>
      <c r="C2955" s="39"/>
      <c r="D2955" s="40"/>
      <c r="E2955" s="35" t="str">
        <f>IFERROR(IF(D2955="","",確認書!$C$22),"")</f>
        <v/>
      </c>
      <c r="F2955" s="43" t="str">
        <f>IFERROR(IF(VLOOKUP(E2955,リスト!$A$2:$E$49,5,FALSE)&gt;'直近月（2026年4月または5月）'!$E$3,VLOOKUP(E2955,リスト!$A$2:$E$49,2,FALSE),VLOOKUP(E2955,リスト!$A$2:$E$49,4,FALSE)),"")</f>
        <v/>
      </c>
      <c r="G2955" s="39"/>
      <c r="H2955" s="33"/>
      <c r="I2955" s="47"/>
      <c r="J2955" s="44" t="str" cm="1">
        <f t="array" ref="J2955">IFERROR(_xlfn.IFS(COUNTBLANK(G2955:I2955)=3,"",H2955="","H列に金額を入力してください",G2955="3.時間給",H2955,I2955="","I列に労働時間を入力してください",G2955="1.月給",ROUND(H2955/I2955,0),G2955="2.日給",ROUND(H2955/I2955,0)),"")</f>
        <v/>
      </c>
      <c r="K2955" s="32" t="str" cm="1">
        <f t="array" ref="K2955">IFERROR(_xlfn.IFS(E2955="","",J2955&lt;F2955,"×（法定外・特例等対象外です）",J2955&gt;=F2955,"〇"),"")</f>
        <v/>
      </c>
      <c r="L2955" s="18" t="s">
        <v>86</v>
      </c>
    </row>
    <row r="2956" spans="2:12" ht="22.5" customHeight="1">
      <c r="B2956" s="34">
        <f t="shared" si="46"/>
        <v>2948</v>
      </c>
      <c r="C2956" s="39"/>
      <c r="D2956" s="40"/>
      <c r="E2956" s="35" t="str">
        <f>IFERROR(IF(D2956="","",確認書!$C$22),"")</f>
        <v/>
      </c>
      <c r="F2956" s="43" t="str">
        <f>IFERROR(IF(VLOOKUP(E2956,リスト!$A$2:$E$49,5,FALSE)&gt;'直近月（2026年4月または5月）'!$E$3,VLOOKUP(E2956,リスト!$A$2:$E$49,2,FALSE),VLOOKUP(E2956,リスト!$A$2:$E$49,4,FALSE)),"")</f>
        <v/>
      </c>
      <c r="G2956" s="39"/>
      <c r="H2956" s="33"/>
      <c r="I2956" s="47"/>
      <c r="J2956" s="44" t="str" cm="1">
        <f t="array" ref="J2956">IFERROR(_xlfn.IFS(COUNTBLANK(G2956:I2956)=3,"",H2956="","H列に金額を入力してください",G2956="3.時間給",H2956,I2956="","I列に労働時間を入力してください",G2956="1.月給",ROUND(H2956/I2956,0),G2956="2.日給",ROUND(H2956/I2956,0)),"")</f>
        <v/>
      </c>
      <c r="K2956" s="32" t="str" cm="1">
        <f t="array" ref="K2956">IFERROR(_xlfn.IFS(E2956="","",J2956&lt;F2956,"×（法定外・特例等対象外です）",J2956&gt;=F2956,"〇"),"")</f>
        <v/>
      </c>
      <c r="L2956" s="18" t="s">
        <v>86</v>
      </c>
    </row>
    <row r="2957" spans="2:12" ht="22.5" customHeight="1">
      <c r="B2957" s="34">
        <f t="shared" si="46"/>
        <v>2949</v>
      </c>
      <c r="C2957" s="39"/>
      <c r="D2957" s="40"/>
      <c r="E2957" s="35" t="str">
        <f>IFERROR(IF(D2957="","",確認書!$C$22),"")</f>
        <v/>
      </c>
      <c r="F2957" s="43" t="str">
        <f>IFERROR(IF(VLOOKUP(E2957,リスト!$A$2:$E$49,5,FALSE)&gt;'直近月（2026年4月または5月）'!$E$3,VLOOKUP(E2957,リスト!$A$2:$E$49,2,FALSE),VLOOKUP(E2957,リスト!$A$2:$E$49,4,FALSE)),"")</f>
        <v/>
      </c>
      <c r="G2957" s="39"/>
      <c r="H2957" s="33"/>
      <c r="I2957" s="47"/>
      <c r="J2957" s="44" t="str" cm="1">
        <f t="array" ref="J2957">IFERROR(_xlfn.IFS(COUNTBLANK(G2957:I2957)=3,"",H2957="","H列に金額を入力してください",G2957="3.時間給",H2957,I2957="","I列に労働時間を入力してください",G2957="1.月給",ROUND(H2957/I2957,0),G2957="2.日給",ROUND(H2957/I2957,0)),"")</f>
        <v/>
      </c>
      <c r="K2957" s="32" t="str" cm="1">
        <f t="array" ref="K2957">IFERROR(_xlfn.IFS(E2957="","",J2957&lt;F2957,"×（法定外・特例等対象外です）",J2957&gt;=F2957,"〇"),"")</f>
        <v/>
      </c>
      <c r="L2957" s="18" t="s">
        <v>86</v>
      </c>
    </row>
    <row r="2958" spans="2:12" ht="22.5" customHeight="1">
      <c r="B2958" s="34">
        <f t="shared" si="46"/>
        <v>2950</v>
      </c>
      <c r="C2958" s="39"/>
      <c r="D2958" s="40"/>
      <c r="E2958" s="35" t="str">
        <f>IFERROR(IF(D2958="","",確認書!$C$22),"")</f>
        <v/>
      </c>
      <c r="F2958" s="43" t="str">
        <f>IFERROR(IF(VLOOKUP(E2958,リスト!$A$2:$E$49,5,FALSE)&gt;'直近月（2026年4月または5月）'!$E$3,VLOOKUP(E2958,リスト!$A$2:$E$49,2,FALSE),VLOOKUP(E2958,リスト!$A$2:$E$49,4,FALSE)),"")</f>
        <v/>
      </c>
      <c r="G2958" s="39"/>
      <c r="H2958" s="33"/>
      <c r="I2958" s="47"/>
      <c r="J2958" s="44" t="str" cm="1">
        <f t="array" ref="J2958">IFERROR(_xlfn.IFS(COUNTBLANK(G2958:I2958)=3,"",H2958="","H列に金額を入力してください",G2958="3.時間給",H2958,I2958="","I列に労働時間を入力してください",G2958="1.月給",ROUND(H2958/I2958,0),G2958="2.日給",ROUND(H2958/I2958,0)),"")</f>
        <v/>
      </c>
      <c r="K2958" s="32" t="str" cm="1">
        <f t="array" ref="K2958">IFERROR(_xlfn.IFS(E2958="","",J2958&lt;F2958,"×（法定外・特例等対象外です）",J2958&gt;=F2958,"〇"),"")</f>
        <v/>
      </c>
      <c r="L2958" s="18" t="s">
        <v>86</v>
      </c>
    </row>
    <row r="2959" spans="2:12" ht="22.5" customHeight="1">
      <c r="B2959" s="34">
        <f t="shared" si="46"/>
        <v>2951</v>
      </c>
      <c r="C2959" s="39"/>
      <c r="D2959" s="40"/>
      <c r="E2959" s="35" t="str">
        <f>IFERROR(IF(D2959="","",確認書!$C$22),"")</f>
        <v/>
      </c>
      <c r="F2959" s="43" t="str">
        <f>IFERROR(IF(VLOOKUP(E2959,リスト!$A$2:$E$49,5,FALSE)&gt;'直近月（2026年4月または5月）'!$E$3,VLOOKUP(E2959,リスト!$A$2:$E$49,2,FALSE),VLOOKUP(E2959,リスト!$A$2:$E$49,4,FALSE)),"")</f>
        <v/>
      </c>
      <c r="G2959" s="39"/>
      <c r="H2959" s="33"/>
      <c r="I2959" s="47"/>
      <c r="J2959" s="44" t="str" cm="1">
        <f t="array" ref="J2959">IFERROR(_xlfn.IFS(COUNTBLANK(G2959:I2959)=3,"",H2959="","H列に金額を入力してください",G2959="3.時間給",H2959,I2959="","I列に労働時間を入力してください",G2959="1.月給",ROUND(H2959/I2959,0),G2959="2.日給",ROUND(H2959/I2959,0)),"")</f>
        <v/>
      </c>
      <c r="K2959" s="32" t="str" cm="1">
        <f t="array" ref="K2959">IFERROR(_xlfn.IFS(E2959="","",J2959&lt;F2959,"×（法定外・特例等対象外です）",J2959&gt;=F2959,"〇"),"")</f>
        <v/>
      </c>
      <c r="L2959" s="18" t="s">
        <v>86</v>
      </c>
    </row>
    <row r="2960" spans="2:12" ht="22.5" customHeight="1">
      <c r="B2960" s="34">
        <f t="shared" si="46"/>
        <v>2952</v>
      </c>
      <c r="C2960" s="39"/>
      <c r="D2960" s="40"/>
      <c r="E2960" s="35" t="str">
        <f>IFERROR(IF(D2960="","",確認書!$C$22),"")</f>
        <v/>
      </c>
      <c r="F2960" s="43" t="str">
        <f>IFERROR(IF(VLOOKUP(E2960,リスト!$A$2:$E$49,5,FALSE)&gt;'直近月（2026年4月または5月）'!$E$3,VLOOKUP(E2960,リスト!$A$2:$E$49,2,FALSE),VLOOKUP(E2960,リスト!$A$2:$E$49,4,FALSE)),"")</f>
        <v/>
      </c>
      <c r="G2960" s="39"/>
      <c r="H2960" s="33"/>
      <c r="I2960" s="47"/>
      <c r="J2960" s="44" t="str" cm="1">
        <f t="array" ref="J2960">IFERROR(_xlfn.IFS(COUNTBLANK(G2960:I2960)=3,"",H2960="","H列に金額を入力してください",G2960="3.時間給",H2960,I2960="","I列に労働時間を入力してください",G2960="1.月給",ROUND(H2960/I2960,0),G2960="2.日給",ROUND(H2960/I2960,0)),"")</f>
        <v/>
      </c>
      <c r="K2960" s="32" t="str" cm="1">
        <f t="array" ref="K2960">IFERROR(_xlfn.IFS(E2960="","",J2960&lt;F2960,"×（法定外・特例等対象外です）",J2960&gt;=F2960,"〇"),"")</f>
        <v/>
      </c>
      <c r="L2960" s="18" t="s">
        <v>86</v>
      </c>
    </row>
    <row r="2961" spans="2:12" ht="22.5" customHeight="1">
      <c r="B2961" s="34">
        <f t="shared" si="46"/>
        <v>2953</v>
      </c>
      <c r="C2961" s="39"/>
      <c r="D2961" s="40"/>
      <c r="E2961" s="35" t="str">
        <f>IFERROR(IF(D2961="","",確認書!$C$22),"")</f>
        <v/>
      </c>
      <c r="F2961" s="43" t="str">
        <f>IFERROR(IF(VLOOKUP(E2961,リスト!$A$2:$E$49,5,FALSE)&gt;'直近月（2026年4月または5月）'!$E$3,VLOOKUP(E2961,リスト!$A$2:$E$49,2,FALSE),VLOOKUP(E2961,リスト!$A$2:$E$49,4,FALSE)),"")</f>
        <v/>
      </c>
      <c r="G2961" s="39"/>
      <c r="H2961" s="33"/>
      <c r="I2961" s="47"/>
      <c r="J2961" s="44" t="str" cm="1">
        <f t="array" ref="J2961">IFERROR(_xlfn.IFS(COUNTBLANK(G2961:I2961)=3,"",H2961="","H列に金額を入力してください",G2961="3.時間給",H2961,I2961="","I列に労働時間を入力してください",G2961="1.月給",ROUND(H2961/I2961,0),G2961="2.日給",ROUND(H2961/I2961,0)),"")</f>
        <v/>
      </c>
      <c r="K2961" s="32" t="str" cm="1">
        <f t="array" ref="K2961">IFERROR(_xlfn.IFS(E2961="","",J2961&lt;F2961,"×（法定外・特例等対象外です）",J2961&gt;=F2961,"〇"),"")</f>
        <v/>
      </c>
      <c r="L2961" s="18" t="s">
        <v>86</v>
      </c>
    </row>
    <row r="2962" spans="2:12" ht="22.5" customHeight="1">
      <c r="B2962" s="34">
        <f t="shared" si="46"/>
        <v>2954</v>
      </c>
      <c r="C2962" s="39"/>
      <c r="D2962" s="40"/>
      <c r="E2962" s="35" t="str">
        <f>IFERROR(IF(D2962="","",確認書!$C$22),"")</f>
        <v/>
      </c>
      <c r="F2962" s="43" t="str">
        <f>IFERROR(IF(VLOOKUP(E2962,リスト!$A$2:$E$49,5,FALSE)&gt;'直近月（2026年4月または5月）'!$E$3,VLOOKUP(E2962,リスト!$A$2:$E$49,2,FALSE),VLOOKUP(E2962,リスト!$A$2:$E$49,4,FALSE)),"")</f>
        <v/>
      </c>
      <c r="G2962" s="39"/>
      <c r="H2962" s="33"/>
      <c r="I2962" s="47"/>
      <c r="J2962" s="44" t="str" cm="1">
        <f t="array" ref="J2962">IFERROR(_xlfn.IFS(COUNTBLANK(G2962:I2962)=3,"",H2962="","H列に金額を入力してください",G2962="3.時間給",H2962,I2962="","I列に労働時間を入力してください",G2962="1.月給",ROUND(H2962/I2962,0),G2962="2.日給",ROUND(H2962/I2962,0)),"")</f>
        <v/>
      </c>
      <c r="K2962" s="32" t="str" cm="1">
        <f t="array" ref="K2962">IFERROR(_xlfn.IFS(E2962="","",J2962&lt;F2962,"×（法定外・特例等対象外です）",J2962&gt;=F2962,"〇"),"")</f>
        <v/>
      </c>
      <c r="L2962" s="18" t="s">
        <v>86</v>
      </c>
    </row>
    <row r="2963" spans="2:12" ht="22.5" customHeight="1">
      <c r="B2963" s="34">
        <f t="shared" si="46"/>
        <v>2955</v>
      </c>
      <c r="C2963" s="39"/>
      <c r="D2963" s="40"/>
      <c r="E2963" s="35" t="str">
        <f>IFERROR(IF(D2963="","",確認書!$C$22),"")</f>
        <v/>
      </c>
      <c r="F2963" s="43" t="str">
        <f>IFERROR(IF(VLOOKUP(E2963,リスト!$A$2:$E$49,5,FALSE)&gt;'直近月（2026年4月または5月）'!$E$3,VLOOKUP(E2963,リスト!$A$2:$E$49,2,FALSE),VLOOKUP(E2963,リスト!$A$2:$E$49,4,FALSE)),"")</f>
        <v/>
      </c>
      <c r="G2963" s="39"/>
      <c r="H2963" s="33"/>
      <c r="I2963" s="47"/>
      <c r="J2963" s="44" t="str" cm="1">
        <f t="array" ref="J2963">IFERROR(_xlfn.IFS(COUNTBLANK(G2963:I2963)=3,"",H2963="","H列に金額を入力してください",G2963="3.時間給",H2963,I2963="","I列に労働時間を入力してください",G2963="1.月給",ROUND(H2963/I2963,0),G2963="2.日給",ROUND(H2963/I2963,0)),"")</f>
        <v/>
      </c>
      <c r="K2963" s="32" t="str" cm="1">
        <f t="array" ref="K2963">IFERROR(_xlfn.IFS(E2963="","",J2963&lt;F2963,"×（法定外・特例等対象外です）",J2963&gt;=F2963,"〇"),"")</f>
        <v/>
      </c>
      <c r="L2963" s="18" t="s">
        <v>86</v>
      </c>
    </row>
    <row r="2964" spans="2:12" ht="22.5" customHeight="1">
      <c r="B2964" s="34">
        <f t="shared" si="46"/>
        <v>2956</v>
      </c>
      <c r="C2964" s="39"/>
      <c r="D2964" s="40"/>
      <c r="E2964" s="35" t="str">
        <f>IFERROR(IF(D2964="","",確認書!$C$22),"")</f>
        <v/>
      </c>
      <c r="F2964" s="43" t="str">
        <f>IFERROR(IF(VLOOKUP(E2964,リスト!$A$2:$E$49,5,FALSE)&gt;'直近月（2026年4月または5月）'!$E$3,VLOOKUP(E2964,リスト!$A$2:$E$49,2,FALSE),VLOOKUP(E2964,リスト!$A$2:$E$49,4,FALSE)),"")</f>
        <v/>
      </c>
      <c r="G2964" s="39"/>
      <c r="H2964" s="33"/>
      <c r="I2964" s="47"/>
      <c r="J2964" s="44" t="str" cm="1">
        <f t="array" ref="J2964">IFERROR(_xlfn.IFS(COUNTBLANK(G2964:I2964)=3,"",H2964="","H列に金額を入力してください",G2964="3.時間給",H2964,I2964="","I列に労働時間を入力してください",G2964="1.月給",ROUND(H2964/I2964,0),G2964="2.日給",ROUND(H2964/I2964,0)),"")</f>
        <v/>
      </c>
      <c r="K2964" s="32" t="str" cm="1">
        <f t="array" ref="K2964">IFERROR(_xlfn.IFS(E2964="","",J2964&lt;F2964,"×（法定外・特例等対象外です）",J2964&gt;=F2964,"〇"),"")</f>
        <v/>
      </c>
      <c r="L2964" s="18" t="s">
        <v>86</v>
      </c>
    </row>
    <row r="2965" spans="2:12" ht="22.5" customHeight="1">
      <c r="B2965" s="34">
        <f t="shared" si="46"/>
        <v>2957</v>
      </c>
      <c r="C2965" s="39"/>
      <c r="D2965" s="40"/>
      <c r="E2965" s="35" t="str">
        <f>IFERROR(IF(D2965="","",確認書!$C$22),"")</f>
        <v/>
      </c>
      <c r="F2965" s="43" t="str">
        <f>IFERROR(IF(VLOOKUP(E2965,リスト!$A$2:$E$49,5,FALSE)&gt;'直近月（2026年4月または5月）'!$E$3,VLOOKUP(E2965,リスト!$A$2:$E$49,2,FALSE),VLOOKUP(E2965,リスト!$A$2:$E$49,4,FALSE)),"")</f>
        <v/>
      </c>
      <c r="G2965" s="39"/>
      <c r="H2965" s="33"/>
      <c r="I2965" s="47"/>
      <c r="J2965" s="44" t="str" cm="1">
        <f t="array" ref="J2965">IFERROR(_xlfn.IFS(COUNTBLANK(G2965:I2965)=3,"",H2965="","H列に金額を入力してください",G2965="3.時間給",H2965,I2965="","I列に労働時間を入力してください",G2965="1.月給",ROUND(H2965/I2965,0),G2965="2.日給",ROUND(H2965/I2965,0)),"")</f>
        <v/>
      </c>
      <c r="K2965" s="32" t="str" cm="1">
        <f t="array" ref="K2965">IFERROR(_xlfn.IFS(E2965="","",J2965&lt;F2965,"×（法定外・特例等対象外です）",J2965&gt;=F2965,"〇"),"")</f>
        <v/>
      </c>
      <c r="L2965" s="18" t="s">
        <v>86</v>
      </c>
    </row>
    <row r="2966" spans="2:12" ht="22.5" customHeight="1">
      <c r="B2966" s="34">
        <f t="shared" si="46"/>
        <v>2958</v>
      </c>
      <c r="C2966" s="39"/>
      <c r="D2966" s="40"/>
      <c r="E2966" s="35" t="str">
        <f>IFERROR(IF(D2966="","",確認書!$C$22),"")</f>
        <v/>
      </c>
      <c r="F2966" s="43" t="str">
        <f>IFERROR(IF(VLOOKUP(E2966,リスト!$A$2:$E$49,5,FALSE)&gt;'直近月（2026年4月または5月）'!$E$3,VLOOKUP(E2966,リスト!$A$2:$E$49,2,FALSE),VLOOKUP(E2966,リスト!$A$2:$E$49,4,FALSE)),"")</f>
        <v/>
      </c>
      <c r="G2966" s="39"/>
      <c r="H2966" s="33"/>
      <c r="I2966" s="47"/>
      <c r="J2966" s="44" t="str" cm="1">
        <f t="array" ref="J2966">IFERROR(_xlfn.IFS(COUNTBLANK(G2966:I2966)=3,"",H2966="","H列に金額を入力してください",G2966="3.時間給",H2966,I2966="","I列に労働時間を入力してください",G2966="1.月給",ROUND(H2966/I2966,0),G2966="2.日給",ROUND(H2966/I2966,0)),"")</f>
        <v/>
      </c>
      <c r="K2966" s="32" t="str" cm="1">
        <f t="array" ref="K2966">IFERROR(_xlfn.IFS(E2966="","",J2966&lt;F2966,"×（法定外・特例等対象外です）",J2966&gt;=F2966,"〇"),"")</f>
        <v/>
      </c>
      <c r="L2966" s="18" t="s">
        <v>86</v>
      </c>
    </row>
    <row r="2967" spans="2:12" ht="22.5" customHeight="1">
      <c r="B2967" s="34">
        <f t="shared" si="46"/>
        <v>2959</v>
      </c>
      <c r="C2967" s="39"/>
      <c r="D2967" s="40"/>
      <c r="E2967" s="35" t="str">
        <f>IFERROR(IF(D2967="","",確認書!$C$22),"")</f>
        <v/>
      </c>
      <c r="F2967" s="43" t="str">
        <f>IFERROR(IF(VLOOKUP(E2967,リスト!$A$2:$E$49,5,FALSE)&gt;'直近月（2026年4月または5月）'!$E$3,VLOOKUP(E2967,リスト!$A$2:$E$49,2,FALSE),VLOOKUP(E2967,リスト!$A$2:$E$49,4,FALSE)),"")</f>
        <v/>
      </c>
      <c r="G2967" s="39"/>
      <c r="H2967" s="33"/>
      <c r="I2967" s="47"/>
      <c r="J2967" s="44" t="str" cm="1">
        <f t="array" ref="J2967">IFERROR(_xlfn.IFS(COUNTBLANK(G2967:I2967)=3,"",H2967="","H列に金額を入力してください",G2967="3.時間給",H2967,I2967="","I列に労働時間を入力してください",G2967="1.月給",ROUND(H2967/I2967,0),G2967="2.日給",ROUND(H2967/I2967,0)),"")</f>
        <v/>
      </c>
      <c r="K2967" s="32" t="str" cm="1">
        <f t="array" ref="K2967">IFERROR(_xlfn.IFS(E2967="","",J2967&lt;F2967,"×（法定外・特例等対象外です）",J2967&gt;=F2967,"〇"),"")</f>
        <v/>
      </c>
      <c r="L2967" s="18" t="s">
        <v>86</v>
      </c>
    </row>
    <row r="2968" spans="2:12" ht="22.5" customHeight="1">
      <c r="B2968" s="34">
        <f t="shared" si="46"/>
        <v>2960</v>
      </c>
      <c r="C2968" s="39"/>
      <c r="D2968" s="40"/>
      <c r="E2968" s="35" t="str">
        <f>IFERROR(IF(D2968="","",確認書!$C$22),"")</f>
        <v/>
      </c>
      <c r="F2968" s="43" t="str">
        <f>IFERROR(IF(VLOOKUP(E2968,リスト!$A$2:$E$49,5,FALSE)&gt;'直近月（2026年4月または5月）'!$E$3,VLOOKUP(E2968,リスト!$A$2:$E$49,2,FALSE),VLOOKUP(E2968,リスト!$A$2:$E$49,4,FALSE)),"")</f>
        <v/>
      </c>
      <c r="G2968" s="39"/>
      <c r="H2968" s="33"/>
      <c r="I2968" s="47"/>
      <c r="J2968" s="44" t="str" cm="1">
        <f t="array" ref="J2968">IFERROR(_xlfn.IFS(COUNTBLANK(G2968:I2968)=3,"",H2968="","H列に金額を入力してください",G2968="3.時間給",H2968,I2968="","I列に労働時間を入力してください",G2968="1.月給",ROUND(H2968/I2968,0),G2968="2.日給",ROUND(H2968/I2968,0)),"")</f>
        <v/>
      </c>
      <c r="K2968" s="32" t="str" cm="1">
        <f t="array" ref="K2968">IFERROR(_xlfn.IFS(E2968="","",J2968&lt;F2968,"×（法定外・特例等対象外です）",J2968&gt;=F2968,"〇"),"")</f>
        <v/>
      </c>
      <c r="L2968" s="18" t="s">
        <v>86</v>
      </c>
    </row>
    <row r="2969" spans="2:12" ht="22.5" customHeight="1">
      <c r="B2969" s="34">
        <f t="shared" si="46"/>
        <v>2961</v>
      </c>
      <c r="C2969" s="39"/>
      <c r="D2969" s="40"/>
      <c r="E2969" s="35" t="str">
        <f>IFERROR(IF(D2969="","",確認書!$C$22),"")</f>
        <v/>
      </c>
      <c r="F2969" s="43" t="str">
        <f>IFERROR(IF(VLOOKUP(E2969,リスト!$A$2:$E$49,5,FALSE)&gt;'直近月（2026年4月または5月）'!$E$3,VLOOKUP(E2969,リスト!$A$2:$E$49,2,FALSE),VLOOKUP(E2969,リスト!$A$2:$E$49,4,FALSE)),"")</f>
        <v/>
      </c>
      <c r="G2969" s="39"/>
      <c r="H2969" s="33"/>
      <c r="I2969" s="47"/>
      <c r="J2969" s="44" t="str" cm="1">
        <f t="array" ref="J2969">IFERROR(_xlfn.IFS(COUNTBLANK(G2969:I2969)=3,"",H2969="","H列に金額を入力してください",G2969="3.時間給",H2969,I2969="","I列に労働時間を入力してください",G2969="1.月給",ROUND(H2969/I2969,0),G2969="2.日給",ROUND(H2969/I2969,0)),"")</f>
        <v/>
      </c>
      <c r="K2969" s="32" t="str" cm="1">
        <f t="array" ref="K2969">IFERROR(_xlfn.IFS(E2969="","",J2969&lt;F2969,"×（法定外・特例等対象外です）",J2969&gt;=F2969,"〇"),"")</f>
        <v/>
      </c>
      <c r="L2969" s="18" t="s">
        <v>86</v>
      </c>
    </row>
    <row r="2970" spans="2:12" ht="22.5" customHeight="1">
      <c r="B2970" s="34">
        <f t="shared" si="46"/>
        <v>2962</v>
      </c>
      <c r="C2970" s="39"/>
      <c r="D2970" s="40"/>
      <c r="E2970" s="35" t="str">
        <f>IFERROR(IF(D2970="","",確認書!$C$22),"")</f>
        <v/>
      </c>
      <c r="F2970" s="43" t="str">
        <f>IFERROR(IF(VLOOKUP(E2970,リスト!$A$2:$E$49,5,FALSE)&gt;'直近月（2026年4月または5月）'!$E$3,VLOOKUP(E2970,リスト!$A$2:$E$49,2,FALSE),VLOOKUP(E2970,リスト!$A$2:$E$49,4,FALSE)),"")</f>
        <v/>
      </c>
      <c r="G2970" s="39"/>
      <c r="H2970" s="33"/>
      <c r="I2970" s="47"/>
      <c r="J2970" s="44" t="str" cm="1">
        <f t="array" ref="J2970">IFERROR(_xlfn.IFS(COUNTBLANK(G2970:I2970)=3,"",H2970="","H列に金額を入力してください",G2970="3.時間給",H2970,I2970="","I列に労働時間を入力してください",G2970="1.月給",ROUND(H2970/I2970,0),G2970="2.日給",ROUND(H2970/I2970,0)),"")</f>
        <v/>
      </c>
      <c r="K2970" s="32" t="str" cm="1">
        <f t="array" ref="K2970">IFERROR(_xlfn.IFS(E2970="","",J2970&lt;F2970,"×（法定外・特例等対象外です）",J2970&gt;=F2970,"〇"),"")</f>
        <v/>
      </c>
      <c r="L2970" s="18" t="s">
        <v>86</v>
      </c>
    </row>
    <row r="2971" spans="2:12" ht="22.5" customHeight="1">
      <c r="B2971" s="34">
        <f t="shared" si="46"/>
        <v>2963</v>
      </c>
      <c r="C2971" s="39"/>
      <c r="D2971" s="40"/>
      <c r="E2971" s="35" t="str">
        <f>IFERROR(IF(D2971="","",確認書!$C$22),"")</f>
        <v/>
      </c>
      <c r="F2971" s="43" t="str">
        <f>IFERROR(IF(VLOOKUP(E2971,リスト!$A$2:$E$49,5,FALSE)&gt;'直近月（2026年4月または5月）'!$E$3,VLOOKUP(E2971,リスト!$A$2:$E$49,2,FALSE),VLOOKUP(E2971,リスト!$A$2:$E$49,4,FALSE)),"")</f>
        <v/>
      </c>
      <c r="G2971" s="39"/>
      <c r="H2971" s="33"/>
      <c r="I2971" s="47"/>
      <c r="J2971" s="44" t="str" cm="1">
        <f t="array" ref="J2971">IFERROR(_xlfn.IFS(COUNTBLANK(G2971:I2971)=3,"",H2971="","H列に金額を入力してください",G2971="3.時間給",H2971,I2971="","I列に労働時間を入力してください",G2971="1.月給",ROUND(H2971/I2971,0),G2971="2.日給",ROUND(H2971/I2971,0)),"")</f>
        <v/>
      </c>
      <c r="K2971" s="32" t="str" cm="1">
        <f t="array" ref="K2971">IFERROR(_xlfn.IFS(E2971="","",J2971&lt;F2971,"×（法定外・特例等対象外です）",J2971&gt;=F2971,"〇"),"")</f>
        <v/>
      </c>
      <c r="L2971" s="18" t="s">
        <v>86</v>
      </c>
    </row>
    <row r="2972" spans="2:12" ht="22.5" customHeight="1">
      <c r="B2972" s="34">
        <f t="shared" si="46"/>
        <v>2964</v>
      </c>
      <c r="C2972" s="39"/>
      <c r="D2972" s="40"/>
      <c r="E2972" s="35" t="str">
        <f>IFERROR(IF(D2972="","",確認書!$C$22),"")</f>
        <v/>
      </c>
      <c r="F2972" s="43" t="str">
        <f>IFERROR(IF(VLOOKUP(E2972,リスト!$A$2:$E$49,5,FALSE)&gt;'直近月（2026年4月または5月）'!$E$3,VLOOKUP(E2972,リスト!$A$2:$E$49,2,FALSE),VLOOKUP(E2972,リスト!$A$2:$E$49,4,FALSE)),"")</f>
        <v/>
      </c>
      <c r="G2972" s="39"/>
      <c r="H2972" s="33"/>
      <c r="I2972" s="47"/>
      <c r="J2972" s="44" t="str" cm="1">
        <f t="array" ref="J2972">IFERROR(_xlfn.IFS(COUNTBLANK(G2972:I2972)=3,"",H2972="","H列に金額を入力してください",G2972="3.時間給",H2972,I2972="","I列に労働時間を入力してください",G2972="1.月給",ROUND(H2972/I2972,0),G2972="2.日給",ROUND(H2972/I2972,0)),"")</f>
        <v/>
      </c>
      <c r="K2972" s="32" t="str" cm="1">
        <f t="array" ref="K2972">IFERROR(_xlfn.IFS(E2972="","",J2972&lt;F2972,"×（法定外・特例等対象外です）",J2972&gt;=F2972,"〇"),"")</f>
        <v/>
      </c>
      <c r="L2972" s="18" t="s">
        <v>86</v>
      </c>
    </row>
    <row r="2973" spans="2:12" ht="22.5" customHeight="1">
      <c r="B2973" s="34">
        <f t="shared" si="46"/>
        <v>2965</v>
      </c>
      <c r="C2973" s="39"/>
      <c r="D2973" s="40"/>
      <c r="E2973" s="35" t="str">
        <f>IFERROR(IF(D2973="","",確認書!$C$22),"")</f>
        <v/>
      </c>
      <c r="F2973" s="43" t="str">
        <f>IFERROR(IF(VLOOKUP(E2973,リスト!$A$2:$E$49,5,FALSE)&gt;'直近月（2026年4月または5月）'!$E$3,VLOOKUP(E2973,リスト!$A$2:$E$49,2,FALSE),VLOOKUP(E2973,リスト!$A$2:$E$49,4,FALSE)),"")</f>
        <v/>
      </c>
      <c r="G2973" s="39"/>
      <c r="H2973" s="33"/>
      <c r="I2973" s="47"/>
      <c r="J2973" s="44" t="str" cm="1">
        <f t="array" ref="J2973">IFERROR(_xlfn.IFS(COUNTBLANK(G2973:I2973)=3,"",H2973="","H列に金額を入力してください",G2973="3.時間給",H2973,I2973="","I列に労働時間を入力してください",G2973="1.月給",ROUND(H2973/I2973,0),G2973="2.日給",ROUND(H2973/I2973,0)),"")</f>
        <v/>
      </c>
      <c r="K2973" s="32" t="str" cm="1">
        <f t="array" ref="K2973">IFERROR(_xlfn.IFS(E2973="","",J2973&lt;F2973,"×（法定外・特例等対象外です）",J2973&gt;=F2973,"〇"),"")</f>
        <v/>
      </c>
      <c r="L2973" s="18" t="s">
        <v>86</v>
      </c>
    </row>
    <row r="2974" spans="2:12" ht="22.5" customHeight="1">
      <c r="B2974" s="34">
        <f t="shared" si="46"/>
        <v>2966</v>
      </c>
      <c r="C2974" s="39"/>
      <c r="D2974" s="40"/>
      <c r="E2974" s="35" t="str">
        <f>IFERROR(IF(D2974="","",確認書!$C$22),"")</f>
        <v/>
      </c>
      <c r="F2974" s="43" t="str">
        <f>IFERROR(IF(VLOOKUP(E2974,リスト!$A$2:$E$49,5,FALSE)&gt;'直近月（2026年4月または5月）'!$E$3,VLOOKUP(E2974,リスト!$A$2:$E$49,2,FALSE),VLOOKUP(E2974,リスト!$A$2:$E$49,4,FALSE)),"")</f>
        <v/>
      </c>
      <c r="G2974" s="39"/>
      <c r="H2974" s="33"/>
      <c r="I2974" s="47"/>
      <c r="J2974" s="44" t="str" cm="1">
        <f t="array" ref="J2974">IFERROR(_xlfn.IFS(COUNTBLANK(G2974:I2974)=3,"",H2974="","H列に金額を入力してください",G2974="3.時間給",H2974,I2974="","I列に労働時間を入力してください",G2974="1.月給",ROUND(H2974/I2974,0),G2974="2.日給",ROUND(H2974/I2974,0)),"")</f>
        <v/>
      </c>
      <c r="K2974" s="32" t="str" cm="1">
        <f t="array" ref="K2974">IFERROR(_xlfn.IFS(E2974="","",J2974&lt;F2974,"×（法定外・特例等対象外です）",J2974&gt;=F2974,"〇"),"")</f>
        <v/>
      </c>
      <c r="L2974" s="18" t="s">
        <v>86</v>
      </c>
    </row>
    <row r="2975" spans="2:12" ht="22.5" customHeight="1">
      <c r="B2975" s="34">
        <f t="shared" si="46"/>
        <v>2967</v>
      </c>
      <c r="C2975" s="39"/>
      <c r="D2975" s="40"/>
      <c r="E2975" s="35" t="str">
        <f>IFERROR(IF(D2975="","",確認書!$C$22),"")</f>
        <v/>
      </c>
      <c r="F2975" s="43" t="str">
        <f>IFERROR(IF(VLOOKUP(E2975,リスト!$A$2:$E$49,5,FALSE)&gt;'直近月（2026年4月または5月）'!$E$3,VLOOKUP(E2975,リスト!$A$2:$E$49,2,FALSE),VLOOKUP(E2975,リスト!$A$2:$E$49,4,FALSE)),"")</f>
        <v/>
      </c>
      <c r="G2975" s="39"/>
      <c r="H2975" s="33"/>
      <c r="I2975" s="47"/>
      <c r="J2975" s="44" t="str" cm="1">
        <f t="array" ref="J2975">IFERROR(_xlfn.IFS(COUNTBLANK(G2975:I2975)=3,"",H2975="","H列に金額を入力してください",G2975="3.時間給",H2975,I2975="","I列に労働時間を入力してください",G2975="1.月給",ROUND(H2975/I2975,0),G2975="2.日給",ROUND(H2975/I2975,0)),"")</f>
        <v/>
      </c>
      <c r="K2975" s="32" t="str" cm="1">
        <f t="array" ref="K2975">IFERROR(_xlfn.IFS(E2975="","",J2975&lt;F2975,"×（法定外・特例等対象外です）",J2975&gt;=F2975,"〇"),"")</f>
        <v/>
      </c>
      <c r="L2975" s="18" t="s">
        <v>86</v>
      </c>
    </row>
    <row r="2976" spans="2:12" ht="22.5" customHeight="1">
      <c r="B2976" s="34">
        <f t="shared" si="46"/>
        <v>2968</v>
      </c>
      <c r="C2976" s="39"/>
      <c r="D2976" s="40"/>
      <c r="E2976" s="35" t="str">
        <f>IFERROR(IF(D2976="","",確認書!$C$22),"")</f>
        <v/>
      </c>
      <c r="F2976" s="43" t="str">
        <f>IFERROR(IF(VLOOKUP(E2976,リスト!$A$2:$E$49,5,FALSE)&gt;'直近月（2026年4月または5月）'!$E$3,VLOOKUP(E2976,リスト!$A$2:$E$49,2,FALSE),VLOOKUP(E2976,リスト!$A$2:$E$49,4,FALSE)),"")</f>
        <v/>
      </c>
      <c r="G2976" s="39"/>
      <c r="H2976" s="33"/>
      <c r="I2976" s="47"/>
      <c r="J2976" s="44" t="str" cm="1">
        <f t="array" ref="J2976">IFERROR(_xlfn.IFS(COUNTBLANK(G2976:I2976)=3,"",H2976="","H列に金額を入力してください",G2976="3.時間給",H2976,I2976="","I列に労働時間を入力してください",G2976="1.月給",ROUND(H2976/I2976,0),G2976="2.日給",ROUND(H2976/I2976,0)),"")</f>
        <v/>
      </c>
      <c r="K2976" s="32" t="str" cm="1">
        <f t="array" ref="K2976">IFERROR(_xlfn.IFS(E2976="","",J2976&lt;F2976,"×（法定外・特例等対象外です）",J2976&gt;=F2976,"〇"),"")</f>
        <v/>
      </c>
      <c r="L2976" s="18" t="s">
        <v>86</v>
      </c>
    </row>
    <row r="2977" spans="2:12" ht="22.5" customHeight="1">
      <c r="B2977" s="34">
        <f t="shared" si="46"/>
        <v>2969</v>
      </c>
      <c r="C2977" s="39"/>
      <c r="D2977" s="40"/>
      <c r="E2977" s="35" t="str">
        <f>IFERROR(IF(D2977="","",確認書!$C$22),"")</f>
        <v/>
      </c>
      <c r="F2977" s="43" t="str">
        <f>IFERROR(IF(VLOOKUP(E2977,リスト!$A$2:$E$49,5,FALSE)&gt;'直近月（2026年4月または5月）'!$E$3,VLOOKUP(E2977,リスト!$A$2:$E$49,2,FALSE),VLOOKUP(E2977,リスト!$A$2:$E$49,4,FALSE)),"")</f>
        <v/>
      </c>
      <c r="G2977" s="39"/>
      <c r="H2977" s="33"/>
      <c r="I2977" s="47"/>
      <c r="J2977" s="44" t="str" cm="1">
        <f t="array" ref="J2977">IFERROR(_xlfn.IFS(COUNTBLANK(G2977:I2977)=3,"",H2977="","H列に金額を入力してください",G2977="3.時間給",H2977,I2977="","I列に労働時間を入力してください",G2977="1.月給",ROUND(H2977/I2977,0),G2977="2.日給",ROUND(H2977/I2977,0)),"")</f>
        <v/>
      </c>
      <c r="K2977" s="32" t="str" cm="1">
        <f t="array" ref="K2977">IFERROR(_xlfn.IFS(E2977="","",J2977&lt;F2977,"×（法定外・特例等対象外です）",J2977&gt;=F2977,"〇"),"")</f>
        <v/>
      </c>
      <c r="L2977" s="18" t="s">
        <v>86</v>
      </c>
    </row>
    <row r="2978" spans="2:12" ht="22.5" customHeight="1">
      <c r="B2978" s="34">
        <f t="shared" si="46"/>
        <v>2970</v>
      </c>
      <c r="C2978" s="39"/>
      <c r="D2978" s="40"/>
      <c r="E2978" s="35" t="str">
        <f>IFERROR(IF(D2978="","",確認書!$C$22),"")</f>
        <v/>
      </c>
      <c r="F2978" s="43" t="str">
        <f>IFERROR(IF(VLOOKUP(E2978,リスト!$A$2:$E$49,5,FALSE)&gt;'直近月（2026年4月または5月）'!$E$3,VLOOKUP(E2978,リスト!$A$2:$E$49,2,FALSE),VLOOKUP(E2978,リスト!$A$2:$E$49,4,FALSE)),"")</f>
        <v/>
      </c>
      <c r="G2978" s="39"/>
      <c r="H2978" s="33"/>
      <c r="I2978" s="47"/>
      <c r="J2978" s="44" t="str" cm="1">
        <f t="array" ref="J2978">IFERROR(_xlfn.IFS(COUNTBLANK(G2978:I2978)=3,"",H2978="","H列に金額を入力してください",G2978="3.時間給",H2978,I2978="","I列に労働時間を入力してください",G2978="1.月給",ROUND(H2978/I2978,0),G2978="2.日給",ROUND(H2978/I2978,0)),"")</f>
        <v/>
      </c>
      <c r="K2978" s="32" t="str" cm="1">
        <f t="array" ref="K2978">IFERROR(_xlfn.IFS(E2978="","",J2978&lt;F2978,"×（法定外・特例等対象外です）",J2978&gt;=F2978,"〇"),"")</f>
        <v/>
      </c>
      <c r="L2978" s="18" t="s">
        <v>86</v>
      </c>
    </row>
    <row r="2979" spans="2:12" ht="22.5" customHeight="1">
      <c r="B2979" s="34">
        <f t="shared" si="46"/>
        <v>2971</v>
      </c>
      <c r="C2979" s="39"/>
      <c r="D2979" s="40"/>
      <c r="E2979" s="35" t="str">
        <f>IFERROR(IF(D2979="","",確認書!$C$22),"")</f>
        <v/>
      </c>
      <c r="F2979" s="43" t="str">
        <f>IFERROR(IF(VLOOKUP(E2979,リスト!$A$2:$E$49,5,FALSE)&gt;'直近月（2026年4月または5月）'!$E$3,VLOOKUP(E2979,リスト!$A$2:$E$49,2,FALSE),VLOOKUP(E2979,リスト!$A$2:$E$49,4,FALSE)),"")</f>
        <v/>
      </c>
      <c r="G2979" s="39"/>
      <c r="H2979" s="33"/>
      <c r="I2979" s="47"/>
      <c r="J2979" s="44" t="str" cm="1">
        <f t="array" ref="J2979">IFERROR(_xlfn.IFS(COUNTBLANK(G2979:I2979)=3,"",H2979="","H列に金額を入力してください",G2979="3.時間給",H2979,I2979="","I列に労働時間を入力してください",G2979="1.月給",ROUND(H2979/I2979,0),G2979="2.日給",ROUND(H2979/I2979,0)),"")</f>
        <v/>
      </c>
      <c r="K2979" s="32" t="str" cm="1">
        <f t="array" ref="K2979">IFERROR(_xlfn.IFS(E2979="","",J2979&lt;F2979,"×（法定外・特例等対象外です）",J2979&gt;=F2979,"〇"),"")</f>
        <v/>
      </c>
      <c r="L2979" s="18" t="s">
        <v>86</v>
      </c>
    </row>
    <row r="2980" spans="2:12" ht="22.5" customHeight="1">
      <c r="B2980" s="34">
        <f t="shared" si="46"/>
        <v>2972</v>
      </c>
      <c r="C2980" s="39"/>
      <c r="D2980" s="40"/>
      <c r="E2980" s="35" t="str">
        <f>IFERROR(IF(D2980="","",確認書!$C$22),"")</f>
        <v/>
      </c>
      <c r="F2980" s="43" t="str">
        <f>IFERROR(IF(VLOOKUP(E2980,リスト!$A$2:$E$49,5,FALSE)&gt;'直近月（2026年4月または5月）'!$E$3,VLOOKUP(E2980,リスト!$A$2:$E$49,2,FALSE),VLOOKUP(E2980,リスト!$A$2:$E$49,4,FALSE)),"")</f>
        <v/>
      </c>
      <c r="G2980" s="39"/>
      <c r="H2980" s="33"/>
      <c r="I2980" s="47"/>
      <c r="J2980" s="44" t="str" cm="1">
        <f t="array" ref="J2980">IFERROR(_xlfn.IFS(COUNTBLANK(G2980:I2980)=3,"",H2980="","H列に金額を入力してください",G2980="3.時間給",H2980,I2980="","I列に労働時間を入力してください",G2980="1.月給",ROUND(H2980/I2980,0),G2980="2.日給",ROUND(H2980/I2980,0)),"")</f>
        <v/>
      </c>
      <c r="K2980" s="32" t="str" cm="1">
        <f t="array" ref="K2980">IFERROR(_xlfn.IFS(E2980="","",J2980&lt;F2980,"×（法定外・特例等対象外です）",J2980&gt;=F2980,"〇"),"")</f>
        <v/>
      </c>
      <c r="L2980" s="18" t="s">
        <v>86</v>
      </c>
    </row>
    <row r="2981" spans="2:12" ht="22.5" customHeight="1">
      <c r="B2981" s="34">
        <f t="shared" si="46"/>
        <v>2973</v>
      </c>
      <c r="C2981" s="39"/>
      <c r="D2981" s="40"/>
      <c r="E2981" s="35" t="str">
        <f>IFERROR(IF(D2981="","",確認書!$C$22),"")</f>
        <v/>
      </c>
      <c r="F2981" s="43" t="str">
        <f>IFERROR(IF(VLOOKUP(E2981,リスト!$A$2:$E$49,5,FALSE)&gt;'直近月（2026年4月または5月）'!$E$3,VLOOKUP(E2981,リスト!$A$2:$E$49,2,FALSE),VLOOKUP(E2981,リスト!$A$2:$E$49,4,FALSE)),"")</f>
        <v/>
      </c>
      <c r="G2981" s="39"/>
      <c r="H2981" s="33"/>
      <c r="I2981" s="47"/>
      <c r="J2981" s="44" t="str" cm="1">
        <f t="array" ref="J2981">IFERROR(_xlfn.IFS(COUNTBLANK(G2981:I2981)=3,"",H2981="","H列に金額を入力してください",G2981="3.時間給",H2981,I2981="","I列に労働時間を入力してください",G2981="1.月給",ROUND(H2981/I2981,0),G2981="2.日給",ROUND(H2981/I2981,0)),"")</f>
        <v/>
      </c>
      <c r="K2981" s="32" t="str" cm="1">
        <f t="array" ref="K2981">IFERROR(_xlfn.IFS(E2981="","",J2981&lt;F2981,"×（法定外・特例等対象外です）",J2981&gt;=F2981,"〇"),"")</f>
        <v/>
      </c>
      <c r="L2981" s="18" t="s">
        <v>86</v>
      </c>
    </row>
    <row r="2982" spans="2:12" ht="22.5" customHeight="1">
      <c r="B2982" s="34">
        <f t="shared" si="46"/>
        <v>2974</v>
      </c>
      <c r="C2982" s="39"/>
      <c r="D2982" s="40"/>
      <c r="E2982" s="35" t="str">
        <f>IFERROR(IF(D2982="","",確認書!$C$22),"")</f>
        <v/>
      </c>
      <c r="F2982" s="43" t="str">
        <f>IFERROR(IF(VLOOKUP(E2982,リスト!$A$2:$E$49,5,FALSE)&gt;'直近月（2026年4月または5月）'!$E$3,VLOOKUP(E2982,リスト!$A$2:$E$49,2,FALSE),VLOOKUP(E2982,リスト!$A$2:$E$49,4,FALSE)),"")</f>
        <v/>
      </c>
      <c r="G2982" s="39"/>
      <c r="H2982" s="33"/>
      <c r="I2982" s="47"/>
      <c r="J2982" s="44" t="str" cm="1">
        <f t="array" ref="J2982">IFERROR(_xlfn.IFS(COUNTBLANK(G2982:I2982)=3,"",H2982="","H列に金額を入力してください",G2982="3.時間給",H2982,I2982="","I列に労働時間を入力してください",G2982="1.月給",ROUND(H2982/I2982,0),G2982="2.日給",ROUND(H2982/I2982,0)),"")</f>
        <v/>
      </c>
      <c r="K2982" s="32" t="str" cm="1">
        <f t="array" ref="K2982">IFERROR(_xlfn.IFS(E2982="","",J2982&lt;F2982,"×（法定外・特例等対象外です）",J2982&gt;=F2982,"〇"),"")</f>
        <v/>
      </c>
      <c r="L2982" s="18" t="s">
        <v>86</v>
      </c>
    </row>
    <row r="2983" spans="2:12" ht="22.5" customHeight="1">
      <c r="B2983" s="34">
        <f t="shared" si="46"/>
        <v>2975</v>
      </c>
      <c r="C2983" s="39"/>
      <c r="D2983" s="40"/>
      <c r="E2983" s="35" t="str">
        <f>IFERROR(IF(D2983="","",確認書!$C$22),"")</f>
        <v/>
      </c>
      <c r="F2983" s="43" t="str">
        <f>IFERROR(IF(VLOOKUP(E2983,リスト!$A$2:$E$49,5,FALSE)&gt;'直近月（2026年4月または5月）'!$E$3,VLOOKUP(E2983,リスト!$A$2:$E$49,2,FALSE),VLOOKUP(E2983,リスト!$A$2:$E$49,4,FALSE)),"")</f>
        <v/>
      </c>
      <c r="G2983" s="39"/>
      <c r="H2983" s="33"/>
      <c r="I2983" s="47"/>
      <c r="J2983" s="44" t="str" cm="1">
        <f t="array" ref="J2983">IFERROR(_xlfn.IFS(COUNTBLANK(G2983:I2983)=3,"",H2983="","H列に金額を入力してください",G2983="3.時間給",H2983,I2983="","I列に労働時間を入力してください",G2983="1.月給",ROUND(H2983/I2983,0),G2983="2.日給",ROUND(H2983/I2983,0)),"")</f>
        <v/>
      </c>
      <c r="K2983" s="32" t="str" cm="1">
        <f t="array" ref="K2983">IFERROR(_xlfn.IFS(E2983="","",J2983&lt;F2983,"×（法定外・特例等対象外です）",J2983&gt;=F2983,"〇"),"")</f>
        <v/>
      </c>
      <c r="L2983" s="18" t="s">
        <v>86</v>
      </c>
    </row>
    <row r="2984" spans="2:12" ht="22.5" customHeight="1">
      <c r="B2984" s="34">
        <f t="shared" si="46"/>
        <v>2976</v>
      </c>
      <c r="C2984" s="39"/>
      <c r="D2984" s="40"/>
      <c r="E2984" s="35" t="str">
        <f>IFERROR(IF(D2984="","",確認書!$C$22),"")</f>
        <v/>
      </c>
      <c r="F2984" s="43" t="str">
        <f>IFERROR(IF(VLOOKUP(E2984,リスト!$A$2:$E$49,5,FALSE)&gt;'直近月（2026年4月または5月）'!$E$3,VLOOKUP(E2984,リスト!$A$2:$E$49,2,FALSE),VLOOKUP(E2984,リスト!$A$2:$E$49,4,FALSE)),"")</f>
        <v/>
      </c>
      <c r="G2984" s="39"/>
      <c r="H2984" s="33"/>
      <c r="I2984" s="47"/>
      <c r="J2984" s="44" t="str" cm="1">
        <f t="array" ref="J2984">IFERROR(_xlfn.IFS(COUNTBLANK(G2984:I2984)=3,"",H2984="","H列に金額を入力してください",G2984="3.時間給",H2984,I2984="","I列に労働時間を入力してください",G2984="1.月給",ROUND(H2984/I2984,0),G2984="2.日給",ROUND(H2984/I2984,0)),"")</f>
        <v/>
      </c>
      <c r="K2984" s="32" t="str" cm="1">
        <f t="array" ref="K2984">IFERROR(_xlfn.IFS(E2984="","",J2984&lt;F2984,"×（法定外・特例等対象外です）",J2984&gt;=F2984,"〇"),"")</f>
        <v/>
      </c>
      <c r="L2984" s="18" t="s">
        <v>86</v>
      </c>
    </row>
    <row r="2985" spans="2:12" ht="22.5" customHeight="1">
      <c r="B2985" s="34">
        <f t="shared" si="46"/>
        <v>2977</v>
      </c>
      <c r="C2985" s="39"/>
      <c r="D2985" s="40"/>
      <c r="E2985" s="35" t="str">
        <f>IFERROR(IF(D2985="","",確認書!$C$22),"")</f>
        <v/>
      </c>
      <c r="F2985" s="43" t="str">
        <f>IFERROR(IF(VLOOKUP(E2985,リスト!$A$2:$E$49,5,FALSE)&gt;'直近月（2026年4月または5月）'!$E$3,VLOOKUP(E2985,リスト!$A$2:$E$49,2,FALSE),VLOOKUP(E2985,リスト!$A$2:$E$49,4,FALSE)),"")</f>
        <v/>
      </c>
      <c r="G2985" s="39"/>
      <c r="H2985" s="33"/>
      <c r="I2985" s="47"/>
      <c r="J2985" s="44" t="str" cm="1">
        <f t="array" ref="J2985">IFERROR(_xlfn.IFS(COUNTBLANK(G2985:I2985)=3,"",H2985="","H列に金額を入力してください",G2985="3.時間給",H2985,I2985="","I列に労働時間を入力してください",G2985="1.月給",ROUND(H2985/I2985,0),G2985="2.日給",ROUND(H2985/I2985,0)),"")</f>
        <v/>
      </c>
      <c r="K2985" s="32" t="str" cm="1">
        <f t="array" ref="K2985">IFERROR(_xlfn.IFS(E2985="","",J2985&lt;F2985,"×（法定外・特例等対象外です）",J2985&gt;=F2985,"〇"),"")</f>
        <v/>
      </c>
      <c r="L2985" s="18" t="s">
        <v>86</v>
      </c>
    </row>
    <row r="2986" spans="2:12" ht="22.5" customHeight="1">
      <c r="B2986" s="34">
        <f t="shared" si="46"/>
        <v>2978</v>
      </c>
      <c r="C2986" s="39"/>
      <c r="D2986" s="40"/>
      <c r="E2986" s="35" t="str">
        <f>IFERROR(IF(D2986="","",確認書!$C$22),"")</f>
        <v/>
      </c>
      <c r="F2986" s="43" t="str">
        <f>IFERROR(IF(VLOOKUP(E2986,リスト!$A$2:$E$49,5,FALSE)&gt;'直近月（2026年4月または5月）'!$E$3,VLOOKUP(E2986,リスト!$A$2:$E$49,2,FALSE),VLOOKUP(E2986,リスト!$A$2:$E$49,4,FALSE)),"")</f>
        <v/>
      </c>
      <c r="G2986" s="39"/>
      <c r="H2986" s="33"/>
      <c r="I2986" s="47"/>
      <c r="J2986" s="44" t="str" cm="1">
        <f t="array" ref="J2986">IFERROR(_xlfn.IFS(COUNTBLANK(G2986:I2986)=3,"",H2986="","H列に金額を入力してください",G2986="3.時間給",H2986,I2986="","I列に労働時間を入力してください",G2986="1.月給",ROUND(H2986/I2986,0),G2986="2.日給",ROUND(H2986/I2986,0)),"")</f>
        <v/>
      </c>
      <c r="K2986" s="32" t="str" cm="1">
        <f t="array" ref="K2986">IFERROR(_xlfn.IFS(E2986="","",J2986&lt;F2986,"×（法定外・特例等対象外です）",J2986&gt;=F2986,"〇"),"")</f>
        <v/>
      </c>
      <c r="L2986" s="18" t="s">
        <v>86</v>
      </c>
    </row>
    <row r="2987" spans="2:12" ht="22.5" customHeight="1">
      <c r="B2987" s="34">
        <f t="shared" si="46"/>
        <v>2979</v>
      </c>
      <c r="C2987" s="39"/>
      <c r="D2987" s="40"/>
      <c r="E2987" s="35" t="str">
        <f>IFERROR(IF(D2987="","",確認書!$C$22),"")</f>
        <v/>
      </c>
      <c r="F2987" s="43" t="str">
        <f>IFERROR(IF(VLOOKUP(E2987,リスト!$A$2:$E$49,5,FALSE)&gt;'直近月（2026年4月または5月）'!$E$3,VLOOKUP(E2987,リスト!$A$2:$E$49,2,FALSE),VLOOKUP(E2987,リスト!$A$2:$E$49,4,FALSE)),"")</f>
        <v/>
      </c>
      <c r="G2987" s="39"/>
      <c r="H2987" s="33"/>
      <c r="I2987" s="47"/>
      <c r="J2987" s="44" t="str" cm="1">
        <f t="array" ref="J2987">IFERROR(_xlfn.IFS(COUNTBLANK(G2987:I2987)=3,"",H2987="","H列に金額を入力してください",G2987="3.時間給",H2987,I2987="","I列に労働時間を入力してください",G2987="1.月給",ROUND(H2987/I2987,0),G2987="2.日給",ROUND(H2987/I2987,0)),"")</f>
        <v/>
      </c>
      <c r="K2987" s="32" t="str" cm="1">
        <f t="array" ref="K2987">IFERROR(_xlfn.IFS(E2987="","",J2987&lt;F2987,"×（法定外・特例等対象外です）",J2987&gt;=F2987,"〇"),"")</f>
        <v/>
      </c>
      <c r="L2987" s="18" t="s">
        <v>86</v>
      </c>
    </row>
    <row r="2988" spans="2:12" ht="22.5" customHeight="1">
      <c r="B2988" s="34">
        <f t="shared" si="46"/>
        <v>2980</v>
      </c>
      <c r="C2988" s="39"/>
      <c r="D2988" s="40"/>
      <c r="E2988" s="35" t="str">
        <f>IFERROR(IF(D2988="","",確認書!$C$22),"")</f>
        <v/>
      </c>
      <c r="F2988" s="43" t="str">
        <f>IFERROR(IF(VLOOKUP(E2988,リスト!$A$2:$E$49,5,FALSE)&gt;'直近月（2026年4月または5月）'!$E$3,VLOOKUP(E2988,リスト!$A$2:$E$49,2,FALSE),VLOOKUP(E2988,リスト!$A$2:$E$49,4,FALSE)),"")</f>
        <v/>
      </c>
      <c r="G2988" s="39"/>
      <c r="H2988" s="33"/>
      <c r="I2988" s="47"/>
      <c r="J2988" s="44" t="str" cm="1">
        <f t="array" ref="J2988">IFERROR(_xlfn.IFS(COUNTBLANK(G2988:I2988)=3,"",H2988="","H列に金額を入力してください",G2988="3.時間給",H2988,I2988="","I列に労働時間を入力してください",G2988="1.月給",ROUND(H2988/I2988,0),G2988="2.日給",ROUND(H2988/I2988,0)),"")</f>
        <v/>
      </c>
      <c r="K2988" s="32" t="str" cm="1">
        <f t="array" ref="K2988">IFERROR(_xlfn.IFS(E2988="","",J2988&lt;F2988,"×（法定外・特例等対象外です）",J2988&gt;=F2988,"〇"),"")</f>
        <v/>
      </c>
      <c r="L2988" s="18" t="s">
        <v>86</v>
      </c>
    </row>
    <row r="2989" spans="2:12" ht="22.5" customHeight="1">
      <c r="B2989" s="34">
        <f t="shared" si="46"/>
        <v>2981</v>
      </c>
      <c r="C2989" s="39"/>
      <c r="D2989" s="40"/>
      <c r="E2989" s="35" t="str">
        <f>IFERROR(IF(D2989="","",確認書!$C$22),"")</f>
        <v/>
      </c>
      <c r="F2989" s="43" t="str">
        <f>IFERROR(IF(VLOOKUP(E2989,リスト!$A$2:$E$49,5,FALSE)&gt;'直近月（2026年4月または5月）'!$E$3,VLOOKUP(E2989,リスト!$A$2:$E$49,2,FALSE),VLOOKUP(E2989,リスト!$A$2:$E$49,4,FALSE)),"")</f>
        <v/>
      </c>
      <c r="G2989" s="39"/>
      <c r="H2989" s="33"/>
      <c r="I2989" s="47"/>
      <c r="J2989" s="44" t="str" cm="1">
        <f t="array" ref="J2989">IFERROR(_xlfn.IFS(COUNTBLANK(G2989:I2989)=3,"",H2989="","H列に金額を入力してください",G2989="3.時間給",H2989,I2989="","I列に労働時間を入力してください",G2989="1.月給",ROUND(H2989/I2989,0),G2989="2.日給",ROUND(H2989/I2989,0)),"")</f>
        <v/>
      </c>
      <c r="K2989" s="32" t="str" cm="1">
        <f t="array" ref="K2989">IFERROR(_xlfn.IFS(E2989="","",J2989&lt;F2989,"×（法定外・特例等対象外です）",J2989&gt;=F2989,"〇"),"")</f>
        <v/>
      </c>
      <c r="L2989" s="18" t="s">
        <v>86</v>
      </c>
    </row>
    <row r="2990" spans="2:12" ht="22.5" customHeight="1">
      <c r="B2990" s="34">
        <f t="shared" si="46"/>
        <v>2982</v>
      </c>
      <c r="C2990" s="39"/>
      <c r="D2990" s="40"/>
      <c r="E2990" s="35" t="str">
        <f>IFERROR(IF(D2990="","",確認書!$C$22),"")</f>
        <v/>
      </c>
      <c r="F2990" s="43" t="str">
        <f>IFERROR(IF(VLOOKUP(E2990,リスト!$A$2:$E$49,5,FALSE)&gt;'直近月（2026年4月または5月）'!$E$3,VLOOKUP(E2990,リスト!$A$2:$E$49,2,FALSE),VLOOKUP(E2990,リスト!$A$2:$E$49,4,FALSE)),"")</f>
        <v/>
      </c>
      <c r="G2990" s="39"/>
      <c r="H2990" s="33"/>
      <c r="I2990" s="47"/>
      <c r="J2990" s="44" t="str" cm="1">
        <f t="array" ref="J2990">IFERROR(_xlfn.IFS(COUNTBLANK(G2990:I2990)=3,"",H2990="","H列に金額を入力してください",G2990="3.時間給",H2990,I2990="","I列に労働時間を入力してください",G2990="1.月給",ROUND(H2990/I2990,0),G2990="2.日給",ROUND(H2990/I2990,0)),"")</f>
        <v/>
      </c>
      <c r="K2990" s="32" t="str" cm="1">
        <f t="array" ref="K2990">IFERROR(_xlfn.IFS(E2990="","",J2990&lt;F2990,"×（法定外・特例等対象外です）",J2990&gt;=F2990,"〇"),"")</f>
        <v/>
      </c>
      <c r="L2990" s="18" t="s">
        <v>86</v>
      </c>
    </row>
    <row r="2991" spans="2:12" ht="22.5" customHeight="1">
      <c r="B2991" s="34">
        <f t="shared" si="46"/>
        <v>2983</v>
      </c>
      <c r="C2991" s="39"/>
      <c r="D2991" s="40"/>
      <c r="E2991" s="35" t="str">
        <f>IFERROR(IF(D2991="","",確認書!$C$22),"")</f>
        <v/>
      </c>
      <c r="F2991" s="43" t="str">
        <f>IFERROR(IF(VLOOKUP(E2991,リスト!$A$2:$E$49,5,FALSE)&gt;'直近月（2026年4月または5月）'!$E$3,VLOOKUP(E2991,リスト!$A$2:$E$49,2,FALSE),VLOOKUP(E2991,リスト!$A$2:$E$49,4,FALSE)),"")</f>
        <v/>
      </c>
      <c r="G2991" s="39"/>
      <c r="H2991" s="33"/>
      <c r="I2991" s="47"/>
      <c r="J2991" s="44" t="str" cm="1">
        <f t="array" ref="J2991">IFERROR(_xlfn.IFS(COUNTBLANK(G2991:I2991)=3,"",H2991="","H列に金額を入力してください",G2991="3.時間給",H2991,I2991="","I列に労働時間を入力してください",G2991="1.月給",ROUND(H2991/I2991,0),G2991="2.日給",ROUND(H2991/I2991,0)),"")</f>
        <v/>
      </c>
      <c r="K2991" s="32" t="str" cm="1">
        <f t="array" ref="K2991">IFERROR(_xlfn.IFS(E2991="","",J2991&lt;F2991,"×（法定外・特例等対象外です）",J2991&gt;=F2991,"〇"),"")</f>
        <v/>
      </c>
      <c r="L2991" s="18" t="s">
        <v>86</v>
      </c>
    </row>
    <row r="2992" spans="2:12" ht="22.5" customHeight="1">
      <c r="B2992" s="34">
        <f t="shared" si="46"/>
        <v>2984</v>
      </c>
      <c r="C2992" s="39"/>
      <c r="D2992" s="40"/>
      <c r="E2992" s="35" t="str">
        <f>IFERROR(IF(D2992="","",確認書!$C$22),"")</f>
        <v/>
      </c>
      <c r="F2992" s="43" t="str">
        <f>IFERROR(IF(VLOOKUP(E2992,リスト!$A$2:$E$49,5,FALSE)&gt;'直近月（2026年4月または5月）'!$E$3,VLOOKUP(E2992,リスト!$A$2:$E$49,2,FALSE),VLOOKUP(E2992,リスト!$A$2:$E$49,4,FALSE)),"")</f>
        <v/>
      </c>
      <c r="G2992" s="39"/>
      <c r="H2992" s="33"/>
      <c r="I2992" s="47"/>
      <c r="J2992" s="44" t="str" cm="1">
        <f t="array" ref="J2992">IFERROR(_xlfn.IFS(COUNTBLANK(G2992:I2992)=3,"",H2992="","H列に金額を入力してください",G2992="3.時間給",H2992,I2992="","I列に労働時間を入力してください",G2992="1.月給",ROUND(H2992/I2992,0),G2992="2.日給",ROUND(H2992/I2992,0)),"")</f>
        <v/>
      </c>
      <c r="K2992" s="32" t="str" cm="1">
        <f t="array" ref="K2992">IFERROR(_xlfn.IFS(E2992="","",J2992&lt;F2992,"×（法定外・特例等対象外です）",J2992&gt;=F2992,"〇"),"")</f>
        <v/>
      </c>
      <c r="L2992" s="18" t="s">
        <v>86</v>
      </c>
    </row>
    <row r="2993" spans="2:12" ht="22.5" customHeight="1">
      <c r="B2993" s="34">
        <f t="shared" si="46"/>
        <v>2985</v>
      </c>
      <c r="C2993" s="39"/>
      <c r="D2993" s="40"/>
      <c r="E2993" s="35" t="str">
        <f>IFERROR(IF(D2993="","",確認書!$C$22),"")</f>
        <v/>
      </c>
      <c r="F2993" s="43" t="str">
        <f>IFERROR(IF(VLOOKUP(E2993,リスト!$A$2:$E$49,5,FALSE)&gt;'直近月（2026年4月または5月）'!$E$3,VLOOKUP(E2993,リスト!$A$2:$E$49,2,FALSE),VLOOKUP(E2993,リスト!$A$2:$E$49,4,FALSE)),"")</f>
        <v/>
      </c>
      <c r="G2993" s="39"/>
      <c r="H2993" s="33"/>
      <c r="I2993" s="47"/>
      <c r="J2993" s="44" t="str" cm="1">
        <f t="array" ref="J2993">IFERROR(_xlfn.IFS(COUNTBLANK(G2993:I2993)=3,"",H2993="","H列に金額を入力してください",G2993="3.時間給",H2993,I2993="","I列に労働時間を入力してください",G2993="1.月給",ROUND(H2993/I2993,0),G2993="2.日給",ROUND(H2993/I2993,0)),"")</f>
        <v/>
      </c>
      <c r="K2993" s="32" t="str" cm="1">
        <f t="array" ref="K2993">IFERROR(_xlfn.IFS(E2993="","",J2993&lt;F2993,"×（法定外・特例等対象外です）",J2993&gt;=F2993,"〇"),"")</f>
        <v/>
      </c>
      <c r="L2993" s="18" t="s">
        <v>86</v>
      </c>
    </row>
    <row r="2994" spans="2:12" ht="22.5" customHeight="1">
      <c r="B2994" s="34">
        <f t="shared" si="46"/>
        <v>2986</v>
      </c>
      <c r="C2994" s="39"/>
      <c r="D2994" s="40"/>
      <c r="E2994" s="35" t="str">
        <f>IFERROR(IF(D2994="","",確認書!$C$22),"")</f>
        <v/>
      </c>
      <c r="F2994" s="43" t="str">
        <f>IFERROR(IF(VLOOKUP(E2994,リスト!$A$2:$E$49,5,FALSE)&gt;'直近月（2026年4月または5月）'!$E$3,VLOOKUP(E2994,リスト!$A$2:$E$49,2,FALSE),VLOOKUP(E2994,リスト!$A$2:$E$49,4,FALSE)),"")</f>
        <v/>
      </c>
      <c r="G2994" s="39"/>
      <c r="H2994" s="33"/>
      <c r="I2994" s="47"/>
      <c r="J2994" s="44" t="str" cm="1">
        <f t="array" ref="J2994">IFERROR(_xlfn.IFS(COUNTBLANK(G2994:I2994)=3,"",H2994="","H列に金額を入力してください",G2994="3.時間給",H2994,I2994="","I列に労働時間を入力してください",G2994="1.月給",ROUND(H2994/I2994,0),G2994="2.日給",ROUND(H2994/I2994,0)),"")</f>
        <v/>
      </c>
      <c r="K2994" s="32" t="str" cm="1">
        <f t="array" ref="K2994">IFERROR(_xlfn.IFS(E2994="","",J2994&lt;F2994,"×（法定外・特例等対象外です）",J2994&gt;=F2994,"〇"),"")</f>
        <v/>
      </c>
      <c r="L2994" s="18" t="s">
        <v>86</v>
      </c>
    </row>
    <row r="2995" spans="2:12" ht="22.5" customHeight="1">
      <c r="B2995" s="34">
        <f t="shared" si="46"/>
        <v>2987</v>
      </c>
      <c r="C2995" s="39"/>
      <c r="D2995" s="40"/>
      <c r="E2995" s="35" t="str">
        <f>IFERROR(IF(D2995="","",確認書!$C$22),"")</f>
        <v/>
      </c>
      <c r="F2995" s="43" t="str">
        <f>IFERROR(IF(VLOOKUP(E2995,リスト!$A$2:$E$49,5,FALSE)&gt;'直近月（2026年4月または5月）'!$E$3,VLOOKUP(E2995,リスト!$A$2:$E$49,2,FALSE),VLOOKUP(E2995,リスト!$A$2:$E$49,4,FALSE)),"")</f>
        <v/>
      </c>
      <c r="G2995" s="39"/>
      <c r="H2995" s="33"/>
      <c r="I2995" s="47"/>
      <c r="J2995" s="44" t="str" cm="1">
        <f t="array" ref="J2995">IFERROR(_xlfn.IFS(COUNTBLANK(G2995:I2995)=3,"",H2995="","H列に金額を入力してください",G2995="3.時間給",H2995,I2995="","I列に労働時間を入力してください",G2995="1.月給",ROUND(H2995/I2995,0),G2995="2.日給",ROUND(H2995/I2995,0)),"")</f>
        <v/>
      </c>
      <c r="K2995" s="32" t="str" cm="1">
        <f t="array" ref="K2995">IFERROR(_xlfn.IFS(E2995="","",J2995&lt;F2995,"×（法定外・特例等対象外です）",J2995&gt;=F2995,"〇"),"")</f>
        <v/>
      </c>
      <c r="L2995" s="18" t="s">
        <v>86</v>
      </c>
    </row>
    <row r="2996" spans="2:12" ht="22.5" customHeight="1">
      <c r="B2996" s="34">
        <f t="shared" si="46"/>
        <v>2988</v>
      </c>
      <c r="C2996" s="39"/>
      <c r="D2996" s="40"/>
      <c r="E2996" s="35" t="str">
        <f>IFERROR(IF(D2996="","",確認書!$C$22),"")</f>
        <v/>
      </c>
      <c r="F2996" s="43" t="str">
        <f>IFERROR(IF(VLOOKUP(E2996,リスト!$A$2:$E$49,5,FALSE)&gt;'直近月（2026年4月または5月）'!$E$3,VLOOKUP(E2996,リスト!$A$2:$E$49,2,FALSE),VLOOKUP(E2996,リスト!$A$2:$E$49,4,FALSE)),"")</f>
        <v/>
      </c>
      <c r="G2996" s="39"/>
      <c r="H2996" s="33"/>
      <c r="I2996" s="47"/>
      <c r="J2996" s="44" t="str" cm="1">
        <f t="array" ref="J2996">IFERROR(_xlfn.IFS(COUNTBLANK(G2996:I2996)=3,"",H2996="","H列に金額を入力してください",G2996="3.時間給",H2996,I2996="","I列に労働時間を入力してください",G2996="1.月給",ROUND(H2996/I2996,0),G2996="2.日給",ROUND(H2996/I2996,0)),"")</f>
        <v/>
      </c>
      <c r="K2996" s="32" t="str" cm="1">
        <f t="array" ref="K2996">IFERROR(_xlfn.IFS(E2996="","",J2996&lt;F2996,"×（法定外・特例等対象外です）",J2996&gt;=F2996,"〇"),"")</f>
        <v/>
      </c>
      <c r="L2996" s="18" t="s">
        <v>86</v>
      </c>
    </row>
    <row r="2997" spans="2:12" ht="22.5" customHeight="1">
      <c r="B2997" s="34">
        <f t="shared" si="46"/>
        <v>2989</v>
      </c>
      <c r="C2997" s="39"/>
      <c r="D2997" s="40"/>
      <c r="E2997" s="35" t="str">
        <f>IFERROR(IF(D2997="","",確認書!$C$22),"")</f>
        <v/>
      </c>
      <c r="F2997" s="43" t="str">
        <f>IFERROR(IF(VLOOKUP(E2997,リスト!$A$2:$E$49,5,FALSE)&gt;'直近月（2026年4月または5月）'!$E$3,VLOOKUP(E2997,リスト!$A$2:$E$49,2,FALSE),VLOOKUP(E2997,リスト!$A$2:$E$49,4,FALSE)),"")</f>
        <v/>
      </c>
      <c r="G2997" s="39"/>
      <c r="H2997" s="33"/>
      <c r="I2997" s="47"/>
      <c r="J2997" s="44" t="str" cm="1">
        <f t="array" ref="J2997">IFERROR(_xlfn.IFS(COUNTBLANK(G2997:I2997)=3,"",H2997="","H列に金額を入力してください",G2997="3.時間給",H2997,I2997="","I列に労働時間を入力してください",G2997="1.月給",ROUND(H2997/I2997,0),G2997="2.日給",ROUND(H2997/I2997,0)),"")</f>
        <v/>
      </c>
      <c r="K2997" s="32" t="str" cm="1">
        <f t="array" ref="K2997">IFERROR(_xlfn.IFS(E2997="","",J2997&lt;F2997,"×（法定外・特例等対象外です）",J2997&gt;=F2997,"〇"),"")</f>
        <v/>
      </c>
      <c r="L2997" s="18" t="s">
        <v>86</v>
      </c>
    </row>
    <row r="2998" spans="2:12" ht="22.5" customHeight="1">
      <c r="B2998" s="34">
        <f t="shared" si="46"/>
        <v>2990</v>
      </c>
      <c r="C2998" s="39"/>
      <c r="D2998" s="40"/>
      <c r="E2998" s="35" t="str">
        <f>IFERROR(IF(D2998="","",確認書!$C$22),"")</f>
        <v/>
      </c>
      <c r="F2998" s="43" t="str">
        <f>IFERROR(IF(VLOOKUP(E2998,リスト!$A$2:$E$49,5,FALSE)&gt;'直近月（2026年4月または5月）'!$E$3,VLOOKUP(E2998,リスト!$A$2:$E$49,2,FALSE),VLOOKUP(E2998,リスト!$A$2:$E$49,4,FALSE)),"")</f>
        <v/>
      </c>
      <c r="G2998" s="39"/>
      <c r="H2998" s="33"/>
      <c r="I2998" s="47"/>
      <c r="J2998" s="44" t="str" cm="1">
        <f t="array" ref="J2998">IFERROR(_xlfn.IFS(COUNTBLANK(G2998:I2998)=3,"",H2998="","H列に金額を入力してください",G2998="3.時間給",H2998,I2998="","I列に労働時間を入力してください",G2998="1.月給",ROUND(H2998/I2998,0),G2998="2.日給",ROUND(H2998/I2998,0)),"")</f>
        <v/>
      </c>
      <c r="K2998" s="32" t="str" cm="1">
        <f t="array" ref="K2998">IFERROR(_xlfn.IFS(E2998="","",J2998&lt;F2998,"×（法定外・特例等対象外です）",J2998&gt;=F2998,"〇"),"")</f>
        <v/>
      </c>
      <c r="L2998" s="18" t="s">
        <v>86</v>
      </c>
    </row>
    <row r="2999" spans="2:12" ht="22.5" customHeight="1">
      <c r="B2999" s="34">
        <f t="shared" si="46"/>
        <v>2991</v>
      </c>
      <c r="C2999" s="39"/>
      <c r="D2999" s="40"/>
      <c r="E2999" s="35" t="str">
        <f>IFERROR(IF(D2999="","",確認書!$C$22),"")</f>
        <v/>
      </c>
      <c r="F2999" s="43" t="str">
        <f>IFERROR(IF(VLOOKUP(E2999,リスト!$A$2:$E$49,5,FALSE)&gt;'直近月（2026年4月または5月）'!$E$3,VLOOKUP(E2999,リスト!$A$2:$E$49,2,FALSE),VLOOKUP(E2999,リスト!$A$2:$E$49,4,FALSE)),"")</f>
        <v/>
      </c>
      <c r="G2999" s="39"/>
      <c r="H2999" s="33"/>
      <c r="I2999" s="47"/>
      <c r="J2999" s="44" t="str" cm="1">
        <f t="array" ref="J2999">IFERROR(_xlfn.IFS(COUNTBLANK(G2999:I2999)=3,"",H2999="","H列に金額を入力してください",G2999="3.時間給",H2999,I2999="","I列に労働時間を入力してください",G2999="1.月給",ROUND(H2999/I2999,0),G2999="2.日給",ROUND(H2999/I2999,0)),"")</f>
        <v/>
      </c>
      <c r="K2999" s="32" t="str" cm="1">
        <f t="array" ref="K2999">IFERROR(_xlfn.IFS(E2999="","",J2999&lt;F2999,"×（法定外・特例等対象外です）",J2999&gt;=F2999,"〇"),"")</f>
        <v/>
      </c>
      <c r="L2999" s="18" t="s">
        <v>86</v>
      </c>
    </row>
    <row r="3000" spans="2:12" ht="22.5" customHeight="1">
      <c r="B3000" s="34">
        <f t="shared" si="46"/>
        <v>2992</v>
      </c>
      <c r="C3000" s="39"/>
      <c r="D3000" s="40"/>
      <c r="E3000" s="35" t="str">
        <f>IFERROR(IF(D3000="","",確認書!$C$22),"")</f>
        <v/>
      </c>
      <c r="F3000" s="43" t="str">
        <f>IFERROR(IF(VLOOKUP(E3000,リスト!$A$2:$E$49,5,FALSE)&gt;'直近月（2026年4月または5月）'!$E$3,VLOOKUP(E3000,リスト!$A$2:$E$49,2,FALSE),VLOOKUP(E3000,リスト!$A$2:$E$49,4,FALSE)),"")</f>
        <v/>
      </c>
      <c r="G3000" s="39"/>
      <c r="H3000" s="33"/>
      <c r="I3000" s="47"/>
      <c r="J3000" s="44" t="str" cm="1">
        <f t="array" ref="J3000">IFERROR(_xlfn.IFS(COUNTBLANK(G3000:I3000)=3,"",H3000="","H列に金額を入力してください",G3000="3.時間給",H3000,I3000="","I列に労働時間を入力してください",G3000="1.月給",ROUND(H3000/I3000,0),G3000="2.日給",ROUND(H3000/I3000,0)),"")</f>
        <v/>
      </c>
      <c r="K3000" s="32" t="str" cm="1">
        <f t="array" ref="K3000">IFERROR(_xlfn.IFS(E3000="","",J3000&lt;F3000,"×（法定外・特例等対象外です）",J3000&gt;=F3000,"〇"),"")</f>
        <v/>
      </c>
      <c r="L3000" s="18" t="s">
        <v>86</v>
      </c>
    </row>
    <row r="3001" spans="2:12" ht="22.5" customHeight="1">
      <c r="B3001" s="34">
        <f t="shared" si="46"/>
        <v>2993</v>
      </c>
      <c r="C3001" s="39"/>
      <c r="D3001" s="40"/>
      <c r="E3001" s="35" t="str">
        <f>IFERROR(IF(D3001="","",確認書!$C$22),"")</f>
        <v/>
      </c>
      <c r="F3001" s="43" t="str">
        <f>IFERROR(IF(VLOOKUP(E3001,リスト!$A$2:$E$49,5,FALSE)&gt;'直近月（2026年4月または5月）'!$E$3,VLOOKUP(E3001,リスト!$A$2:$E$49,2,FALSE),VLOOKUP(E3001,リスト!$A$2:$E$49,4,FALSE)),"")</f>
        <v/>
      </c>
      <c r="G3001" s="39"/>
      <c r="H3001" s="33"/>
      <c r="I3001" s="47"/>
      <c r="J3001" s="44" t="str" cm="1">
        <f t="array" ref="J3001">IFERROR(_xlfn.IFS(COUNTBLANK(G3001:I3001)=3,"",H3001="","H列に金額を入力してください",G3001="3.時間給",H3001,I3001="","I列に労働時間を入力してください",G3001="1.月給",ROUND(H3001/I3001,0),G3001="2.日給",ROUND(H3001/I3001,0)),"")</f>
        <v/>
      </c>
      <c r="K3001" s="32" t="str" cm="1">
        <f t="array" ref="K3001">IFERROR(_xlfn.IFS(E3001="","",J3001&lt;F3001,"×（法定外・特例等対象外です）",J3001&gt;=F3001,"〇"),"")</f>
        <v/>
      </c>
      <c r="L3001" s="18" t="s">
        <v>86</v>
      </c>
    </row>
    <row r="3002" spans="2:12" ht="22.5" customHeight="1">
      <c r="B3002" s="34">
        <f t="shared" si="46"/>
        <v>2994</v>
      </c>
      <c r="C3002" s="39"/>
      <c r="D3002" s="40"/>
      <c r="E3002" s="35" t="str">
        <f>IFERROR(IF(D3002="","",確認書!$C$22),"")</f>
        <v/>
      </c>
      <c r="F3002" s="43" t="str">
        <f>IFERROR(IF(VLOOKUP(E3002,リスト!$A$2:$E$49,5,FALSE)&gt;'直近月（2026年4月または5月）'!$E$3,VLOOKUP(E3002,リスト!$A$2:$E$49,2,FALSE),VLOOKUP(E3002,リスト!$A$2:$E$49,4,FALSE)),"")</f>
        <v/>
      </c>
      <c r="G3002" s="39"/>
      <c r="H3002" s="33"/>
      <c r="I3002" s="47"/>
      <c r="J3002" s="44" t="str" cm="1">
        <f t="array" ref="J3002">IFERROR(_xlfn.IFS(COUNTBLANK(G3002:I3002)=3,"",H3002="","H列に金額を入力してください",G3002="3.時間給",H3002,I3002="","I列に労働時間を入力してください",G3002="1.月給",ROUND(H3002/I3002,0),G3002="2.日給",ROUND(H3002/I3002,0)),"")</f>
        <v/>
      </c>
      <c r="K3002" s="32" t="str" cm="1">
        <f t="array" ref="K3002">IFERROR(_xlfn.IFS(E3002="","",J3002&lt;F3002,"×（法定外・特例等対象外です）",J3002&gt;=F3002,"〇"),"")</f>
        <v/>
      </c>
      <c r="L3002" s="18" t="s">
        <v>86</v>
      </c>
    </row>
    <row r="3003" spans="2:12" ht="22.5" customHeight="1">
      <c r="B3003" s="34">
        <f t="shared" si="46"/>
        <v>2995</v>
      </c>
      <c r="C3003" s="39"/>
      <c r="D3003" s="40"/>
      <c r="E3003" s="35" t="str">
        <f>IFERROR(IF(D3003="","",確認書!$C$22),"")</f>
        <v/>
      </c>
      <c r="F3003" s="43" t="str">
        <f>IFERROR(IF(VLOOKUP(E3003,リスト!$A$2:$E$49,5,FALSE)&gt;'直近月（2026年4月または5月）'!$E$3,VLOOKUP(E3003,リスト!$A$2:$E$49,2,FALSE),VLOOKUP(E3003,リスト!$A$2:$E$49,4,FALSE)),"")</f>
        <v/>
      </c>
      <c r="G3003" s="39"/>
      <c r="H3003" s="33"/>
      <c r="I3003" s="47"/>
      <c r="J3003" s="44" t="str" cm="1">
        <f t="array" ref="J3003">IFERROR(_xlfn.IFS(COUNTBLANK(G3003:I3003)=3,"",H3003="","H列に金額を入力してください",G3003="3.時間給",H3003,I3003="","I列に労働時間を入力してください",G3003="1.月給",ROUND(H3003/I3003,0),G3003="2.日給",ROUND(H3003/I3003,0)),"")</f>
        <v/>
      </c>
      <c r="K3003" s="32" t="str" cm="1">
        <f t="array" ref="K3003">IFERROR(_xlfn.IFS(E3003="","",J3003&lt;F3003,"×（法定外・特例等対象外です）",J3003&gt;=F3003,"〇"),"")</f>
        <v/>
      </c>
      <c r="L3003" s="18" t="s">
        <v>86</v>
      </c>
    </row>
    <row r="3004" spans="2:12" ht="22.5" customHeight="1">
      <c r="B3004" s="34">
        <f t="shared" si="46"/>
        <v>2996</v>
      </c>
      <c r="C3004" s="39"/>
      <c r="D3004" s="40"/>
      <c r="E3004" s="35" t="str">
        <f>IFERROR(IF(D3004="","",確認書!$C$22),"")</f>
        <v/>
      </c>
      <c r="F3004" s="43" t="str">
        <f>IFERROR(IF(VLOOKUP(E3004,リスト!$A$2:$E$49,5,FALSE)&gt;'直近月（2026年4月または5月）'!$E$3,VLOOKUP(E3004,リスト!$A$2:$E$49,2,FALSE),VLOOKUP(E3004,リスト!$A$2:$E$49,4,FALSE)),"")</f>
        <v/>
      </c>
      <c r="G3004" s="39"/>
      <c r="H3004" s="33"/>
      <c r="I3004" s="47"/>
      <c r="J3004" s="44" t="str" cm="1">
        <f t="array" ref="J3004">IFERROR(_xlfn.IFS(COUNTBLANK(G3004:I3004)=3,"",H3004="","H列に金額を入力してください",G3004="3.時間給",H3004,I3004="","I列に労働時間を入力してください",G3004="1.月給",ROUND(H3004/I3004,0),G3004="2.日給",ROUND(H3004/I3004,0)),"")</f>
        <v/>
      </c>
      <c r="K3004" s="32" t="str" cm="1">
        <f t="array" ref="K3004">IFERROR(_xlfn.IFS(E3004="","",J3004&lt;F3004,"×（法定外・特例等対象外です）",J3004&gt;=F3004,"〇"),"")</f>
        <v/>
      </c>
      <c r="L3004" s="18" t="s">
        <v>86</v>
      </c>
    </row>
    <row r="3005" spans="2:12" ht="22.5" customHeight="1">
      <c r="B3005" s="34">
        <f t="shared" si="46"/>
        <v>2997</v>
      </c>
      <c r="C3005" s="39"/>
      <c r="D3005" s="40"/>
      <c r="E3005" s="35" t="str">
        <f>IFERROR(IF(D3005="","",確認書!$C$22),"")</f>
        <v/>
      </c>
      <c r="F3005" s="43" t="str">
        <f>IFERROR(IF(VLOOKUP(E3005,リスト!$A$2:$E$49,5,FALSE)&gt;'直近月（2026年4月または5月）'!$E$3,VLOOKUP(E3005,リスト!$A$2:$E$49,2,FALSE),VLOOKUP(E3005,リスト!$A$2:$E$49,4,FALSE)),"")</f>
        <v/>
      </c>
      <c r="G3005" s="39"/>
      <c r="H3005" s="33"/>
      <c r="I3005" s="47"/>
      <c r="J3005" s="44" t="str" cm="1">
        <f t="array" ref="J3005">IFERROR(_xlfn.IFS(COUNTBLANK(G3005:I3005)=3,"",H3005="","H列に金額を入力してください",G3005="3.時間給",H3005,I3005="","I列に労働時間を入力してください",G3005="1.月給",ROUND(H3005/I3005,0),G3005="2.日給",ROUND(H3005/I3005,0)),"")</f>
        <v/>
      </c>
      <c r="K3005" s="32" t="str" cm="1">
        <f t="array" ref="K3005">IFERROR(_xlfn.IFS(E3005="","",J3005&lt;F3005,"×（法定外・特例等対象外です）",J3005&gt;=F3005,"〇"),"")</f>
        <v/>
      </c>
      <c r="L3005" s="18" t="s">
        <v>86</v>
      </c>
    </row>
    <row r="3006" spans="2:12" ht="22.5" customHeight="1">
      <c r="B3006" s="34">
        <f t="shared" si="46"/>
        <v>2998</v>
      </c>
      <c r="C3006" s="39"/>
      <c r="D3006" s="40"/>
      <c r="E3006" s="35" t="str">
        <f>IFERROR(IF(D3006="","",確認書!$C$22),"")</f>
        <v/>
      </c>
      <c r="F3006" s="43" t="str">
        <f>IFERROR(IF(VLOOKUP(E3006,リスト!$A$2:$E$49,5,FALSE)&gt;'直近月（2026年4月または5月）'!$E$3,VLOOKUP(E3006,リスト!$A$2:$E$49,2,FALSE),VLOOKUP(E3006,リスト!$A$2:$E$49,4,FALSE)),"")</f>
        <v/>
      </c>
      <c r="G3006" s="39"/>
      <c r="H3006" s="33"/>
      <c r="I3006" s="47"/>
      <c r="J3006" s="44" t="str" cm="1">
        <f t="array" ref="J3006">IFERROR(_xlfn.IFS(COUNTBLANK(G3006:I3006)=3,"",H3006="","H列に金額を入力してください",G3006="3.時間給",H3006,I3006="","I列に労働時間を入力してください",G3006="1.月給",ROUND(H3006/I3006,0),G3006="2.日給",ROUND(H3006/I3006,0)),"")</f>
        <v/>
      </c>
      <c r="K3006" s="32" t="str" cm="1">
        <f t="array" ref="K3006">IFERROR(_xlfn.IFS(E3006="","",J3006&lt;F3006,"×（法定外・特例等対象外です）",J3006&gt;=F3006,"〇"),"")</f>
        <v/>
      </c>
      <c r="L3006" s="18" t="s">
        <v>86</v>
      </c>
    </row>
    <row r="3007" spans="2:12" ht="22.5" customHeight="1">
      <c r="B3007" s="34">
        <f t="shared" si="46"/>
        <v>2999</v>
      </c>
      <c r="C3007" s="39"/>
      <c r="D3007" s="40"/>
      <c r="E3007" s="35" t="str">
        <f>IFERROR(IF(D3007="","",確認書!$C$22),"")</f>
        <v/>
      </c>
      <c r="F3007" s="43" t="str">
        <f>IFERROR(IF(VLOOKUP(E3007,リスト!$A$2:$E$49,5,FALSE)&gt;'直近月（2026年4月または5月）'!$E$3,VLOOKUP(E3007,リスト!$A$2:$E$49,2,FALSE),VLOOKUP(E3007,リスト!$A$2:$E$49,4,FALSE)),"")</f>
        <v/>
      </c>
      <c r="G3007" s="39"/>
      <c r="H3007" s="33"/>
      <c r="I3007" s="47"/>
      <c r="J3007" s="44" t="str" cm="1">
        <f t="array" ref="J3007">IFERROR(_xlfn.IFS(COUNTBLANK(G3007:I3007)=3,"",H3007="","H列に金額を入力してください",G3007="3.時間給",H3007,I3007="","I列に労働時間を入力してください",G3007="1.月給",ROUND(H3007/I3007,0),G3007="2.日給",ROUND(H3007/I3007,0)),"")</f>
        <v/>
      </c>
      <c r="K3007" s="32" t="str" cm="1">
        <f t="array" ref="K3007">IFERROR(_xlfn.IFS(E3007="","",J3007&lt;F3007,"×（法定外・特例等対象外です）",J3007&gt;=F3007,"〇"),"")</f>
        <v/>
      </c>
      <c r="L3007" s="18" t="s">
        <v>86</v>
      </c>
    </row>
    <row r="3008" spans="2:12" ht="22.5" customHeight="1" thickBot="1">
      <c r="B3008" s="34">
        <f t="shared" si="46"/>
        <v>3000</v>
      </c>
      <c r="C3008" s="41"/>
      <c r="D3008" s="42"/>
      <c r="E3008" s="35" t="str">
        <f>IFERROR(IF(D3008="","",確認書!$C$22),"")</f>
        <v/>
      </c>
      <c r="F3008" s="43" t="str">
        <f>IFERROR(IF(VLOOKUP(E3008,リスト!$A$2:$E$49,5,FALSE)&gt;'直近月（2026年4月または5月）'!$E$3,VLOOKUP(E3008,リスト!$A$2:$E$49,2,FALSE),VLOOKUP(E3008,リスト!$A$2:$E$49,4,FALSE)),"")</f>
        <v/>
      </c>
      <c r="G3008" s="41"/>
      <c r="H3008" s="48"/>
      <c r="I3008" s="49"/>
      <c r="J3008" s="44" t="str" cm="1">
        <f t="array" ref="J3008">IFERROR(_xlfn.IFS(COUNTBLANK(G3008:I3008)=3,"",H3008="","H列に金額を入力してください",G3008="3.時間給",H3008,I3008="","I列に労働時間を入力してください",G3008="1.月給",ROUND(H3008/I3008,0),G3008="2.日給",ROUND(H3008/I3008,0)),"")</f>
        <v/>
      </c>
      <c r="K3008" s="32" t="str" cm="1">
        <f t="array" ref="K3008">IFERROR(_xlfn.IFS(E3008="","",J3008&lt;F3008,"×（法定外・特例等対象外です）",J3008&gt;=F3008,"〇"),"")</f>
        <v/>
      </c>
      <c r="L3008" s="18" t="s">
        <v>86</v>
      </c>
    </row>
    <row r="3009" spans="1:12" s="18" customFormat="1" ht="14.25" customHeight="1" thickTop="1">
      <c r="A3009" s="18" t="s">
        <v>86</v>
      </c>
      <c r="B3009" s="18" t="s">
        <v>86</v>
      </c>
      <c r="C3009" s="18" t="s">
        <v>86</v>
      </c>
      <c r="D3009" s="18" t="s">
        <v>86</v>
      </c>
      <c r="E3009" s="18" t="s">
        <v>86</v>
      </c>
      <c r="F3009" s="18" t="s">
        <v>86</v>
      </c>
      <c r="G3009" s="18" t="s">
        <v>86</v>
      </c>
      <c r="H3009" s="18" t="s">
        <v>86</v>
      </c>
      <c r="I3009" s="18" t="s">
        <v>86</v>
      </c>
      <c r="J3009" s="18" t="s">
        <v>86</v>
      </c>
      <c r="K3009" s="18" t="s">
        <v>86</v>
      </c>
      <c r="L3009" s="18" t="s">
        <v>86</v>
      </c>
    </row>
  </sheetData>
  <sheetProtection algorithmName="SHA-512" hashValue="dpTbmxT9ZVM55BcbNsya3WjgblExGmSTcMoZebOEW59qwvfDnRfUX2cKtZvGXi9S4yMDzM3vf/O7t2BMaDAb6g==" saltValue="W3x9B4FAsPgjne1wneENjw==" spinCount="100000" sheet="1" objects="1" scenarios="1" selectLockedCells="1"/>
  <mergeCells count="10">
    <mergeCell ref="B2:D2"/>
    <mergeCell ref="B3:D3"/>
    <mergeCell ref="E2:F2"/>
    <mergeCell ref="E3:F3"/>
    <mergeCell ref="K7:K8"/>
    <mergeCell ref="B7:B8"/>
    <mergeCell ref="C7:C8"/>
    <mergeCell ref="D7:D8"/>
    <mergeCell ref="E7:E8"/>
    <mergeCell ref="J7:J8"/>
  </mergeCells>
  <phoneticPr fontId="2"/>
  <conditionalFormatting sqref="I9:I3008">
    <cfRule type="expression" dxfId="6" priority="1">
      <formula>IF($G9=3,TRUE,FALSE)</formula>
    </cfRule>
  </conditionalFormatting>
  <conditionalFormatting sqref="K9:K3008">
    <cfRule type="expression" dxfId="5" priority="2">
      <formula>IF(J9&lt;F9,TRUE,FALSE)</formula>
    </cfRule>
  </conditionalFormatting>
  <dataValidations count="1">
    <dataValidation type="list" allowBlank="1" showInputMessage="1" showErrorMessage="1" sqref="G9:G3008" xr:uid="{3954BC40-4BEF-4004-B4EF-2D050FE15C55}">
      <formula1>"1.月給,2.日給,3.時間給"</formula1>
    </dataValidation>
  </dataValidations>
  <pageMargins left="0.7" right="0.7" top="0.75" bottom="0.75" header="0.3" footer="0.3"/>
  <pageSetup paperSize="9" scale="3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045DA36-408E-485A-9320-592508F65B82}">
          <x14:formula1>
            <xm:f>リスト!$G$3:$G$4</xm:f>
          </x14:formula1>
          <xm:sqref>E3:F3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6161-C1F2-47EE-BE05-6AA00E96C197}">
  <sheetPr>
    <tabColor theme="4"/>
  </sheetPr>
  <dimension ref="A1:L3009"/>
  <sheetViews>
    <sheetView showGridLines="0" zoomScaleNormal="100" workbookViewId="0">
      <pane ySplit="8" topLeftCell="A9" activePane="bottomLeft" state="frozen"/>
      <selection activeCell="E5" sqref="E5:L5"/>
      <selection pane="bottomLeft" activeCell="C9" sqref="C9"/>
    </sheetView>
  </sheetViews>
  <sheetFormatPr defaultColWidth="9" defaultRowHeight="14.25" customHeight="1"/>
  <cols>
    <col min="1" max="1" width="2.33203125" style="21" customWidth="1"/>
    <col min="2" max="2" width="12.5" style="21" customWidth="1"/>
    <col min="3" max="6" width="20.75" style="22" customWidth="1"/>
    <col min="7" max="8" width="29.08203125" style="22" customWidth="1"/>
    <col min="9" max="9" width="29.08203125" style="23" customWidth="1"/>
    <col min="10" max="10" width="45.75" style="22" customWidth="1"/>
    <col min="11" max="11" width="50.08203125" style="21" customWidth="1"/>
    <col min="12" max="16384" width="9" style="21"/>
  </cols>
  <sheetData>
    <row r="1" spans="2:12" ht="15.65" customHeight="1">
      <c r="L1" s="29" t="s">
        <v>86</v>
      </c>
    </row>
    <row r="2" spans="2:12" ht="22.5" customHeight="1">
      <c r="B2" s="84" t="s">
        <v>52</v>
      </c>
      <c r="C2" s="85"/>
      <c r="D2" s="86"/>
      <c r="E2" s="24"/>
      <c r="L2" s="29" t="s">
        <v>86</v>
      </c>
    </row>
    <row r="3" spans="2:12" ht="22.5" customHeight="1">
      <c r="B3" s="87">
        <f>確認書!$K$10</f>
        <v>0</v>
      </c>
      <c r="C3" s="88"/>
      <c r="D3" s="89"/>
      <c r="E3" s="25" t="s">
        <v>88</v>
      </c>
      <c r="L3" s="29" t="s">
        <v>86</v>
      </c>
    </row>
    <row r="4" spans="2:12" ht="14.25" customHeight="1">
      <c r="L4" s="29" t="s">
        <v>86</v>
      </c>
    </row>
    <row r="5" spans="2:12" ht="14.25" customHeight="1">
      <c r="B5" s="20" t="s">
        <v>66</v>
      </c>
      <c r="C5" s="21"/>
      <c r="D5" s="21"/>
      <c r="E5" s="21"/>
      <c r="F5" s="21"/>
      <c r="G5" s="21"/>
      <c r="H5" s="21"/>
      <c r="I5" s="21"/>
      <c r="J5" s="21"/>
      <c r="L5" s="29" t="s">
        <v>86</v>
      </c>
    </row>
    <row r="6" spans="2:12" ht="14.25" customHeight="1">
      <c r="B6" s="20" t="s">
        <v>67</v>
      </c>
      <c r="C6" s="21"/>
      <c r="D6" s="21"/>
      <c r="E6" s="21"/>
      <c r="F6" s="21"/>
      <c r="G6" s="21"/>
      <c r="H6" s="21"/>
      <c r="I6" s="21"/>
      <c r="J6" s="21"/>
      <c r="L6" s="29" t="s">
        <v>86</v>
      </c>
    </row>
    <row r="7" spans="2:12" ht="22.5" customHeight="1">
      <c r="B7" s="77" t="s">
        <v>85</v>
      </c>
      <c r="C7" s="81" t="s">
        <v>68</v>
      </c>
      <c r="D7" s="81" t="s">
        <v>69</v>
      </c>
      <c r="E7" s="83" t="s">
        <v>87</v>
      </c>
      <c r="F7" s="30" t="s">
        <v>70</v>
      </c>
      <c r="G7" s="30" t="s">
        <v>71</v>
      </c>
      <c r="H7" s="30" t="s">
        <v>72</v>
      </c>
      <c r="I7" s="30" t="s">
        <v>73</v>
      </c>
      <c r="J7" s="81" t="s">
        <v>74</v>
      </c>
      <c r="K7" s="81" t="s">
        <v>75</v>
      </c>
      <c r="L7" s="29" t="s">
        <v>86</v>
      </c>
    </row>
    <row r="8" spans="2:12" ht="22.5" customHeight="1" thickBot="1">
      <c r="B8" s="77"/>
      <c r="C8" s="82"/>
      <c r="D8" s="82"/>
      <c r="E8" s="81"/>
      <c r="F8" s="31">
        <v>45839</v>
      </c>
      <c r="G8" s="36" t="s">
        <v>76</v>
      </c>
      <c r="H8" s="36" t="s">
        <v>76</v>
      </c>
      <c r="I8" s="36" t="s">
        <v>77</v>
      </c>
      <c r="J8" s="81"/>
      <c r="K8" s="81"/>
      <c r="L8" s="29" t="s">
        <v>86</v>
      </c>
    </row>
    <row r="9" spans="2:12" ht="22.5" customHeight="1" thickTop="1">
      <c r="B9" s="34">
        <f>ROW()-8</f>
        <v>1</v>
      </c>
      <c r="C9" s="37"/>
      <c r="D9" s="38"/>
      <c r="E9" s="35" t="str">
        <f>IFERROR(IF(D9="","",確認書!$C$22),"")</f>
        <v/>
      </c>
      <c r="F9" s="43" t="str">
        <f>IFERROR(VLOOKUP(E9,リスト!$A$2:$E$49,2,FALSE),"")</f>
        <v/>
      </c>
      <c r="G9" s="37"/>
      <c r="H9" s="45"/>
      <c r="I9" s="46"/>
      <c r="J9" s="44" t="str" cm="1">
        <f t="array" ref="J9">IFERROR(_xlfn.IFS(COUNTBLANK(G9:I9)=3,"",H9="","H列に金額を入力してください",G9="3.時間給",H9,I9="","I列に労働時間を入力してください",G9="1.月給",ROUND(H9/I9,0),G9="2.日給",ROUND(H9/I9,0)),"")</f>
        <v/>
      </c>
      <c r="K9" s="32" t="str" cm="1">
        <f t="array" ref="K9">IFERROR(_xlfn.IFS(E9="","",J9&lt;F9,"×（法定外・特例等対象外です）",J9&gt;=F9,"〇"),"")</f>
        <v/>
      </c>
      <c r="L9" s="29" t="s">
        <v>86</v>
      </c>
    </row>
    <row r="10" spans="2:12" ht="22.5" customHeight="1">
      <c r="B10" s="34">
        <f t="shared" ref="B10:B73" si="0">ROW()-8</f>
        <v>2</v>
      </c>
      <c r="C10" s="39"/>
      <c r="D10" s="40"/>
      <c r="E10" s="35" t="str">
        <f>IFERROR(IF(D10="","",確認書!$C$22),"")</f>
        <v/>
      </c>
      <c r="F10" s="43" t="str">
        <f>IFERROR(VLOOKUP(E10,リスト!$A$2:$E$49,2,FALSE),"")</f>
        <v/>
      </c>
      <c r="G10" s="39"/>
      <c r="H10" s="33"/>
      <c r="I10" s="47"/>
      <c r="J10" s="44" t="str" cm="1">
        <f t="array" ref="J10">IFERROR(_xlfn.IFS(COUNTBLANK(G10:I10)=3,"",H10="","H列に金額を入力してください",G10="3.時間給",H10,I10="","I列に労働時間を入力してください",G10="1.月給",ROUND(H10/I10,0),G10="2.日給",ROUND(H10/I10,0)),"")</f>
        <v/>
      </c>
      <c r="K10" s="32" t="str" cm="1">
        <f t="array" ref="K10">IFERROR(_xlfn.IFS(E10="","",J10&lt;F10,"×（法定外・特例等対象外です）",J10&gt;=F10,"〇"),"")</f>
        <v/>
      </c>
      <c r="L10" s="29" t="s">
        <v>86</v>
      </c>
    </row>
    <row r="11" spans="2:12" ht="22.5" customHeight="1">
      <c r="B11" s="34">
        <f t="shared" si="0"/>
        <v>3</v>
      </c>
      <c r="C11" s="39"/>
      <c r="D11" s="40"/>
      <c r="E11" s="35" t="str">
        <f>IFERROR(IF(D11="","",確認書!$C$22),"")</f>
        <v/>
      </c>
      <c r="F11" s="43" t="str">
        <f>IFERROR(VLOOKUP(E11,リスト!$A$2:$E$49,2,FALSE),"")</f>
        <v/>
      </c>
      <c r="G11" s="39"/>
      <c r="H11" s="33"/>
      <c r="I11" s="47"/>
      <c r="J11" s="44" t="str" cm="1">
        <f t="array" ref="J11">IFERROR(_xlfn.IFS(COUNTBLANK(G11:I11)=3,"",H11="","H列に金額を入力してください",G11="3.時間給",H11,I11="","I列に労働時間を入力してください",G11="1.月給",ROUND(H11/I11,0),G11="2.日給",ROUND(H11/I11,0)),"")</f>
        <v/>
      </c>
      <c r="K11" s="32" t="str" cm="1">
        <f t="array" ref="K11">IFERROR(_xlfn.IFS(E11="","",J11&lt;F11,"×（法定外・特例等対象外です）",J11&gt;=F11,"〇"),"")</f>
        <v/>
      </c>
      <c r="L11" s="29" t="s">
        <v>86</v>
      </c>
    </row>
    <row r="12" spans="2:12" ht="22.5" customHeight="1">
      <c r="B12" s="34">
        <f t="shared" si="0"/>
        <v>4</v>
      </c>
      <c r="C12" s="39"/>
      <c r="D12" s="40"/>
      <c r="E12" s="35" t="str">
        <f>IFERROR(IF(D12="","",確認書!$C$22),"")</f>
        <v/>
      </c>
      <c r="F12" s="43" t="str">
        <f>IFERROR(VLOOKUP(E12,リスト!$A$2:$E$49,2,FALSE),"")</f>
        <v/>
      </c>
      <c r="G12" s="39"/>
      <c r="H12" s="33"/>
      <c r="I12" s="47"/>
      <c r="J12" s="44" t="str" cm="1">
        <f t="array" ref="J12">IFERROR(_xlfn.IFS(COUNTBLANK(G12:I12)=3,"",H12="","H列に金額を入力してください",G12="3.時間給",H12,I12="","I列に労働時間を入力してください",G12="1.月給",ROUND(H12/I12,0),G12="2.日給",ROUND(H12/I12,0)),"")</f>
        <v/>
      </c>
      <c r="K12" s="32" t="str" cm="1">
        <f t="array" ref="K12">IFERROR(_xlfn.IFS(E12="","",J12&lt;F12,"×（法定外・特例等対象外です）",J12&gt;=F12,"〇"),"")</f>
        <v/>
      </c>
      <c r="L12" s="29" t="s">
        <v>86</v>
      </c>
    </row>
    <row r="13" spans="2:12" ht="22.5" customHeight="1">
      <c r="B13" s="34">
        <f t="shared" si="0"/>
        <v>5</v>
      </c>
      <c r="C13" s="39"/>
      <c r="D13" s="40"/>
      <c r="E13" s="35" t="str">
        <f>IFERROR(IF(D13="","",確認書!$C$22),"")</f>
        <v/>
      </c>
      <c r="F13" s="43" t="str">
        <f>IFERROR(VLOOKUP(E13,リスト!$A$2:$E$49,2,FALSE),"")</f>
        <v/>
      </c>
      <c r="G13" s="39"/>
      <c r="H13" s="33"/>
      <c r="I13" s="47"/>
      <c r="J13" s="44" t="str" cm="1">
        <f t="array" ref="J13">IFERROR(_xlfn.IFS(COUNTBLANK(G13:I13)=3,"",H13="","H列に金額を入力してください",G13="3.時間給",H13,I13="","I列に労働時間を入力してください",G13="1.月給",ROUND(H13/I13,0),G13="2.日給",ROUND(H13/I13,0)),"")</f>
        <v/>
      </c>
      <c r="K13" s="32" t="str" cm="1">
        <f t="array" ref="K13">IFERROR(_xlfn.IFS(E13="","",J13&lt;F13,"×（法定外・特例等対象外です）",J13&gt;=F13,"〇"),"")</f>
        <v/>
      </c>
      <c r="L13" s="29" t="s">
        <v>86</v>
      </c>
    </row>
    <row r="14" spans="2:12" ht="22.5" customHeight="1">
      <c r="B14" s="34">
        <f t="shared" si="0"/>
        <v>6</v>
      </c>
      <c r="C14" s="39"/>
      <c r="D14" s="40"/>
      <c r="E14" s="35" t="str">
        <f>IFERROR(IF(D14="","",確認書!$C$22),"")</f>
        <v/>
      </c>
      <c r="F14" s="43" t="str">
        <f>IFERROR(VLOOKUP(E14,リスト!$A$2:$E$49,2,FALSE),"")</f>
        <v/>
      </c>
      <c r="G14" s="39"/>
      <c r="H14" s="33"/>
      <c r="I14" s="47"/>
      <c r="J14" s="44" t="str" cm="1">
        <f t="array" ref="J14">IFERROR(_xlfn.IFS(COUNTBLANK(G14:I14)=3,"",H14="","H列に金額を入力してください",G14="3.時間給",H14,I14="","I列に労働時間を入力してください",G14="1.月給",ROUND(H14/I14,0),G14="2.日給",ROUND(H14/I14,0)),"")</f>
        <v/>
      </c>
      <c r="K14" s="32" t="str" cm="1">
        <f t="array" ref="K14">IFERROR(_xlfn.IFS(E14="","",J14&lt;F14,"×（法定外・特例等対象外です）",J14&gt;=F14,"〇"),"")</f>
        <v/>
      </c>
      <c r="L14" s="29" t="s">
        <v>86</v>
      </c>
    </row>
    <row r="15" spans="2:12" ht="22.5" customHeight="1">
      <c r="B15" s="34">
        <f t="shared" si="0"/>
        <v>7</v>
      </c>
      <c r="C15" s="39"/>
      <c r="D15" s="40"/>
      <c r="E15" s="35" t="str">
        <f>IFERROR(IF(D15="","",確認書!$C$22),"")</f>
        <v/>
      </c>
      <c r="F15" s="43" t="str">
        <f>IFERROR(VLOOKUP(E15,リスト!$A$2:$E$49,2,FALSE),"")</f>
        <v/>
      </c>
      <c r="G15" s="39"/>
      <c r="H15" s="33"/>
      <c r="I15" s="47"/>
      <c r="J15" s="44" t="str" cm="1">
        <f t="array" ref="J15">IFERROR(_xlfn.IFS(COUNTBLANK(G15:I15)=3,"",H15="","H列に金額を入力してください",G15="3.時間給",H15,I15="","I列に労働時間を入力してください",G15="1.月給",ROUND(H15/I15,0),G15="2.日給",ROUND(H15/I15,0)),"")</f>
        <v/>
      </c>
      <c r="K15" s="32" t="str" cm="1">
        <f t="array" ref="K15">IFERROR(_xlfn.IFS(E15="","",J15&lt;F15,"×（法定外・特例等対象外です）",J15&gt;=F15,"〇"),"")</f>
        <v/>
      </c>
      <c r="L15" s="29" t="s">
        <v>86</v>
      </c>
    </row>
    <row r="16" spans="2:12" ht="22.5" customHeight="1">
      <c r="B16" s="34">
        <f t="shared" si="0"/>
        <v>8</v>
      </c>
      <c r="C16" s="39"/>
      <c r="D16" s="40"/>
      <c r="E16" s="35" t="str">
        <f>IFERROR(IF(D16="","",確認書!$C$22),"")</f>
        <v/>
      </c>
      <c r="F16" s="43" t="str">
        <f>IFERROR(VLOOKUP(E16,リスト!$A$2:$E$49,2,FALSE),"")</f>
        <v/>
      </c>
      <c r="G16" s="39"/>
      <c r="H16" s="33"/>
      <c r="I16" s="47"/>
      <c r="J16" s="44" t="str" cm="1">
        <f t="array" ref="J16">IFERROR(_xlfn.IFS(COUNTBLANK(G16:I16)=3,"",H16="","H列に金額を入力してください",G16="3.時間給",H16,I16="","I列に労働時間を入力してください",G16="1.月給",ROUND(H16/I16,0),G16="2.日給",ROUND(H16/I16,0)),"")</f>
        <v/>
      </c>
      <c r="K16" s="32" t="str" cm="1">
        <f t="array" ref="K16">IFERROR(_xlfn.IFS(E16="","",J16&lt;F16,"×（法定外・特例等対象外です）",J16&gt;=F16,"〇"),"")</f>
        <v/>
      </c>
      <c r="L16" s="29" t="s">
        <v>86</v>
      </c>
    </row>
    <row r="17" spans="2:12" ht="22.5" customHeight="1">
      <c r="B17" s="34">
        <f t="shared" si="0"/>
        <v>9</v>
      </c>
      <c r="C17" s="39"/>
      <c r="D17" s="40"/>
      <c r="E17" s="35" t="str">
        <f>IFERROR(IF(D17="","",確認書!$C$22),"")</f>
        <v/>
      </c>
      <c r="F17" s="43" t="str">
        <f>IFERROR(VLOOKUP(E17,リスト!$A$2:$E$49,2,FALSE),"")</f>
        <v/>
      </c>
      <c r="G17" s="39"/>
      <c r="H17" s="33"/>
      <c r="I17" s="47"/>
      <c r="J17" s="44" t="str" cm="1">
        <f t="array" ref="J17">IFERROR(_xlfn.IFS(COUNTBLANK(G17:I17)=3,"",H17="","H列に金額を入力してください",G17="3.時間給",H17,I17="","I列に労働時間を入力してください",G17="1.月給",ROUND(H17/I17,0),G17="2.日給",ROUND(H17/I17,0)),"")</f>
        <v/>
      </c>
      <c r="K17" s="32" t="str" cm="1">
        <f t="array" ref="K17">IFERROR(_xlfn.IFS(E17="","",J17&lt;F17,"×（法定外・特例等対象外です）",J17&gt;=F17,"〇"),"")</f>
        <v/>
      </c>
      <c r="L17" s="29" t="s">
        <v>86</v>
      </c>
    </row>
    <row r="18" spans="2:12" ht="22.5" customHeight="1">
      <c r="B18" s="34">
        <f t="shared" si="0"/>
        <v>10</v>
      </c>
      <c r="C18" s="39"/>
      <c r="D18" s="40"/>
      <c r="E18" s="35" t="str">
        <f>IFERROR(IF(D18="","",確認書!$C$22),"")</f>
        <v/>
      </c>
      <c r="F18" s="43" t="str">
        <f>IFERROR(VLOOKUP(E18,リスト!$A$2:$E$49,2,FALSE),"")</f>
        <v/>
      </c>
      <c r="G18" s="39"/>
      <c r="H18" s="33"/>
      <c r="I18" s="47"/>
      <c r="J18" s="44" t="str" cm="1">
        <f t="array" ref="J18">IFERROR(_xlfn.IFS(COUNTBLANK(G18:I18)=3,"",H18="","H列に金額を入力してください",G18="3.時間給",H18,I18="","I列に労働時間を入力してください",G18="1.月給",ROUND(H18/I18,0),G18="2.日給",ROUND(H18/I18,0)),"")</f>
        <v/>
      </c>
      <c r="K18" s="32" t="str" cm="1">
        <f t="array" ref="K18">IFERROR(_xlfn.IFS(E18="","",J18&lt;F18,"×（法定外・特例等対象外です）",J18&gt;=F18,"〇"),"")</f>
        <v/>
      </c>
      <c r="L18" s="29" t="s">
        <v>86</v>
      </c>
    </row>
    <row r="19" spans="2:12" ht="22.5" customHeight="1">
      <c r="B19" s="34">
        <f t="shared" si="0"/>
        <v>11</v>
      </c>
      <c r="C19" s="39"/>
      <c r="D19" s="40"/>
      <c r="E19" s="35" t="str">
        <f>IFERROR(IF(D19="","",確認書!$C$22),"")</f>
        <v/>
      </c>
      <c r="F19" s="43" t="str">
        <f>IFERROR(VLOOKUP(E19,リスト!$A$2:$E$49,2,FALSE),"")</f>
        <v/>
      </c>
      <c r="G19" s="39"/>
      <c r="H19" s="33"/>
      <c r="I19" s="47"/>
      <c r="J19" s="44" t="str" cm="1">
        <f t="array" ref="J19">IFERROR(_xlfn.IFS(COUNTBLANK(G19:I19)=3,"",H19="","H列に金額を入力してください",G19="3.時間給",H19,I19="","I列に労働時間を入力してください",G19="1.月給",ROUND(H19/I19,0),G19="2.日給",ROUND(H19/I19,0)),"")</f>
        <v/>
      </c>
      <c r="K19" s="32" t="str" cm="1">
        <f t="array" ref="K19">IFERROR(_xlfn.IFS(E19="","",J19&lt;F19,"×（法定外・特例等対象外です）",J19&gt;=F19,"〇"),"")</f>
        <v/>
      </c>
      <c r="L19" s="29" t="s">
        <v>86</v>
      </c>
    </row>
    <row r="20" spans="2:12" ht="22.5" customHeight="1">
      <c r="B20" s="34">
        <f t="shared" si="0"/>
        <v>12</v>
      </c>
      <c r="C20" s="39"/>
      <c r="D20" s="40"/>
      <c r="E20" s="35" t="str">
        <f>IFERROR(IF(D20="","",確認書!$C$22),"")</f>
        <v/>
      </c>
      <c r="F20" s="43" t="str">
        <f>IFERROR(VLOOKUP(E20,リスト!$A$2:$E$49,2,FALSE),"")</f>
        <v/>
      </c>
      <c r="G20" s="39"/>
      <c r="H20" s="33"/>
      <c r="I20" s="47"/>
      <c r="J20" s="44" t="str" cm="1">
        <f t="array" ref="J20">IFERROR(_xlfn.IFS(COUNTBLANK(G20:I20)=3,"",H20="","H列に金額を入力してください",G20="3.時間給",H20,I20="","I列に労働時間を入力してください",G20="1.月給",ROUND(H20/I20,0),G20="2.日給",ROUND(H20/I20,0)),"")</f>
        <v/>
      </c>
      <c r="K20" s="32" t="str" cm="1">
        <f t="array" ref="K20">IFERROR(_xlfn.IFS(E20="","",J20&lt;F20,"×（法定外・特例等対象外です）",J20&gt;=F20,"〇"),"")</f>
        <v/>
      </c>
      <c r="L20" s="29" t="s">
        <v>86</v>
      </c>
    </row>
    <row r="21" spans="2:12" ht="22.5" customHeight="1">
      <c r="B21" s="34">
        <f t="shared" si="0"/>
        <v>13</v>
      </c>
      <c r="C21" s="39"/>
      <c r="D21" s="40"/>
      <c r="E21" s="35" t="str">
        <f>IFERROR(IF(D21="","",確認書!$C$22),"")</f>
        <v/>
      </c>
      <c r="F21" s="43" t="str">
        <f>IFERROR(VLOOKUP(E21,リスト!$A$2:$E$49,2,FALSE),"")</f>
        <v/>
      </c>
      <c r="G21" s="39"/>
      <c r="H21" s="33"/>
      <c r="I21" s="47"/>
      <c r="J21" s="44" t="str" cm="1">
        <f t="array" ref="J21">IFERROR(_xlfn.IFS(COUNTBLANK(G21:I21)=3,"",H21="","H列に金額を入力してください",G21="3.時間給",H21,I21="","I列に労働時間を入力してください",G21="1.月給",ROUND(H21/I21,0),G21="2.日給",ROUND(H21/I21,0)),"")</f>
        <v/>
      </c>
      <c r="K21" s="32" t="str" cm="1">
        <f t="array" ref="K21">IFERROR(_xlfn.IFS(E21="","",J21&lt;F21,"×（法定外・特例等対象外です）",J21&gt;=F21,"〇"),"")</f>
        <v/>
      </c>
      <c r="L21" s="29" t="s">
        <v>86</v>
      </c>
    </row>
    <row r="22" spans="2:12" ht="22.5" customHeight="1">
      <c r="B22" s="34">
        <f t="shared" si="0"/>
        <v>14</v>
      </c>
      <c r="C22" s="39"/>
      <c r="D22" s="40"/>
      <c r="E22" s="35" t="str">
        <f>IFERROR(IF(D22="","",確認書!$C$22),"")</f>
        <v/>
      </c>
      <c r="F22" s="43" t="str">
        <f>IFERROR(VLOOKUP(E22,リスト!$A$2:$E$49,2,FALSE),"")</f>
        <v/>
      </c>
      <c r="G22" s="39"/>
      <c r="H22" s="33"/>
      <c r="I22" s="47"/>
      <c r="J22" s="44" t="str" cm="1">
        <f t="array" ref="J22">IFERROR(_xlfn.IFS(COUNTBLANK(G22:I22)=3,"",H22="","H列に金額を入力してください",G22="3.時間給",H22,I22="","I列に労働時間を入力してください",G22="1.月給",ROUND(H22/I22,0),G22="2.日給",ROUND(H22/I22,0)),"")</f>
        <v/>
      </c>
      <c r="K22" s="32" t="str" cm="1">
        <f t="array" ref="K22">IFERROR(_xlfn.IFS(E22="","",J22&lt;F22,"×（法定外・特例等対象外です）",J22&gt;=F22,"〇"),"")</f>
        <v/>
      </c>
      <c r="L22" s="29" t="s">
        <v>86</v>
      </c>
    </row>
    <row r="23" spans="2:12" ht="22.5" customHeight="1">
      <c r="B23" s="34">
        <f t="shared" si="0"/>
        <v>15</v>
      </c>
      <c r="C23" s="39"/>
      <c r="D23" s="40"/>
      <c r="E23" s="35" t="str">
        <f>IFERROR(IF(D23="","",確認書!$C$22),"")</f>
        <v/>
      </c>
      <c r="F23" s="43" t="str">
        <f>IFERROR(VLOOKUP(E23,リスト!$A$2:$E$49,2,FALSE),"")</f>
        <v/>
      </c>
      <c r="G23" s="39"/>
      <c r="H23" s="33"/>
      <c r="I23" s="47"/>
      <c r="J23" s="44" t="str" cm="1">
        <f t="array" ref="J23">IFERROR(_xlfn.IFS(COUNTBLANK(G23:I23)=3,"",H23="","H列に金額を入力してください",G23="3.時間給",H23,I23="","I列に労働時間を入力してください",G23="1.月給",ROUND(H23/I23,0),G23="2.日給",ROUND(H23/I23,0)),"")</f>
        <v/>
      </c>
      <c r="K23" s="32" t="str" cm="1">
        <f t="array" ref="K23">IFERROR(_xlfn.IFS(E23="","",J23&lt;F23,"×（法定外・特例等対象外です）",J23&gt;=F23,"〇"),"")</f>
        <v/>
      </c>
      <c r="L23" s="29" t="s">
        <v>86</v>
      </c>
    </row>
    <row r="24" spans="2:12" ht="22.5" customHeight="1">
      <c r="B24" s="34">
        <f t="shared" si="0"/>
        <v>16</v>
      </c>
      <c r="C24" s="39"/>
      <c r="D24" s="40"/>
      <c r="E24" s="35" t="str">
        <f>IFERROR(IF(D24="","",確認書!$C$22),"")</f>
        <v/>
      </c>
      <c r="F24" s="43" t="str">
        <f>IFERROR(VLOOKUP(E24,リスト!$A$2:$E$49,2,FALSE),"")</f>
        <v/>
      </c>
      <c r="G24" s="39"/>
      <c r="H24" s="33"/>
      <c r="I24" s="47"/>
      <c r="J24" s="44" t="str" cm="1">
        <f t="array" ref="J24">IFERROR(_xlfn.IFS(COUNTBLANK(G24:I24)=3,"",H24="","H列に金額を入力してください",G24="3.時間給",H24,I24="","I列に労働時間を入力してください",G24="1.月給",ROUND(H24/I24,0),G24="2.日給",ROUND(H24/I24,0)),"")</f>
        <v/>
      </c>
      <c r="K24" s="32" t="str" cm="1">
        <f t="array" ref="K24">IFERROR(_xlfn.IFS(E24="","",J24&lt;F24,"×（法定外・特例等対象外です）",J24&gt;=F24,"〇"),"")</f>
        <v/>
      </c>
      <c r="L24" s="29" t="s">
        <v>86</v>
      </c>
    </row>
    <row r="25" spans="2:12" ht="22.5" customHeight="1">
      <c r="B25" s="34">
        <f t="shared" si="0"/>
        <v>17</v>
      </c>
      <c r="C25" s="39"/>
      <c r="D25" s="40"/>
      <c r="E25" s="35" t="str">
        <f>IFERROR(IF(D25="","",確認書!$C$22),"")</f>
        <v/>
      </c>
      <c r="F25" s="43" t="str">
        <f>IFERROR(VLOOKUP(E25,リスト!$A$2:$E$49,2,FALSE),"")</f>
        <v/>
      </c>
      <c r="G25" s="39"/>
      <c r="H25" s="33"/>
      <c r="I25" s="47"/>
      <c r="J25" s="44" t="str" cm="1">
        <f t="array" ref="J25">IFERROR(_xlfn.IFS(COUNTBLANK(G25:I25)=3,"",H25="","H列に金額を入力してください",G25="3.時間給",H25,I25="","I列に労働時間を入力してください",G25="1.月給",ROUND(H25/I25,0),G25="2.日給",ROUND(H25/I25,0)),"")</f>
        <v/>
      </c>
      <c r="K25" s="32" t="str" cm="1">
        <f t="array" ref="K25">IFERROR(_xlfn.IFS(E25="","",J25&lt;F25,"×（法定外・特例等対象外です）",J25&gt;=F25,"〇"),"")</f>
        <v/>
      </c>
      <c r="L25" s="29" t="s">
        <v>86</v>
      </c>
    </row>
    <row r="26" spans="2:12" ht="22.5" customHeight="1">
      <c r="B26" s="34">
        <f t="shared" si="0"/>
        <v>18</v>
      </c>
      <c r="C26" s="39"/>
      <c r="D26" s="40"/>
      <c r="E26" s="35" t="str">
        <f>IFERROR(IF(D26="","",確認書!$C$22),"")</f>
        <v/>
      </c>
      <c r="F26" s="43" t="str">
        <f>IFERROR(VLOOKUP(E26,リスト!$A$2:$E$49,2,FALSE),"")</f>
        <v/>
      </c>
      <c r="G26" s="39"/>
      <c r="H26" s="33"/>
      <c r="I26" s="47"/>
      <c r="J26" s="44" t="str" cm="1">
        <f t="array" ref="J26">IFERROR(_xlfn.IFS(COUNTBLANK(G26:I26)=3,"",H26="","H列に金額を入力してください",G26="3.時間給",H26,I26="","I列に労働時間を入力してください",G26="1.月給",ROUND(H26/I26,0),G26="2.日給",ROUND(H26/I26,0)),"")</f>
        <v/>
      </c>
      <c r="K26" s="32" t="str" cm="1">
        <f t="array" ref="K26">IFERROR(_xlfn.IFS(E26="","",J26&lt;F26,"×（法定外・特例等対象外です）",J26&gt;=F26,"〇"),"")</f>
        <v/>
      </c>
      <c r="L26" s="29" t="s">
        <v>86</v>
      </c>
    </row>
    <row r="27" spans="2:12" ht="22.5" customHeight="1">
      <c r="B27" s="34">
        <f t="shared" si="0"/>
        <v>19</v>
      </c>
      <c r="C27" s="39"/>
      <c r="D27" s="40"/>
      <c r="E27" s="35" t="str">
        <f>IFERROR(IF(D27="","",確認書!$C$22),"")</f>
        <v/>
      </c>
      <c r="F27" s="43" t="str">
        <f>IFERROR(VLOOKUP(E27,リスト!$A$2:$E$49,2,FALSE),"")</f>
        <v/>
      </c>
      <c r="G27" s="39"/>
      <c r="H27" s="33"/>
      <c r="I27" s="47"/>
      <c r="J27" s="44" t="str" cm="1">
        <f t="array" ref="J27">IFERROR(_xlfn.IFS(COUNTBLANK(G27:I27)=3,"",H27="","H列に金額を入力してください",G27="3.時間給",H27,I27="","I列に労働時間を入力してください",G27="1.月給",ROUND(H27/I27,0),G27="2.日給",ROUND(H27/I27,0)),"")</f>
        <v/>
      </c>
      <c r="K27" s="32" t="str" cm="1">
        <f t="array" ref="K27">IFERROR(_xlfn.IFS(E27="","",J27&lt;F27,"×（法定外・特例等対象外です）",J27&gt;=F27,"〇"),"")</f>
        <v/>
      </c>
      <c r="L27" s="29" t="s">
        <v>86</v>
      </c>
    </row>
    <row r="28" spans="2:12" ht="22.5" customHeight="1">
      <c r="B28" s="34">
        <f t="shared" si="0"/>
        <v>20</v>
      </c>
      <c r="C28" s="39"/>
      <c r="D28" s="40"/>
      <c r="E28" s="35" t="str">
        <f>IFERROR(IF(D28="","",確認書!$C$22),"")</f>
        <v/>
      </c>
      <c r="F28" s="43" t="str">
        <f>IFERROR(VLOOKUP(E28,リスト!$A$2:$E$49,2,FALSE),"")</f>
        <v/>
      </c>
      <c r="G28" s="39"/>
      <c r="H28" s="33"/>
      <c r="I28" s="47"/>
      <c r="J28" s="44" t="str" cm="1">
        <f t="array" ref="J28">IFERROR(_xlfn.IFS(COUNTBLANK(G28:I28)=3,"",H28="","H列に金額を入力してください",G28="3.時間給",H28,I28="","I列に労働時間を入力してください",G28="1.月給",ROUND(H28/I28,0),G28="2.日給",ROUND(H28/I28,0)),"")</f>
        <v/>
      </c>
      <c r="K28" s="32" t="str" cm="1">
        <f t="array" ref="K28">IFERROR(_xlfn.IFS(E28="","",J28&lt;F28,"×（法定外・特例等対象外です）",J28&gt;=F28,"〇"),"")</f>
        <v/>
      </c>
      <c r="L28" s="29" t="s">
        <v>86</v>
      </c>
    </row>
    <row r="29" spans="2:12" ht="22.5" customHeight="1">
      <c r="B29" s="34">
        <f t="shared" si="0"/>
        <v>21</v>
      </c>
      <c r="C29" s="39"/>
      <c r="D29" s="40"/>
      <c r="E29" s="35" t="str">
        <f>IFERROR(IF(D29="","",確認書!$C$22),"")</f>
        <v/>
      </c>
      <c r="F29" s="43" t="str">
        <f>IFERROR(VLOOKUP(E29,リスト!$A$2:$E$49,2,FALSE),"")</f>
        <v/>
      </c>
      <c r="G29" s="39"/>
      <c r="H29" s="33"/>
      <c r="I29" s="47"/>
      <c r="J29" s="44" t="str" cm="1">
        <f t="array" ref="J29">IFERROR(_xlfn.IFS(COUNTBLANK(G29:I29)=3,"",H29="","H列に金額を入力してください",G29="3.時間給",H29,I29="","I列に労働時間を入力してください",G29="1.月給",ROUND(H29/I29,0),G29="2.日給",ROUND(H29/I29,0)),"")</f>
        <v/>
      </c>
      <c r="K29" s="32" t="str" cm="1">
        <f t="array" ref="K29">IFERROR(_xlfn.IFS(E29="","",J29&lt;F29,"×（法定外・特例等対象外です）",J29&gt;=F29,"〇"),"")</f>
        <v/>
      </c>
      <c r="L29" s="29" t="s">
        <v>86</v>
      </c>
    </row>
    <row r="30" spans="2:12" ht="22.5" customHeight="1">
      <c r="B30" s="34">
        <f t="shared" si="0"/>
        <v>22</v>
      </c>
      <c r="C30" s="39"/>
      <c r="D30" s="40"/>
      <c r="E30" s="35" t="str">
        <f>IFERROR(IF(D30="","",確認書!$C$22),"")</f>
        <v/>
      </c>
      <c r="F30" s="43" t="str">
        <f>IFERROR(VLOOKUP(E30,リスト!$A$2:$E$49,2,FALSE),"")</f>
        <v/>
      </c>
      <c r="G30" s="39"/>
      <c r="H30" s="33"/>
      <c r="I30" s="47"/>
      <c r="J30" s="44" t="str" cm="1">
        <f t="array" ref="J30">IFERROR(_xlfn.IFS(COUNTBLANK(G30:I30)=3,"",H30="","H列に金額を入力してください",G30="3.時間給",H30,I30="","I列に労働時間を入力してください",G30="1.月給",ROUND(H30/I30,0),G30="2.日給",ROUND(H30/I30,0)),"")</f>
        <v/>
      </c>
      <c r="K30" s="32" t="str" cm="1">
        <f t="array" ref="K30">IFERROR(_xlfn.IFS(E30="","",J30&lt;F30,"×（法定外・特例等対象外です）",J30&gt;=F30,"〇"),"")</f>
        <v/>
      </c>
      <c r="L30" s="29" t="s">
        <v>86</v>
      </c>
    </row>
    <row r="31" spans="2:12" ht="22.5" customHeight="1">
      <c r="B31" s="34">
        <f t="shared" si="0"/>
        <v>23</v>
      </c>
      <c r="C31" s="39"/>
      <c r="D31" s="40"/>
      <c r="E31" s="35" t="str">
        <f>IFERROR(IF(D31="","",確認書!$C$22),"")</f>
        <v/>
      </c>
      <c r="F31" s="43" t="str">
        <f>IFERROR(VLOOKUP(E31,リスト!$A$2:$E$49,2,FALSE),"")</f>
        <v/>
      </c>
      <c r="G31" s="39"/>
      <c r="H31" s="33"/>
      <c r="I31" s="47"/>
      <c r="J31" s="44" t="str" cm="1">
        <f t="array" ref="J31">IFERROR(_xlfn.IFS(COUNTBLANK(G31:I31)=3,"",H31="","H列に金額を入力してください",G31="3.時間給",H31,I31="","I列に労働時間を入力してください",G31="1.月給",ROUND(H31/I31,0),G31="2.日給",ROUND(H31/I31,0)),"")</f>
        <v/>
      </c>
      <c r="K31" s="32" t="str" cm="1">
        <f t="array" ref="K31">IFERROR(_xlfn.IFS(E31="","",J31&lt;F31,"×（法定外・特例等対象外です）",J31&gt;=F31,"〇"),"")</f>
        <v/>
      </c>
      <c r="L31" s="29" t="s">
        <v>86</v>
      </c>
    </row>
    <row r="32" spans="2:12" ht="22.5" customHeight="1">
      <c r="B32" s="34">
        <f t="shared" si="0"/>
        <v>24</v>
      </c>
      <c r="C32" s="39"/>
      <c r="D32" s="40"/>
      <c r="E32" s="35" t="str">
        <f>IFERROR(IF(D32="","",確認書!$C$22),"")</f>
        <v/>
      </c>
      <c r="F32" s="43" t="str">
        <f>IFERROR(VLOOKUP(E32,リスト!$A$2:$E$49,2,FALSE),"")</f>
        <v/>
      </c>
      <c r="G32" s="39"/>
      <c r="H32" s="33"/>
      <c r="I32" s="47"/>
      <c r="J32" s="44" t="str" cm="1">
        <f t="array" ref="J32">IFERROR(_xlfn.IFS(COUNTBLANK(G32:I32)=3,"",H32="","H列に金額を入力してください",G32="3.時間給",H32,I32="","I列に労働時間を入力してください",G32="1.月給",ROUND(H32/I32,0),G32="2.日給",ROUND(H32/I32,0)),"")</f>
        <v/>
      </c>
      <c r="K32" s="32" t="str" cm="1">
        <f t="array" ref="K32">IFERROR(_xlfn.IFS(E32="","",J32&lt;F32,"×（法定外・特例等対象外です）",J32&gt;=F32,"〇"),"")</f>
        <v/>
      </c>
      <c r="L32" s="29" t="s">
        <v>86</v>
      </c>
    </row>
    <row r="33" spans="2:12" ht="22.5" customHeight="1">
      <c r="B33" s="34">
        <f t="shared" si="0"/>
        <v>25</v>
      </c>
      <c r="C33" s="39"/>
      <c r="D33" s="40"/>
      <c r="E33" s="35" t="str">
        <f>IFERROR(IF(D33="","",確認書!$C$22),"")</f>
        <v/>
      </c>
      <c r="F33" s="43" t="str">
        <f>IFERROR(VLOOKUP(E33,リスト!$A$2:$E$49,2,FALSE),"")</f>
        <v/>
      </c>
      <c r="G33" s="39"/>
      <c r="H33" s="33"/>
      <c r="I33" s="47"/>
      <c r="J33" s="44" t="str" cm="1">
        <f t="array" ref="J33">IFERROR(_xlfn.IFS(COUNTBLANK(G33:I33)=3,"",H33="","H列に金額を入力してください",G33="3.時間給",H33,I33="","I列に労働時間を入力してください",G33="1.月給",ROUND(H33/I33,0),G33="2.日給",ROUND(H33/I33,0)),"")</f>
        <v/>
      </c>
      <c r="K33" s="32" t="str" cm="1">
        <f t="array" ref="K33">IFERROR(_xlfn.IFS(E33="","",J33&lt;F33,"×（法定外・特例等対象外です）",J33&gt;=F33,"〇"),"")</f>
        <v/>
      </c>
      <c r="L33" s="29" t="s">
        <v>86</v>
      </c>
    </row>
    <row r="34" spans="2:12" ht="22.5" customHeight="1">
      <c r="B34" s="34">
        <f t="shared" si="0"/>
        <v>26</v>
      </c>
      <c r="C34" s="39"/>
      <c r="D34" s="40"/>
      <c r="E34" s="35" t="str">
        <f>IFERROR(IF(D34="","",確認書!$C$22),"")</f>
        <v/>
      </c>
      <c r="F34" s="43" t="str">
        <f>IFERROR(VLOOKUP(E34,リスト!$A$2:$E$49,2,FALSE),"")</f>
        <v/>
      </c>
      <c r="G34" s="39"/>
      <c r="H34" s="33"/>
      <c r="I34" s="47"/>
      <c r="J34" s="44" t="str" cm="1">
        <f t="array" ref="J34">IFERROR(_xlfn.IFS(COUNTBLANK(G34:I34)=3,"",H34="","H列に金額を入力してください",G34="3.時間給",H34,I34="","I列に労働時間を入力してください",G34="1.月給",ROUND(H34/I34,0),G34="2.日給",ROUND(H34/I34,0)),"")</f>
        <v/>
      </c>
      <c r="K34" s="32" t="str" cm="1">
        <f t="array" ref="K34">IFERROR(_xlfn.IFS(E34="","",J34&lt;F34,"×（法定外・特例等対象外です）",J34&gt;=F34,"〇"),"")</f>
        <v/>
      </c>
      <c r="L34" s="29" t="s">
        <v>86</v>
      </c>
    </row>
    <row r="35" spans="2:12" ht="22.5" customHeight="1">
      <c r="B35" s="34">
        <f t="shared" si="0"/>
        <v>27</v>
      </c>
      <c r="C35" s="39"/>
      <c r="D35" s="40"/>
      <c r="E35" s="35" t="str">
        <f>IFERROR(IF(D35="","",確認書!$C$22),"")</f>
        <v/>
      </c>
      <c r="F35" s="43" t="str">
        <f>IFERROR(VLOOKUP(E35,リスト!$A$2:$E$49,2,FALSE),"")</f>
        <v/>
      </c>
      <c r="G35" s="39"/>
      <c r="H35" s="33"/>
      <c r="I35" s="47"/>
      <c r="J35" s="44" t="str" cm="1">
        <f t="array" ref="J35">IFERROR(_xlfn.IFS(COUNTBLANK(G35:I35)=3,"",H35="","H列に金額を入力してください",G35="3.時間給",H35,I35="","I列に労働時間を入力してください",G35="1.月給",ROUND(H35/I35,0),G35="2.日給",ROUND(H35/I35,0)),"")</f>
        <v/>
      </c>
      <c r="K35" s="32" t="str" cm="1">
        <f t="array" ref="K35">IFERROR(_xlfn.IFS(E35="","",J35&lt;F35,"×（法定外・特例等対象外です）",J35&gt;=F35,"〇"),"")</f>
        <v/>
      </c>
      <c r="L35" s="29" t="s">
        <v>86</v>
      </c>
    </row>
    <row r="36" spans="2:12" ht="22.5" customHeight="1">
      <c r="B36" s="34">
        <f t="shared" si="0"/>
        <v>28</v>
      </c>
      <c r="C36" s="39"/>
      <c r="D36" s="40"/>
      <c r="E36" s="35" t="str">
        <f>IFERROR(IF(D36="","",確認書!$C$22),"")</f>
        <v/>
      </c>
      <c r="F36" s="43" t="str">
        <f>IFERROR(VLOOKUP(E36,リスト!$A$2:$E$49,2,FALSE),"")</f>
        <v/>
      </c>
      <c r="G36" s="39"/>
      <c r="H36" s="33"/>
      <c r="I36" s="47"/>
      <c r="J36" s="44" t="str" cm="1">
        <f t="array" ref="J36">IFERROR(_xlfn.IFS(COUNTBLANK(G36:I36)=3,"",H36="","H列に金額を入力してください",G36="3.時間給",H36,I36="","I列に労働時間を入力してください",G36="1.月給",ROUND(H36/I36,0),G36="2.日給",ROUND(H36/I36,0)),"")</f>
        <v/>
      </c>
      <c r="K36" s="32" t="str" cm="1">
        <f t="array" ref="K36">IFERROR(_xlfn.IFS(E36="","",J36&lt;F36,"×（法定外・特例等対象外です）",J36&gt;=F36,"〇"),"")</f>
        <v/>
      </c>
      <c r="L36" s="29" t="s">
        <v>86</v>
      </c>
    </row>
    <row r="37" spans="2:12" ht="22.5" customHeight="1">
      <c r="B37" s="34">
        <f t="shared" si="0"/>
        <v>29</v>
      </c>
      <c r="C37" s="39"/>
      <c r="D37" s="40"/>
      <c r="E37" s="35" t="str">
        <f>IFERROR(IF(D37="","",確認書!$C$22),"")</f>
        <v/>
      </c>
      <c r="F37" s="43" t="str">
        <f>IFERROR(VLOOKUP(E37,リスト!$A$2:$E$49,2,FALSE),"")</f>
        <v/>
      </c>
      <c r="G37" s="39"/>
      <c r="H37" s="33"/>
      <c r="I37" s="47"/>
      <c r="J37" s="44" t="str" cm="1">
        <f t="array" ref="J37">IFERROR(_xlfn.IFS(COUNTBLANK(G37:I37)=3,"",H37="","H列に金額を入力してください",G37="3.時間給",H37,I37="","I列に労働時間を入力してください",G37="1.月給",ROUND(H37/I37,0),G37="2.日給",ROUND(H37/I37,0)),"")</f>
        <v/>
      </c>
      <c r="K37" s="32" t="str" cm="1">
        <f t="array" ref="K37">IFERROR(_xlfn.IFS(E37="","",J37&lt;F37,"×（法定外・特例等対象外です）",J37&gt;=F37,"〇"),"")</f>
        <v/>
      </c>
      <c r="L37" s="29" t="s">
        <v>86</v>
      </c>
    </row>
    <row r="38" spans="2:12" ht="22.5" customHeight="1">
      <c r="B38" s="34">
        <f t="shared" si="0"/>
        <v>30</v>
      </c>
      <c r="C38" s="39"/>
      <c r="D38" s="40"/>
      <c r="E38" s="35" t="str">
        <f>IFERROR(IF(D38="","",確認書!$C$22),"")</f>
        <v/>
      </c>
      <c r="F38" s="43" t="str">
        <f>IFERROR(VLOOKUP(E38,リスト!$A$2:$E$49,2,FALSE),"")</f>
        <v/>
      </c>
      <c r="G38" s="39"/>
      <c r="H38" s="33"/>
      <c r="I38" s="47"/>
      <c r="J38" s="44" t="str" cm="1">
        <f t="array" ref="J38">IFERROR(_xlfn.IFS(COUNTBLANK(G38:I38)=3,"",H38="","H列に金額を入力してください",G38="3.時間給",H38,I38="","I列に労働時間を入力してください",G38="1.月給",ROUND(H38/I38,0),G38="2.日給",ROUND(H38/I38,0)),"")</f>
        <v/>
      </c>
      <c r="K38" s="32" t="str" cm="1">
        <f t="array" ref="K38">IFERROR(_xlfn.IFS(E38="","",J38&lt;F38,"×（法定外・特例等対象外です）",J38&gt;=F38,"〇"),"")</f>
        <v/>
      </c>
      <c r="L38" s="29" t="s">
        <v>86</v>
      </c>
    </row>
    <row r="39" spans="2:12" ht="22.5" customHeight="1">
      <c r="B39" s="34">
        <f t="shared" si="0"/>
        <v>31</v>
      </c>
      <c r="C39" s="39"/>
      <c r="D39" s="40"/>
      <c r="E39" s="35" t="str">
        <f>IFERROR(IF(D39="","",確認書!$C$22),"")</f>
        <v/>
      </c>
      <c r="F39" s="43" t="str">
        <f>IFERROR(VLOOKUP(E39,リスト!$A$2:$E$49,2,FALSE),"")</f>
        <v/>
      </c>
      <c r="G39" s="39"/>
      <c r="H39" s="33"/>
      <c r="I39" s="47"/>
      <c r="J39" s="44" t="str" cm="1">
        <f t="array" ref="J39">IFERROR(_xlfn.IFS(COUNTBLANK(G39:I39)=3,"",H39="","H列に金額を入力してください",G39="3.時間給",H39,I39="","I列に労働時間を入力してください",G39="1.月給",ROUND(H39/I39,0),G39="2.日給",ROUND(H39/I39,0)),"")</f>
        <v/>
      </c>
      <c r="K39" s="32" t="str" cm="1">
        <f t="array" ref="K39">IFERROR(_xlfn.IFS(E39="","",J39&lt;F39,"×（法定外・特例等対象外です）",J39&gt;=F39,"〇"),"")</f>
        <v/>
      </c>
      <c r="L39" s="29" t="s">
        <v>86</v>
      </c>
    </row>
    <row r="40" spans="2:12" ht="22.5" customHeight="1">
      <c r="B40" s="34">
        <f t="shared" si="0"/>
        <v>32</v>
      </c>
      <c r="C40" s="39"/>
      <c r="D40" s="40"/>
      <c r="E40" s="35" t="str">
        <f>IFERROR(IF(D40="","",確認書!$C$22),"")</f>
        <v/>
      </c>
      <c r="F40" s="43" t="str">
        <f>IFERROR(VLOOKUP(E40,リスト!$A$2:$E$49,2,FALSE),"")</f>
        <v/>
      </c>
      <c r="G40" s="39"/>
      <c r="H40" s="33"/>
      <c r="I40" s="47"/>
      <c r="J40" s="44" t="str" cm="1">
        <f t="array" ref="J40">IFERROR(_xlfn.IFS(COUNTBLANK(G40:I40)=3,"",H40="","H列に金額を入力してください",G40="3.時間給",H40,I40="","I列に労働時間を入力してください",G40="1.月給",ROUND(H40/I40,0),G40="2.日給",ROUND(H40/I40,0)),"")</f>
        <v/>
      </c>
      <c r="K40" s="32" t="str" cm="1">
        <f t="array" ref="K40">IFERROR(_xlfn.IFS(E40="","",J40&lt;F40,"×（法定外・特例等対象外です）",J40&gt;=F40,"〇"),"")</f>
        <v/>
      </c>
      <c r="L40" s="29" t="s">
        <v>86</v>
      </c>
    </row>
    <row r="41" spans="2:12" ht="22.5" customHeight="1">
      <c r="B41" s="34">
        <f t="shared" si="0"/>
        <v>33</v>
      </c>
      <c r="C41" s="39"/>
      <c r="D41" s="40"/>
      <c r="E41" s="35" t="str">
        <f>IFERROR(IF(D41="","",確認書!$C$22),"")</f>
        <v/>
      </c>
      <c r="F41" s="43" t="str">
        <f>IFERROR(VLOOKUP(E41,リスト!$A$2:$E$49,2,FALSE),"")</f>
        <v/>
      </c>
      <c r="G41" s="39"/>
      <c r="H41" s="33"/>
      <c r="I41" s="47"/>
      <c r="J41" s="44" t="str" cm="1">
        <f t="array" ref="J41">IFERROR(_xlfn.IFS(COUNTBLANK(G41:I41)=3,"",H41="","H列に金額を入力してください",G41="3.時間給",H41,I41="","I列に労働時間を入力してください",G41="1.月給",ROUND(H41/I41,0),G41="2.日給",ROUND(H41/I41,0)),"")</f>
        <v/>
      </c>
      <c r="K41" s="32" t="str" cm="1">
        <f t="array" ref="K41">IFERROR(_xlfn.IFS(E41="","",J41&lt;F41,"×（法定外・特例等対象外です）",J41&gt;=F41,"〇"),"")</f>
        <v/>
      </c>
      <c r="L41" s="29" t="s">
        <v>86</v>
      </c>
    </row>
    <row r="42" spans="2:12" ht="22.5" customHeight="1">
      <c r="B42" s="34">
        <f t="shared" si="0"/>
        <v>34</v>
      </c>
      <c r="C42" s="39"/>
      <c r="D42" s="40"/>
      <c r="E42" s="35" t="str">
        <f>IFERROR(IF(D42="","",確認書!$C$22),"")</f>
        <v/>
      </c>
      <c r="F42" s="43" t="str">
        <f>IFERROR(VLOOKUP(E42,リスト!$A$2:$E$49,2,FALSE),"")</f>
        <v/>
      </c>
      <c r="G42" s="39"/>
      <c r="H42" s="33"/>
      <c r="I42" s="47"/>
      <c r="J42" s="44" t="str" cm="1">
        <f t="array" ref="J42">IFERROR(_xlfn.IFS(COUNTBLANK(G42:I42)=3,"",H42="","H列に金額を入力してください",G42="3.時間給",H42,I42="","I列に労働時間を入力してください",G42="1.月給",ROUND(H42/I42,0),G42="2.日給",ROUND(H42/I42,0)),"")</f>
        <v/>
      </c>
      <c r="K42" s="32" t="str" cm="1">
        <f t="array" ref="K42">IFERROR(_xlfn.IFS(E42="","",J42&lt;F42,"×（法定外・特例等対象外です）",J42&gt;=F42,"〇"),"")</f>
        <v/>
      </c>
      <c r="L42" s="29" t="s">
        <v>86</v>
      </c>
    </row>
    <row r="43" spans="2:12" ht="22.5" customHeight="1">
      <c r="B43" s="34">
        <f t="shared" si="0"/>
        <v>35</v>
      </c>
      <c r="C43" s="39"/>
      <c r="D43" s="40"/>
      <c r="E43" s="35" t="str">
        <f>IFERROR(IF(D43="","",確認書!$C$22),"")</f>
        <v/>
      </c>
      <c r="F43" s="43" t="str">
        <f>IFERROR(VLOOKUP(E43,リスト!$A$2:$E$49,2,FALSE),"")</f>
        <v/>
      </c>
      <c r="G43" s="39"/>
      <c r="H43" s="33"/>
      <c r="I43" s="47"/>
      <c r="J43" s="44" t="str" cm="1">
        <f t="array" ref="J43">IFERROR(_xlfn.IFS(COUNTBLANK(G43:I43)=3,"",H43="","H列に金額を入力してください",G43="3.時間給",H43,I43="","I列に労働時間を入力してください",G43="1.月給",ROUND(H43/I43,0),G43="2.日給",ROUND(H43/I43,0)),"")</f>
        <v/>
      </c>
      <c r="K43" s="32" t="str" cm="1">
        <f t="array" ref="K43">IFERROR(_xlfn.IFS(E43="","",J43&lt;F43,"×（法定外・特例等対象外です）",J43&gt;=F43,"〇"),"")</f>
        <v/>
      </c>
      <c r="L43" s="29" t="s">
        <v>86</v>
      </c>
    </row>
    <row r="44" spans="2:12" ht="22.5" customHeight="1">
      <c r="B44" s="34">
        <f t="shared" si="0"/>
        <v>36</v>
      </c>
      <c r="C44" s="39"/>
      <c r="D44" s="40"/>
      <c r="E44" s="35" t="str">
        <f>IFERROR(IF(D44="","",確認書!$C$22),"")</f>
        <v/>
      </c>
      <c r="F44" s="43" t="str">
        <f>IFERROR(VLOOKUP(E44,リスト!$A$2:$E$49,2,FALSE),"")</f>
        <v/>
      </c>
      <c r="G44" s="39"/>
      <c r="H44" s="33"/>
      <c r="I44" s="47"/>
      <c r="J44" s="44" t="str" cm="1">
        <f t="array" ref="J44">IFERROR(_xlfn.IFS(COUNTBLANK(G44:I44)=3,"",H44="","H列に金額を入力してください",G44="3.時間給",H44,I44="","I列に労働時間を入力してください",G44="1.月給",ROUND(H44/I44,0),G44="2.日給",ROUND(H44/I44,0)),"")</f>
        <v/>
      </c>
      <c r="K44" s="32" t="str" cm="1">
        <f t="array" ref="K44">IFERROR(_xlfn.IFS(E44="","",J44&lt;F44,"×（法定外・特例等対象外です）",J44&gt;=F44,"〇"),"")</f>
        <v/>
      </c>
      <c r="L44" s="29" t="s">
        <v>86</v>
      </c>
    </row>
    <row r="45" spans="2:12" ht="22.5" customHeight="1">
      <c r="B45" s="34">
        <f t="shared" si="0"/>
        <v>37</v>
      </c>
      <c r="C45" s="39"/>
      <c r="D45" s="40"/>
      <c r="E45" s="35" t="str">
        <f>IFERROR(IF(D45="","",確認書!$C$22),"")</f>
        <v/>
      </c>
      <c r="F45" s="43" t="str">
        <f>IFERROR(VLOOKUP(E45,リスト!$A$2:$E$49,2,FALSE),"")</f>
        <v/>
      </c>
      <c r="G45" s="39"/>
      <c r="H45" s="33"/>
      <c r="I45" s="47"/>
      <c r="J45" s="44" t="str" cm="1">
        <f t="array" ref="J45">IFERROR(_xlfn.IFS(COUNTBLANK(G45:I45)=3,"",H45="","H列に金額を入力してください",G45="3.時間給",H45,I45="","I列に労働時間を入力してください",G45="1.月給",ROUND(H45/I45,0),G45="2.日給",ROUND(H45/I45,0)),"")</f>
        <v/>
      </c>
      <c r="K45" s="32" t="str" cm="1">
        <f t="array" ref="K45">IFERROR(_xlfn.IFS(E45="","",J45&lt;F45,"×（法定外・特例等対象外です）",J45&gt;=F45,"〇"),"")</f>
        <v/>
      </c>
      <c r="L45" s="29" t="s">
        <v>86</v>
      </c>
    </row>
    <row r="46" spans="2:12" ht="22.5" customHeight="1">
      <c r="B46" s="34">
        <f t="shared" si="0"/>
        <v>38</v>
      </c>
      <c r="C46" s="39"/>
      <c r="D46" s="40"/>
      <c r="E46" s="35" t="str">
        <f>IFERROR(IF(D46="","",確認書!$C$22),"")</f>
        <v/>
      </c>
      <c r="F46" s="43" t="str">
        <f>IFERROR(VLOOKUP(E46,リスト!$A$2:$E$49,2,FALSE),"")</f>
        <v/>
      </c>
      <c r="G46" s="39"/>
      <c r="H46" s="33"/>
      <c r="I46" s="47"/>
      <c r="J46" s="44" t="str" cm="1">
        <f t="array" ref="J46">IFERROR(_xlfn.IFS(COUNTBLANK(G46:I46)=3,"",H46="","H列に金額を入力してください",G46="3.時間給",H46,I46="","I列に労働時間を入力してください",G46="1.月給",ROUND(H46/I46,0),G46="2.日給",ROUND(H46/I46,0)),"")</f>
        <v/>
      </c>
      <c r="K46" s="32" t="str" cm="1">
        <f t="array" ref="K46">IFERROR(_xlfn.IFS(E46="","",J46&lt;F46,"×（法定外・特例等対象外です）",J46&gt;=F46,"〇"),"")</f>
        <v/>
      </c>
      <c r="L46" s="29" t="s">
        <v>86</v>
      </c>
    </row>
    <row r="47" spans="2:12" ht="22.5" customHeight="1">
      <c r="B47" s="34">
        <f t="shared" si="0"/>
        <v>39</v>
      </c>
      <c r="C47" s="39"/>
      <c r="D47" s="40"/>
      <c r="E47" s="35" t="str">
        <f>IFERROR(IF(D47="","",確認書!$C$22),"")</f>
        <v/>
      </c>
      <c r="F47" s="43" t="str">
        <f>IFERROR(VLOOKUP(E47,リスト!$A$2:$E$49,2,FALSE),"")</f>
        <v/>
      </c>
      <c r="G47" s="39"/>
      <c r="H47" s="33"/>
      <c r="I47" s="47"/>
      <c r="J47" s="44" t="str" cm="1">
        <f t="array" ref="J47">IFERROR(_xlfn.IFS(COUNTBLANK(G47:I47)=3,"",H47="","H列に金額を入力してください",G47="3.時間給",H47,I47="","I列に労働時間を入力してください",G47="1.月給",ROUND(H47/I47,0),G47="2.日給",ROUND(H47/I47,0)),"")</f>
        <v/>
      </c>
      <c r="K47" s="32" t="str" cm="1">
        <f t="array" ref="K47">IFERROR(_xlfn.IFS(E47="","",J47&lt;F47,"×（法定外・特例等対象外です）",J47&gt;=F47,"〇"),"")</f>
        <v/>
      </c>
      <c r="L47" s="29" t="s">
        <v>86</v>
      </c>
    </row>
    <row r="48" spans="2:12" ht="22.5" customHeight="1">
      <c r="B48" s="34">
        <f t="shared" si="0"/>
        <v>40</v>
      </c>
      <c r="C48" s="39"/>
      <c r="D48" s="40"/>
      <c r="E48" s="35" t="str">
        <f>IFERROR(IF(D48="","",確認書!$C$22),"")</f>
        <v/>
      </c>
      <c r="F48" s="43" t="str">
        <f>IFERROR(VLOOKUP(E48,リスト!$A$2:$E$49,2,FALSE),"")</f>
        <v/>
      </c>
      <c r="G48" s="39"/>
      <c r="H48" s="33"/>
      <c r="I48" s="47"/>
      <c r="J48" s="44" t="str" cm="1">
        <f t="array" ref="J48">IFERROR(_xlfn.IFS(COUNTBLANK(G48:I48)=3,"",H48="","H列に金額を入力してください",G48="3.時間給",H48,I48="","I列に労働時間を入力してください",G48="1.月給",ROUND(H48/I48,0),G48="2.日給",ROUND(H48/I48,0)),"")</f>
        <v/>
      </c>
      <c r="K48" s="32" t="str" cm="1">
        <f t="array" ref="K48">IFERROR(_xlfn.IFS(E48="","",J48&lt;F48,"×（法定外・特例等対象外です）",J48&gt;=F48,"〇"),"")</f>
        <v/>
      </c>
      <c r="L48" s="29" t="s">
        <v>86</v>
      </c>
    </row>
    <row r="49" spans="2:12" ht="22.5" customHeight="1">
      <c r="B49" s="34">
        <f t="shared" si="0"/>
        <v>41</v>
      </c>
      <c r="C49" s="39"/>
      <c r="D49" s="40"/>
      <c r="E49" s="35" t="str">
        <f>IFERROR(IF(D49="","",確認書!$C$22),"")</f>
        <v/>
      </c>
      <c r="F49" s="43" t="str">
        <f>IFERROR(VLOOKUP(E49,リスト!$A$2:$E$49,2,FALSE),"")</f>
        <v/>
      </c>
      <c r="G49" s="39"/>
      <c r="H49" s="33"/>
      <c r="I49" s="47"/>
      <c r="J49" s="44" t="str" cm="1">
        <f t="array" ref="J49">IFERROR(_xlfn.IFS(COUNTBLANK(G49:I49)=3,"",H49="","H列に金額を入力してください",G49="3.時間給",H49,I49="","I列に労働時間を入力してください",G49="1.月給",ROUND(H49/I49,0),G49="2.日給",ROUND(H49/I49,0)),"")</f>
        <v/>
      </c>
      <c r="K49" s="32" t="str" cm="1">
        <f t="array" ref="K49">IFERROR(_xlfn.IFS(E49="","",J49&lt;F49,"×（法定外・特例等対象外です）",J49&gt;=F49,"〇"),"")</f>
        <v/>
      </c>
      <c r="L49" s="29" t="s">
        <v>86</v>
      </c>
    </row>
    <row r="50" spans="2:12" ht="22.5" customHeight="1">
      <c r="B50" s="34">
        <f t="shared" si="0"/>
        <v>42</v>
      </c>
      <c r="C50" s="39"/>
      <c r="D50" s="40"/>
      <c r="E50" s="35" t="str">
        <f>IFERROR(IF(D50="","",確認書!$C$22),"")</f>
        <v/>
      </c>
      <c r="F50" s="43" t="str">
        <f>IFERROR(VLOOKUP(E50,リスト!$A$2:$E$49,2,FALSE),"")</f>
        <v/>
      </c>
      <c r="G50" s="39"/>
      <c r="H50" s="33"/>
      <c r="I50" s="47"/>
      <c r="J50" s="44" t="str" cm="1">
        <f t="array" ref="J50">IFERROR(_xlfn.IFS(COUNTBLANK(G50:I50)=3,"",H50="","H列に金額を入力してください",G50="3.時間給",H50,I50="","I列に労働時間を入力してください",G50="1.月給",ROUND(H50/I50,0),G50="2.日給",ROUND(H50/I50,0)),"")</f>
        <v/>
      </c>
      <c r="K50" s="32" t="str" cm="1">
        <f t="array" ref="K50">IFERROR(_xlfn.IFS(E50="","",J50&lt;F50,"×（法定外・特例等対象外です）",J50&gt;=F50,"〇"),"")</f>
        <v/>
      </c>
      <c r="L50" s="29" t="s">
        <v>86</v>
      </c>
    </row>
    <row r="51" spans="2:12" ht="22.5" customHeight="1">
      <c r="B51" s="34">
        <f t="shared" si="0"/>
        <v>43</v>
      </c>
      <c r="C51" s="39"/>
      <c r="D51" s="40"/>
      <c r="E51" s="35" t="str">
        <f>IFERROR(IF(D51="","",確認書!$C$22),"")</f>
        <v/>
      </c>
      <c r="F51" s="43" t="str">
        <f>IFERROR(VLOOKUP(E51,リスト!$A$2:$E$49,2,FALSE),"")</f>
        <v/>
      </c>
      <c r="G51" s="39"/>
      <c r="H51" s="33"/>
      <c r="I51" s="47"/>
      <c r="J51" s="44" t="str" cm="1">
        <f t="array" ref="J51">IFERROR(_xlfn.IFS(COUNTBLANK(G51:I51)=3,"",H51="","H列に金額を入力してください",G51="3.時間給",H51,I51="","I列に労働時間を入力してください",G51="1.月給",ROUND(H51/I51,0),G51="2.日給",ROUND(H51/I51,0)),"")</f>
        <v/>
      </c>
      <c r="K51" s="32" t="str" cm="1">
        <f t="array" ref="K51">IFERROR(_xlfn.IFS(E51="","",J51&lt;F51,"×（法定外・特例等対象外です）",J51&gt;=F51,"〇"),"")</f>
        <v/>
      </c>
      <c r="L51" s="29" t="s">
        <v>86</v>
      </c>
    </row>
    <row r="52" spans="2:12" ht="22.5" customHeight="1">
      <c r="B52" s="34">
        <f t="shared" si="0"/>
        <v>44</v>
      </c>
      <c r="C52" s="39"/>
      <c r="D52" s="40"/>
      <c r="E52" s="35" t="str">
        <f>IFERROR(IF(D52="","",確認書!$C$22),"")</f>
        <v/>
      </c>
      <c r="F52" s="43" t="str">
        <f>IFERROR(VLOOKUP(E52,リスト!$A$2:$E$49,2,FALSE),"")</f>
        <v/>
      </c>
      <c r="G52" s="39"/>
      <c r="H52" s="33"/>
      <c r="I52" s="47"/>
      <c r="J52" s="44" t="str" cm="1">
        <f t="array" ref="J52">IFERROR(_xlfn.IFS(COUNTBLANK(G52:I52)=3,"",H52="","H列に金額を入力してください",G52="3.時間給",H52,I52="","I列に労働時間を入力してください",G52="1.月給",ROUND(H52/I52,0),G52="2.日給",ROUND(H52/I52,0)),"")</f>
        <v/>
      </c>
      <c r="K52" s="32" t="str" cm="1">
        <f t="array" ref="K52">IFERROR(_xlfn.IFS(E52="","",J52&lt;F52,"×（法定外・特例等対象外です）",J52&gt;=F52,"〇"),"")</f>
        <v/>
      </c>
      <c r="L52" s="29" t="s">
        <v>86</v>
      </c>
    </row>
    <row r="53" spans="2:12" ht="22.5" customHeight="1">
      <c r="B53" s="34">
        <f t="shared" si="0"/>
        <v>45</v>
      </c>
      <c r="C53" s="39"/>
      <c r="D53" s="40"/>
      <c r="E53" s="35" t="str">
        <f>IFERROR(IF(D53="","",確認書!$C$22),"")</f>
        <v/>
      </c>
      <c r="F53" s="43" t="str">
        <f>IFERROR(VLOOKUP(E53,リスト!$A$2:$E$49,2,FALSE),"")</f>
        <v/>
      </c>
      <c r="G53" s="39"/>
      <c r="H53" s="33"/>
      <c r="I53" s="47"/>
      <c r="J53" s="44" t="str" cm="1">
        <f t="array" ref="J53">IFERROR(_xlfn.IFS(COUNTBLANK(G53:I53)=3,"",H53="","H列に金額を入力してください",G53="3.時間給",H53,I53="","I列に労働時間を入力してください",G53="1.月給",ROUND(H53/I53,0),G53="2.日給",ROUND(H53/I53,0)),"")</f>
        <v/>
      </c>
      <c r="K53" s="32" t="str" cm="1">
        <f t="array" ref="K53">IFERROR(_xlfn.IFS(E53="","",J53&lt;F53,"×（法定外・特例等対象外です）",J53&gt;=F53,"〇"),"")</f>
        <v/>
      </c>
      <c r="L53" s="29" t="s">
        <v>86</v>
      </c>
    </row>
    <row r="54" spans="2:12" ht="22.5" customHeight="1">
      <c r="B54" s="34">
        <f t="shared" si="0"/>
        <v>46</v>
      </c>
      <c r="C54" s="39"/>
      <c r="D54" s="40"/>
      <c r="E54" s="35" t="str">
        <f>IFERROR(IF(D54="","",確認書!$C$22),"")</f>
        <v/>
      </c>
      <c r="F54" s="43" t="str">
        <f>IFERROR(VLOOKUP(E54,リスト!$A$2:$E$49,2,FALSE),"")</f>
        <v/>
      </c>
      <c r="G54" s="39"/>
      <c r="H54" s="33"/>
      <c r="I54" s="47"/>
      <c r="J54" s="44" t="str" cm="1">
        <f t="array" ref="J54">IFERROR(_xlfn.IFS(COUNTBLANK(G54:I54)=3,"",H54="","H列に金額を入力してください",G54="3.時間給",H54,I54="","I列に労働時間を入力してください",G54="1.月給",ROUND(H54/I54,0),G54="2.日給",ROUND(H54/I54,0)),"")</f>
        <v/>
      </c>
      <c r="K54" s="32" t="str" cm="1">
        <f t="array" ref="K54">IFERROR(_xlfn.IFS(E54="","",J54&lt;F54,"×（法定外・特例等対象外です）",J54&gt;=F54,"〇"),"")</f>
        <v/>
      </c>
      <c r="L54" s="29" t="s">
        <v>86</v>
      </c>
    </row>
    <row r="55" spans="2:12" ht="22.5" customHeight="1">
      <c r="B55" s="34">
        <f t="shared" si="0"/>
        <v>47</v>
      </c>
      <c r="C55" s="39"/>
      <c r="D55" s="40"/>
      <c r="E55" s="35" t="str">
        <f>IFERROR(IF(D55="","",確認書!$C$22),"")</f>
        <v/>
      </c>
      <c r="F55" s="43" t="str">
        <f>IFERROR(VLOOKUP(E55,リスト!$A$2:$E$49,2,FALSE),"")</f>
        <v/>
      </c>
      <c r="G55" s="39"/>
      <c r="H55" s="33"/>
      <c r="I55" s="47"/>
      <c r="J55" s="44" t="str" cm="1">
        <f t="array" ref="J55">IFERROR(_xlfn.IFS(COUNTBLANK(G55:I55)=3,"",H55="","H列に金額を入力してください",G55="3.時間給",H55,I55="","I列に労働時間を入力してください",G55="1.月給",ROUND(H55/I55,0),G55="2.日給",ROUND(H55/I55,0)),"")</f>
        <v/>
      </c>
      <c r="K55" s="32" t="str" cm="1">
        <f t="array" ref="K55">IFERROR(_xlfn.IFS(E55="","",J55&lt;F55,"×（法定外・特例等対象外です）",J55&gt;=F55,"〇"),"")</f>
        <v/>
      </c>
      <c r="L55" s="29" t="s">
        <v>86</v>
      </c>
    </row>
    <row r="56" spans="2:12" ht="22.5" customHeight="1">
      <c r="B56" s="34">
        <f t="shared" si="0"/>
        <v>48</v>
      </c>
      <c r="C56" s="39"/>
      <c r="D56" s="40"/>
      <c r="E56" s="35" t="str">
        <f>IFERROR(IF(D56="","",確認書!$C$22),"")</f>
        <v/>
      </c>
      <c r="F56" s="43" t="str">
        <f>IFERROR(VLOOKUP(E56,リスト!$A$2:$E$49,2,FALSE),"")</f>
        <v/>
      </c>
      <c r="G56" s="39"/>
      <c r="H56" s="33"/>
      <c r="I56" s="47"/>
      <c r="J56" s="44" t="str" cm="1">
        <f t="array" ref="J56">IFERROR(_xlfn.IFS(COUNTBLANK(G56:I56)=3,"",H56="","H列に金額を入力してください",G56="3.時間給",H56,I56="","I列に労働時間を入力してください",G56="1.月給",ROUND(H56/I56,0),G56="2.日給",ROUND(H56/I56,0)),"")</f>
        <v/>
      </c>
      <c r="K56" s="32" t="str" cm="1">
        <f t="array" ref="K56">IFERROR(_xlfn.IFS(E56="","",J56&lt;F56,"×（法定外・特例等対象外です）",J56&gt;=F56,"〇"),"")</f>
        <v/>
      </c>
      <c r="L56" s="29" t="s">
        <v>86</v>
      </c>
    </row>
    <row r="57" spans="2:12" ht="22.5" customHeight="1">
      <c r="B57" s="34">
        <f t="shared" si="0"/>
        <v>49</v>
      </c>
      <c r="C57" s="39"/>
      <c r="D57" s="40"/>
      <c r="E57" s="35" t="str">
        <f>IFERROR(IF(D57="","",確認書!$C$22),"")</f>
        <v/>
      </c>
      <c r="F57" s="43" t="str">
        <f>IFERROR(VLOOKUP(E57,リスト!$A$2:$E$49,2,FALSE),"")</f>
        <v/>
      </c>
      <c r="G57" s="39"/>
      <c r="H57" s="33"/>
      <c r="I57" s="47"/>
      <c r="J57" s="44" t="str" cm="1">
        <f t="array" ref="J57">IFERROR(_xlfn.IFS(COUNTBLANK(G57:I57)=3,"",H57="","H列に金額を入力してください",G57="3.時間給",H57,I57="","I列に労働時間を入力してください",G57="1.月給",ROUND(H57/I57,0),G57="2.日給",ROUND(H57/I57,0)),"")</f>
        <v/>
      </c>
      <c r="K57" s="32" t="str" cm="1">
        <f t="array" ref="K57">IFERROR(_xlfn.IFS(E57="","",J57&lt;F57,"×（法定外・特例等対象外です）",J57&gt;=F57,"〇"),"")</f>
        <v/>
      </c>
      <c r="L57" s="29" t="s">
        <v>86</v>
      </c>
    </row>
    <row r="58" spans="2:12" ht="22.5" customHeight="1">
      <c r="B58" s="34">
        <f t="shared" si="0"/>
        <v>50</v>
      </c>
      <c r="C58" s="39"/>
      <c r="D58" s="40"/>
      <c r="E58" s="35" t="str">
        <f>IFERROR(IF(D58="","",確認書!$C$22),"")</f>
        <v/>
      </c>
      <c r="F58" s="43" t="str">
        <f>IFERROR(VLOOKUP(E58,リスト!$A$2:$E$49,2,FALSE),"")</f>
        <v/>
      </c>
      <c r="G58" s="39"/>
      <c r="H58" s="33"/>
      <c r="I58" s="47"/>
      <c r="J58" s="44" t="str" cm="1">
        <f t="array" ref="J58">IFERROR(_xlfn.IFS(COUNTBLANK(G58:I58)=3,"",H58="","H列に金額を入力してください",G58="3.時間給",H58,I58="","I列に労働時間を入力してください",G58="1.月給",ROUND(H58/I58,0),G58="2.日給",ROUND(H58/I58,0)),"")</f>
        <v/>
      </c>
      <c r="K58" s="32" t="str" cm="1">
        <f t="array" ref="K58">IFERROR(_xlfn.IFS(E58="","",J58&lt;F58,"×（法定外・特例等対象外です）",J58&gt;=F58,"〇"),"")</f>
        <v/>
      </c>
      <c r="L58" s="29" t="s">
        <v>86</v>
      </c>
    </row>
    <row r="59" spans="2:12" ht="22.5" customHeight="1">
      <c r="B59" s="34">
        <f t="shared" si="0"/>
        <v>51</v>
      </c>
      <c r="C59" s="39"/>
      <c r="D59" s="40"/>
      <c r="E59" s="35" t="str">
        <f>IFERROR(IF(D59="","",確認書!$C$22),"")</f>
        <v/>
      </c>
      <c r="F59" s="43" t="str">
        <f>IFERROR(VLOOKUP(E59,リスト!$A$2:$E$49,2,FALSE),"")</f>
        <v/>
      </c>
      <c r="G59" s="39"/>
      <c r="H59" s="33"/>
      <c r="I59" s="47"/>
      <c r="J59" s="44" t="str" cm="1">
        <f t="array" ref="J59">IFERROR(_xlfn.IFS(COUNTBLANK(G59:I59)=3,"",H59="","H列に金額を入力してください",G59="3.時間給",H59,I59="","I列に労働時間を入力してください",G59="1.月給",ROUND(H59/I59,0),G59="2.日給",ROUND(H59/I59,0)),"")</f>
        <v/>
      </c>
      <c r="K59" s="32" t="str" cm="1">
        <f t="array" ref="K59">IFERROR(_xlfn.IFS(E59="","",J59&lt;F59,"×（法定外・特例等対象外です）",J59&gt;=F59,"〇"),"")</f>
        <v/>
      </c>
      <c r="L59" s="29" t="s">
        <v>86</v>
      </c>
    </row>
    <row r="60" spans="2:12" ht="22.5" customHeight="1">
      <c r="B60" s="34">
        <f t="shared" si="0"/>
        <v>52</v>
      </c>
      <c r="C60" s="39"/>
      <c r="D60" s="40"/>
      <c r="E60" s="35" t="str">
        <f>IFERROR(IF(D60="","",確認書!$C$22),"")</f>
        <v/>
      </c>
      <c r="F60" s="43" t="str">
        <f>IFERROR(VLOOKUP(E60,リスト!$A$2:$E$49,2,FALSE),"")</f>
        <v/>
      </c>
      <c r="G60" s="39"/>
      <c r="H60" s="33"/>
      <c r="I60" s="47"/>
      <c r="J60" s="44" t="str" cm="1">
        <f t="array" ref="J60">IFERROR(_xlfn.IFS(COUNTBLANK(G60:I60)=3,"",H60="","H列に金額を入力してください",G60="3.時間給",H60,I60="","I列に労働時間を入力してください",G60="1.月給",ROUND(H60/I60,0),G60="2.日給",ROUND(H60/I60,0)),"")</f>
        <v/>
      </c>
      <c r="K60" s="32" t="str" cm="1">
        <f t="array" ref="K60">IFERROR(_xlfn.IFS(E60="","",J60&lt;F60,"×（法定外・特例等対象外です）",J60&gt;=F60,"〇"),"")</f>
        <v/>
      </c>
      <c r="L60" s="29" t="s">
        <v>86</v>
      </c>
    </row>
    <row r="61" spans="2:12" ht="22.5" customHeight="1">
      <c r="B61" s="34">
        <f t="shared" si="0"/>
        <v>53</v>
      </c>
      <c r="C61" s="39"/>
      <c r="D61" s="40"/>
      <c r="E61" s="35" t="str">
        <f>IFERROR(IF(D61="","",確認書!$C$22),"")</f>
        <v/>
      </c>
      <c r="F61" s="43" t="str">
        <f>IFERROR(VLOOKUP(E61,リスト!$A$2:$E$49,2,FALSE),"")</f>
        <v/>
      </c>
      <c r="G61" s="39"/>
      <c r="H61" s="33"/>
      <c r="I61" s="47"/>
      <c r="J61" s="44" t="str" cm="1">
        <f t="array" ref="J61">IFERROR(_xlfn.IFS(COUNTBLANK(G61:I61)=3,"",H61="","H列に金額を入力してください",G61="3.時間給",H61,I61="","I列に労働時間を入力してください",G61="1.月給",ROUND(H61/I61,0),G61="2.日給",ROUND(H61/I61,0)),"")</f>
        <v/>
      </c>
      <c r="K61" s="32" t="str" cm="1">
        <f t="array" ref="K61">IFERROR(_xlfn.IFS(E61="","",J61&lt;F61,"×（法定外・特例等対象外です）",J61&gt;=F61,"〇"),"")</f>
        <v/>
      </c>
      <c r="L61" s="29" t="s">
        <v>86</v>
      </c>
    </row>
    <row r="62" spans="2:12" ht="22.5" customHeight="1">
      <c r="B62" s="34">
        <f t="shared" si="0"/>
        <v>54</v>
      </c>
      <c r="C62" s="39"/>
      <c r="D62" s="40"/>
      <c r="E62" s="35" t="str">
        <f>IFERROR(IF(D62="","",確認書!$C$22),"")</f>
        <v/>
      </c>
      <c r="F62" s="43" t="str">
        <f>IFERROR(VLOOKUP(E62,リスト!$A$2:$E$49,2,FALSE),"")</f>
        <v/>
      </c>
      <c r="G62" s="39"/>
      <c r="H62" s="33"/>
      <c r="I62" s="47"/>
      <c r="J62" s="44" t="str" cm="1">
        <f t="array" ref="J62">IFERROR(_xlfn.IFS(COUNTBLANK(G62:I62)=3,"",H62="","H列に金額を入力してください",G62="3.時間給",H62,I62="","I列に労働時間を入力してください",G62="1.月給",ROUND(H62/I62,0),G62="2.日給",ROUND(H62/I62,0)),"")</f>
        <v/>
      </c>
      <c r="K62" s="32" t="str" cm="1">
        <f t="array" ref="K62">IFERROR(_xlfn.IFS(E62="","",J62&lt;F62,"×（法定外・特例等対象外です）",J62&gt;=F62,"〇"),"")</f>
        <v/>
      </c>
      <c r="L62" s="29" t="s">
        <v>86</v>
      </c>
    </row>
    <row r="63" spans="2:12" ht="22.5" customHeight="1">
      <c r="B63" s="34">
        <f t="shared" si="0"/>
        <v>55</v>
      </c>
      <c r="C63" s="39"/>
      <c r="D63" s="40"/>
      <c r="E63" s="35" t="str">
        <f>IFERROR(IF(D63="","",確認書!$C$22),"")</f>
        <v/>
      </c>
      <c r="F63" s="43" t="str">
        <f>IFERROR(VLOOKUP(E63,リスト!$A$2:$E$49,2,FALSE),"")</f>
        <v/>
      </c>
      <c r="G63" s="39"/>
      <c r="H63" s="33"/>
      <c r="I63" s="47"/>
      <c r="J63" s="44" t="str" cm="1">
        <f t="array" ref="J63">IFERROR(_xlfn.IFS(COUNTBLANK(G63:I63)=3,"",H63="","H列に金額を入力してください",G63="3.時間給",H63,I63="","I列に労働時間を入力してください",G63="1.月給",ROUND(H63/I63,0),G63="2.日給",ROUND(H63/I63,0)),"")</f>
        <v/>
      </c>
      <c r="K63" s="32" t="str" cm="1">
        <f t="array" ref="K63">IFERROR(_xlfn.IFS(E63="","",J63&lt;F63,"×（法定外・特例等対象外です）",J63&gt;=F63,"〇"),"")</f>
        <v/>
      </c>
      <c r="L63" s="29" t="s">
        <v>86</v>
      </c>
    </row>
    <row r="64" spans="2:12" ht="22.5" customHeight="1">
      <c r="B64" s="34">
        <f t="shared" si="0"/>
        <v>56</v>
      </c>
      <c r="C64" s="39"/>
      <c r="D64" s="40"/>
      <c r="E64" s="35" t="str">
        <f>IFERROR(IF(D64="","",確認書!$C$22),"")</f>
        <v/>
      </c>
      <c r="F64" s="43" t="str">
        <f>IFERROR(VLOOKUP(E64,リスト!$A$2:$E$49,2,FALSE),"")</f>
        <v/>
      </c>
      <c r="G64" s="39"/>
      <c r="H64" s="33"/>
      <c r="I64" s="47"/>
      <c r="J64" s="44" t="str" cm="1">
        <f t="array" ref="J64">IFERROR(_xlfn.IFS(COUNTBLANK(G64:I64)=3,"",H64="","H列に金額を入力してください",G64="3.時間給",H64,I64="","I列に労働時間を入力してください",G64="1.月給",ROUND(H64/I64,0),G64="2.日給",ROUND(H64/I64,0)),"")</f>
        <v/>
      </c>
      <c r="K64" s="32" t="str" cm="1">
        <f t="array" ref="K64">IFERROR(_xlfn.IFS(E64="","",J64&lt;F64,"×（法定外・特例等対象外です）",J64&gt;=F64,"〇"),"")</f>
        <v/>
      </c>
      <c r="L64" s="29" t="s">
        <v>86</v>
      </c>
    </row>
    <row r="65" spans="2:12" ht="22.5" customHeight="1">
      <c r="B65" s="34">
        <f t="shared" si="0"/>
        <v>57</v>
      </c>
      <c r="C65" s="39"/>
      <c r="D65" s="40"/>
      <c r="E65" s="35" t="str">
        <f>IFERROR(IF(D65="","",確認書!$C$22),"")</f>
        <v/>
      </c>
      <c r="F65" s="43" t="str">
        <f>IFERROR(VLOOKUP(E65,リスト!$A$2:$E$49,2,FALSE),"")</f>
        <v/>
      </c>
      <c r="G65" s="39"/>
      <c r="H65" s="33"/>
      <c r="I65" s="47"/>
      <c r="J65" s="44" t="str" cm="1">
        <f t="array" ref="J65">IFERROR(_xlfn.IFS(COUNTBLANK(G65:I65)=3,"",H65="","H列に金額を入力してください",G65="3.時間給",H65,I65="","I列に労働時間を入力してください",G65="1.月給",ROUND(H65/I65,0),G65="2.日給",ROUND(H65/I65,0)),"")</f>
        <v/>
      </c>
      <c r="K65" s="32" t="str" cm="1">
        <f t="array" ref="K65">IFERROR(_xlfn.IFS(E65="","",J65&lt;F65,"×（法定外・特例等対象外です）",J65&gt;=F65,"〇"),"")</f>
        <v/>
      </c>
      <c r="L65" s="29" t="s">
        <v>86</v>
      </c>
    </row>
    <row r="66" spans="2:12" ht="22.5" customHeight="1">
      <c r="B66" s="34">
        <f t="shared" si="0"/>
        <v>58</v>
      </c>
      <c r="C66" s="39"/>
      <c r="D66" s="40"/>
      <c r="E66" s="35" t="str">
        <f>IFERROR(IF(D66="","",確認書!$C$22),"")</f>
        <v/>
      </c>
      <c r="F66" s="43" t="str">
        <f>IFERROR(VLOOKUP(E66,リスト!$A$2:$E$49,2,FALSE),"")</f>
        <v/>
      </c>
      <c r="G66" s="39"/>
      <c r="H66" s="33"/>
      <c r="I66" s="47"/>
      <c r="J66" s="44" t="str" cm="1">
        <f t="array" ref="J66">IFERROR(_xlfn.IFS(COUNTBLANK(G66:I66)=3,"",H66="","H列に金額を入力してください",G66="3.時間給",H66,I66="","I列に労働時間を入力してください",G66="1.月給",ROUND(H66/I66,0),G66="2.日給",ROUND(H66/I66,0)),"")</f>
        <v/>
      </c>
      <c r="K66" s="32" t="str" cm="1">
        <f t="array" ref="K66">IFERROR(_xlfn.IFS(E66="","",J66&lt;F66,"×（法定外・特例等対象外です）",J66&gt;=F66,"〇"),"")</f>
        <v/>
      </c>
      <c r="L66" s="29" t="s">
        <v>86</v>
      </c>
    </row>
    <row r="67" spans="2:12" ht="22.5" customHeight="1">
      <c r="B67" s="34">
        <f t="shared" si="0"/>
        <v>59</v>
      </c>
      <c r="C67" s="39"/>
      <c r="D67" s="40"/>
      <c r="E67" s="35" t="str">
        <f>IFERROR(IF(D67="","",確認書!$C$22),"")</f>
        <v/>
      </c>
      <c r="F67" s="43" t="str">
        <f>IFERROR(VLOOKUP(E67,リスト!$A$2:$E$49,2,FALSE),"")</f>
        <v/>
      </c>
      <c r="G67" s="39"/>
      <c r="H67" s="33"/>
      <c r="I67" s="47"/>
      <c r="J67" s="44" t="str" cm="1">
        <f t="array" ref="J67">IFERROR(_xlfn.IFS(COUNTBLANK(G67:I67)=3,"",H67="","H列に金額を入力してください",G67="3.時間給",H67,I67="","I列に労働時間を入力してください",G67="1.月給",ROUND(H67/I67,0),G67="2.日給",ROUND(H67/I67,0)),"")</f>
        <v/>
      </c>
      <c r="K67" s="32" t="str" cm="1">
        <f t="array" ref="K67">IFERROR(_xlfn.IFS(E67="","",J67&lt;F67,"×（法定外・特例等対象外です）",J67&gt;=F67,"〇"),"")</f>
        <v/>
      </c>
      <c r="L67" s="29" t="s">
        <v>86</v>
      </c>
    </row>
    <row r="68" spans="2:12" ht="22.5" customHeight="1">
      <c r="B68" s="34">
        <f t="shared" si="0"/>
        <v>60</v>
      </c>
      <c r="C68" s="39"/>
      <c r="D68" s="40"/>
      <c r="E68" s="35" t="str">
        <f>IFERROR(IF(D68="","",確認書!$C$22),"")</f>
        <v/>
      </c>
      <c r="F68" s="43" t="str">
        <f>IFERROR(VLOOKUP(E68,リスト!$A$2:$E$49,2,FALSE),"")</f>
        <v/>
      </c>
      <c r="G68" s="39"/>
      <c r="H68" s="33"/>
      <c r="I68" s="47"/>
      <c r="J68" s="44" t="str" cm="1">
        <f t="array" ref="J68">IFERROR(_xlfn.IFS(COUNTBLANK(G68:I68)=3,"",H68="","H列に金額を入力してください",G68="3.時間給",H68,I68="","I列に労働時間を入力してください",G68="1.月給",ROUND(H68/I68,0),G68="2.日給",ROUND(H68/I68,0)),"")</f>
        <v/>
      </c>
      <c r="K68" s="32" t="str" cm="1">
        <f t="array" ref="K68">IFERROR(_xlfn.IFS(E68="","",J68&lt;F68,"×（法定外・特例等対象外です）",J68&gt;=F68,"〇"),"")</f>
        <v/>
      </c>
      <c r="L68" s="29" t="s">
        <v>86</v>
      </c>
    </row>
    <row r="69" spans="2:12" ht="22.5" customHeight="1">
      <c r="B69" s="34">
        <f t="shared" si="0"/>
        <v>61</v>
      </c>
      <c r="C69" s="39"/>
      <c r="D69" s="40"/>
      <c r="E69" s="35" t="str">
        <f>IFERROR(IF(D69="","",確認書!$C$22),"")</f>
        <v/>
      </c>
      <c r="F69" s="43" t="str">
        <f>IFERROR(VLOOKUP(E69,リスト!$A$2:$E$49,2,FALSE),"")</f>
        <v/>
      </c>
      <c r="G69" s="39"/>
      <c r="H69" s="33"/>
      <c r="I69" s="47"/>
      <c r="J69" s="44" t="str" cm="1">
        <f t="array" ref="J69">IFERROR(_xlfn.IFS(COUNTBLANK(G69:I69)=3,"",H69="","H列に金額を入力してください",G69="3.時間給",H69,I69="","I列に労働時間を入力してください",G69="1.月給",ROUND(H69/I69,0),G69="2.日給",ROUND(H69/I69,0)),"")</f>
        <v/>
      </c>
      <c r="K69" s="32" t="str" cm="1">
        <f t="array" ref="K69">IFERROR(_xlfn.IFS(E69="","",J69&lt;F69,"×（法定外・特例等対象外です）",J69&gt;=F69,"〇"),"")</f>
        <v/>
      </c>
      <c r="L69" s="29" t="s">
        <v>86</v>
      </c>
    </row>
    <row r="70" spans="2:12" ht="22.5" customHeight="1">
      <c r="B70" s="34">
        <f t="shared" si="0"/>
        <v>62</v>
      </c>
      <c r="C70" s="39"/>
      <c r="D70" s="40"/>
      <c r="E70" s="35" t="str">
        <f>IFERROR(IF(D70="","",確認書!$C$22),"")</f>
        <v/>
      </c>
      <c r="F70" s="43" t="str">
        <f>IFERROR(VLOOKUP(E70,リスト!$A$2:$E$49,2,FALSE),"")</f>
        <v/>
      </c>
      <c r="G70" s="39"/>
      <c r="H70" s="33"/>
      <c r="I70" s="47"/>
      <c r="J70" s="44" t="str" cm="1">
        <f t="array" ref="J70">IFERROR(_xlfn.IFS(COUNTBLANK(G70:I70)=3,"",H70="","H列に金額を入力してください",G70="3.時間給",H70,I70="","I列に労働時間を入力してください",G70="1.月給",ROUND(H70/I70,0),G70="2.日給",ROUND(H70/I70,0)),"")</f>
        <v/>
      </c>
      <c r="K70" s="32" t="str" cm="1">
        <f t="array" ref="K70">IFERROR(_xlfn.IFS(E70="","",J70&lt;F70,"×（法定外・特例等対象外です）",J70&gt;=F70,"〇"),"")</f>
        <v/>
      </c>
      <c r="L70" s="29" t="s">
        <v>86</v>
      </c>
    </row>
    <row r="71" spans="2:12" ht="22.5" customHeight="1">
      <c r="B71" s="34">
        <f t="shared" si="0"/>
        <v>63</v>
      </c>
      <c r="C71" s="39"/>
      <c r="D71" s="40"/>
      <c r="E71" s="35" t="str">
        <f>IFERROR(IF(D71="","",確認書!$C$22),"")</f>
        <v/>
      </c>
      <c r="F71" s="43" t="str">
        <f>IFERROR(VLOOKUP(E71,リスト!$A$2:$E$49,2,FALSE),"")</f>
        <v/>
      </c>
      <c r="G71" s="39"/>
      <c r="H71" s="33"/>
      <c r="I71" s="47"/>
      <c r="J71" s="44" t="str" cm="1">
        <f t="array" ref="J71">IFERROR(_xlfn.IFS(COUNTBLANK(G71:I71)=3,"",H71="","H列に金額を入力してください",G71="3.時間給",H71,I71="","I列に労働時間を入力してください",G71="1.月給",ROUND(H71/I71,0),G71="2.日給",ROUND(H71/I71,0)),"")</f>
        <v/>
      </c>
      <c r="K71" s="32" t="str" cm="1">
        <f t="array" ref="K71">IFERROR(_xlfn.IFS(E71="","",J71&lt;F71,"×（法定外・特例等対象外です）",J71&gt;=F71,"〇"),"")</f>
        <v/>
      </c>
      <c r="L71" s="29" t="s">
        <v>86</v>
      </c>
    </row>
    <row r="72" spans="2:12" ht="22.5" customHeight="1">
      <c r="B72" s="34">
        <f t="shared" si="0"/>
        <v>64</v>
      </c>
      <c r="C72" s="39"/>
      <c r="D72" s="40"/>
      <c r="E72" s="35" t="str">
        <f>IFERROR(IF(D72="","",確認書!$C$22),"")</f>
        <v/>
      </c>
      <c r="F72" s="43" t="str">
        <f>IFERROR(VLOOKUP(E72,リスト!$A$2:$E$49,2,FALSE),"")</f>
        <v/>
      </c>
      <c r="G72" s="39"/>
      <c r="H72" s="33"/>
      <c r="I72" s="47"/>
      <c r="J72" s="44" t="str" cm="1">
        <f t="array" ref="J72">IFERROR(_xlfn.IFS(COUNTBLANK(G72:I72)=3,"",H72="","H列に金額を入力してください",G72="3.時間給",H72,I72="","I列に労働時間を入力してください",G72="1.月給",ROUND(H72/I72,0),G72="2.日給",ROUND(H72/I72,0)),"")</f>
        <v/>
      </c>
      <c r="K72" s="32" t="str" cm="1">
        <f t="array" ref="K72">IFERROR(_xlfn.IFS(E72="","",J72&lt;F72,"×（法定外・特例等対象外です）",J72&gt;=F72,"〇"),"")</f>
        <v/>
      </c>
      <c r="L72" s="29" t="s">
        <v>86</v>
      </c>
    </row>
    <row r="73" spans="2:12" ht="22.5" customHeight="1">
      <c r="B73" s="34">
        <f t="shared" si="0"/>
        <v>65</v>
      </c>
      <c r="C73" s="39"/>
      <c r="D73" s="40"/>
      <c r="E73" s="35" t="str">
        <f>IFERROR(IF(D73="","",確認書!$C$22),"")</f>
        <v/>
      </c>
      <c r="F73" s="43" t="str">
        <f>IFERROR(VLOOKUP(E73,リスト!$A$2:$E$49,2,FALSE),"")</f>
        <v/>
      </c>
      <c r="G73" s="39"/>
      <c r="H73" s="33"/>
      <c r="I73" s="47"/>
      <c r="J73" s="44" t="str" cm="1">
        <f t="array" ref="J73">IFERROR(_xlfn.IFS(COUNTBLANK(G73:I73)=3,"",H73="","H列に金額を入力してください",G73="3.時間給",H73,I73="","I列に労働時間を入力してください",G73="1.月給",ROUND(H73/I73,0),G73="2.日給",ROUND(H73/I73,0)),"")</f>
        <v/>
      </c>
      <c r="K73" s="32" t="str" cm="1">
        <f t="array" ref="K73">IFERROR(_xlfn.IFS(E73="","",J73&lt;F73,"×（法定外・特例等対象外です）",J73&gt;=F73,"〇"),"")</f>
        <v/>
      </c>
      <c r="L73" s="29" t="s">
        <v>86</v>
      </c>
    </row>
    <row r="74" spans="2:12" ht="22.5" customHeight="1">
      <c r="B74" s="34">
        <f t="shared" ref="B74:B137" si="1">ROW()-8</f>
        <v>66</v>
      </c>
      <c r="C74" s="39"/>
      <c r="D74" s="40"/>
      <c r="E74" s="35" t="str">
        <f>IFERROR(IF(D74="","",確認書!$C$22),"")</f>
        <v/>
      </c>
      <c r="F74" s="43" t="str">
        <f>IFERROR(VLOOKUP(E74,リスト!$A$2:$E$49,2,FALSE),"")</f>
        <v/>
      </c>
      <c r="G74" s="39"/>
      <c r="H74" s="33"/>
      <c r="I74" s="47"/>
      <c r="J74" s="44" t="str" cm="1">
        <f t="array" ref="J74">IFERROR(_xlfn.IFS(COUNTBLANK(G74:I74)=3,"",H74="","H列に金額を入力してください",G74="3.時間給",H74,I74="","I列に労働時間を入力してください",G74="1.月給",ROUND(H74/I74,0),G74="2.日給",ROUND(H74/I74,0)),"")</f>
        <v/>
      </c>
      <c r="K74" s="32" t="str" cm="1">
        <f t="array" ref="K74">IFERROR(_xlfn.IFS(E74="","",J74&lt;F74,"×（法定外・特例等対象外です）",J74&gt;=F74,"〇"),"")</f>
        <v/>
      </c>
      <c r="L74" s="29" t="s">
        <v>86</v>
      </c>
    </row>
    <row r="75" spans="2:12" ht="22.5" customHeight="1">
      <c r="B75" s="34">
        <f t="shared" si="1"/>
        <v>67</v>
      </c>
      <c r="C75" s="39"/>
      <c r="D75" s="40"/>
      <c r="E75" s="35" t="str">
        <f>IFERROR(IF(D75="","",確認書!$C$22),"")</f>
        <v/>
      </c>
      <c r="F75" s="43" t="str">
        <f>IFERROR(VLOOKUP(E75,リスト!$A$2:$E$49,2,FALSE),"")</f>
        <v/>
      </c>
      <c r="G75" s="39"/>
      <c r="H75" s="33"/>
      <c r="I75" s="47"/>
      <c r="J75" s="44" t="str" cm="1">
        <f t="array" ref="J75">IFERROR(_xlfn.IFS(COUNTBLANK(G75:I75)=3,"",H75="","H列に金額を入力してください",G75="3.時間給",H75,I75="","I列に労働時間を入力してください",G75="1.月給",ROUND(H75/I75,0),G75="2.日給",ROUND(H75/I75,0)),"")</f>
        <v/>
      </c>
      <c r="K75" s="32" t="str" cm="1">
        <f t="array" ref="K75">IFERROR(_xlfn.IFS(E75="","",J75&lt;F75,"×（法定外・特例等対象外です）",J75&gt;=F75,"〇"),"")</f>
        <v/>
      </c>
      <c r="L75" s="29" t="s">
        <v>86</v>
      </c>
    </row>
    <row r="76" spans="2:12" ht="22.5" customHeight="1">
      <c r="B76" s="34">
        <f t="shared" si="1"/>
        <v>68</v>
      </c>
      <c r="C76" s="39"/>
      <c r="D76" s="40"/>
      <c r="E76" s="35" t="str">
        <f>IFERROR(IF(D76="","",確認書!$C$22),"")</f>
        <v/>
      </c>
      <c r="F76" s="43" t="str">
        <f>IFERROR(VLOOKUP(E76,リスト!$A$2:$E$49,2,FALSE),"")</f>
        <v/>
      </c>
      <c r="G76" s="39"/>
      <c r="H76" s="33"/>
      <c r="I76" s="47"/>
      <c r="J76" s="44" t="str" cm="1">
        <f t="array" ref="J76">IFERROR(_xlfn.IFS(COUNTBLANK(G76:I76)=3,"",H76="","H列に金額を入力してください",G76="3.時間給",H76,I76="","I列に労働時間を入力してください",G76="1.月給",ROUND(H76/I76,0),G76="2.日給",ROUND(H76/I76,0)),"")</f>
        <v/>
      </c>
      <c r="K76" s="32" t="str" cm="1">
        <f t="array" ref="K76">IFERROR(_xlfn.IFS(E76="","",J76&lt;F76,"×（法定外・特例等対象外です）",J76&gt;=F76,"〇"),"")</f>
        <v/>
      </c>
      <c r="L76" s="29" t="s">
        <v>86</v>
      </c>
    </row>
    <row r="77" spans="2:12" ht="22.5" customHeight="1">
      <c r="B77" s="34">
        <f t="shared" si="1"/>
        <v>69</v>
      </c>
      <c r="C77" s="39"/>
      <c r="D77" s="40"/>
      <c r="E77" s="35" t="str">
        <f>IFERROR(IF(D77="","",確認書!$C$22),"")</f>
        <v/>
      </c>
      <c r="F77" s="43" t="str">
        <f>IFERROR(VLOOKUP(E77,リスト!$A$2:$E$49,2,FALSE),"")</f>
        <v/>
      </c>
      <c r="G77" s="39"/>
      <c r="H77" s="33"/>
      <c r="I77" s="47"/>
      <c r="J77" s="44" t="str" cm="1">
        <f t="array" ref="J77">IFERROR(_xlfn.IFS(COUNTBLANK(G77:I77)=3,"",H77="","H列に金額を入力してください",G77="3.時間給",H77,I77="","I列に労働時間を入力してください",G77="1.月給",ROUND(H77/I77,0),G77="2.日給",ROUND(H77/I77,0)),"")</f>
        <v/>
      </c>
      <c r="K77" s="32" t="str" cm="1">
        <f t="array" ref="K77">IFERROR(_xlfn.IFS(E77="","",J77&lt;F77,"×（法定外・特例等対象外です）",J77&gt;=F77,"〇"),"")</f>
        <v/>
      </c>
      <c r="L77" s="29" t="s">
        <v>86</v>
      </c>
    </row>
    <row r="78" spans="2:12" ht="22.5" customHeight="1">
      <c r="B78" s="34">
        <f t="shared" si="1"/>
        <v>70</v>
      </c>
      <c r="C78" s="39"/>
      <c r="D78" s="40"/>
      <c r="E78" s="35" t="str">
        <f>IFERROR(IF(D78="","",確認書!$C$22),"")</f>
        <v/>
      </c>
      <c r="F78" s="43" t="str">
        <f>IFERROR(VLOOKUP(E78,リスト!$A$2:$E$49,2,FALSE),"")</f>
        <v/>
      </c>
      <c r="G78" s="39"/>
      <c r="H78" s="33"/>
      <c r="I78" s="47"/>
      <c r="J78" s="44" t="str" cm="1">
        <f t="array" ref="J78">IFERROR(_xlfn.IFS(COUNTBLANK(G78:I78)=3,"",H78="","H列に金額を入力してください",G78="3.時間給",H78,I78="","I列に労働時間を入力してください",G78="1.月給",ROUND(H78/I78,0),G78="2.日給",ROUND(H78/I78,0)),"")</f>
        <v/>
      </c>
      <c r="K78" s="32" t="str" cm="1">
        <f t="array" ref="K78">IFERROR(_xlfn.IFS(E78="","",J78&lt;F78,"×（法定外・特例等対象外です）",J78&gt;=F78,"〇"),"")</f>
        <v/>
      </c>
      <c r="L78" s="29" t="s">
        <v>86</v>
      </c>
    </row>
    <row r="79" spans="2:12" ht="22.5" customHeight="1">
      <c r="B79" s="34">
        <f t="shared" si="1"/>
        <v>71</v>
      </c>
      <c r="C79" s="39"/>
      <c r="D79" s="40"/>
      <c r="E79" s="35" t="str">
        <f>IFERROR(IF(D79="","",確認書!$C$22),"")</f>
        <v/>
      </c>
      <c r="F79" s="43" t="str">
        <f>IFERROR(VLOOKUP(E79,リスト!$A$2:$E$49,2,FALSE),"")</f>
        <v/>
      </c>
      <c r="G79" s="39"/>
      <c r="H79" s="33"/>
      <c r="I79" s="47"/>
      <c r="J79" s="44" t="str" cm="1">
        <f t="array" ref="J79">IFERROR(_xlfn.IFS(COUNTBLANK(G79:I79)=3,"",H79="","H列に金額を入力してください",G79="3.時間給",H79,I79="","I列に労働時間を入力してください",G79="1.月給",ROUND(H79/I79,0),G79="2.日給",ROUND(H79/I79,0)),"")</f>
        <v/>
      </c>
      <c r="K79" s="32" t="str" cm="1">
        <f t="array" ref="K79">IFERROR(_xlfn.IFS(E79="","",J79&lt;F79,"×（法定外・特例等対象外です）",J79&gt;=F79,"〇"),"")</f>
        <v/>
      </c>
      <c r="L79" s="29" t="s">
        <v>86</v>
      </c>
    </row>
    <row r="80" spans="2:12" ht="22.5" customHeight="1">
      <c r="B80" s="34">
        <f t="shared" si="1"/>
        <v>72</v>
      </c>
      <c r="C80" s="39"/>
      <c r="D80" s="40"/>
      <c r="E80" s="35" t="str">
        <f>IFERROR(IF(D80="","",確認書!$C$22),"")</f>
        <v/>
      </c>
      <c r="F80" s="43" t="str">
        <f>IFERROR(VLOOKUP(E80,リスト!$A$2:$E$49,2,FALSE),"")</f>
        <v/>
      </c>
      <c r="G80" s="39"/>
      <c r="H80" s="33"/>
      <c r="I80" s="47"/>
      <c r="J80" s="44" t="str" cm="1">
        <f t="array" ref="J80">IFERROR(_xlfn.IFS(COUNTBLANK(G80:I80)=3,"",H80="","H列に金額を入力してください",G80="3.時間給",H80,I80="","I列に労働時間を入力してください",G80="1.月給",ROUND(H80/I80,0),G80="2.日給",ROUND(H80/I80,0)),"")</f>
        <v/>
      </c>
      <c r="K80" s="32" t="str" cm="1">
        <f t="array" ref="K80">IFERROR(_xlfn.IFS(E80="","",J80&lt;F80,"×（法定外・特例等対象外です）",J80&gt;=F80,"〇"),"")</f>
        <v/>
      </c>
      <c r="L80" s="29" t="s">
        <v>86</v>
      </c>
    </row>
    <row r="81" spans="2:12" ht="22.5" customHeight="1">
      <c r="B81" s="34">
        <f t="shared" si="1"/>
        <v>73</v>
      </c>
      <c r="C81" s="39"/>
      <c r="D81" s="40"/>
      <c r="E81" s="35" t="str">
        <f>IFERROR(IF(D81="","",確認書!$C$22),"")</f>
        <v/>
      </c>
      <c r="F81" s="43" t="str">
        <f>IFERROR(VLOOKUP(E81,リスト!$A$2:$E$49,2,FALSE),"")</f>
        <v/>
      </c>
      <c r="G81" s="39"/>
      <c r="H81" s="33"/>
      <c r="I81" s="47"/>
      <c r="J81" s="44" t="str" cm="1">
        <f t="array" ref="J81">IFERROR(_xlfn.IFS(COUNTBLANK(G81:I81)=3,"",H81="","H列に金額を入力してください",G81="3.時間給",H81,I81="","I列に労働時間を入力してください",G81="1.月給",ROUND(H81/I81,0),G81="2.日給",ROUND(H81/I81,0)),"")</f>
        <v/>
      </c>
      <c r="K81" s="32" t="str" cm="1">
        <f t="array" ref="K81">IFERROR(_xlfn.IFS(E81="","",J81&lt;F81,"×（法定外・特例等対象外です）",J81&gt;=F81,"〇"),"")</f>
        <v/>
      </c>
      <c r="L81" s="29" t="s">
        <v>86</v>
      </c>
    </row>
    <row r="82" spans="2:12" ht="22.5" customHeight="1">
      <c r="B82" s="34">
        <f t="shared" si="1"/>
        <v>74</v>
      </c>
      <c r="C82" s="39"/>
      <c r="D82" s="40"/>
      <c r="E82" s="35" t="str">
        <f>IFERROR(IF(D82="","",確認書!$C$22),"")</f>
        <v/>
      </c>
      <c r="F82" s="43" t="str">
        <f>IFERROR(VLOOKUP(E82,リスト!$A$2:$E$49,2,FALSE),"")</f>
        <v/>
      </c>
      <c r="G82" s="39"/>
      <c r="H82" s="33"/>
      <c r="I82" s="47"/>
      <c r="J82" s="44" t="str" cm="1">
        <f t="array" ref="J82">IFERROR(_xlfn.IFS(COUNTBLANK(G82:I82)=3,"",H82="","H列に金額を入力してください",G82="3.時間給",H82,I82="","I列に労働時間を入力してください",G82="1.月給",ROUND(H82/I82,0),G82="2.日給",ROUND(H82/I82,0)),"")</f>
        <v/>
      </c>
      <c r="K82" s="32" t="str" cm="1">
        <f t="array" ref="K82">IFERROR(_xlfn.IFS(E82="","",J82&lt;F82,"×（法定外・特例等対象外です）",J82&gt;=F82,"〇"),"")</f>
        <v/>
      </c>
      <c r="L82" s="29" t="s">
        <v>86</v>
      </c>
    </row>
    <row r="83" spans="2:12" ht="22.5" customHeight="1">
      <c r="B83" s="34">
        <f t="shared" si="1"/>
        <v>75</v>
      </c>
      <c r="C83" s="39"/>
      <c r="D83" s="40"/>
      <c r="E83" s="35" t="str">
        <f>IFERROR(IF(D83="","",確認書!$C$22),"")</f>
        <v/>
      </c>
      <c r="F83" s="43" t="str">
        <f>IFERROR(VLOOKUP(E83,リスト!$A$2:$E$49,2,FALSE),"")</f>
        <v/>
      </c>
      <c r="G83" s="39"/>
      <c r="H83" s="33"/>
      <c r="I83" s="47"/>
      <c r="J83" s="44" t="str" cm="1">
        <f t="array" ref="J83">IFERROR(_xlfn.IFS(COUNTBLANK(G83:I83)=3,"",H83="","H列に金額を入力してください",G83="3.時間給",H83,I83="","I列に労働時間を入力してください",G83="1.月給",ROUND(H83/I83,0),G83="2.日給",ROUND(H83/I83,0)),"")</f>
        <v/>
      </c>
      <c r="K83" s="32" t="str" cm="1">
        <f t="array" ref="K83">IFERROR(_xlfn.IFS(E83="","",J83&lt;F83,"×（法定外・特例等対象外です）",J83&gt;=F83,"〇"),"")</f>
        <v/>
      </c>
      <c r="L83" s="29" t="s">
        <v>86</v>
      </c>
    </row>
    <row r="84" spans="2:12" ht="22.5" customHeight="1">
      <c r="B84" s="34">
        <f t="shared" si="1"/>
        <v>76</v>
      </c>
      <c r="C84" s="39"/>
      <c r="D84" s="40"/>
      <c r="E84" s="35" t="str">
        <f>IFERROR(IF(D84="","",確認書!$C$22),"")</f>
        <v/>
      </c>
      <c r="F84" s="43" t="str">
        <f>IFERROR(VLOOKUP(E84,リスト!$A$2:$E$49,2,FALSE),"")</f>
        <v/>
      </c>
      <c r="G84" s="39"/>
      <c r="H84" s="33"/>
      <c r="I84" s="47"/>
      <c r="J84" s="44" t="str" cm="1">
        <f t="array" ref="J84">IFERROR(_xlfn.IFS(COUNTBLANK(G84:I84)=3,"",H84="","H列に金額を入力してください",G84="3.時間給",H84,I84="","I列に労働時間を入力してください",G84="1.月給",ROUND(H84/I84,0),G84="2.日給",ROUND(H84/I84,0)),"")</f>
        <v/>
      </c>
      <c r="K84" s="32" t="str" cm="1">
        <f t="array" ref="K84">IFERROR(_xlfn.IFS(E84="","",J84&lt;F84,"×（法定外・特例等対象外です）",J84&gt;=F84,"〇"),"")</f>
        <v/>
      </c>
      <c r="L84" s="29" t="s">
        <v>86</v>
      </c>
    </row>
    <row r="85" spans="2:12" ht="22.5" customHeight="1">
      <c r="B85" s="34">
        <f t="shared" si="1"/>
        <v>77</v>
      </c>
      <c r="C85" s="39"/>
      <c r="D85" s="40"/>
      <c r="E85" s="35" t="str">
        <f>IFERROR(IF(D85="","",確認書!$C$22),"")</f>
        <v/>
      </c>
      <c r="F85" s="43" t="str">
        <f>IFERROR(VLOOKUP(E85,リスト!$A$2:$E$49,2,FALSE),"")</f>
        <v/>
      </c>
      <c r="G85" s="39"/>
      <c r="H85" s="33"/>
      <c r="I85" s="47"/>
      <c r="J85" s="44" t="str" cm="1">
        <f t="array" ref="J85">IFERROR(_xlfn.IFS(COUNTBLANK(G85:I85)=3,"",H85="","H列に金額を入力してください",G85="3.時間給",H85,I85="","I列に労働時間を入力してください",G85="1.月給",ROUND(H85/I85,0),G85="2.日給",ROUND(H85/I85,0)),"")</f>
        <v/>
      </c>
      <c r="K85" s="32" t="str" cm="1">
        <f t="array" ref="K85">IFERROR(_xlfn.IFS(E85="","",J85&lt;F85,"×（法定外・特例等対象外です）",J85&gt;=F85,"〇"),"")</f>
        <v/>
      </c>
      <c r="L85" s="29" t="s">
        <v>86</v>
      </c>
    </row>
    <row r="86" spans="2:12" ht="22.5" customHeight="1">
      <c r="B86" s="34">
        <f t="shared" si="1"/>
        <v>78</v>
      </c>
      <c r="C86" s="39"/>
      <c r="D86" s="40"/>
      <c r="E86" s="35" t="str">
        <f>IFERROR(IF(D86="","",確認書!$C$22),"")</f>
        <v/>
      </c>
      <c r="F86" s="43" t="str">
        <f>IFERROR(VLOOKUP(E86,リスト!$A$2:$E$49,2,FALSE),"")</f>
        <v/>
      </c>
      <c r="G86" s="39"/>
      <c r="H86" s="33"/>
      <c r="I86" s="47"/>
      <c r="J86" s="44" t="str" cm="1">
        <f t="array" ref="J86">IFERROR(_xlfn.IFS(COUNTBLANK(G86:I86)=3,"",H86="","H列に金額を入力してください",G86="3.時間給",H86,I86="","I列に労働時間を入力してください",G86="1.月給",ROUND(H86/I86,0),G86="2.日給",ROUND(H86/I86,0)),"")</f>
        <v/>
      </c>
      <c r="K86" s="32" t="str" cm="1">
        <f t="array" ref="K86">IFERROR(_xlfn.IFS(E86="","",J86&lt;F86,"×（法定外・特例等対象外です）",J86&gt;=F86,"〇"),"")</f>
        <v/>
      </c>
      <c r="L86" s="29" t="s">
        <v>86</v>
      </c>
    </row>
    <row r="87" spans="2:12" ht="22.5" customHeight="1">
      <c r="B87" s="34">
        <f t="shared" si="1"/>
        <v>79</v>
      </c>
      <c r="C87" s="39"/>
      <c r="D87" s="40"/>
      <c r="E87" s="35" t="str">
        <f>IFERROR(IF(D87="","",確認書!$C$22),"")</f>
        <v/>
      </c>
      <c r="F87" s="43" t="str">
        <f>IFERROR(VLOOKUP(E87,リスト!$A$2:$E$49,2,FALSE),"")</f>
        <v/>
      </c>
      <c r="G87" s="39"/>
      <c r="H87" s="33"/>
      <c r="I87" s="47"/>
      <c r="J87" s="44" t="str" cm="1">
        <f t="array" ref="J87">IFERROR(_xlfn.IFS(COUNTBLANK(G87:I87)=3,"",H87="","H列に金額を入力してください",G87="3.時間給",H87,I87="","I列に労働時間を入力してください",G87="1.月給",ROUND(H87/I87,0),G87="2.日給",ROUND(H87/I87,0)),"")</f>
        <v/>
      </c>
      <c r="K87" s="32" t="str" cm="1">
        <f t="array" ref="K87">IFERROR(_xlfn.IFS(E87="","",J87&lt;F87,"×（法定外・特例等対象外です）",J87&gt;=F87,"〇"),"")</f>
        <v/>
      </c>
      <c r="L87" s="29" t="s">
        <v>86</v>
      </c>
    </row>
    <row r="88" spans="2:12" ht="22.5" customHeight="1">
      <c r="B88" s="34">
        <f t="shared" si="1"/>
        <v>80</v>
      </c>
      <c r="C88" s="39"/>
      <c r="D88" s="40"/>
      <c r="E88" s="35" t="str">
        <f>IFERROR(IF(D88="","",確認書!$C$22),"")</f>
        <v/>
      </c>
      <c r="F88" s="43" t="str">
        <f>IFERROR(VLOOKUP(E88,リスト!$A$2:$E$49,2,FALSE),"")</f>
        <v/>
      </c>
      <c r="G88" s="39"/>
      <c r="H88" s="33"/>
      <c r="I88" s="47"/>
      <c r="J88" s="44" t="str" cm="1">
        <f t="array" ref="J88">IFERROR(_xlfn.IFS(COUNTBLANK(G88:I88)=3,"",H88="","H列に金額を入力してください",G88="3.時間給",H88,I88="","I列に労働時間を入力してください",G88="1.月給",ROUND(H88/I88,0),G88="2.日給",ROUND(H88/I88,0)),"")</f>
        <v/>
      </c>
      <c r="K88" s="32" t="str" cm="1">
        <f t="array" ref="K88">IFERROR(_xlfn.IFS(E88="","",J88&lt;F88,"×（法定外・特例等対象外です）",J88&gt;=F88,"〇"),"")</f>
        <v/>
      </c>
      <c r="L88" s="29" t="s">
        <v>86</v>
      </c>
    </row>
    <row r="89" spans="2:12" ht="22.5" customHeight="1">
      <c r="B89" s="34">
        <f t="shared" si="1"/>
        <v>81</v>
      </c>
      <c r="C89" s="39"/>
      <c r="D89" s="40"/>
      <c r="E89" s="35" t="str">
        <f>IFERROR(IF(D89="","",確認書!$C$22),"")</f>
        <v/>
      </c>
      <c r="F89" s="43" t="str">
        <f>IFERROR(VLOOKUP(E89,リスト!$A$2:$E$49,2,FALSE),"")</f>
        <v/>
      </c>
      <c r="G89" s="39"/>
      <c r="H89" s="33"/>
      <c r="I89" s="47"/>
      <c r="J89" s="44" t="str" cm="1">
        <f t="array" ref="J89">IFERROR(_xlfn.IFS(COUNTBLANK(G89:I89)=3,"",H89="","H列に金額を入力してください",G89="3.時間給",H89,I89="","I列に労働時間を入力してください",G89="1.月給",ROUND(H89/I89,0),G89="2.日給",ROUND(H89/I89,0)),"")</f>
        <v/>
      </c>
      <c r="K89" s="32" t="str" cm="1">
        <f t="array" ref="K89">IFERROR(_xlfn.IFS(E89="","",J89&lt;F89,"×（法定外・特例等対象外です）",J89&gt;=F89,"〇"),"")</f>
        <v/>
      </c>
      <c r="L89" s="29" t="s">
        <v>86</v>
      </c>
    </row>
    <row r="90" spans="2:12" ht="22.5" customHeight="1">
      <c r="B90" s="34">
        <f t="shared" si="1"/>
        <v>82</v>
      </c>
      <c r="C90" s="39"/>
      <c r="D90" s="40"/>
      <c r="E90" s="35" t="str">
        <f>IFERROR(IF(D90="","",確認書!$C$22),"")</f>
        <v/>
      </c>
      <c r="F90" s="43" t="str">
        <f>IFERROR(VLOOKUP(E90,リスト!$A$2:$E$49,2,FALSE),"")</f>
        <v/>
      </c>
      <c r="G90" s="39"/>
      <c r="H90" s="33"/>
      <c r="I90" s="47"/>
      <c r="J90" s="44" t="str" cm="1">
        <f t="array" ref="J90">IFERROR(_xlfn.IFS(COUNTBLANK(G90:I90)=3,"",H90="","H列に金額を入力してください",G90="3.時間給",H90,I90="","I列に労働時間を入力してください",G90="1.月給",ROUND(H90/I90,0),G90="2.日給",ROUND(H90/I90,0)),"")</f>
        <v/>
      </c>
      <c r="K90" s="32" t="str" cm="1">
        <f t="array" ref="K90">IFERROR(_xlfn.IFS(E90="","",J90&lt;F90,"×（法定外・特例等対象外です）",J90&gt;=F90,"〇"),"")</f>
        <v/>
      </c>
      <c r="L90" s="29" t="s">
        <v>86</v>
      </c>
    </row>
    <row r="91" spans="2:12" ht="22.5" customHeight="1">
      <c r="B91" s="34">
        <f t="shared" si="1"/>
        <v>83</v>
      </c>
      <c r="C91" s="39"/>
      <c r="D91" s="40"/>
      <c r="E91" s="35" t="str">
        <f>IFERROR(IF(D91="","",確認書!$C$22),"")</f>
        <v/>
      </c>
      <c r="F91" s="43" t="str">
        <f>IFERROR(VLOOKUP(E91,リスト!$A$2:$E$49,2,FALSE),"")</f>
        <v/>
      </c>
      <c r="G91" s="39"/>
      <c r="H91" s="33"/>
      <c r="I91" s="47"/>
      <c r="J91" s="44" t="str" cm="1">
        <f t="array" ref="J91">IFERROR(_xlfn.IFS(COUNTBLANK(G91:I91)=3,"",H91="","H列に金額を入力してください",G91="3.時間給",H91,I91="","I列に労働時間を入力してください",G91="1.月給",ROUND(H91/I91,0),G91="2.日給",ROUND(H91/I91,0)),"")</f>
        <v/>
      </c>
      <c r="K91" s="32" t="str" cm="1">
        <f t="array" ref="K91">IFERROR(_xlfn.IFS(E91="","",J91&lt;F91,"×（法定外・特例等対象外です）",J91&gt;=F91,"〇"),"")</f>
        <v/>
      </c>
      <c r="L91" s="29" t="s">
        <v>86</v>
      </c>
    </row>
    <row r="92" spans="2:12" ht="22.5" customHeight="1">
      <c r="B92" s="34">
        <f t="shared" si="1"/>
        <v>84</v>
      </c>
      <c r="C92" s="39"/>
      <c r="D92" s="40"/>
      <c r="E92" s="35" t="str">
        <f>IFERROR(IF(D92="","",確認書!$C$22),"")</f>
        <v/>
      </c>
      <c r="F92" s="43" t="str">
        <f>IFERROR(VLOOKUP(E92,リスト!$A$2:$E$49,2,FALSE),"")</f>
        <v/>
      </c>
      <c r="G92" s="39"/>
      <c r="H92" s="33"/>
      <c r="I92" s="47"/>
      <c r="J92" s="44" t="str" cm="1">
        <f t="array" ref="J92">IFERROR(_xlfn.IFS(COUNTBLANK(G92:I92)=3,"",H92="","H列に金額を入力してください",G92="3.時間給",H92,I92="","I列に労働時間を入力してください",G92="1.月給",ROUND(H92/I92,0),G92="2.日給",ROUND(H92/I92,0)),"")</f>
        <v/>
      </c>
      <c r="K92" s="32" t="str" cm="1">
        <f t="array" ref="K92">IFERROR(_xlfn.IFS(E92="","",J92&lt;F92,"×（法定外・特例等対象外です）",J92&gt;=F92,"〇"),"")</f>
        <v/>
      </c>
      <c r="L92" s="29" t="s">
        <v>86</v>
      </c>
    </row>
    <row r="93" spans="2:12" ht="22.5" customHeight="1">
      <c r="B93" s="34">
        <f t="shared" si="1"/>
        <v>85</v>
      </c>
      <c r="C93" s="39"/>
      <c r="D93" s="40"/>
      <c r="E93" s="35" t="str">
        <f>IFERROR(IF(D93="","",確認書!$C$22),"")</f>
        <v/>
      </c>
      <c r="F93" s="43" t="str">
        <f>IFERROR(VLOOKUP(E93,リスト!$A$2:$E$49,2,FALSE),"")</f>
        <v/>
      </c>
      <c r="G93" s="39"/>
      <c r="H93" s="33"/>
      <c r="I93" s="47"/>
      <c r="J93" s="44" t="str" cm="1">
        <f t="array" ref="J93">IFERROR(_xlfn.IFS(COUNTBLANK(G93:I93)=3,"",H93="","H列に金額を入力してください",G93="3.時間給",H93,I93="","I列に労働時間を入力してください",G93="1.月給",ROUND(H93/I93,0),G93="2.日給",ROUND(H93/I93,0)),"")</f>
        <v/>
      </c>
      <c r="K93" s="32" t="str" cm="1">
        <f t="array" ref="K93">IFERROR(_xlfn.IFS(E93="","",J93&lt;F93,"×（法定外・特例等対象外です）",J93&gt;=F93,"〇"),"")</f>
        <v/>
      </c>
      <c r="L93" s="29" t="s">
        <v>86</v>
      </c>
    </row>
    <row r="94" spans="2:12" ht="22.5" customHeight="1">
      <c r="B94" s="34">
        <f t="shared" si="1"/>
        <v>86</v>
      </c>
      <c r="C94" s="39"/>
      <c r="D94" s="40"/>
      <c r="E94" s="35" t="str">
        <f>IFERROR(IF(D94="","",確認書!$C$22),"")</f>
        <v/>
      </c>
      <c r="F94" s="43" t="str">
        <f>IFERROR(VLOOKUP(E94,リスト!$A$2:$E$49,2,FALSE),"")</f>
        <v/>
      </c>
      <c r="G94" s="39"/>
      <c r="H94" s="33"/>
      <c r="I94" s="47"/>
      <c r="J94" s="44" t="str" cm="1">
        <f t="array" ref="J94">IFERROR(_xlfn.IFS(COUNTBLANK(G94:I94)=3,"",H94="","H列に金額を入力してください",G94="3.時間給",H94,I94="","I列に労働時間を入力してください",G94="1.月給",ROUND(H94/I94,0),G94="2.日給",ROUND(H94/I94,0)),"")</f>
        <v/>
      </c>
      <c r="K94" s="32" t="str" cm="1">
        <f t="array" ref="K94">IFERROR(_xlfn.IFS(E94="","",J94&lt;F94,"×（法定外・特例等対象外です）",J94&gt;=F94,"〇"),"")</f>
        <v/>
      </c>
      <c r="L94" s="29" t="s">
        <v>86</v>
      </c>
    </row>
    <row r="95" spans="2:12" ht="22.5" customHeight="1">
      <c r="B95" s="34">
        <f t="shared" si="1"/>
        <v>87</v>
      </c>
      <c r="C95" s="39"/>
      <c r="D95" s="40"/>
      <c r="E95" s="35" t="str">
        <f>IFERROR(IF(D95="","",確認書!$C$22),"")</f>
        <v/>
      </c>
      <c r="F95" s="43" t="str">
        <f>IFERROR(VLOOKUP(E95,リスト!$A$2:$E$49,2,FALSE),"")</f>
        <v/>
      </c>
      <c r="G95" s="39"/>
      <c r="H95" s="33"/>
      <c r="I95" s="47"/>
      <c r="J95" s="44" t="str" cm="1">
        <f t="array" ref="J95">IFERROR(_xlfn.IFS(COUNTBLANK(G95:I95)=3,"",H95="","H列に金額を入力してください",G95="3.時間給",H95,I95="","I列に労働時間を入力してください",G95="1.月給",ROUND(H95/I95,0),G95="2.日給",ROUND(H95/I95,0)),"")</f>
        <v/>
      </c>
      <c r="K95" s="32" t="str" cm="1">
        <f t="array" ref="K95">IFERROR(_xlfn.IFS(E95="","",J95&lt;F95,"×（法定外・特例等対象外です）",J95&gt;=F95,"〇"),"")</f>
        <v/>
      </c>
      <c r="L95" s="29" t="s">
        <v>86</v>
      </c>
    </row>
    <row r="96" spans="2:12" ht="22.5" customHeight="1">
      <c r="B96" s="34">
        <f t="shared" si="1"/>
        <v>88</v>
      </c>
      <c r="C96" s="39"/>
      <c r="D96" s="40"/>
      <c r="E96" s="35" t="str">
        <f>IFERROR(IF(D96="","",確認書!$C$22),"")</f>
        <v/>
      </c>
      <c r="F96" s="43" t="str">
        <f>IFERROR(VLOOKUP(E96,リスト!$A$2:$E$49,2,FALSE),"")</f>
        <v/>
      </c>
      <c r="G96" s="39"/>
      <c r="H96" s="33"/>
      <c r="I96" s="47"/>
      <c r="J96" s="44" t="str" cm="1">
        <f t="array" ref="J96">IFERROR(_xlfn.IFS(COUNTBLANK(G96:I96)=3,"",H96="","H列に金額を入力してください",G96="3.時間給",H96,I96="","I列に労働時間を入力してください",G96="1.月給",ROUND(H96/I96,0),G96="2.日給",ROUND(H96/I96,0)),"")</f>
        <v/>
      </c>
      <c r="K96" s="32" t="str" cm="1">
        <f t="array" ref="K96">IFERROR(_xlfn.IFS(E96="","",J96&lt;F96,"×（法定外・特例等対象外です）",J96&gt;=F96,"〇"),"")</f>
        <v/>
      </c>
      <c r="L96" s="29" t="s">
        <v>86</v>
      </c>
    </row>
    <row r="97" spans="2:12" ht="22.5" customHeight="1">
      <c r="B97" s="34">
        <f t="shared" si="1"/>
        <v>89</v>
      </c>
      <c r="C97" s="39"/>
      <c r="D97" s="40"/>
      <c r="E97" s="35" t="str">
        <f>IFERROR(IF(D97="","",確認書!$C$22),"")</f>
        <v/>
      </c>
      <c r="F97" s="43" t="str">
        <f>IFERROR(VLOOKUP(E97,リスト!$A$2:$E$49,2,FALSE),"")</f>
        <v/>
      </c>
      <c r="G97" s="39"/>
      <c r="H97" s="33"/>
      <c r="I97" s="47"/>
      <c r="J97" s="44" t="str" cm="1">
        <f t="array" ref="J97">IFERROR(_xlfn.IFS(COUNTBLANK(G97:I97)=3,"",H97="","H列に金額を入力してください",G97="3.時間給",H97,I97="","I列に労働時間を入力してください",G97="1.月給",ROUND(H97/I97,0),G97="2.日給",ROUND(H97/I97,0)),"")</f>
        <v/>
      </c>
      <c r="K97" s="32" t="str" cm="1">
        <f t="array" ref="K97">IFERROR(_xlfn.IFS(E97="","",J97&lt;F97,"×（法定外・特例等対象外です）",J97&gt;=F97,"〇"),"")</f>
        <v/>
      </c>
      <c r="L97" s="29" t="s">
        <v>86</v>
      </c>
    </row>
    <row r="98" spans="2:12" ht="22.5" customHeight="1">
      <c r="B98" s="34">
        <f t="shared" si="1"/>
        <v>90</v>
      </c>
      <c r="C98" s="39"/>
      <c r="D98" s="40"/>
      <c r="E98" s="35" t="str">
        <f>IFERROR(IF(D98="","",確認書!$C$22),"")</f>
        <v/>
      </c>
      <c r="F98" s="43" t="str">
        <f>IFERROR(VLOOKUP(E98,リスト!$A$2:$E$49,2,FALSE),"")</f>
        <v/>
      </c>
      <c r="G98" s="39"/>
      <c r="H98" s="33"/>
      <c r="I98" s="47"/>
      <c r="J98" s="44" t="str" cm="1">
        <f t="array" ref="J98">IFERROR(_xlfn.IFS(COUNTBLANK(G98:I98)=3,"",H98="","H列に金額を入力してください",G98="3.時間給",H98,I98="","I列に労働時間を入力してください",G98="1.月給",ROUND(H98/I98,0),G98="2.日給",ROUND(H98/I98,0)),"")</f>
        <v/>
      </c>
      <c r="K98" s="32" t="str" cm="1">
        <f t="array" ref="K98">IFERROR(_xlfn.IFS(E98="","",J98&lt;F98,"×（法定外・特例等対象外です）",J98&gt;=F98,"〇"),"")</f>
        <v/>
      </c>
      <c r="L98" s="29" t="s">
        <v>86</v>
      </c>
    </row>
    <row r="99" spans="2:12" ht="22.5" customHeight="1">
      <c r="B99" s="34">
        <f t="shared" si="1"/>
        <v>91</v>
      </c>
      <c r="C99" s="39"/>
      <c r="D99" s="40"/>
      <c r="E99" s="35" t="str">
        <f>IFERROR(IF(D99="","",確認書!$C$22),"")</f>
        <v/>
      </c>
      <c r="F99" s="43" t="str">
        <f>IFERROR(VLOOKUP(E99,リスト!$A$2:$E$49,2,FALSE),"")</f>
        <v/>
      </c>
      <c r="G99" s="39"/>
      <c r="H99" s="33"/>
      <c r="I99" s="47"/>
      <c r="J99" s="44" t="str" cm="1">
        <f t="array" ref="J99">IFERROR(_xlfn.IFS(COUNTBLANK(G99:I99)=3,"",H99="","H列に金額を入力してください",G99="3.時間給",H99,I99="","I列に労働時間を入力してください",G99="1.月給",ROUND(H99/I99,0),G99="2.日給",ROUND(H99/I99,0)),"")</f>
        <v/>
      </c>
      <c r="K99" s="32" t="str" cm="1">
        <f t="array" ref="K99">IFERROR(_xlfn.IFS(E99="","",J99&lt;F99,"×（法定外・特例等対象外です）",J99&gt;=F99,"〇"),"")</f>
        <v/>
      </c>
      <c r="L99" s="29" t="s">
        <v>86</v>
      </c>
    </row>
    <row r="100" spans="2:12" ht="22.5" customHeight="1">
      <c r="B100" s="34">
        <f t="shared" si="1"/>
        <v>92</v>
      </c>
      <c r="C100" s="39"/>
      <c r="D100" s="40"/>
      <c r="E100" s="35" t="str">
        <f>IFERROR(IF(D100="","",確認書!$C$22),"")</f>
        <v/>
      </c>
      <c r="F100" s="43" t="str">
        <f>IFERROR(VLOOKUP(E100,リスト!$A$2:$E$49,2,FALSE),"")</f>
        <v/>
      </c>
      <c r="G100" s="39"/>
      <c r="H100" s="33"/>
      <c r="I100" s="47"/>
      <c r="J100" s="44" t="str" cm="1">
        <f t="array" ref="J100">IFERROR(_xlfn.IFS(COUNTBLANK(G100:I100)=3,"",H100="","H列に金額を入力してください",G100="3.時間給",H100,I100="","I列に労働時間を入力してください",G100="1.月給",ROUND(H100/I100,0),G100="2.日給",ROUND(H100/I100,0)),"")</f>
        <v/>
      </c>
      <c r="K100" s="32" t="str" cm="1">
        <f t="array" ref="K100">IFERROR(_xlfn.IFS(E100="","",J100&lt;F100,"×（法定外・特例等対象外です）",J100&gt;=F100,"〇"),"")</f>
        <v/>
      </c>
      <c r="L100" s="29" t="s">
        <v>86</v>
      </c>
    </row>
    <row r="101" spans="2:12" ht="22.5" customHeight="1">
      <c r="B101" s="34">
        <f t="shared" si="1"/>
        <v>93</v>
      </c>
      <c r="C101" s="39"/>
      <c r="D101" s="40"/>
      <c r="E101" s="35" t="str">
        <f>IFERROR(IF(D101="","",確認書!$C$22),"")</f>
        <v/>
      </c>
      <c r="F101" s="43" t="str">
        <f>IFERROR(VLOOKUP(E101,リスト!$A$2:$E$49,2,FALSE),"")</f>
        <v/>
      </c>
      <c r="G101" s="39"/>
      <c r="H101" s="33"/>
      <c r="I101" s="47"/>
      <c r="J101" s="44" t="str" cm="1">
        <f t="array" ref="J101">IFERROR(_xlfn.IFS(COUNTBLANK(G101:I101)=3,"",H101="","H列に金額を入力してください",G101="3.時間給",H101,I101="","I列に労働時間を入力してください",G101="1.月給",ROUND(H101/I101,0),G101="2.日給",ROUND(H101/I101,0)),"")</f>
        <v/>
      </c>
      <c r="K101" s="32" t="str" cm="1">
        <f t="array" ref="K101">IFERROR(_xlfn.IFS(E101="","",J101&lt;F101,"×（法定外・特例等対象外です）",J101&gt;=F101,"〇"),"")</f>
        <v/>
      </c>
      <c r="L101" s="29" t="s">
        <v>86</v>
      </c>
    </row>
    <row r="102" spans="2:12" ht="22.5" customHeight="1">
      <c r="B102" s="34">
        <f t="shared" si="1"/>
        <v>94</v>
      </c>
      <c r="C102" s="39"/>
      <c r="D102" s="40"/>
      <c r="E102" s="35" t="str">
        <f>IFERROR(IF(D102="","",確認書!$C$22),"")</f>
        <v/>
      </c>
      <c r="F102" s="43" t="str">
        <f>IFERROR(VLOOKUP(E102,リスト!$A$2:$E$49,2,FALSE),"")</f>
        <v/>
      </c>
      <c r="G102" s="39"/>
      <c r="H102" s="33"/>
      <c r="I102" s="47"/>
      <c r="J102" s="44" t="str" cm="1">
        <f t="array" ref="J102">IFERROR(_xlfn.IFS(COUNTBLANK(G102:I102)=3,"",H102="","H列に金額を入力してください",G102="3.時間給",H102,I102="","I列に労働時間を入力してください",G102="1.月給",ROUND(H102/I102,0),G102="2.日給",ROUND(H102/I102,0)),"")</f>
        <v/>
      </c>
      <c r="K102" s="32" t="str" cm="1">
        <f t="array" ref="K102">IFERROR(_xlfn.IFS(E102="","",J102&lt;F102,"×（法定外・特例等対象外です）",J102&gt;=F102,"〇"),"")</f>
        <v/>
      </c>
      <c r="L102" s="29" t="s">
        <v>86</v>
      </c>
    </row>
    <row r="103" spans="2:12" ht="22.5" customHeight="1">
      <c r="B103" s="34">
        <f t="shared" si="1"/>
        <v>95</v>
      </c>
      <c r="C103" s="39"/>
      <c r="D103" s="40"/>
      <c r="E103" s="35" t="str">
        <f>IFERROR(IF(D103="","",確認書!$C$22),"")</f>
        <v/>
      </c>
      <c r="F103" s="43" t="str">
        <f>IFERROR(VLOOKUP(E103,リスト!$A$2:$E$49,2,FALSE),"")</f>
        <v/>
      </c>
      <c r="G103" s="39"/>
      <c r="H103" s="33"/>
      <c r="I103" s="47"/>
      <c r="J103" s="44" t="str" cm="1">
        <f t="array" ref="J103">IFERROR(_xlfn.IFS(COUNTBLANK(G103:I103)=3,"",H103="","H列に金額を入力してください",G103="3.時間給",H103,I103="","I列に労働時間を入力してください",G103="1.月給",ROUND(H103/I103,0),G103="2.日給",ROUND(H103/I103,0)),"")</f>
        <v/>
      </c>
      <c r="K103" s="32" t="str" cm="1">
        <f t="array" ref="K103">IFERROR(_xlfn.IFS(E103="","",J103&lt;F103,"×（法定外・特例等対象外です）",J103&gt;=F103,"〇"),"")</f>
        <v/>
      </c>
      <c r="L103" s="29" t="s">
        <v>86</v>
      </c>
    </row>
    <row r="104" spans="2:12" ht="22.5" customHeight="1">
      <c r="B104" s="34">
        <f t="shared" si="1"/>
        <v>96</v>
      </c>
      <c r="C104" s="39"/>
      <c r="D104" s="40"/>
      <c r="E104" s="35" t="str">
        <f>IFERROR(IF(D104="","",確認書!$C$22),"")</f>
        <v/>
      </c>
      <c r="F104" s="43" t="str">
        <f>IFERROR(VLOOKUP(E104,リスト!$A$2:$E$49,2,FALSE),"")</f>
        <v/>
      </c>
      <c r="G104" s="39"/>
      <c r="H104" s="33"/>
      <c r="I104" s="47"/>
      <c r="J104" s="44" t="str" cm="1">
        <f t="array" ref="J104">IFERROR(_xlfn.IFS(COUNTBLANK(G104:I104)=3,"",H104="","H列に金額を入力してください",G104="3.時間給",H104,I104="","I列に労働時間を入力してください",G104="1.月給",ROUND(H104/I104,0),G104="2.日給",ROUND(H104/I104,0)),"")</f>
        <v/>
      </c>
      <c r="K104" s="32" t="str" cm="1">
        <f t="array" ref="K104">IFERROR(_xlfn.IFS(E104="","",J104&lt;F104,"×（法定外・特例等対象外です）",J104&gt;=F104,"〇"),"")</f>
        <v/>
      </c>
      <c r="L104" s="29" t="s">
        <v>86</v>
      </c>
    </row>
    <row r="105" spans="2:12" ht="22.5" customHeight="1">
      <c r="B105" s="34">
        <f t="shared" si="1"/>
        <v>97</v>
      </c>
      <c r="C105" s="39"/>
      <c r="D105" s="40"/>
      <c r="E105" s="35" t="str">
        <f>IFERROR(IF(D105="","",確認書!$C$22),"")</f>
        <v/>
      </c>
      <c r="F105" s="43" t="str">
        <f>IFERROR(VLOOKUP(E105,リスト!$A$2:$E$49,2,FALSE),"")</f>
        <v/>
      </c>
      <c r="G105" s="39"/>
      <c r="H105" s="33"/>
      <c r="I105" s="47"/>
      <c r="J105" s="44" t="str" cm="1">
        <f t="array" ref="J105">IFERROR(_xlfn.IFS(COUNTBLANK(G105:I105)=3,"",H105="","H列に金額を入力してください",G105="3.時間給",H105,I105="","I列に労働時間を入力してください",G105="1.月給",ROUND(H105/I105,0),G105="2.日給",ROUND(H105/I105,0)),"")</f>
        <v/>
      </c>
      <c r="K105" s="32" t="str" cm="1">
        <f t="array" ref="K105">IFERROR(_xlfn.IFS(E105="","",J105&lt;F105,"×（法定外・特例等対象外です）",J105&gt;=F105,"〇"),"")</f>
        <v/>
      </c>
      <c r="L105" s="29" t="s">
        <v>86</v>
      </c>
    </row>
    <row r="106" spans="2:12" ht="22.5" customHeight="1">
      <c r="B106" s="34">
        <f t="shared" si="1"/>
        <v>98</v>
      </c>
      <c r="C106" s="39"/>
      <c r="D106" s="40"/>
      <c r="E106" s="35" t="str">
        <f>IFERROR(IF(D106="","",確認書!$C$22),"")</f>
        <v/>
      </c>
      <c r="F106" s="43" t="str">
        <f>IFERROR(VLOOKUP(E106,リスト!$A$2:$E$49,2,FALSE),"")</f>
        <v/>
      </c>
      <c r="G106" s="39"/>
      <c r="H106" s="33"/>
      <c r="I106" s="47"/>
      <c r="J106" s="44" t="str" cm="1">
        <f t="array" ref="J106">IFERROR(_xlfn.IFS(COUNTBLANK(G106:I106)=3,"",H106="","H列に金額を入力してください",G106="3.時間給",H106,I106="","I列に労働時間を入力してください",G106="1.月給",ROUND(H106/I106,0),G106="2.日給",ROUND(H106/I106,0)),"")</f>
        <v/>
      </c>
      <c r="K106" s="32" t="str" cm="1">
        <f t="array" ref="K106">IFERROR(_xlfn.IFS(E106="","",J106&lt;F106,"×（法定外・特例等対象外です）",J106&gt;=F106,"〇"),"")</f>
        <v/>
      </c>
      <c r="L106" s="29" t="s">
        <v>86</v>
      </c>
    </row>
    <row r="107" spans="2:12" ht="22.5" customHeight="1">
      <c r="B107" s="34">
        <f t="shared" si="1"/>
        <v>99</v>
      </c>
      <c r="C107" s="39"/>
      <c r="D107" s="40"/>
      <c r="E107" s="35" t="str">
        <f>IFERROR(IF(D107="","",確認書!$C$22),"")</f>
        <v/>
      </c>
      <c r="F107" s="43" t="str">
        <f>IFERROR(VLOOKUP(E107,リスト!$A$2:$E$49,2,FALSE),"")</f>
        <v/>
      </c>
      <c r="G107" s="39"/>
      <c r="H107" s="33"/>
      <c r="I107" s="47"/>
      <c r="J107" s="44" t="str" cm="1">
        <f t="array" ref="J107">IFERROR(_xlfn.IFS(COUNTBLANK(G107:I107)=3,"",H107="","H列に金額を入力してください",G107="3.時間給",H107,I107="","I列に労働時間を入力してください",G107="1.月給",ROUND(H107/I107,0),G107="2.日給",ROUND(H107/I107,0)),"")</f>
        <v/>
      </c>
      <c r="K107" s="32" t="str" cm="1">
        <f t="array" ref="K107">IFERROR(_xlfn.IFS(E107="","",J107&lt;F107,"×（法定外・特例等対象外です）",J107&gt;=F107,"〇"),"")</f>
        <v/>
      </c>
      <c r="L107" s="29" t="s">
        <v>86</v>
      </c>
    </row>
    <row r="108" spans="2:12" ht="22.5" customHeight="1">
      <c r="B108" s="34">
        <f t="shared" si="1"/>
        <v>100</v>
      </c>
      <c r="C108" s="39"/>
      <c r="D108" s="40"/>
      <c r="E108" s="35" t="str">
        <f>IFERROR(IF(D108="","",確認書!$C$22),"")</f>
        <v/>
      </c>
      <c r="F108" s="43" t="str">
        <f>IFERROR(VLOOKUP(E108,リスト!$A$2:$E$49,2,FALSE),"")</f>
        <v/>
      </c>
      <c r="G108" s="39"/>
      <c r="H108" s="33"/>
      <c r="I108" s="47"/>
      <c r="J108" s="44" t="str" cm="1">
        <f t="array" ref="J108">IFERROR(_xlfn.IFS(COUNTBLANK(G108:I108)=3,"",H108="","H列に金額を入力してください",G108="3.時間給",H108,I108="","I列に労働時間を入力してください",G108="1.月給",ROUND(H108/I108,0),G108="2.日給",ROUND(H108/I108,0)),"")</f>
        <v/>
      </c>
      <c r="K108" s="32" t="str" cm="1">
        <f t="array" ref="K108">IFERROR(_xlfn.IFS(E108="","",J108&lt;F108,"×（法定外・特例等対象外です）",J108&gt;=F108,"〇"),"")</f>
        <v/>
      </c>
      <c r="L108" s="29" t="s">
        <v>86</v>
      </c>
    </row>
    <row r="109" spans="2:12" ht="22.5" customHeight="1">
      <c r="B109" s="34">
        <f t="shared" si="1"/>
        <v>101</v>
      </c>
      <c r="C109" s="39"/>
      <c r="D109" s="40"/>
      <c r="E109" s="35" t="str">
        <f>IFERROR(IF(D109="","",確認書!$C$22),"")</f>
        <v/>
      </c>
      <c r="F109" s="43" t="str">
        <f>IFERROR(VLOOKUP(E109,リスト!$A$2:$E$49,2,FALSE),"")</f>
        <v/>
      </c>
      <c r="G109" s="39"/>
      <c r="H109" s="33"/>
      <c r="I109" s="47"/>
      <c r="J109" s="44" t="str" cm="1">
        <f t="array" ref="J109">IFERROR(_xlfn.IFS(COUNTBLANK(G109:I109)=3,"",H109="","H列に金額を入力してください",G109="3.時間給",H109,I109="","I列に労働時間を入力してください",G109="1.月給",ROUND(H109/I109,0),G109="2.日給",ROUND(H109/I109,0)),"")</f>
        <v/>
      </c>
      <c r="K109" s="32" t="str" cm="1">
        <f t="array" ref="K109">IFERROR(_xlfn.IFS(E109="","",J109&lt;F109,"×（法定外・特例等対象外です）",J109&gt;=F109,"〇"),"")</f>
        <v/>
      </c>
      <c r="L109" s="29" t="s">
        <v>86</v>
      </c>
    </row>
    <row r="110" spans="2:12" ht="22.5" customHeight="1">
      <c r="B110" s="34">
        <f t="shared" si="1"/>
        <v>102</v>
      </c>
      <c r="C110" s="39"/>
      <c r="D110" s="40"/>
      <c r="E110" s="35" t="str">
        <f>IFERROR(IF(D110="","",確認書!$C$22),"")</f>
        <v/>
      </c>
      <c r="F110" s="43" t="str">
        <f>IFERROR(VLOOKUP(E110,リスト!$A$2:$E$49,2,FALSE),"")</f>
        <v/>
      </c>
      <c r="G110" s="39"/>
      <c r="H110" s="33"/>
      <c r="I110" s="47"/>
      <c r="J110" s="44" t="str" cm="1">
        <f t="array" ref="J110">IFERROR(_xlfn.IFS(COUNTBLANK(G110:I110)=3,"",H110="","H列に金額を入力してください",G110="3.時間給",H110,I110="","I列に労働時間を入力してください",G110="1.月給",ROUND(H110/I110,0),G110="2.日給",ROUND(H110/I110,0)),"")</f>
        <v/>
      </c>
      <c r="K110" s="32" t="str" cm="1">
        <f t="array" ref="K110">IFERROR(_xlfn.IFS(E110="","",J110&lt;F110,"×（法定外・特例等対象外です）",J110&gt;=F110,"〇"),"")</f>
        <v/>
      </c>
      <c r="L110" s="29" t="s">
        <v>86</v>
      </c>
    </row>
    <row r="111" spans="2:12" ht="22.5" customHeight="1">
      <c r="B111" s="34">
        <f t="shared" si="1"/>
        <v>103</v>
      </c>
      <c r="C111" s="39"/>
      <c r="D111" s="40"/>
      <c r="E111" s="35" t="str">
        <f>IFERROR(IF(D111="","",確認書!$C$22),"")</f>
        <v/>
      </c>
      <c r="F111" s="43" t="str">
        <f>IFERROR(VLOOKUP(E111,リスト!$A$2:$E$49,2,FALSE),"")</f>
        <v/>
      </c>
      <c r="G111" s="39"/>
      <c r="H111" s="33"/>
      <c r="I111" s="47"/>
      <c r="J111" s="44" t="str" cm="1">
        <f t="array" ref="J111">IFERROR(_xlfn.IFS(COUNTBLANK(G111:I111)=3,"",H111="","H列に金額を入力してください",G111="3.時間給",H111,I111="","I列に労働時間を入力してください",G111="1.月給",ROUND(H111/I111,0),G111="2.日給",ROUND(H111/I111,0)),"")</f>
        <v/>
      </c>
      <c r="K111" s="32" t="str" cm="1">
        <f t="array" ref="K111">IFERROR(_xlfn.IFS(E111="","",J111&lt;F111,"×（法定外・特例等対象外です）",J111&gt;=F111,"〇"),"")</f>
        <v/>
      </c>
      <c r="L111" s="29" t="s">
        <v>86</v>
      </c>
    </row>
    <row r="112" spans="2:12" ht="22.5" customHeight="1">
      <c r="B112" s="34">
        <f t="shared" si="1"/>
        <v>104</v>
      </c>
      <c r="C112" s="39"/>
      <c r="D112" s="40"/>
      <c r="E112" s="35" t="str">
        <f>IFERROR(IF(D112="","",確認書!$C$22),"")</f>
        <v/>
      </c>
      <c r="F112" s="43" t="str">
        <f>IFERROR(VLOOKUP(E112,リスト!$A$2:$E$49,2,FALSE),"")</f>
        <v/>
      </c>
      <c r="G112" s="39"/>
      <c r="H112" s="33"/>
      <c r="I112" s="47"/>
      <c r="J112" s="44" t="str" cm="1">
        <f t="array" ref="J112">IFERROR(_xlfn.IFS(COUNTBLANK(G112:I112)=3,"",H112="","H列に金額を入力してください",G112="3.時間給",H112,I112="","I列に労働時間を入力してください",G112="1.月給",ROUND(H112/I112,0),G112="2.日給",ROUND(H112/I112,0)),"")</f>
        <v/>
      </c>
      <c r="K112" s="32" t="str" cm="1">
        <f t="array" ref="K112">IFERROR(_xlfn.IFS(E112="","",J112&lt;F112,"×（法定外・特例等対象外です）",J112&gt;=F112,"〇"),"")</f>
        <v/>
      </c>
      <c r="L112" s="29" t="s">
        <v>86</v>
      </c>
    </row>
    <row r="113" spans="2:12" ht="22.5" customHeight="1">
      <c r="B113" s="34">
        <f t="shared" si="1"/>
        <v>105</v>
      </c>
      <c r="C113" s="39"/>
      <c r="D113" s="40"/>
      <c r="E113" s="35" t="str">
        <f>IFERROR(IF(D113="","",確認書!$C$22),"")</f>
        <v/>
      </c>
      <c r="F113" s="43" t="str">
        <f>IFERROR(VLOOKUP(E113,リスト!$A$2:$E$49,2,FALSE),"")</f>
        <v/>
      </c>
      <c r="G113" s="39"/>
      <c r="H113" s="33"/>
      <c r="I113" s="47"/>
      <c r="J113" s="44" t="str" cm="1">
        <f t="array" ref="J113">IFERROR(_xlfn.IFS(COUNTBLANK(G113:I113)=3,"",H113="","H列に金額を入力してください",G113="3.時間給",H113,I113="","I列に労働時間を入力してください",G113="1.月給",ROUND(H113/I113,0),G113="2.日給",ROUND(H113/I113,0)),"")</f>
        <v/>
      </c>
      <c r="K113" s="32" t="str" cm="1">
        <f t="array" ref="K113">IFERROR(_xlfn.IFS(E113="","",J113&lt;F113,"×（法定外・特例等対象外です）",J113&gt;=F113,"〇"),"")</f>
        <v/>
      </c>
      <c r="L113" s="29" t="s">
        <v>86</v>
      </c>
    </row>
    <row r="114" spans="2:12" ht="22.5" customHeight="1">
      <c r="B114" s="34">
        <f t="shared" si="1"/>
        <v>106</v>
      </c>
      <c r="C114" s="39"/>
      <c r="D114" s="40"/>
      <c r="E114" s="35" t="str">
        <f>IFERROR(IF(D114="","",確認書!$C$22),"")</f>
        <v/>
      </c>
      <c r="F114" s="43" t="str">
        <f>IFERROR(VLOOKUP(E114,リスト!$A$2:$E$49,2,FALSE),"")</f>
        <v/>
      </c>
      <c r="G114" s="39"/>
      <c r="H114" s="33"/>
      <c r="I114" s="47"/>
      <c r="J114" s="44" t="str" cm="1">
        <f t="array" ref="J114">IFERROR(_xlfn.IFS(COUNTBLANK(G114:I114)=3,"",H114="","H列に金額を入力してください",G114="3.時間給",H114,I114="","I列に労働時間を入力してください",G114="1.月給",ROUND(H114/I114,0),G114="2.日給",ROUND(H114/I114,0)),"")</f>
        <v/>
      </c>
      <c r="K114" s="32" t="str" cm="1">
        <f t="array" ref="K114">IFERROR(_xlfn.IFS(E114="","",J114&lt;F114,"×（法定外・特例等対象外です）",J114&gt;=F114,"〇"),"")</f>
        <v/>
      </c>
      <c r="L114" s="29" t="s">
        <v>86</v>
      </c>
    </row>
    <row r="115" spans="2:12" ht="22.5" customHeight="1">
      <c r="B115" s="34">
        <f t="shared" si="1"/>
        <v>107</v>
      </c>
      <c r="C115" s="39"/>
      <c r="D115" s="40"/>
      <c r="E115" s="35" t="str">
        <f>IFERROR(IF(D115="","",確認書!$C$22),"")</f>
        <v/>
      </c>
      <c r="F115" s="43" t="str">
        <f>IFERROR(VLOOKUP(E115,リスト!$A$2:$E$49,2,FALSE),"")</f>
        <v/>
      </c>
      <c r="G115" s="39"/>
      <c r="H115" s="33"/>
      <c r="I115" s="47"/>
      <c r="J115" s="44" t="str" cm="1">
        <f t="array" ref="J115">IFERROR(_xlfn.IFS(COUNTBLANK(G115:I115)=3,"",H115="","H列に金額を入力してください",G115="3.時間給",H115,I115="","I列に労働時間を入力してください",G115="1.月給",ROUND(H115/I115,0),G115="2.日給",ROUND(H115/I115,0)),"")</f>
        <v/>
      </c>
      <c r="K115" s="32" t="str" cm="1">
        <f t="array" ref="K115">IFERROR(_xlfn.IFS(E115="","",J115&lt;F115,"×（法定外・特例等対象外です）",J115&gt;=F115,"〇"),"")</f>
        <v/>
      </c>
      <c r="L115" s="29" t="s">
        <v>86</v>
      </c>
    </row>
    <row r="116" spans="2:12" ht="22.5" customHeight="1">
      <c r="B116" s="34">
        <f t="shared" si="1"/>
        <v>108</v>
      </c>
      <c r="C116" s="39"/>
      <c r="D116" s="40"/>
      <c r="E116" s="35" t="str">
        <f>IFERROR(IF(D116="","",確認書!$C$22),"")</f>
        <v/>
      </c>
      <c r="F116" s="43" t="str">
        <f>IFERROR(VLOOKUP(E116,リスト!$A$2:$E$49,2,FALSE),"")</f>
        <v/>
      </c>
      <c r="G116" s="39"/>
      <c r="H116" s="33"/>
      <c r="I116" s="47"/>
      <c r="J116" s="44" t="str" cm="1">
        <f t="array" ref="J116">IFERROR(_xlfn.IFS(COUNTBLANK(G116:I116)=3,"",H116="","H列に金額を入力してください",G116="3.時間給",H116,I116="","I列に労働時間を入力してください",G116="1.月給",ROUND(H116/I116,0),G116="2.日給",ROUND(H116/I116,0)),"")</f>
        <v/>
      </c>
      <c r="K116" s="32" t="str" cm="1">
        <f t="array" ref="K116">IFERROR(_xlfn.IFS(E116="","",J116&lt;F116,"×（法定外・特例等対象外です）",J116&gt;=F116,"〇"),"")</f>
        <v/>
      </c>
      <c r="L116" s="29" t="s">
        <v>86</v>
      </c>
    </row>
    <row r="117" spans="2:12" ht="22.5" customHeight="1">
      <c r="B117" s="34">
        <f t="shared" si="1"/>
        <v>109</v>
      </c>
      <c r="C117" s="39"/>
      <c r="D117" s="40"/>
      <c r="E117" s="35" t="str">
        <f>IFERROR(IF(D117="","",確認書!$C$22),"")</f>
        <v/>
      </c>
      <c r="F117" s="43" t="str">
        <f>IFERROR(VLOOKUP(E117,リスト!$A$2:$E$49,2,FALSE),"")</f>
        <v/>
      </c>
      <c r="G117" s="39"/>
      <c r="H117" s="33"/>
      <c r="I117" s="47"/>
      <c r="J117" s="44" t="str" cm="1">
        <f t="array" ref="J117">IFERROR(_xlfn.IFS(COUNTBLANK(G117:I117)=3,"",H117="","H列に金額を入力してください",G117="3.時間給",H117,I117="","I列に労働時間を入力してください",G117="1.月給",ROUND(H117/I117,0),G117="2.日給",ROUND(H117/I117,0)),"")</f>
        <v/>
      </c>
      <c r="K117" s="32" t="str" cm="1">
        <f t="array" ref="K117">IFERROR(_xlfn.IFS(E117="","",J117&lt;F117,"×（法定外・特例等対象外です）",J117&gt;=F117,"〇"),"")</f>
        <v/>
      </c>
      <c r="L117" s="29" t="s">
        <v>86</v>
      </c>
    </row>
    <row r="118" spans="2:12" ht="22.5" customHeight="1">
      <c r="B118" s="34">
        <f t="shared" si="1"/>
        <v>110</v>
      </c>
      <c r="C118" s="39"/>
      <c r="D118" s="40"/>
      <c r="E118" s="35" t="str">
        <f>IFERROR(IF(D118="","",確認書!$C$22),"")</f>
        <v/>
      </c>
      <c r="F118" s="43" t="str">
        <f>IFERROR(VLOOKUP(E118,リスト!$A$2:$E$49,2,FALSE),"")</f>
        <v/>
      </c>
      <c r="G118" s="39"/>
      <c r="H118" s="33"/>
      <c r="I118" s="47"/>
      <c r="J118" s="44" t="str" cm="1">
        <f t="array" ref="J118">IFERROR(_xlfn.IFS(COUNTBLANK(G118:I118)=3,"",H118="","H列に金額を入力してください",G118="3.時間給",H118,I118="","I列に労働時間を入力してください",G118="1.月給",ROUND(H118/I118,0),G118="2.日給",ROUND(H118/I118,0)),"")</f>
        <v/>
      </c>
      <c r="K118" s="32" t="str" cm="1">
        <f t="array" ref="K118">IFERROR(_xlfn.IFS(E118="","",J118&lt;F118,"×（法定外・特例等対象外です）",J118&gt;=F118,"〇"),"")</f>
        <v/>
      </c>
      <c r="L118" s="29" t="s">
        <v>86</v>
      </c>
    </row>
    <row r="119" spans="2:12" ht="22.5" customHeight="1">
      <c r="B119" s="34">
        <f t="shared" si="1"/>
        <v>111</v>
      </c>
      <c r="C119" s="39"/>
      <c r="D119" s="40"/>
      <c r="E119" s="35" t="str">
        <f>IFERROR(IF(D119="","",確認書!$C$22),"")</f>
        <v/>
      </c>
      <c r="F119" s="43" t="str">
        <f>IFERROR(VLOOKUP(E119,リスト!$A$2:$E$49,2,FALSE),"")</f>
        <v/>
      </c>
      <c r="G119" s="39"/>
      <c r="H119" s="33"/>
      <c r="I119" s="47"/>
      <c r="J119" s="44" t="str" cm="1">
        <f t="array" ref="J119">IFERROR(_xlfn.IFS(COUNTBLANK(G119:I119)=3,"",H119="","H列に金額を入力してください",G119="3.時間給",H119,I119="","I列に労働時間を入力してください",G119="1.月給",ROUND(H119/I119,0),G119="2.日給",ROUND(H119/I119,0)),"")</f>
        <v/>
      </c>
      <c r="K119" s="32" t="str" cm="1">
        <f t="array" ref="K119">IFERROR(_xlfn.IFS(E119="","",J119&lt;F119,"×（法定外・特例等対象外です）",J119&gt;=F119,"〇"),"")</f>
        <v/>
      </c>
      <c r="L119" s="29" t="s">
        <v>86</v>
      </c>
    </row>
    <row r="120" spans="2:12" ht="22.5" customHeight="1">
      <c r="B120" s="34">
        <f t="shared" si="1"/>
        <v>112</v>
      </c>
      <c r="C120" s="39"/>
      <c r="D120" s="40"/>
      <c r="E120" s="35" t="str">
        <f>IFERROR(IF(D120="","",確認書!$C$22),"")</f>
        <v/>
      </c>
      <c r="F120" s="43" t="str">
        <f>IFERROR(VLOOKUP(E120,リスト!$A$2:$E$49,2,FALSE),"")</f>
        <v/>
      </c>
      <c r="G120" s="39"/>
      <c r="H120" s="33"/>
      <c r="I120" s="47"/>
      <c r="J120" s="44" t="str" cm="1">
        <f t="array" ref="J120">IFERROR(_xlfn.IFS(COUNTBLANK(G120:I120)=3,"",H120="","H列に金額を入力してください",G120="3.時間給",H120,I120="","I列に労働時間を入力してください",G120="1.月給",ROUND(H120/I120,0),G120="2.日給",ROUND(H120/I120,0)),"")</f>
        <v/>
      </c>
      <c r="K120" s="32" t="str" cm="1">
        <f t="array" ref="K120">IFERROR(_xlfn.IFS(E120="","",J120&lt;F120,"×（法定外・特例等対象外です）",J120&gt;=F120,"〇"),"")</f>
        <v/>
      </c>
      <c r="L120" s="29" t="s">
        <v>86</v>
      </c>
    </row>
    <row r="121" spans="2:12" ht="22.5" customHeight="1">
      <c r="B121" s="34">
        <f t="shared" si="1"/>
        <v>113</v>
      </c>
      <c r="C121" s="39"/>
      <c r="D121" s="40"/>
      <c r="E121" s="35" t="str">
        <f>IFERROR(IF(D121="","",確認書!$C$22),"")</f>
        <v/>
      </c>
      <c r="F121" s="43" t="str">
        <f>IFERROR(VLOOKUP(E121,リスト!$A$2:$E$49,2,FALSE),"")</f>
        <v/>
      </c>
      <c r="G121" s="39"/>
      <c r="H121" s="33"/>
      <c r="I121" s="47"/>
      <c r="J121" s="44" t="str" cm="1">
        <f t="array" ref="J121">IFERROR(_xlfn.IFS(COUNTBLANK(G121:I121)=3,"",H121="","H列に金額を入力してください",G121="3.時間給",H121,I121="","I列に労働時間を入力してください",G121="1.月給",ROUND(H121/I121,0),G121="2.日給",ROUND(H121/I121,0)),"")</f>
        <v/>
      </c>
      <c r="K121" s="32" t="str" cm="1">
        <f t="array" ref="K121">IFERROR(_xlfn.IFS(E121="","",J121&lt;F121,"×（法定外・特例等対象外です）",J121&gt;=F121,"〇"),"")</f>
        <v/>
      </c>
      <c r="L121" s="29" t="s">
        <v>86</v>
      </c>
    </row>
    <row r="122" spans="2:12" ht="22.5" customHeight="1">
      <c r="B122" s="34">
        <f t="shared" si="1"/>
        <v>114</v>
      </c>
      <c r="C122" s="39"/>
      <c r="D122" s="40"/>
      <c r="E122" s="35" t="str">
        <f>IFERROR(IF(D122="","",確認書!$C$22),"")</f>
        <v/>
      </c>
      <c r="F122" s="43" t="str">
        <f>IFERROR(VLOOKUP(E122,リスト!$A$2:$E$49,2,FALSE),"")</f>
        <v/>
      </c>
      <c r="G122" s="39"/>
      <c r="H122" s="33"/>
      <c r="I122" s="47"/>
      <c r="J122" s="44" t="str" cm="1">
        <f t="array" ref="J122">IFERROR(_xlfn.IFS(COUNTBLANK(G122:I122)=3,"",H122="","H列に金額を入力してください",G122="3.時間給",H122,I122="","I列に労働時間を入力してください",G122="1.月給",ROUND(H122/I122,0),G122="2.日給",ROUND(H122/I122,0)),"")</f>
        <v/>
      </c>
      <c r="K122" s="32" t="str" cm="1">
        <f t="array" ref="K122">IFERROR(_xlfn.IFS(E122="","",J122&lt;F122,"×（法定外・特例等対象外です）",J122&gt;=F122,"〇"),"")</f>
        <v/>
      </c>
      <c r="L122" s="29" t="s">
        <v>86</v>
      </c>
    </row>
    <row r="123" spans="2:12" ht="22.5" customHeight="1">
      <c r="B123" s="34">
        <f t="shared" si="1"/>
        <v>115</v>
      </c>
      <c r="C123" s="39"/>
      <c r="D123" s="40"/>
      <c r="E123" s="35" t="str">
        <f>IFERROR(IF(D123="","",確認書!$C$22),"")</f>
        <v/>
      </c>
      <c r="F123" s="43" t="str">
        <f>IFERROR(VLOOKUP(E123,リスト!$A$2:$E$49,2,FALSE),"")</f>
        <v/>
      </c>
      <c r="G123" s="39"/>
      <c r="H123" s="33"/>
      <c r="I123" s="47"/>
      <c r="J123" s="44" t="str" cm="1">
        <f t="array" ref="J123">IFERROR(_xlfn.IFS(COUNTBLANK(G123:I123)=3,"",H123="","H列に金額を入力してください",G123="3.時間給",H123,I123="","I列に労働時間を入力してください",G123="1.月給",ROUND(H123/I123,0),G123="2.日給",ROUND(H123/I123,0)),"")</f>
        <v/>
      </c>
      <c r="K123" s="32" t="str" cm="1">
        <f t="array" ref="K123">IFERROR(_xlfn.IFS(E123="","",J123&lt;F123,"×（法定外・特例等対象外です）",J123&gt;=F123,"〇"),"")</f>
        <v/>
      </c>
      <c r="L123" s="29" t="s">
        <v>86</v>
      </c>
    </row>
    <row r="124" spans="2:12" ht="22.5" customHeight="1">
      <c r="B124" s="34">
        <f t="shared" si="1"/>
        <v>116</v>
      </c>
      <c r="C124" s="39"/>
      <c r="D124" s="40"/>
      <c r="E124" s="35" t="str">
        <f>IFERROR(IF(D124="","",確認書!$C$22),"")</f>
        <v/>
      </c>
      <c r="F124" s="43" t="str">
        <f>IFERROR(VLOOKUP(E124,リスト!$A$2:$E$49,2,FALSE),"")</f>
        <v/>
      </c>
      <c r="G124" s="39"/>
      <c r="H124" s="33"/>
      <c r="I124" s="47"/>
      <c r="J124" s="44" t="str" cm="1">
        <f t="array" ref="J124">IFERROR(_xlfn.IFS(COUNTBLANK(G124:I124)=3,"",H124="","H列に金額を入力してください",G124="3.時間給",H124,I124="","I列に労働時間を入力してください",G124="1.月給",ROUND(H124/I124,0),G124="2.日給",ROUND(H124/I124,0)),"")</f>
        <v/>
      </c>
      <c r="K124" s="32" t="str" cm="1">
        <f t="array" ref="K124">IFERROR(_xlfn.IFS(E124="","",J124&lt;F124,"×（法定外・特例等対象外です）",J124&gt;=F124,"〇"),"")</f>
        <v/>
      </c>
      <c r="L124" s="29" t="s">
        <v>86</v>
      </c>
    </row>
    <row r="125" spans="2:12" ht="22.5" customHeight="1">
      <c r="B125" s="34">
        <f t="shared" si="1"/>
        <v>117</v>
      </c>
      <c r="C125" s="39"/>
      <c r="D125" s="40"/>
      <c r="E125" s="35" t="str">
        <f>IFERROR(IF(D125="","",確認書!$C$22),"")</f>
        <v/>
      </c>
      <c r="F125" s="43" t="str">
        <f>IFERROR(VLOOKUP(E125,リスト!$A$2:$E$49,2,FALSE),"")</f>
        <v/>
      </c>
      <c r="G125" s="39"/>
      <c r="H125" s="33"/>
      <c r="I125" s="47"/>
      <c r="J125" s="44" t="str" cm="1">
        <f t="array" ref="J125">IFERROR(_xlfn.IFS(COUNTBLANK(G125:I125)=3,"",H125="","H列に金額を入力してください",G125="3.時間給",H125,I125="","I列に労働時間を入力してください",G125="1.月給",ROUND(H125/I125,0),G125="2.日給",ROUND(H125/I125,0)),"")</f>
        <v/>
      </c>
      <c r="K125" s="32" t="str" cm="1">
        <f t="array" ref="K125">IFERROR(_xlfn.IFS(E125="","",J125&lt;F125,"×（法定外・特例等対象外です）",J125&gt;=F125,"〇"),"")</f>
        <v/>
      </c>
      <c r="L125" s="29" t="s">
        <v>86</v>
      </c>
    </row>
    <row r="126" spans="2:12" ht="22.5" customHeight="1">
      <c r="B126" s="34">
        <f t="shared" si="1"/>
        <v>118</v>
      </c>
      <c r="C126" s="39"/>
      <c r="D126" s="40"/>
      <c r="E126" s="35" t="str">
        <f>IFERROR(IF(D126="","",確認書!$C$22),"")</f>
        <v/>
      </c>
      <c r="F126" s="43" t="str">
        <f>IFERROR(VLOOKUP(E126,リスト!$A$2:$E$49,2,FALSE),"")</f>
        <v/>
      </c>
      <c r="G126" s="39"/>
      <c r="H126" s="33"/>
      <c r="I126" s="47"/>
      <c r="J126" s="44" t="str" cm="1">
        <f t="array" ref="J126">IFERROR(_xlfn.IFS(COUNTBLANK(G126:I126)=3,"",H126="","H列に金額を入力してください",G126="3.時間給",H126,I126="","I列に労働時間を入力してください",G126="1.月給",ROUND(H126/I126,0),G126="2.日給",ROUND(H126/I126,0)),"")</f>
        <v/>
      </c>
      <c r="K126" s="32" t="str" cm="1">
        <f t="array" ref="K126">IFERROR(_xlfn.IFS(E126="","",J126&lt;F126,"×（法定外・特例等対象外です）",J126&gt;=F126,"〇"),"")</f>
        <v/>
      </c>
      <c r="L126" s="29" t="s">
        <v>86</v>
      </c>
    </row>
    <row r="127" spans="2:12" ht="22.5" customHeight="1">
      <c r="B127" s="34">
        <f t="shared" si="1"/>
        <v>119</v>
      </c>
      <c r="C127" s="39"/>
      <c r="D127" s="40"/>
      <c r="E127" s="35" t="str">
        <f>IFERROR(IF(D127="","",確認書!$C$22),"")</f>
        <v/>
      </c>
      <c r="F127" s="43" t="str">
        <f>IFERROR(VLOOKUP(E127,リスト!$A$2:$E$49,2,FALSE),"")</f>
        <v/>
      </c>
      <c r="G127" s="39"/>
      <c r="H127" s="33"/>
      <c r="I127" s="47"/>
      <c r="J127" s="44" t="str" cm="1">
        <f t="array" ref="J127">IFERROR(_xlfn.IFS(COUNTBLANK(G127:I127)=3,"",H127="","H列に金額を入力してください",G127="3.時間給",H127,I127="","I列に労働時間を入力してください",G127="1.月給",ROUND(H127/I127,0),G127="2.日給",ROUND(H127/I127,0)),"")</f>
        <v/>
      </c>
      <c r="K127" s="32" t="str" cm="1">
        <f t="array" ref="K127">IFERROR(_xlfn.IFS(E127="","",J127&lt;F127,"×（法定外・特例等対象外です）",J127&gt;=F127,"〇"),"")</f>
        <v/>
      </c>
      <c r="L127" s="29" t="s">
        <v>86</v>
      </c>
    </row>
    <row r="128" spans="2:12" ht="22.5" customHeight="1">
      <c r="B128" s="34">
        <f t="shared" si="1"/>
        <v>120</v>
      </c>
      <c r="C128" s="39"/>
      <c r="D128" s="40"/>
      <c r="E128" s="35" t="str">
        <f>IFERROR(IF(D128="","",確認書!$C$22),"")</f>
        <v/>
      </c>
      <c r="F128" s="43" t="str">
        <f>IFERROR(VLOOKUP(E128,リスト!$A$2:$E$49,2,FALSE),"")</f>
        <v/>
      </c>
      <c r="G128" s="39"/>
      <c r="H128" s="33"/>
      <c r="I128" s="47"/>
      <c r="J128" s="44" t="str" cm="1">
        <f t="array" ref="J128">IFERROR(_xlfn.IFS(COUNTBLANK(G128:I128)=3,"",H128="","H列に金額を入力してください",G128="3.時間給",H128,I128="","I列に労働時間を入力してください",G128="1.月給",ROUND(H128/I128,0),G128="2.日給",ROUND(H128/I128,0)),"")</f>
        <v/>
      </c>
      <c r="K128" s="32" t="str" cm="1">
        <f t="array" ref="K128">IFERROR(_xlfn.IFS(E128="","",J128&lt;F128,"×（法定外・特例等対象外です）",J128&gt;=F128,"〇"),"")</f>
        <v/>
      </c>
      <c r="L128" s="29" t="s">
        <v>86</v>
      </c>
    </row>
    <row r="129" spans="2:12" ht="22.5" customHeight="1">
      <c r="B129" s="34">
        <f t="shared" si="1"/>
        <v>121</v>
      </c>
      <c r="C129" s="39"/>
      <c r="D129" s="40"/>
      <c r="E129" s="35" t="str">
        <f>IFERROR(IF(D129="","",確認書!$C$22),"")</f>
        <v/>
      </c>
      <c r="F129" s="43" t="str">
        <f>IFERROR(VLOOKUP(E129,リスト!$A$2:$E$49,2,FALSE),"")</f>
        <v/>
      </c>
      <c r="G129" s="39"/>
      <c r="H129" s="33"/>
      <c r="I129" s="47"/>
      <c r="J129" s="44" t="str" cm="1">
        <f t="array" ref="J129">IFERROR(_xlfn.IFS(COUNTBLANK(G129:I129)=3,"",H129="","H列に金額を入力してください",G129="3.時間給",H129,I129="","I列に労働時間を入力してください",G129="1.月給",ROUND(H129/I129,0),G129="2.日給",ROUND(H129/I129,0)),"")</f>
        <v/>
      </c>
      <c r="K129" s="32" t="str" cm="1">
        <f t="array" ref="K129">IFERROR(_xlfn.IFS(E129="","",J129&lt;F129,"×（法定外・特例等対象外です）",J129&gt;=F129,"〇"),"")</f>
        <v/>
      </c>
      <c r="L129" s="29" t="s">
        <v>86</v>
      </c>
    </row>
    <row r="130" spans="2:12" ht="22.5" customHeight="1">
      <c r="B130" s="34">
        <f t="shared" si="1"/>
        <v>122</v>
      </c>
      <c r="C130" s="39"/>
      <c r="D130" s="40"/>
      <c r="E130" s="35" t="str">
        <f>IFERROR(IF(D130="","",確認書!$C$22),"")</f>
        <v/>
      </c>
      <c r="F130" s="43" t="str">
        <f>IFERROR(VLOOKUP(E130,リスト!$A$2:$E$49,2,FALSE),"")</f>
        <v/>
      </c>
      <c r="G130" s="39"/>
      <c r="H130" s="33"/>
      <c r="I130" s="47"/>
      <c r="J130" s="44" t="str" cm="1">
        <f t="array" ref="J130">IFERROR(_xlfn.IFS(COUNTBLANK(G130:I130)=3,"",H130="","H列に金額を入力してください",G130="3.時間給",H130,I130="","I列に労働時間を入力してください",G130="1.月給",ROUND(H130/I130,0),G130="2.日給",ROUND(H130/I130,0)),"")</f>
        <v/>
      </c>
      <c r="K130" s="32" t="str" cm="1">
        <f t="array" ref="K130">IFERROR(_xlfn.IFS(E130="","",J130&lt;F130,"×（法定外・特例等対象外です）",J130&gt;=F130,"〇"),"")</f>
        <v/>
      </c>
      <c r="L130" s="29" t="s">
        <v>86</v>
      </c>
    </row>
    <row r="131" spans="2:12" ht="22.5" customHeight="1">
      <c r="B131" s="34">
        <f t="shared" si="1"/>
        <v>123</v>
      </c>
      <c r="C131" s="39"/>
      <c r="D131" s="40"/>
      <c r="E131" s="35" t="str">
        <f>IFERROR(IF(D131="","",確認書!$C$22),"")</f>
        <v/>
      </c>
      <c r="F131" s="43" t="str">
        <f>IFERROR(VLOOKUP(E131,リスト!$A$2:$E$49,2,FALSE),"")</f>
        <v/>
      </c>
      <c r="G131" s="39"/>
      <c r="H131" s="33"/>
      <c r="I131" s="47"/>
      <c r="J131" s="44" t="str" cm="1">
        <f t="array" ref="J131">IFERROR(_xlfn.IFS(COUNTBLANK(G131:I131)=3,"",H131="","H列に金額を入力してください",G131="3.時間給",H131,I131="","I列に労働時間を入力してください",G131="1.月給",ROUND(H131/I131,0),G131="2.日給",ROUND(H131/I131,0)),"")</f>
        <v/>
      </c>
      <c r="K131" s="32" t="str" cm="1">
        <f t="array" ref="K131">IFERROR(_xlfn.IFS(E131="","",J131&lt;F131,"×（法定外・特例等対象外です）",J131&gt;=F131,"〇"),"")</f>
        <v/>
      </c>
      <c r="L131" s="29" t="s">
        <v>86</v>
      </c>
    </row>
    <row r="132" spans="2:12" ht="22.5" customHeight="1">
      <c r="B132" s="34">
        <f t="shared" si="1"/>
        <v>124</v>
      </c>
      <c r="C132" s="39"/>
      <c r="D132" s="40"/>
      <c r="E132" s="35" t="str">
        <f>IFERROR(IF(D132="","",確認書!$C$22),"")</f>
        <v/>
      </c>
      <c r="F132" s="43" t="str">
        <f>IFERROR(VLOOKUP(E132,リスト!$A$2:$E$49,2,FALSE),"")</f>
        <v/>
      </c>
      <c r="G132" s="39"/>
      <c r="H132" s="33"/>
      <c r="I132" s="47"/>
      <c r="J132" s="44" t="str" cm="1">
        <f t="array" ref="J132">IFERROR(_xlfn.IFS(COUNTBLANK(G132:I132)=3,"",H132="","H列に金額を入力してください",G132="3.時間給",H132,I132="","I列に労働時間を入力してください",G132="1.月給",ROUND(H132/I132,0),G132="2.日給",ROUND(H132/I132,0)),"")</f>
        <v/>
      </c>
      <c r="K132" s="32" t="str" cm="1">
        <f t="array" ref="K132">IFERROR(_xlfn.IFS(E132="","",J132&lt;F132,"×（法定外・特例等対象外です）",J132&gt;=F132,"〇"),"")</f>
        <v/>
      </c>
      <c r="L132" s="29" t="s">
        <v>86</v>
      </c>
    </row>
    <row r="133" spans="2:12" ht="22.5" customHeight="1">
      <c r="B133" s="34">
        <f t="shared" si="1"/>
        <v>125</v>
      </c>
      <c r="C133" s="39"/>
      <c r="D133" s="40"/>
      <c r="E133" s="35" t="str">
        <f>IFERROR(IF(D133="","",確認書!$C$22),"")</f>
        <v/>
      </c>
      <c r="F133" s="43" t="str">
        <f>IFERROR(VLOOKUP(E133,リスト!$A$2:$E$49,2,FALSE),"")</f>
        <v/>
      </c>
      <c r="G133" s="39"/>
      <c r="H133" s="33"/>
      <c r="I133" s="47"/>
      <c r="J133" s="44" t="str" cm="1">
        <f t="array" ref="J133">IFERROR(_xlfn.IFS(COUNTBLANK(G133:I133)=3,"",H133="","H列に金額を入力してください",G133="3.時間給",H133,I133="","I列に労働時間を入力してください",G133="1.月給",ROUND(H133/I133,0),G133="2.日給",ROUND(H133/I133,0)),"")</f>
        <v/>
      </c>
      <c r="K133" s="32" t="str" cm="1">
        <f t="array" ref="K133">IFERROR(_xlfn.IFS(E133="","",J133&lt;F133,"×（法定外・特例等対象外です）",J133&gt;=F133,"〇"),"")</f>
        <v/>
      </c>
      <c r="L133" s="29" t="s">
        <v>86</v>
      </c>
    </row>
    <row r="134" spans="2:12" ht="22.5" customHeight="1">
      <c r="B134" s="34">
        <f t="shared" si="1"/>
        <v>126</v>
      </c>
      <c r="C134" s="39"/>
      <c r="D134" s="40"/>
      <c r="E134" s="35" t="str">
        <f>IFERROR(IF(D134="","",確認書!$C$22),"")</f>
        <v/>
      </c>
      <c r="F134" s="43" t="str">
        <f>IFERROR(VLOOKUP(E134,リスト!$A$2:$E$49,2,FALSE),"")</f>
        <v/>
      </c>
      <c r="G134" s="39"/>
      <c r="H134" s="33"/>
      <c r="I134" s="47"/>
      <c r="J134" s="44" t="str" cm="1">
        <f t="array" ref="J134">IFERROR(_xlfn.IFS(COUNTBLANK(G134:I134)=3,"",H134="","H列に金額を入力してください",G134="3.時間給",H134,I134="","I列に労働時間を入力してください",G134="1.月給",ROUND(H134/I134,0),G134="2.日給",ROUND(H134/I134,0)),"")</f>
        <v/>
      </c>
      <c r="K134" s="32" t="str" cm="1">
        <f t="array" ref="K134">IFERROR(_xlfn.IFS(E134="","",J134&lt;F134,"×（法定外・特例等対象外です）",J134&gt;=F134,"〇"),"")</f>
        <v/>
      </c>
      <c r="L134" s="29" t="s">
        <v>86</v>
      </c>
    </row>
    <row r="135" spans="2:12" ht="22.5" customHeight="1">
      <c r="B135" s="34">
        <f t="shared" si="1"/>
        <v>127</v>
      </c>
      <c r="C135" s="39"/>
      <c r="D135" s="40"/>
      <c r="E135" s="35" t="str">
        <f>IFERROR(IF(D135="","",確認書!$C$22),"")</f>
        <v/>
      </c>
      <c r="F135" s="43" t="str">
        <f>IFERROR(VLOOKUP(E135,リスト!$A$2:$E$49,2,FALSE),"")</f>
        <v/>
      </c>
      <c r="G135" s="39"/>
      <c r="H135" s="33"/>
      <c r="I135" s="47"/>
      <c r="J135" s="44" t="str" cm="1">
        <f t="array" ref="J135">IFERROR(_xlfn.IFS(COUNTBLANK(G135:I135)=3,"",H135="","H列に金額を入力してください",G135="3.時間給",H135,I135="","I列に労働時間を入力してください",G135="1.月給",ROUND(H135/I135,0),G135="2.日給",ROUND(H135/I135,0)),"")</f>
        <v/>
      </c>
      <c r="K135" s="32" t="str" cm="1">
        <f t="array" ref="K135">IFERROR(_xlfn.IFS(E135="","",J135&lt;F135,"×（法定外・特例等対象外です）",J135&gt;=F135,"〇"),"")</f>
        <v/>
      </c>
      <c r="L135" s="29" t="s">
        <v>86</v>
      </c>
    </row>
    <row r="136" spans="2:12" ht="22.5" customHeight="1">
      <c r="B136" s="34">
        <f t="shared" si="1"/>
        <v>128</v>
      </c>
      <c r="C136" s="39"/>
      <c r="D136" s="40"/>
      <c r="E136" s="35" t="str">
        <f>IFERROR(IF(D136="","",確認書!$C$22),"")</f>
        <v/>
      </c>
      <c r="F136" s="43" t="str">
        <f>IFERROR(VLOOKUP(E136,リスト!$A$2:$E$49,2,FALSE),"")</f>
        <v/>
      </c>
      <c r="G136" s="39"/>
      <c r="H136" s="33"/>
      <c r="I136" s="47"/>
      <c r="J136" s="44" t="str" cm="1">
        <f t="array" ref="J136">IFERROR(_xlfn.IFS(COUNTBLANK(G136:I136)=3,"",H136="","H列に金額を入力してください",G136="3.時間給",H136,I136="","I列に労働時間を入力してください",G136="1.月給",ROUND(H136/I136,0),G136="2.日給",ROUND(H136/I136,0)),"")</f>
        <v/>
      </c>
      <c r="K136" s="32" t="str" cm="1">
        <f t="array" ref="K136">IFERROR(_xlfn.IFS(E136="","",J136&lt;F136,"×（法定外・特例等対象外です）",J136&gt;=F136,"〇"),"")</f>
        <v/>
      </c>
      <c r="L136" s="29" t="s">
        <v>86</v>
      </c>
    </row>
    <row r="137" spans="2:12" ht="22.5" customHeight="1">
      <c r="B137" s="34">
        <f t="shared" si="1"/>
        <v>129</v>
      </c>
      <c r="C137" s="39"/>
      <c r="D137" s="40"/>
      <c r="E137" s="35" t="str">
        <f>IFERROR(IF(D137="","",確認書!$C$22),"")</f>
        <v/>
      </c>
      <c r="F137" s="43" t="str">
        <f>IFERROR(VLOOKUP(E137,リスト!$A$2:$E$49,2,FALSE),"")</f>
        <v/>
      </c>
      <c r="G137" s="39"/>
      <c r="H137" s="33"/>
      <c r="I137" s="47"/>
      <c r="J137" s="44" t="str" cm="1">
        <f t="array" ref="J137">IFERROR(_xlfn.IFS(COUNTBLANK(G137:I137)=3,"",H137="","H列に金額を入力してください",G137="3.時間給",H137,I137="","I列に労働時間を入力してください",G137="1.月給",ROUND(H137/I137,0),G137="2.日給",ROUND(H137/I137,0)),"")</f>
        <v/>
      </c>
      <c r="K137" s="32" t="str" cm="1">
        <f t="array" ref="K137">IFERROR(_xlfn.IFS(E137="","",J137&lt;F137,"×（法定外・特例等対象外です）",J137&gt;=F137,"〇"),"")</f>
        <v/>
      </c>
      <c r="L137" s="29" t="s">
        <v>86</v>
      </c>
    </row>
    <row r="138" spans="2:12" ht="22.5" customHeight="1">
      <c r="B138" s="34">
        <f t="shared" ref="B138:B201" si="2">ROW()-8</f>
        <v>130</v>
      </c>
      <c r="C138" s="39"/>
      <c r="D138" s="40"/>
      <c r="E138" s="35" t="str">
        <f>IFERROR(IF(D138="","",確認書!$C$22),"")</f>
        <v/>
      </c>
      <c r="F138" s="43" t="str">
        <f>IFERROR(VLOOKUP(E138,リスト!$A$2:$E$49,2,FALSE),"")</f>
        <v/>
      </c>
      <c r="G138" s="39"/>
      <c r="H138" s="33"/>
      <c r="I138" s="47"/>
      <c r="J138" s="44" t="str" cm="1">
        <f t="array" ref="J138">IFERROR(_xlfn.IFS(COUNTBLANK(G138:I138)=3,"",H138="","H列に金額を入力してください",G138="3.時間給",H138,I138="","I列に労働時間を入力してください",G138="1.月給",ROUND(H138/I138,0),G138="2.日給",ROUND(H138/I138,0)),"")</f>
        <v/>
      </c>
      <c r="K138" s="32" t="str" cm="1">
        <f t="array" ref="K138">IFERROR(_xlfn.IFS(E138="","",J138&lt;F138,"×（法定外・特例等対象外です）",J138&gt;=F138,"〇"),"")</f>
        <v/>
      </c>
      <c r="L138" s="29" t="s">
        <v>86</v>
      </c>
    </row>
    <row r="139" spans="2:12" ht="22.5" customHeight="1">
      <c r="B139" s="34">
        <f t="shared" si="2"/>
        <v>131</v>
      </c>
      <c r="C139" s="39"/>
      <c r="D139" s="40"/>
      <c r="E139" s="35" t="str">
        <f>IFERROR(IF(D139="","",確認書!$C$22),"")</f>
        <v/>
      </c>
      <c r="F139" s="43" t="str">
        <f>IFERROR(VLOOKUP(E139,リスト!$A$2:$E$49,2,FALSE),"")</f>
        <v/>
      </c>
      <c r="G139" s="39"/>
      <c r="H139" s="33"/>
      <c r="I139" s="47"/>
      <c r="J139" s="44" t="str" cm="1">
        <f t="array" ref="J139">IFERROR(_xlfn.IFS(COUNTBLANK(G139:I139)=3,"",H139="","H列に金額を入力してください",G139="3.時間給",H139,I139="","I列に労働時間を入力してください",G139="1.月給",ROUND(H139/I139,0),G139="2.日給",ROUND(H139/I139,0)),"")</f>
        <v/>
      </c>
      <c r="K139" s="32" t="str" cm="1">
        <f t="array" ref="K139">IFERROR(_xlfn.IFS(E139="","",J139&lt;F139,"×（法定外・特例等対象外です）",J139&gt;=F139,"〇"),"")</f>
        <v/>
      </c>
      <c r="L139" s="29" t="s">
        <v>86</v>
      </c>
    </row>
    <row r="140" spans="2:12" ht="22.5" customHeight="1">
      <c r="B140" s="34">
        <f t="shared" si="2"/>
        <v>132</v>
      </c>
      <c r="C140" s="39"/>
      <c r="D140" s="40"/>
      <c r="E140" s="35" t="str">
        <f>IFERROR(IF(D140="","",確認書!$C$22),"")</f>
        <v/>
      </c>
      <c r="F140" s="43" t="str">
        <f>IFERROR(VLOOKUP(E140,リスト!$A$2:$E$49,2,FALSE),"")</f>
        <v/>
      </c>
      <c r="G140" s="39"/>
      <c r="H140" s="33"/>
      <c r="I140" s="47"/>
      <c r="J140" s="44" t="str" cm="1">
        <f t="array" ref="J140">IFERROR(_xlfn.IFS(COUNTBLANK(G140:I140)=3,"",H140="","H列に金額を入力してください",G140="3.時間給",H140,I140="","I列に労働時間を入力してください",G140="1.月給",ROUND(H140/I140,0),G140="2.日給",ROUND(H140/I140,0)),"")</f>
        <v/>
      </c>
      <c r="K140" s="32" t="str" cm="1">
        <f t="array" ref="K140">IFERROR(_xlfn.IFS(E140="","",J140&lt;F140,"×（法定外・特例等対象外です）",J140&gt;=F140,"〇"),"")</f>
        <v/>
      </c>
      <c r="L140" s="29" t="s">
        <v>86</v>
      </c>
    </row>
    <row r="141" spans="2:12" ht="22.5" customHeight="1">
      <c r="B141" s="34">
        <f t="shared" si="2"/>
        <v>133</v>
      </c>
      <c r="C141" s="39"/>
      <c r="D141" s="40"/>
      <c r="E141" s="35" t="str">
        <f>IFERROR(IF(D141="","",確認書!$C$22),"")</f>
        <v/>
      </c>
      <c r="F141" s="43" t="str">
        <f>IFERROR(VLOOKUP(E141,リスト!$A$2:$E$49,2,FALSE),"")</f>
        <v/>
      </c>
      <c r="G141" s="39"/>
      <c r="H141" s="33"/>
      <c r="I141" s="47"/>
      <c r="J141" s="44" t="str" cm="1">
        <f t="array" ref="J141">IFERROR(_xlfn.IFS(COUNTBLANK(G141:I141)=3,"",H141="","H列に金額を入力してください",G141="3.時間給",H141,I141="","I列に労働時間を入力してください",G141="1.月給",ROUND(H141/I141,0),G141="2.日給",ROUND(H141/I141,0)),"")</f>
        <v/>
      </c>
      <c r="K141" s="32" t="str" cm="1">
        <f t="array" ref="K141">IFERROR(_xlfn.IFS(E141="","",J141&lt;F141,"×（法定外・特例等対象外です）",J141&gt;=F141,"〇"),"")</f>
        <v/>
      </c>
      <c r="L141" s="29" t="s">
        <v>86</v>
      </c>
    </row>
    <row r="142" spans="2:12" ht="22.5" customHeight="1">
      <c r="B142" s="34">
        <f t="shared" si="2"/>
        <v>134</v>
      </c>
      <c r="C142" s="39"/>
      <c r="D142" s="40"/>
      <c r="E142" s="35" t="str">
        <f>IFERROR(IF(D142="","",確認書!$C$22),"")</f>
        <v/>
      </c>
      <c r="F142" s="43" t="str">
        <f>IFERROR(VLOOKUP(E142,リスト!$A$2:$E$49,2,FALSE),"")</f>
        <v/>
      </c>
      <c r="G142" s="39"/>
      <c r="H142" s="33"/>
      <c r="I142" s="47"/>
      <c r="J142" s="44" t="str" cm="1">
        <f t="array" ref="J142">IFERROR(_xlfn.IFS(COUNTBLANK(G142:I142)=3,"",H142="","H列に金額を入力してください",G142="3.時間給",H142,I142="","I列に労働時間を入力してください",G142="1.月給",ROUND(H142/I142,0),G142="2.日給",ROUND(H142/I142,0)),"")</f>
        <v/>
      </c>
      <c r="K142" s="32" t="str" cm="1">
        <f t="array" ref="K142">IFERROR(_xlfn.IFS(E142="","",J142&lt;F142,"×（法定外・特例等対象外です）",J142&gt;=F142,"〇"),"")</f>
        <v/>
      </c>
      <c r="L142" s="29" t="s">
        <v>86</v>
      </c>
    </row>
    <row r="143" spans="2:12" ht="22.5" customHeight="1">
      <c r="B143" s="34">
        <f t="shared" si="2"/>
        <v>135</v>
      </c>
      <c r="C143" s="39"/>
      <c r="D143" s="40"/>
      <c r="E143" s="35" t="str">
        <f>IFERROR(IF(D143="","",確認書!$C$22),"")</f>
        <v/>
      </c>
      <c r="F143" s="43" t="str">
        <f>IFERROR(VLOOKUP(E143,リスト!$A$2:$E$49,2,FALSE),"")</f>
        <v/>
      </c>
      <c r="G143" s="39"/>
      <c r="H143" s="33"/>
      <c r="I143" s="47"/>
      <c r="J143" s="44" t="str" cm="1">
        <f t="array" ref="J143">IFERROR(_xlfn.IFS(COUNTBLANK(G143:I143)=3,"",H143="","H列に金額を入力してください",G143="3.時間給",H143,I143="","I列に労働時間を入力してください",G143="1.月給",ROUND(H143/I143,0),G143="2.日給",ROUND(H143/I143,0)),"")</f>
        <v/>
      </c>
      <c r="K143" s="32" t="str" cm="1">
        <f t="array" ref="K143">IFERROR(_xlfn.IFS(E143="","",J143&lt;F143,"×（法定外・特例等対象外です）",J143&gt;=F143,"〇"),"")</f>
        <v/>
      </c>
      <c r="L143" s="29" t="s">
        <v>86</v>
      </c>
    </row>
    <row r="144" spans="2:12" ht="22.5" customHeight="1">
      <c r="B144" s="34">
        <f t="shared" si="2"/>
        <v>136</v>
      </c>
      <c r="C144" s="39"/>
      <c r="D144" s="40"/>
      <c r="E144" s="35" t="str">
        <f>IFERROR(IF(D144="","",確認書!$C$22),"")</f>
        <v/>
      </c>
      <c r="F144" s="43" t="str">
        <f>IFERROR(VLOOKUP(E144,リスト!$A$2:$E$49,2,FALSE),"")</f>
        <v/>
      </c>
      <c r="G144" s="39"/>
      <c r="H144" s="33"/>
      <c r="I144" s="47"/>
      <c r="J144" s="44" t="str" cm="1">
        <f t="array" ref="J144">IFERROR(_xlfn.IFS(COUNTBLANK(G144:I144)=3,"",H144="","H列に金額を入力してください",G144="3.時間給",H144,I144="","I列に労働時間を入力してください",G144="1.月給",ROUND(H144/I144,0),G144="2.日給",ROUND(H144/I144,0)),"")</f>
        <v/>
      </c>
      <c r="K144" s="32" t="str" cm="1">
        <f t="array" ref="K144">IFERROR(_xlfn.IFS(E144="","",J144&lt;F144,"×（法定外・特例等対象外です）",J144&gt;=F144,"〇"),"")</f>
        <v/>
      </c>
      <c r="L144" s="29" t="s">
        <v>86</v>
      </c>
    </row>
    <row r="145" spans="2:12" ht="22.5" customHeight="1">
      <c r="B145" s="34">
        <f t="shared" si="2"/>
        <v>137</v>
      </c>
      <c r="C145" s="39"/>
      <c r="D145" s="40"/>
      <c r="E145" s="35" t="str">
        <f>IFERROR(IF(D145="","",確認書!$C$22),"")</f>
        <v/>
      </c>
      <c r="F145" s="43" t="str">
        <f>IFERROR(VLOOKUP(E145,リスト!$A$2:$E$49,2,FALSE),"")</f>
        <v/>
      </c>
      <c r="G145" s="39"/>
      <c r="H145" s="33"/>
      <c r="I145" s="47"/>
      <c r="J145" s="44" t="str" cm="1">
        <f t="array" ref="J145">IFERROR(_xlfn.IFS(COUNTBLANK(G145:I145)=3,"",H145="","H列に金額を入力してください",G145="3.時間給",H145,I145="","I列に労働時間を入力してください",G145="1.月給",ROUND(H145/I145,0),G145="2.日給",ROUND(H145/I145,0)),"")</f>
        <v/>
      </c>
      <c r="K145" s="32" t="str" cm="1">
        <f t="array" ref="K145">IFERROR(_xlfn.IFS(E145="","",J145&lt;F145,"×（法定外・特例等対象外です）",J145&gt;=F145,"〇"),"")</f>
        <v/>
      </c>
      <c r="L145" s="29" t="s">
        <v>86</v>
      </c>
    </row>
    <row r="146" spans="2:12" ht="22.5" customHeight="1">
      <c r="B146" s="34">
        <f t="shared" si="2"/>
        <v>138</v>
      </c>
      <c r="C146" s="39"/>
      <c r="D146" s="40"/>
      <c r="E146" s="35" t="str">
        <f>IFERROR(IF(D146="","",確認書!$C$22),"")</f>
        <v/>
      </c>
      <c r="F146" s="43" t="str">
        <f>IFERROR(VLOOKUP(E146,リスト!$A$2:$E$49,2,FALSE),"")</f>
        <v/>
      </c>
      <c r="G146" s="39"/>
      <c r="H146" s="33"/>
      <c r="I146" s="47"/>
      <c r="J146" s="44" t="str" cm="1">
        <f t="array" ref="J146">IFERROR(_xlfn.IFS(COUNTBLANK(G146:I146)=3,"",H146="","H列に金額を入力してください",G146="3.時間給",H146,I146="","I列に労働時間を入力してください",G146="1.月給",ROUND(H146/I146,0),G146="2.日給",ROUND(H146/I146,0)),"")</f>
        <v/>
      </c>
      <c r="K146" s="32" t="str" cm="1">
        <f t="array" ref="K146">IFERROR(_xlfn.IFS(E146="","",J146&lt;F146,"×（法定外・特例等対象外です）",J146&gt;=F146,"〇"),"")</f>
        <v/>
      </c>
      <c r="L146" s="29" t="s">
        <v>86</v>
      </c>
    </row>
    <row r="147" spans="2:12" ht="22.5" customHeight="1">
      <c r="B147" s="34">
        <f t="shared" si="2"/>
        <v>139</v>
      </c>
      <c r="C147" s="39"/>
      <c r="D147" s="40"/>
      <c r="E147" s="35" t="str">
        <f>IFERROR(IF(D147="","",確認書!$C$22),"")</f>
        <v/>
      </c>
      <c r="F147" s="43" t="str">
        <f>IFERROR(VLOOKUP(E147,リスト!$A$2:$E$49,2,FALSE),"")</f>
        <v/>
      </c>
      <c r="G147" s="39"/>
      <c r="H147" s="33"/>
      <c r="I147" s="47"/>
      <c r="J147" s="44" t="str" cm="1">
        <f t="array" ref="J147">IFERROR(_xlfn.IFS(COUNTBLANK(G147:I147)=3,"",H147="","H列に金額を入力してください",G147="3.時間給",H147,I147="","I列に労働時間を入力してください",G147="1.月給",ROUND(H147/I147,0),G147="2.日給",ROUND(H147/I147,0)),"")</f>
        <v/>
      </c>
      <c r="K147" s="32" t="str" cm="1">
        <f t="array" ref="K147">IFERROR(_xlfn.IFS(E147="","",J147&lt;F147,"×（法定外・特例等対象外です）",J147&gt;=F147,"〇"),"")</f>
        <v/>
      </c>
      <c r="L147" s="29" t="s">
        <v>86</v>
      </c>
    </row>
    <row r="148" spans="2:12" ht="22.5" customHeight="1">
      <c r="B148" s="34">
        <f t="shared" si="2"/>
        <v>140</v>
      </c>
      <c r="C148" s="39"/>
      <c r="D148" s="40"/>
      <c r="E148" s="35" t="str">
        <f>IFERROR(IF(D148="","",確認書!$C$22),"")</f>
        <v/>
      </c>
      <c r="F148" s="43" t="str">
        <f>IFERROR(VLOOKUP(E148,リスト!$A$2:$E$49,2,FALSE),"")</f>
        <v/>
      </c>
      <c r="G148" s="39"/>
      <c r="H148" s="33"/>
      <c r="I148" s="47"/>
      <c r="J148" s="44" t="str" cm="1">
        <f t="array" ref="J148">IFERROR(_xlfn.IFS(COUNTBLANK(G148:I148)=3,"",H148="","H列に金額を入力してください",G148="3.時間給",H148,I148="","I列に労働時間を入力してください",G148="1.月給",ROUND(H148/I148,0),G148="2.日給",ROUND(H148/I148,0)),"")</f>
        <v/>
      </c>
      <c r="K148" s="32" t="str" cm="1">
        <f t="array" ref="K148">IFERROR(_xlfn.IFS(E148="","",J148&lt;F148,"×（法定外・特例等対象外です）",J148&gt;=F148,"〇"),"")</f>
        <v/>
      </c>
      <c r="L148" s="29" t="s">
        <v>86</v>
      </c>
    </row>
    <row r="149" spans="2:12" ht="22.5" customHeight="1">
      <c r="B149" s="34">
        <f t="shared" si="2"/>
        <v>141</v>
      </c>
      <c r="C149" s="39"/>
      <c r="D149" s="40"/>
      <c r="E149" s="35" t="str">
        <f>IFERROR(IF(D149="","",確認書!$C$22),"")</f>
        <v/>
      </c>
      <c r="F149" s="43" t="str">
        <f>IFERROR(VLOOKUP(E149,リスト!$A$2:$E$49,2,FALSE),"")</f>
        <v/>
      </c>
      <c r="G149" s="39"/>
      <c r="H149" s="33"/>
      <c r="I149" s="47"/>
      <c r="J149" s="44" t="str" cm="1">
        <f t="array" ref="J149">IFERROR(_xlfn.IFS(COUNTBLANK(G149:I149)=3,"",H149="","H列に金額を入力してください",G149="3.時間給",H149,I149="","I列に労働時間を入力してください",G149="1.月給",ROUND(H149/I149,0),G149="2.日給",ROUND(H149/I149,0)),"")</f>
        <v/>
      </c>
      <c r="K149" s="32" t="str" cm="1">
        <f t="array" ref="K149">IFERROR(_xlfn.IFS(E149="","",J149&lt;F149,"×（法定外・特例等対象外です）",J149&gt;=F149,"〇"),"")</f>
        <v/>
      </c>
      <c r="L149" s="29" t="s">
        <v>86</v>
      </c>
    </row>
    <row r="150" spans="2:12" ht="22.5" customHeight="1">
      <c r="B150" s="34">
        <f t="shared" si="2"/>
        <v>142</v>
      </c>
      <c r="C150" s="39"/>
      <c r="D150" s="40"/>
      <c r="E150" s="35" t="str">
        <f>IFERROR(IF(D150="","",確認書!$C$22),"")</f>
        <v/>
      </c>
      <c r="F150" s="43" t="str">
        <f>IFERROR(VLOOKUP(E150,リスト!$A$2:$E$49,2,FALSE),"")</f>
        <v/>
      </c>
      <c r="G150" s="39"/>
      <c r="H150" s="33"/>
      <c r="I150" s="47"/>
      <c r="J150" s="44" t="str" cm="1">
        <f t="array" ref="J150">IFERROR(_xlfn.IFS(COUNTBLANK(G150:I150)=3,"",H150="","H列に金額を入力してください",G150="3.時間給",H150,I150="","I列に労働時間を入力してください",G150="1.月給",ROUND(H150/I150,0),G150="2.日給",ROUND(H150/I150,0)),"")</f>
        <v/>
      </c>
      <c r="K150" s="32" t="str" cm="1">
        <f t="array" ref="K150">IFERROR(_xlfn.IFS(E150="","",J150&lt;F150,"×（法定外・特例等対象外です）",J150&gt;=F150,"〇"),"")</f>
        <v/>
      </c>
      <c r="L150" s="29" t="s">
        <v>86</v>
      </c>
    </row>
    <row r="151" spans="2:12" ht="22.5" customHeight="1">
      <c r="B151" s="34">
        <f t="shared" si="2"/>
        <v>143</v>
      </c>
      <c r="C151" s="39"/>
      <c r="D151" s="40"/>
      <c r="E151" s="35" t="str">
        <f>IFERROR(IF(D151="","",確認書!$C$22),"")</f>
        <v/>
      </c>
      <c r="F151" s="43" t="str">
        <f>IFERROR(VLOOKUP(E151,リスト!$A$2:$E$49,2,FALSE),"")</f>
        <v/>
      </c>
      <c r="G151" s="39"/>
      <c r="H151" s="33"/>
      <c r="I151" s="47"/>
      <c r="J151" s="44" t="str" cm="1">
        <f t="array" ref="J151">IFERROR(_xlfn.IFS(COUNTBLANK(G151:I151)=3,"",H151="","H列に金額を入力してください",G151="3.時間給",H151,I151="","I列に労働時間を入力してください",G151="1.月給",ROUND(H151/I151,0),G151="2.日給",ROUND(H151/I151,0)),"")</f>
        <v/>
      </c>
      <c r="K151" s="32" t="str" cm="1">
        <f t="array" ref="K151">IFERROR(_xlfn.IFS(E151="","",J151&lt;F151,"×（法定外・特例等対象外です）",J151&gt;=F151,"〇"),"")</f>
        <v/>
      </c>
      <c r="L151" s="29" t="s">
        <v>86</v>
      </c>
    </row>
    <row r="152" spans="2:12" ht="22.5" customHeight="1">
      <c r="B152" s="34">
        <f t="shared" si="2"/>
        <v>144</v>
      </c>
      <c r="C152" s="39"/>
      <c r="D152" s="40"/>
      <c r="E152" s="35" t="str">
        <f>IFERROR(IF(D152="","",確認書!$C$22),"")</f>
        <v/>
      </c>
      <c r="F152" s="43" t="str">
        <f>IFERROR(VLOOKUP(E152,リスト!$A$2:$E$49,2,FALSE),"")</f>
        <v/>
      </c>
      <c r="G152" s="39"/>
      <c r="H152" s="33"/>
      <c r="I152" s="47"/>
      <c r="J152" s="44" t="str" cm="1">
        <f t="array" ref="J152">IFERROR(_xlfn.IFS(COUNTBLANK(G152:I152)=3,"",H152="","H列に金額を入力してください",G152="3.時間給",H152,I152="","I列に労働時間を入力してください",G152="1.月給",ROUND(H152/I152,0),G152="2.日給",ROUND(H152/I152,0)),"")</f>
        <v/>
      </c>
      <c r="K152" s="32" t="str" cm="1">
        <f t="array" ref="K152">IFERROR(_xlfn.IFS(E152="","",J152&lt;F152,"×（法定外・特例等対象外です）",J152&gt;=F152,"〇"),"")</f>
        <v/>
      </c>
      <c r="L152" s="29" t="s">
        <v>86</v>
      </c>
    </row>
    <row r="153" spans="2:12" ht="22.5" customHeight="1">
      <c r="B153" s="34">
        <f t="shared" si="2"/>
        <v>145</v>
      </c>
      <c r="C153" s="39"/>
      <c r="D153" s="40"/>
      <c r="E153" s="35" t="str">
        <f>IFERROR(IF(D153="","",確認書!$C$22),"")</f>
        <v/>
      </c>
      <c r="F153" s="43" t="str">
        <f>IFERROR(VLOOKUP(E153,リスト!$A$2:$E$49,2,FALSE),"")</f>
        <v/>
      </c>
      <c r="G153" s="39"/>
      <c r="H153" s="33"/>
      <c r="I153" s="47"/>
      <c r="J153" s="44" t="str" cm="1">
        <f t="array" ref="J153">IFERROR(_xlfn.IFS(COUNTBLANK(G153:I153)=3,"",H153="","H列に金額を入力してください",G153="3.時間給",H153,I153="","I列に労働時間を入力してください",G153="1.月給",ROUND(H153/I153,0),G153="2.日給",ROUND(H153/I153,0)),"")</f>
        <v/>
      </c>
      <c r="K153" s="32" t="str" cm="1">
        <f t="array" ref="K153">IFERROR(_xlfn.IFS(E153="","",J153&lt;F153,"×（法定外・特例等対象外です）",J153&gt;=F153,"〇"),"")</f>
        <v/>
      </c>
      <c r="L153" s="29" t="s">
        <v>86</v>
      </c>
    </row>
    <row r="154" spans="2:12" ht="22.5" customHeight="1">
      <c r="B154" s="34">
        <f t="shared" si="2"/>
        <v>146</v>
      </c>
      <c r="C154" s="39"/>
      <c r="D154" s="40"/>
      <c r="E154" s="35" t="str">
        <f>IFERROR(IF(D154="","",確認書!$C$22),"")</f>
        <v/>
      </c>
      <c r="F154" s="43" t="str">
        <f>IFERROR(VLOOKUP(E154,リスト!$A$2:$E$49,2,FALSE),"")</f>
        <v/>
      </c>
      <c r="G154" s="39"/>
      <c r="H154" s="33"/>
      <c r="I154" s="47"/>
      <c r="J154" s="44" t="str" cm="1">
        <f t="array" ref="J154">IFERROR(_xlfn.IFS(COUNTBLANK(G154:I154)=3,"",H154="","H列に金額を入力してください",G154="3.時間給",H154,I154="","I列に労働時間を入力してください",G154="1.月給",ROUND(H154/I154,0),G154="2.日給",ROUND(H154/I154,0)),"")</f>
        <v/>
      </c>
      <c r="K154" s="32" t="str" cm="1">
        <f t="array" ref="K154">IFERROR(_xlfn.IFS(E154="","",J154&lt;F154,"×（法定外・特例等対象外です）",J154&gt;=F154,"〇"),"")</f>
        <v/>
      </c>
      <c r="L154" s="29" t="s">
        <v>86</v>
      </c>
    </row>
    <row r="155" spans="2:12" ht="22.5" customHeight="1">
      <c r="B155" s="34">
        <f t="shared" si="2"/>
        <v>147</v>
      </c>
      <c r="C155" s="39"/>
      <c r="D155" s="40"/>
      <c r="E155" s="35" t="str">
        <f>IFERROR(IF(D155="","",確認書!$C$22),"")</f>
        <v/>
      </c>
      <c r="F155" s="43" t="str">
        <f>IFERROR(VLOOKUP(E155,リスト!$A$2:$E$49,2,FALSE),"")</f>
        <v/>
      </c>
      <c r="G155" s="39"/>
      <c r="H155" s="33"/>
      <c r="I155" s="47"/>
      <c r="J155" s="44" t="str" cm="1">
        <f t="array" ref="J155">IFERROR(_xlfn.IFS(COUNTBLANK(G155:I155)=3,"",H155="","H列に金額を入力してください",G155="3.時間給",H155,I155="","I列に労働時間を入力してください",G155="1.月給",ROUND(H155/I155,0),G155="2.日給",ROUND(H155/I155,0)),"")</f>
        <v/>
      </c>
      <c r="K155" s="32" t="str" cm="1">
        <f t="array" ref="K155">IFERROR(_xlfn.IFS(E155="","",J155&lt;F155,"×（法定外・特例等対象外です）",J155&gt;=F155,"〇"),"")</f>
        <v/>
      </c>
      <c r="L155" s="29" t="s">
        <v>86</v>
      </c>
    </row>
    <row r="156" spans="2:12" ht="22.5" customHeight="1">
      <c r="B156" s="34">
        <f t="shared" si="2"/>
        <v>148</v>
      </c>
      <c r="C156" s="39"/>
      <c r="D156" s="40"/>
      <c r="E156" s="35" t="str">
        <f>IFERROR(IF(D156="","",確認書!$C$22),"")</f>
        <v/>
      </c>
      <c r="F156" s="43" t="str">
        <f>IFERROR(VLOOKUP(E156,リスト!$A$2:$E$49,2,FALSE),"")</f>
        <v/>
      </c>
      <c r="G156" s="39"/>
      <c r="H156" s="33"/>
      <c r="I156" s="47"/>
      <c r="J156" s="44" t="str" cm="1">
        <f t="array" ref="J156">IFERROR(_xlfn.IFS(COUNTBLANK(G156:I156)=3,"",H156="","H列に金額を入力してください",G156="3.時間給",H156,I156="","I列に労働時間を入力してください",G156="1.月給",ROUND(H156/I156,0),G156="2.日給",ROUND(H156/I156,0)),"")</f>
        <v/>
      </c>
      <c r="K156" s="32" t="str" cm="1">
        <f t="array" ref="K156">IFERROR(_xlfn.IFS(E156="","",J156&lt;F156,"×（法定外・特例等対象外です）",J156&gt;=F156,"〇"),"")</f>
        <v/>
      </c>
      <c r="L156" s="29" t="s">
        <v>86</v>
      </c>
    </row>
    <row r="157" spans="2:12" ht="22.5" customHeight="1">
      <c r="B157" s="34">
        <f t="shared" si="2"/>
        <v>149</v>
      </c>
      <c r="C157" s="39"/>
      <c r="D157" s="40"/>
      <c r="E157" s="35" t="str">
        <f>IFERROR(IF(D157="","",確認書!$C$22),"")</f>
        <v/>
      </c>
      <c r="F157" s="43" t="str">
        <f>IFERROR(VLOOKUP(E157,リスト!$A$2:$E$49,2,FALSE),"")</f>
        <v/>
      </c>
      <c r="G157" s="39"/>
      <c r="H157" s="33"/>
      <c r="I157" s="47"/>
      <c r="J157" s="44" t="str" cm="1">
        <f t="array" ref="J157">IFERROR(_xlfn.IFS(COUNTBLANK(G157:I157)=3,"",H157="","H列に金額を入力してください",G157="3.時間給",H157,I157="","I列に労働時間を入力してください",G157="1.月給",ROUND(H157/I157,0),G157="2.日給",ROUND(H157/I157,0)),"")</f>
        <v/>
      </c>
      <c r="K157" s="32" t="str" cm="1">
        <f t="array" ref="K157">IFERROR(_xlfn.IFS(E157="","",J157&lt;F157,"×（法定外・特例等対象外です）",J157&gt;=F157,"〇"),"")</f>
        <v/>
      </c>
      <c r="L157" s="29" t="s">
        <v>86</v>
      </c>
    </row>
    <row r="158" spans="2:12" ht="22.5" customHeight="1">
      <c r="B158" s="34">
        <f t="shared" si="2"/>
        <v>150</v>
      </c>
      <c r="C158" s="39"/>
      <c r="D158" s="40"/>
      <c r="E158" s="35" t="str">
        <f>IFERROR(IF(D158="","",確認書!$C$22),"")</f>
        <v/>
      </c>
      <c r="F158" s="43" t="str">
        <f>IFERROR(VLOOKUP(E158,リスト!$A$2:$E$49,2,FALSE),"")</f>
        <v/>
      </c>
      <c r="G158" s="39"/>
      <c r="H158" s="33"/>
      <c r="I158" s="47"/>
      <c r="J158" s="44" t="str" cm="1">
        <f t="array" ref="J158">IFERROR(_xlfn.IFS(COUNTBLANK(G158:I158)=3,"",H158="","H列に金額を入力してください",G158="3.時間給",H158,I158="","I列に労働時間を入力してください",G158="1.月給",ROUND(H158/I158,0),G158="2.日給",ROUND(H158/I158,0)),"")</f>
        <v/>
      </c>
      <c r="K158" s="32" t="str" cm="1">
        <f t="array" ref="K158">IFERROR(_xlfn.IFS(E158="","",J158&lt;F158,"×（法定外・特例等対象外です）",J158&gt;=F158,"〇"),"")</f>
        <v/>
      </c>
      <c r="L158" s="29" t="s">
        <v>86</v>
      </c>
    </row>
    <row r="159" spans="2:12" ht="22.5" customHeight="1">
      <c r="B159" s="34">
        <f t="shared" si="2"/>
        <v>151</v>
      </c>
      <c r="C159" s="39"/>
      <c r="D159" s="40"/>
      <c r="E159" s="35" t="str">
        <f>IFERROR(IF(D159="","",確認書!$C$22),"")</f>
        <v/>
      </c>
      <c r="F159" s="43" t="str">
        <f>IFERROR(VLOOKUP(E159,リスト!$A$2:$E$49,2,FALSE),"")</f>
        <v/>
      </c>
      <c r="G159" s="39"/>
      <c r="H159" s="33"/>
      <c r="I159" s="47"/>
      <c r="J159" s="44" t="str" cm="1">
        <f t="array" ref="J159">IFERROR(_xlfn.IFS(COUNTBLANK(G159:I159)=3,"",H159="","H列に金額を入力してください",G159="3.時間給",H159,I159="","I列に労働時間を入力してください",G159="1.月給",ROUND(H159/I159,0),G159="2.日給",ROUND(H159/I159,0)),"")</f>
        <v/>
      </c>
      <c r="K159" s="32" t="str" cm="1">
        <f t="array" ref="K159">IFERROR(_xlfn.IFS(E159="","",J159&lt;F159,"×（法定外・特例等対象外です）",J159&gt;=F159,"〇"),"")</f>
        <v/>
      </c>
      <c r="L159" s="29" t="s">
        <v>86</v>
      </c>
    </row>
    <row r="160" spans="2:12" ht="22.5" customHeight="1">
      <c r="B160" s="34">
        <f t="shared" si="2"/>
        <v>152</v>
      </c>
      <c r="C160" s="39"/>
      <c r="D160" s="40"/>
      <c r="E160" s="35" t="str">
        <f>IFERROR(IF(D160="","",確認書!$C$22),"")</f>
        <v/>
      </c>
      <c r="F160" s="43" t="str">
        <f>IFERROR(VLOOKUP(E160,リスト!$A$2:$E$49,2,FALSE),"")</f>
        <v/>
      </c>
      <c r="G160" s="39"/>
      <c r="H160" s="33"/>
      <c r="I160" s="47"/>
      <c r="J160" s="44" t="str" cm="1">
        <f t="array" ref="J160">IFERROR(_xlfn.IFS(COUNTBLANK(G160:I160)=3,"",H160="","H列に金額を入力してください",G160="3.時間給",H160,I160="","I列に労働時間を入力してください",G160="1.月給",ROUND(H160/I160,0),G160="2.日給",ROUND(H160/I160,0)),"")</f>
        <v/>
      </c>
      <c r="K160" s="32" t="str" cm="1">
        <f t="array" ref="K160">IFERROR(_xlfn.IFS(E160="","",J160&lt;F160,"×（法定外・特例等対象外です）",J160&gt;=F160,"〇"),"")</f>
        <v/>
      </c>
      <c r="L160" s="29" t="s">
        <v>86</v>
      </c>
    </row>
    <row r="161" spans="2:12" ht="22.5" customHeight="1">
      <c r="B161" s="34">
        <f t="shared" si="2"/>
        <v>153</v>
      </c>
      <c r="C161" s="39"/>
      <c r="D161" s="40"/>
      <c r="E161" s="35" t="str">
        <f>IFERROR(IF(D161="","",確認書!$C$22),"")</f>
        <v/>
      </c>
      <c r="F161" s="43" t="str">
        <f>IFERROR(VLOOKUP(E161,リスト!$A$2:$E$49,2,FALSE),"")</f>
        <v/>
      </c>
      <c r="G161" s="39"/>
      <c r="H161" s="33"/>
      <c r="I161" s="47"/>
      <c r="J161" s="44" t="str" cm="1">
        <f t="array" ref="J161">IFERROR(_xlfn.IFS(COUNTBLANK(G161:I161)=3,"",H161="","H列に金額を入力してください",G161="3.時間給",H161,I161="","I列に労働時間を入力してください",G161="1.月給",ROUND(H161/I161,0),G161="2.日給",ROUND(H161/I161,0)),"")</f>
        <v/>
      </c>
      <c r="K161" s="32" t="str" cm="1">
        <f t="array" ref="K161">IFERROR(_xlfn.IFS(E161="","",J161&lt;F161,"×（法定外・特例等対象外です）",J161&gt;=F161,"〇"),"")</f>
        <v/>
      </c>
      <c r="L161" s="29" t="s">
        <v>86</v>
      </c>
    </row>
    <row r="162" spans="2:12" ht="22.5" customHeight="1">
      <c r="B162" s="34">
        <f t="shared" si="2"/>
        <v>154</v>
      </c>
      <c r="C162" s="39"/>
      <c r="D162" s="40"/>
      <c r="E162" s="35" t="str">
        <f>IFERROR(IF(D162="","",確認書!$C$22),"")</f>
        <v/>
      </c>
      <c r="F162" s="43" t="str">
        <f>IFERROR(VLOOKUP(E162,リスト!$A$2:$E$49,2,FALSE),"")</f>
        <v/>
      </c>
      <c r="G162" s="39"/>
      <c r="H162" s="33"/>
      <c r="I162" s="47"/>
      <c r="J162" s="44" t="str" cm="1">
        <f t="array" ref="J162">IFERROR(_xlfn.IFS(COUNTBLANK(G162:I162)=3,"",H162="","H列に金額を入力してください",G162="3.時間給",H162,I162="","I列に労働時間を入力してください",G162="1.月給",ROUND(H162/I162,0),G162="2.日給",ROUND(H162/I162,0)),"")</f>
        <v/>
      </c>
      <c r="K162" s="32" t="str" cm="1">
        <f t="array" ref="K162">IFERROR(_xlfn.IFS(E162="","",J162&lt;F162,"×（法定外・特例等対象外です）",J162&gt;=F162,"〇"),"")</f>
        <v/>
      </c>
      <c r="L162" s="29" t="s">
        <v>86</v>
      </c>
    </row>
    <row r="163" spans="2:12" ht="22.5" customHeight="1">
      <c r="B163" s="34">
        <f t="shared" si="2"/>
        <v>155</v>
      </c>
      <c r="C163" s="39"/>
      <c r="D163" s="40"/>
      <c r="E163" s="35" t="str">
        <f>IFERROR(IF(D163="","",確認書!$C$22),"")</f>
        <v/>
      </c>
      <c r="F163" s="43" t="str">
        <f>IFERROR(VLOOKUP(E163,リスト!$A$2:$E$49,2,FALSE),"")</f>
        <v/>
      </c>
      <c r="G163" s="39"/>
      <c r="H163" s="33"/>
      <c r="I163" s="47"/>
      <c r="J163" s="44" t="str" cm="1">
        <f t="array" ref="J163">IFERROR(_xlfn.IFS(COUNTBLANK(G163:I163)=3,"",H163="","H列に金額を入力してください",G163="3.時間給",H163,I163="","I列に労働時間を入力してください",G163="1.月給",ROUND(H163/I163,0),G163="2.日給",ROUND(H163/I163,0)),"")</f>
        <v/>
      </c>
      <c r="K163" s="32" t="str" cm="1">
        <f t="array" ref="K163">IFERROR(_xlfn.IFS(E163="","",J163&lt;F163,"×（法定外・特例等対象外です）",J163&gt;=F163,"〇"),"")</f>
        <v/>
      </c>
      <c r="L163" s="29" t="s">
        <v>86</v>
      </c>
    </row>
    <row r="164" spans="2:12" ht="22.5" customHeight="1">
      <c r="B164" s="34">
        <f t="shared" si="2"/>
        <v>156</v>
      </c>
      <c r="C164" s="39"/>
      <c r="D164" s="40"/>
      <c r="E164" s="35" t="str">
        <f>IFERROR(IF(D164="","",確認書!$C$22),"")</f>
        <v/>
      </c>
      <c r="F164" s="43" t="str">
        <f>IFERROR(VLOOKUP(E164,リスト!$A$2:$E$49,2,FALSE),"")</f>
        <v/>
      </c>
      <c r="G164" s="39"/>
      <c r="H164" s="33"/>
      <c r="I164" s="47"/>
      <c r="J164" s="44" t="str" cm="1">
        <f t="array" ref="J164">IFERROR(_xlfn.IFS(COUNTBLANK(G164:I164)=3,"",H164="","H列に金額を入力してください",G164="3.時間給",H164,I164="","I列に労働時間を入力してください",G164="1.月給",ROUND(H164/I164,0),G164="2.日給",ROUND(H164/I164,0)),"")</f>
        <v/>
      </c>
      <c r="K164" s="32" t="str" cm="1">
        <f t="array" ref="K164">IFERROR(_xlfn.IFS(E164="","",J164&lt;F164,"×（法定外・特例等対象外です）",J164&gt;=F164,"〇"),"")</f>
        <v/>
      </c>
      <c r="L164" s="29" t="s">
        <v>86</v>
      </c>
    </row>
    <row r="165" spans="2:12" ht="22.5" customHeight="1">
      <c r="B165" s="34">
        <f t="shared" si="2"/>
        <v>157</v>
      </c>
      <c r="C165" s="39"/>
      <c r="D165" s="40"/>
      <c r="E165" s="35" t="str">
        <f>IFERROR(IF(D165="","",確認書!$C$22),"")</f>
        <v/>
      </c>
      <c r="F165" s="43" t="str">
        <f>IFERROR(VLOOKUP(E165,リスト!$A$2:$E$49,2,FALSE),"")</f>
        <v/>
      </c>
      <c r="G165" s="39"/>
      <c r="H165" s="33"/>
      <c r="I165" s="47"/>
      <c r="J165" s="44" t="str" cm="1">
        <f t="array" ref="J165">IFERROR(_xlfn.IFS(COUNTBLANK(G165:I165)=3,"",H165="","H列に金額を入力してください",G165="3.時間給",H165,I165="","I列に労働時間を入力してください",G165="1.月給",ROUND(H165/I165,0),G165="2.日給",ROUND(H165/I165,0)),"")</f>
        <v/>
      </c>
      <c r="K165" s="32" t="str" cm="1">
        <f t="array" ref="K165">IFERROR(_xlfn.IFS(E165="","",J165&lt;F165,"×（法定外・特例等対象外です）",J165&gt;=F165,"〇"),"")</f>
        <v/>
      </c>
      <c r="L165" s="29" t="s">
        <v>86</v>
      </c>
    </row>
    <row r="166" spans="2:12" ht="22.5" customHeight="1">
      <c r="B166" s="34">
        <f t="shared" si="2"/>
        <v>158</v>
      </c>
      <c r="C166" s="39"/>
      <c r="D166" s="40"/>
      <c r="E166" s="35" t="str">
        <f>IFERROR(IF(D166="","",確認書!$C$22),"")</f>
        <v/>
      </c>
      <c r="F166" s="43" t="str">
        <f>IFERROR(VLOOKUP(E166,リスト!$A$2:$E$49,2,FALSE),"")</f>
        <v/>
      </c>
      <c r="G166" s="39"/>
      <c r="H166" s="33"/>
      <c r="I166" s="47"/>
      <c r="J166" s="44" t="str" cm="1">
        <f t="array" ref="J166">IFERROR(_xlfn.IFS(COUNTBLANK(G166:I166)=3,"",H166="","H列に金額を入力してください",G166="3.時間給",H166,I166="","I列に労働時間を入力してください",G166="1.月給",ROUND(H166/I166,0),G166="2.日給",ROUND(H166/I166,0)),"")</f>
        <v/>
      </c>
      <c r="K166" s="32" t="str" cm="1">
        <f t="array" ref="K166">IFERROR(_xlfn.IFS(E166="","",J166&lt;F166,"×（法定外・特例等対象外です）",J166&gt;=F166,"〇"),"")</f>
        <v/>
      </c>
      <c r="L166" s="29" t="s">
        <v>86</v>
      </c>
    </row>
    <row r="167" spans="2:12" ht="22.5" customHeight="1">
      <c r="B167" s="34">
        <f t="shared" si="2"/>
        <v>159</v>
      </c>
      <c r="C167" s="39"/>
      <c r="D167" s="40"/>
      <c r="E167" s="35" t="str">
        <f>IFERROR(IF(D167="","",確認書!$C$22),"")</f>
        <v/>
      </c>
      <c r="F167" s="43" t="str">
        <f>IFERROR(VLOOKUP(E167,リスト!$A$2:$E$49,2,FALSE),"")</f>
        <v/>
      </c>
      <c r="G167" s="39"/>
      <c r="H167" s="33"/>
      <c r="I167" s="47"/>
      <c r="J167" s="44" t="str" cm="1">
        <f t="array" ref="J167">IFERROR(_xlfn.IFS(COUNTBLANK(G167:I167)=3,"",H167="","H列に金額を入力してください",G167="3.時間給",H167,I167="","I列に労働時間を入力してください",G167="1.月給",ROUND(H167/I167,0),G167="2.日給",ROUND(H167/I167,0)),"")</f>
        <v/>
      </c>
      <c r="K167" s="32" t="str" cm="1">
        <f t="array" ref="K167">IFERROR(_xlfn.IFS(E167="","",J167&lt;F167,"×（法定外・特例等対象外です）",J167&gt;=F167,"〇"),"")</f>
        <v/>
      </c>
      <c r="L167" s="29" t="s">
        <v>86</v>
      </c>
    </row>
    <row r="168" spans="2:12" ht="22.5" customHeight="1">
      <c r="B168" s="34">
        <f t="shared" si="2"/>
        <v>160</v>
      </c>
      <c r="C168" s="39"/>
      <c r="D168" s="40"/>
      <c r="E168" s="35" t="str">
        <f>IFERROR(IF(D168="","",確認書!$C$22),"")</f>
        <v/>
      </c>
      <c r="F168" s="43" t="str">
        <f>IFERROR(VLOOKUP(E168,リスト!$A$2:$E$49,2,FALSE),"")</f>
        <v/>
      </c>
      <c r="G168" s="39"/>
      <c r="H168" s="33"/>
      <c r="I168" s="47"/>
      <c r="J168" s="44" t="str" cm="1">
        <f t="array" ref="J168">IFERROR(_xlfn.IFS(COUNTBLANK(G168:I168)=3,"",H168="","H列に金額を入力してください",G168="3.時間給",H168,I168="","I列に労働時間を入力してください",G168="1.月給",ROUND(H168/I168,0),G168="2.日給",ROUND(H168/I168,0)),"")</f>
        <v/>
      </c>
      <c r="K168" s="32" t="str" cm="1">
        <f t="array" ref="K168">IFERROR(_xlfn.IFS(E168="","",J168&lt;F168,"×（法定外・特例等対象外です）",J168&gt;=F168,"〇"),"")</f>
        <v/>
      </c>
      <c r="L168" s="29" t="s">
        <v>86</v>
      </c>
    </row>
    <row r="169" spans="2:12" ht="22.5" customHeight="1">
      <c r="B169" s="34">
        <f t="shared" si="2"/>
        <v>161</v>
      </c>
      <c r="C169" s="39"/>
      <c r="D169" s="40"/>
      <c r="E169" s="35" t="str">
        <f>IFERROR(IF(D169="","",確認書!$C$22),"")</f>
        <v/>
      </c>
      <c r="F169" s="43" t="str">
        <f>IFERROR(VLOOKUP(E169,リスト!$A$2:$E$49,2,FALSE),"")</f>
        <v/>
      </c>
      <c r="G169" s="39"/>
      <c r="H169" s="33"/>
      <c r="I169" s="47"/>
      <c r="J169" s="44" t="str" cm="1">
        <f t="array" ref="J169">IFERROR(_xlfn.IFS(COUNTBLANK(G169:I169)=3,"",H169="","H列に金額を入力してください",G169="3.時間給",H169,I169="","I列に労働時間を入力してください",G169="1.月給",ROUND(H169/I169,0),G169="2.日給",ROUND(H169/I169,0)),"")</f>
        <v/>
      </c>
      <c r="K169" s="32" t="str" cm="1">
        <f t="array" ref="K169">IFERROR(_xlfn.IFS(E169="","",J169&lt;F169,"×（法定外・特例等対象外です）",J169&gt;=F169,"〇"),"")</f>
        <v/>
      </c>
      <c r="L169" s="29" t="s">
        <v>86</v>
      </c>
    </row>
    <row r="170" spans="2:12" ht="22.5" customHeight="1">
      <c r="B170" s="34">
        <f t="shared" si="2"/>
        <v>162</v>
      </c>
      <c r="C170" s="39"/>
      <c r="D170" s="40"/>
      <c r="E170" s="35" t="str">
        <f>IFERROR(IF(D170="","",確認書!$C$22),"")</f>
        <v/>
      </c>
      <c r="F170" s="43" t="str">
        <f>IFERROR(VLOOKUP(E170,リスト!$A$2:$E$49,2,FALSE),"")</f>
        <v/>
      </c>
      <c r="G170" s="39"/>
      <c r="H170" s="33"/>
      <c r="I170" s="47"/>
      <c r="J170" s="44" t="str" cm="1">
        <f t="array" ref="J170">IFERROR(_xlfn.IFS(COUNTBLANK(G170:I170)=3,"",H170="","H列に金額を入力してください",G170="3.時間給",H170,I170="","I列に労働時間を入力してください",G170="1.月給",ROUND(H170/I170,0),G170="2.日給",ROUND(H170/I170,0)),"")</f>
        <v/>
      </c>
      <c r="K170" s="32" t="str" cm="1">
        <f t="array" ref="K170">IFERROR(_xlfn.IFS(E170="","",J170&lt;F170,"×（法定外・特例等対象外です）",J170&gt;=F170,"〇"),"")</f>
        <v/>
      </c>
      <c r="L170" s="29" t="s">
        <v>86</v>
      </c>
    </row>
    <row r="171" spans="2:12" ht="22.5" customHeight="1">
      <c r="B171" s="34">
        <f t="shared" si="2"/>
        <v>163</v>
      </c>
      <c r="C171" s="39"/>
      <c r="D171" s="40"/>
      <c r="E171" s="35" t="str">
        <f>IFERROR(IF(D171="","",確認書!$C$22),"")</f>
        <v/>
      </c>
      <c r="F171" s="43" t="str">
        <f>IFERROR(VLOOKUP(E171,リスト!$A$2:$E$49,2,FALSE),"")</f>
        <v/>
      </c>
      <c r="G171" s="39"/>
      <c r="H171" s="33"/>
      <c r="I171" s="47"/>
      <c r="J171" s="44" t="str" cm="1">
        <f t="array" ref="J171">IFERROR(_xlfn.IFS(COUNTBLANK(G171:I171)=3,"",H171="","H列に金額を入力してください",G171="3.時間給",H171,I171="","I列に労働時間を入力してください",G171="1.月給",ROUND(H171/I171,0),G171="2.日給",ROUND(H171/I171,0)),"")</f>
        <v/>
      </c>
      <c r="K171" s="32" t="str" cm="1">
        <f t="array" ref="K171">IFERROR(_xlfn.IFS(E171="","",J171&lt;F171,"×（法定外・特例等対象外です）",J171&gt;=F171,"〇"),"")</f>
        <v/>
      </c>
      <c r="L171" s="29" t="s">
        <v>86</v>
      </c>
    </row>
    <row r="172" spans="2:12" ht="22.5" customHeight="1">
      <c r="B172" s="34">
        <f t="shared" si="2"/>
        <v>164</v>
      </c>
      <c r="C172" s="39"/>
      <c r="D172" s="40"/>
      <c r="E172" s="35" t="str">
        <f>IFERROR(IF(D172="","",確認書!$C$22),"")</f>
        <v/>
      </c>
      <c r="F172" s="43" t="str">
        <f>IFERROR(VLOOKUP(E172,リスト!$A$2:$E$49,2,FALSE),"")</f>
        <v/>
      </c>
      <c r="G172" s="39"/>
      <c r="H172" s="33"/>
      <c r="I172" s="47"/>
      <c r="J172" s="44" t="str" cm="1">
        <f t="array" ref="J172">IFERROR(_xlfn.IFS(COUNTBLANK(G172:I172)=3,"",H172="","H列に金額を入力してください",G172="3.時間給",H172,I172="","I列に労働時間を入力してください",G172="1.月給",ROUND(H172/I172,0),G172="2.日給",ROUND(H172/I172,0)),"")</f>
        <v/>
      </c>
      <c r="K172" s="32" t="str" cm="1">
        <f t="array" ref="K172">IFERROR(_xlfn.IFS(E172="","",J172&lt;F172,"×（法定外・特例等対象外です）",J172&gt;=F172,"〇"),"")</f>
        <v/>
      </c>
      <c r="L172" s="29" t="s">
        <v>86</v>
      </c>
    </row>
    <row r="173" spans="2:12" ht="22.5" customHeight="1">
      <c r="B173" s="34">
        <f t="shared" si="2"/>
        <v>165</v>
      </c>
      <c r="C173" s="39"/>
      <c r="D173" s="40"/>
      <c r="E173" s="35" t="str">
        <f>IFERROR(IF(D173="","",確認書!$C$22),"")</f>
        <v/>
      </c>
      <c r="F173" s="43" t="str">
        <f>IFERROR(VLOOKUP(E173,リスト!$A$2:$E$49,2,FALSE),"")</f>
        <v/>
      </c>
      <c r="G173" s="39"/>
      <c r="H173" s="33"/>
      <c r="I173" s="47"/>
      <c r="J173" s="44" t="str" cm="1">
        <f t="array" ref="J173">IFERROR(_xlfn.IFS(COUNTBLANK(G173:I173)=3,"",H173="","H列に金額を入力してください",G173="3.時間給",H173,I173="","I列に労働時間を入力してください",G173="1.月給",ROUND(H173/I173,0),G173="2.日給",ROUND(H173/I173,0)),"")</f>
        <v/>
      </c>
      <c r="K173" s="32" t="str" cm="1">
        <f t="array" ref="K173">IFERROR(_xlfn.IFS(E173="","",J173&lt;F173,"×（法定外・特例等対象外です）",J173&gt;=F173,"〇"),"")</f>
        <v/>
      </c>
      <c r="L173" s="29" t="s">
        <v>86</v>
      </c>
    </row>
    <row r="174" spans="2:12" ht="22.5" customHeight="1">
      <c r="B174" s="34">
        <f t="shared" si="2"/>
        <v>166</v>
      </c>
      <c r="C174" s="39"/>
      <c r="D174" s="40"/>
      <c r="E174" s="35" t="str">
        <f>IFERROR(IF(D174="","",確認書!$C$22),"")</f>
        <v/>
      </c>
      <c r="F174" s="43" t="str">
        <f>IFERROR(VLOOKUP(E174,リスト!$A$2:$E$49,2,FALSE),"")</f>
        <v/>
      </c>
      <c r="G174" s="39"/>
      <c r="H174" s="33"/>
      <c r="I174" s="47"/>
      <c r="J174" s="44" t="str" cm="1">
        <f t="array" ref="J174">IFERROR(_xlfn.IFS(COUNTBLANK(G174:I174)=3,"",H174="","H列に金額を入力してください",G174="3.時間給",H174,I174="","I列に労働時間を入力してください",G174="1.月給",ROUND(H174/I174,0),G174="2.日給",ROUND(H174/I174,0)),"")</f>
        <v/>
      </c>
      <c r="K174" s="32" t="str" cm="1">
        <f t="array" ref="K174">IFERROR(_xlfn.IFS(E174="","",J174&lt;F174,"×（法定外・特例等対象外です）",J174&gt;=F174,"〇"),"")</f>
        <v/>
      </c>
      <c r="L174" s="29" t="s">
        <v>86</v>
      </c>
    </row>
    <row r="175" spans="2:12" ht="22.5" customHeight="1">
      <c r="B175" s="34">
        <f t="shared" si="2"/>
        <v>167</v>
      </c>
      <c r="C175" s="39"/>
      <c r="D175" s="40"/>
      <c r="E175" s="35" t="str">
        <f>IFERROR(IF(D175="","",確認書!$C$22),"")</f>
        <v/>
      </c>
      <c r="F175" s="43" t="str">
        <f>IFERROR(VLOOKUP(E175,リスト!$A$2:$E$49,2,FALSE),"")</f>
        <v/>
      </c>
      <c r="G175" s="39"/>
      <c r="H175" s="33"/>
      <c r="I175" s="47"/>
      <c r="J175" s="44" t="str" cm="1">
        <f t="array" ref="J175">IFERROR(_xlfn.IFS(COUNTBLANK(G175:I175)=3,"",H175="","H列に金額を入力してください",G175="3.時間給",H175,I175="","I列に労働時間を入力してください",G175="1.月給",ROUND(H175/I175,0),G175="2.日給",ROUND(H175/I175,0)),"")</f>
        <v/>
      </c>
      <c r="K175" s="32" t="str" cm="1">
        <f t="array" ref="K175">IFERROR(_xlfn.IFS(E175="","",J175&lt;F175,"×（法定外・特例等対象外です）",J175&gt;=F175,"〇"),"")</f>
        <v/>
      </c>
      <c r="L175" s="29" t="s">
        <v>86</v>
      </c>
    </row>
    <row r="176" spans="2:12" ht="22.5" customHeight="1">
      <c r="B176" s="34">
        <f t="shared" si="2"/>
        <v>168</v>
      </c>
      <c r="C176" s="39"/>
      <c r="D176" s="40"/>
      <c r="E176" s="35" t="str">
        <f>IFERROR(IF(D176="","",確認書!$C$22),"")</f>
        <v/>
      </c>
      <c r="F176" s="43" t="str">
        <f>IFERROR(VLOOKUP(E176,リスト!$A$2:$E$49,2,FALSE),"")</f>
        <v/>
      </c>
      <c r="G176" s="39"/>
      <c r="H176" s="33"/>
      <c r="I176" s="47"/>
      <c r="J176" s="44" t="str" cm="1">
        <f t="array" ref="J176">IFERROR(_xlfn.IFS(COUNTBLANK(G176:I176)=3,"",H176="","H列に金額を入力してください",G176="3.時間給",H176,I176="","I列に労働時間を入力してください",G176="1.月給",ROUND(H176/I176,0),G176="2.日給",ROUND(H176/I176,0)),"")</f>
        <v/>
      </c>
      <c r="K176" s="32" t="str" cm="1">
        <f t="array" ref="K176">IFERROR(_xlfn.IFS(E176="","",J176&lt;F176,"×（法定外・特例等対象外です）",J176&gt;=F176,"〇"),"")</f>
        <v/>
      </c>
      <c r="L176" s="29" t="s">
        <v>86</v>
      </c>
    </row>
    <row r="177" spans="2:12" ht="22.5" customHeight="1">
      <c r="B177" s="34">
        <f t="shared" si="2"/>
        <v>169</v>
      </c>
      <c r="C177" s="39"/>
      <c r="D177" s="40"/>
      <c r="E177" s="35" t="str">
        <f>IFERROR(IF(D177="","",確認書!$C$22),"")</f>
        <v/>
      </c>
      <c r="F177" s="43" t="str">
        <f>IFERROR(VLOOKUP(E177,リスト!$A$2:$E$49,2,FALSE),"")</f>
        <v/>
      </c>
      <c r="G177" s="39"/>
      <c r="H177" s="33"/>
      <c r="I177" s="47"/>
      <c r="J177" s="44" t="str" cm="1">
        <f t="array" ref="J177">IFERROR(_xlfn.IFS(COUNTBLANK(G177:I177)=3,"",H177="","H列に金額を入力してください",G177="3.時間給",H177,I177="","I列に労働時間を入力してください",G177="1.月給",ROUND(H177/I177,0),G177="2.日給",ROUND(H177/I177,0)),"")</f>
        <v/>
      </c>
      <c r="K177" s="32" t="str" cm="1">
        <f t="array" ref="K177">IFERROR(_xlfn.IFS(E177="","",J177&lt;F177,"×（法定外・特例等対象外です）",J177&gt;=F177,"〇"),"")</f>
        <v/>
      </c>
      <c r="L177" s="29" t="s">
        <v>86</v>
      </c>
    </row>
    <row r="178" spans="2:12" ht="22.5" customHeight="1">
      <c r="B178" s="34">
        <f t="shared" si="2"/>
        <v>170</v>
      </c>
      <c r="C178" s="39"/>
      <c r="D178" s="40"/>
      <c r="E178" s="35" t="str">
        <f>IFERROR(IF(D178="","",確認書!$C$22),"")</f>
        <v/>
      </c>
      <c r="F178" s="43" t="str">
        <f>IFERROR(VLOOKUP(E178,リスト!$A$2:$E$49,2,FALSE),"")</f>
        <v/>
      </c>
      <c r="G178" s="39"/>
      <c r="H178" s="33"/>
      <c r="I178" s="47"/>
      <c r="J178" s="44" t="str" cm="1">
        <f t="array" ref="J178">IFERROR(_xlfn.IFS(COUNTBLANK(G178:I178)=3,"",H178="","H列に金額を入力してください",G178="3.時間給",H178,I178="","I列に労働時間を入力してください",G178="1.月給",ROUND(H178/I178,0),G178="2.日給",ROUND(H178/I178,0)),"")</f>
        <v/>
      </c>
      <c r="K178" s="32" t="str" cm="1">
        <f t="array" ref="K178">IFERROR(_xlfn.IFS(E178="","",J178&lt;F178,"×（法定外・特例等対象外です）",J178&gt;=F178,"〇"),"")</f>
        <v/>
      </c>
      <c r="L178" s="29" t="s">
        <v>86</v>
      </c>
    </row>
    <row r="179" spans="2:12" ht="22.5" customHeight="1">
      <c r="B179" s="34">
        <f t="shared" si="2"/>
        <v>171</v>
      </c>
      <c r="C179" s="39"/>
      <c r="D179" s="40"/>
      <c r="E179" s="35" t="str">
        <f>IFERROR(IF(D179="","",確認書!$C$22),"")</f>
        <v/>
      </c>
      <c r="F179" s="43" t="str">
        <f>IFERROR(VLOOKUP(E179,リスト!$A$2:$E$49,2,FALSE),"")</f>
        <v/>
      </c>
      <c r="G179" s="39"/>
      <c r="H179" s="33"/>
      <c r="I179" s="47"/>
      <c r="J179" s="44" t="str" cm="1">
        <f t="array" ref="J179">IFERROR(_xlfn.IFS(COUNTBLANK(G179:I179)=3,"",H179="","H列に金額を入力してください",G179="3.時間給",H179,I179="","I列に労働時間を入力してください",G179="1.月給",ROUND(H179/I179,0),G179="2.日給",ROUND(H179/I179,0)),"")</f>
        <v/>
      </c>
      <c r="K179" s="32" t="str" cm="1">
        <f t="array" ref="K179">IFERROR(_xlfn.IFS(E179="","",J179&lt;F179,"×（法定外・特例等対象外です）",J179&gt;=F179,"〇"),"")</f>
        <v/>
      </c>
      <c r="L179" s="29" t="s">
        <v>86</v>
      </c>
    </row>
    <row r="180" spans="2:12" ht="22.5" customHeight="1">
      <c r="B180" s="34">
        <f t="shared" si="2"/>
        <v>172</v>
      </c>
      <c r="C180" s="39"/>
      <c r="D180" s="40"/>
      <c r="E180" s="35" t="str">
        <f>IFERROR(IF(D180="","",確認書!$C$22),"")</f>
        <v/>
      </c>
      <c r="F180" s="43" t="str">
        <f>IFERROR(VLOOKUP(E180,リスト!$A$2:$E$49,2,FALSE),"")</f>
        <v/>
      </c>
      <c r="G180" s="39"/>
      <c r="H180" s="33"/>
      <c r="I180" s="47"/>
      <c r="J180" s="44" t="str" cm="1">
        <f t="array" ref="J180">IFERROR(_xlfn.IFS(COUNTBLANK(G180:I180)=3,"",H180="","H列に金額を入力してください",G180="3.時間給",H180,I180="","I列に労働時間を入力してください",G180="1.月給",ROUND(H180/I180,0),G180="2.日給",ROUND(H180/I180,0)),"")</f>
        <v/>
      </c>
      <c r="K180" s="32" t="str" cm="1">
        <f t="array" ref="K180">IFERROR(_xlfn.IFS(E180="","",J180&lt;F180,"×（法定外・特例等対象外です）",J180&gt;=F180,"〇"),"")</f>
        <v/>
      </c>
      <c r="L180" s="29" t="s">
        <v>86</v>
      </c>
    </row>
    <row r="181" spans="2:12" ht="22.5" customHeight="1">
      <c r="B181" s="34">
        <f t="shared" si="2"/>
        <v>173</v>
      </c>
      <c r="C181" s="39"/>
      <c r="D181" s="40"/>
      <c r="E181" s="35" t="str">
        <f>IFERROR(IF(D181="","",確認書!$C$22),"")</f>
        <v/>
      </c>
      <c r="F181" s="43" t="str">
        <f>IFERROR(VLOOKUP(E181,リスト!$A$2:$E$49,2,FALSE),"")</f>
        <v/>
      </c>
      <c r="G181" s="39"/>
      <c r="H181" s="33"/>
      <c r="I181" s="47"/>
      <c r="J181" s="44" t="str" cm="1">
        <f t="array" ref="J181">IFERROR(_xlfn.IFS(COUNTBLANK(G181:I181)=3,"",H181="","H列に金額を入力してください",G181="3.時間給",H181,I181="","I列に労働時間を入力してください",G181="1.月給",ROUND(H181/I181,0),G181="2.日給",ROUND(H181/I181,0)),"")</f>
        <v/>
      </c>
      <c r="K181" s="32" t="str" cm="1">
        <f t="array" ref="K181">IFERROR(_xlfn.IFS(E181="","",J181&lt;F181,"×（法定外・特例等対象外です）",J181&gt;=F181,"〇"),"")</f>
        <v/>
      </c>
      <c r="L181" s="29" t="s">
        <v>86</v>
      </c>
    </row>
    <row r="182" spans="2:12" ht="22.5" customHeight="1">
      <c r="B182" s="34">
        <f t="shared" si="2"/>
        <v>174</v>
      </c>
      <c r="C182" s="39"/>
      <c r="D182" s="40"/>
      <c r="E182" s="35" t="str">
        <f>IFERROR(IF(D182="","",確認書!$C$22),"")</f>
        <v/>
      </c>
      <c r="F182" s="43" t="str">
        <f>IFERROR(VLOOKUP(E182,リスト!$A$2:$E$49,2,FALSE),"")</f>
        <v/>
      </c>
      <c r="G182" s="39"/>
      <c r="H182" s="33"/>
      <c r="I182" s="47"/>
      <c r="J182" s="44" t="str" cm="1">
        <f t="array" ref="J182">IFERROR(_xlfn.IFS(COUNTBLANK(G182:I182)=3,"",H182="","H列に金額を入力してください",G182="3.時間給",H182,I182="","I列に労働時間を入力してください",G182="1.月給",ROUND(H182/I182,0),G182="2.日給",ROUND(H182/I182,0)),"")</f>
        <v/>
      </c>
      <c r="K182" s="32" t="str" cm="1">
        <f t="array" ref="K182">IFERROR(_xlfn.IFS(E182="","",J182&lt;F182,"×（法定外・特例等対象外です）",J182&gt;=F182,"〇"),"")</f>
        <v/>
      </c>
      <c r="L182" s="29" t="s">
        <v>86</v>
      </c>
    </row>
    <row r="183" spans="2:12" ht="22.5" customHeight="1">
      <c r="B183" s="34">
        <f t="shared" si="2"/>
        <v>175</v>
      </c>
      <c r="C183" s="39"/>
      <c r="D183" s="40"/>
      <c r="E183" s="35" t="str">
        <f>IFERROR(IF(D183="","",確認書!$C$22),"")</f>
        <v/>
      </c>
      <c r="F183" s="43" t="str">
        <f>IFERROR(VLOOKUP(E183,リスト!$A$2:$E$49,2,FALSE),"")</f>
        <v/>
      </c>
      <c r="G183" s="39"/>
      <c r="H183" s="33"/>
      <c r="I183" s="47"/>
      <c r="J183" s="44" t="str" cm="1">
        <f t="array" ref="J183">IFERROR(_xlfn.IFS(COUNTBLANK(G183:I183)=3,"",H183="","H列に金額を入力してください",G183="3.時間給",H183,I183="","I列に労働時間を入力してください",G183="1.月給",ROUND(H183/I183,0),G183="2.日給",ROUND(H183/I183,0)),"")</f>
        <v/>
      </c>
      <c r="K183" s="32" t="str" cm="1">
        <f t="array" ref="K183">IFERROR(_xlfn.IFS(E183="","",J183&lt;F183,"×（法定外・特例等対象外です）",J183&gt;=F183,"〇"),"")</f>
        <v/>
      </c>
      <c r="L183" s="29" t="s">
        <v>86</v>
      </c>
    </row>
    <row r="184" spans="2:12" ht="22.5" customHeight="1">
      <c r="B184" s="34">
        <f t="shared" si="2"/>
        <v>176</v>
      </c>
      <c r="C184" s="39"/>
      <c r="D184" s="40"/>
      <c r="E184" s="35" t="str">
        <f>IFERROR(IF(D184="","",確認書!$C$22),"")</f>
        <v/>
      </c>
      <c r="F184" s="43" t="str">
        <f>IFERROR(VLOOKUP(E184,リスト!$A$2:$E$49,2,FALSE),"")</f>
        <v/>
      </c>
      <c r="G184" s="39"/>
      <c r="H184" s="33"/>
      <c r="I184" s="47"/>
      <c r="J184" s="44" t="str" cm="1">
        <f t="array" ref="J184">IFERROR(_xlfn.IFS(COUNTBLANK(G184:I184)=3,"",H184="","H列に金額を入力してください",G184="3.時間給",H184,I184="","I列に労働時間を入力してください",G184="1.月給",ROUND(H184/I184,0),G184="2.日給",ROUND(H184/I184,0)),"")</f>
        <v/>
      </c>
      <c r="K184" s="32" t="str" cm="1">
        <f t="array" ref="K184">IFERROR(_xlfn.IFS(E184="","",J184&lt;F184,"×（法定外・特例等対象外です）",J184&gt;=F184,"〇"),"")</f>
        <v/>
      </c>
      <c r="L184" s="29" t="s">
        <v>86</v>
      </c>
    </row>
    <row r="185" spans="2:12" ht="22.5" customHeight="1">
      <c r="B185" s="34">
        <f t="shared" si="2"/>
        <v>177</v>
      </c>
      <c r="C185" s="39"/>
      <c r="D185" s="40"/>
      <c r="E185" s="35" t="str">
        <f>IFERROR(IF(D185="","",確認書!$C$22),"")</f>
        <v/>
      </c>
      <c r="F185" s="43" t="str">
        <f>IFERROR(VLOOKUP(E185,リスト!$A$2:$E$49,2,FALSE),"")</f>
        <v/>
      </c>
      <c r="G185" s="39"/>
      <c r="H185" s="33"/>
      <c r="I185" s="47"/>
      <c r="J185" s="44" t="str" cm="1">
        <f t="array" ref="J185">IFERROR(_xlfn.IFS(COUNTBLANK(G185:I185)=3,"",H185="","H列に金額を入力してください",G185="3.時間給",H185,I185="","I列に労働時間を入力してください",G185="1.月給",ROUND(H185/I185,0),G185="2.日給",ROUND(H185/I185,0)),"")</f>
        <v/>
      </c>
      <c r="K185" s="32" t="str" cm="1">
        <f t="array" ref="K185">IFERROR(_xlfn.IFS(E185="","",J185&lt;F185,"×（法定外・特例等対象外です）",J185&gt;=F185,"〇"),"")</f>
        <v/>
      </c>
      <c r="L185" s="29" t="s">
        <v>86</v>
      </c>
    </row>
    <row r="186" spans="2:12" ht="22.5" customHeight="1">
      <c r="B186" s="34">
        <f t="shared" si="2"/>
        <v>178</v>
      </c>
      <c r="C186" s="39"/>
      <c r="D186" s="40"/>
      <c r="E186" s="35" t="str">
        <f>IFERROR(IF(D186="","",確認書!$C$22),"")</f>
        <v/>
      </c>
      <c r="F186" s="43" t="str">
        <f>IFERROR(VLOOKUP(E186,リスト!$A$2:$E$49,2,FALSE),"")</f>
        <v/>
      </c>
      <c r="G186" s="39"/>
      <c r="H186" s="33"/>
      <c r="I186" s="47"/>
      <c r="J186" s="44" t="str" cm="1">
        <f t="array" ref="J186">IFERROR(_xlfn.IFS(COUNTBLANK(G186:I186)=3,"",H186="","H列に金額を入力してください",G186="3.時間給",H186,I186="","I列に労働時間を入力してください",G186="1.月給",ROUND(H186/I186,0),G186="2.日給",ROUND(H186/I186,0)),"")</f>
        <v/>
      </c>
      <c r="K186" s="32" t="str" cm="1">
        <f t="array" ref="K186">IFERROR(_xlfn.IFS(E186="","",J186&lt;F186,"×（法定外・特例等対象外です）",J186&gt;=F186,"〇"),"")</f>
        <v/>
      </c>
      <c r="L186" s="29" t="s">
        <v>86</v>
      </c>
    </row>
    <row r="187" spans="2:12" ht="22.5" customHeight="1">
      <c r="B187" s="34">
        <f t="shared" si="2"/>
        <v>179</v>
      </c>
      <c r="C187" s="39"/>
      <c r="D187" s="40"/>
      <c r="E187" s="35" t="str">
        <f>IFERROR(IF(D187="","",確認書!$C$22),"")</f>
        <v/>
      </c>
      <c r="F187" s="43" t="str">
        <f>IFERROR(VLOOKUP(E187,リスト!$A$2:$E$49,2,FALSE),"")</f>
        <v/>
      </c>
      <c r="G187" s="39"/>
      <c r="H187" s="33"/>
      <c r="I187" s="47"/>
      <c r="J187" s="44" t="str" cm="1">
        <f t="array" ref="J187">IFERROR(_xlfn.IFS(COUNTBLANK(G187:I187)=3,"",H187="","H列に金額を入力してください",G187="3.時間給",H187,I187="","I列に労働時間を入力してください",G187="1.月給",ROUND(H187/I187,0),G187="2.日給",ROUND(H187/I187,0)),"")</f>
        <v/>
      </c>
      <c r="K187" s="32" t="str" cm="1">
        <f t="array" ref="K187">IFERROR(_xlfn.IFS(E187="","",J187&lt;F187,"×（法定外・特例等対象外です）",J187&gt;=F187,"〇"),"")</f>
        <v/>
      </c>
      <c r="L187" s="29" t="s">
        <v>86</v>
      </c>
    </row>
    <row r="188" spans="2:12" ht="22.5" customHeight="1">
      <c r="B188" s="34">
        <f t="shared" si="2"/>
        <v>180</v>
      </c>
      <c r="C188" s="39"/>
      <c r="D188" s="40"/>
      <c r="E188" s="35" t="str">
        <f>IFERROR(IF(D188="","",確認書!$C$22),"")</f>
        <v/>
      </c>
      <c r="F188" s="43" t="str">
        <f>IFERROR(VLOOKUP(E188,リスト!$A$2:$E$49,2,FALSE),"")</f>
        <v/>
      </c>
      <c r="G188" s="39"/>
      <c r="H188" s="33"/>
      <c r="I188" s="47"/>
      <c r="J188" s="44" t="str" cm="1">
        <f t="array" ref="J188">IFERROR(_xlfn.IFS(COUNTBLANK(G188:I188)=3,"",H188="","H列に金額を入力してください",G188="3.時間給",H188,I188="","I列に労働時間を入力してください",G188="1.月給",ROUND(H188/I188,0),G188="2.日給",ROUND(H188/I188,0)),"")</f>
        <v/>
      </c>
      <c r="K188" s="32" t="str" cm="1">
        <f t="array" ref="K188">IFERROR(_xlfn.IFS(E188="","",J188&lt;F188,"×（法定外・特例等対象外です）",J188&gt;=F188,"〇"),"")</f>
        <v/>
      </c>
      <c r="L188" s="29" t="s">
        <v>86</v>
      </c>
    </row>
    <row r="189" spans="2:12" ht="22.5" customHeight="1">
      <c r="B189" s="34">
        <f t="shared" si="2"/>
        <v>181</v>
      </c>
      <c r="C189" s="39"/>
      <c r="D189" s="40"/>
      <c r="E189" s="35" t="str">
        <f>IFERROR(IF(D189="","",確認書!$C$22),"")</f>
        <v/>
      </c>
      <c r="F189" s="43" t="str">
        <f>IFERROR(VLOOKUP(E189,リスト!$A$2:$E$49,2,FALSE),"")</f>
        <v/>
      </c>
      <c r="G189" s="39"/>
      <c r="H189" s="33"/>
      <c r="I189" s="47"/>
      <c r="J189" s="44" t="str" cm="1">
        <f t="array" ref="J189">IFERROR(_xlfn.IFS(COUNTBLANK(G189:I189)=3,"",H189="","H列に金額を入力してください",G189="3.時間給",H189,I189="","I列に労働時間を入力してください",G189="1.月給",ROUND(H189/I189,0),G189="2.日給",ROUND(H189/I189,0)),"")</f>
        <v/>
      </c>
      <c r="K189" s="32" t="str" cm="1">
        <f t="array" ref="K189">IFERROR(_xlfn.IFS(E189="","",J189&lt;F189,"×（法定外・特例等対象外です）",J189&gt;=F189,"〇"),"")</f>
        <v/>
      </c>
      <c r="L189" s="29" t="s">
        <v>86</v>
      </c>
    </row>
    <row r="190" spans="2:12" ht="22.5" customHeight="1">
      <c r="B190" s="34">
        <f t="shared" si="2"/>
        <v>182</v>
      </c>
      <c r="C190" s="39"/>
      <c r="D190" s="40"/>
      <c r="E190" s="35" t="str">
        <f>IFERROR(IF(D190="","",確認書!$C$22),"")</f>
        <v/>
      </c>
      <c r="F190" s="43" t="str">
        <f>IFERROR(VLOOKUP(E190,リスト!$A$2:$E$49,2,FALSE),"")</f>
        <v/>
      </c>
      <c r="G190" s="39"/>
      <c r="H190" s="33"/>
      <c r="I190" s="47"/>
      <c r="J190" s="44" t="str" cm="1">
        <f t="array" ref="J190">IFERROR(_xlfn.IFS(COUNTBLANK(G190:I190)=3,"",H190="","H列に金額を入力してください",G190="3.時間給",H190,I190="","I列に労働時間を入力してください",G190="1.月給",ROUND(H190/I190,0),G190="2.日給",ROUND(H190/I190,0)),"")</f>
        <v/>
      </c>
      <c r="K190" s="32" t="str" cm="1">
        <f t="array" ref="K190">IFERROR(_xlfn.IFS(E190="","",J190&lt;F190,"×（法定外・特例等対象外です）",J190&gt;=F190,"〇"),"")</f>
        <v/>
      </c>
      <c r="L190" s="29" t="s">
        <v>86</v>
      </c>
    </row>
    <row r="191" spans="2:12" ht="22.5" customHeight="1">
      <c r="B191" s="34">
        <f t="shared" si="2"/>
        <v>183</v>
      </c>
      <c r="C191" s="39"/>
      <c r="D191" s="40"/>
      <c r="E191" s="35" t="str">
        <f>IFERROR(IF(D191="","",確認書!$C$22),"")</f>
        <v/>
      </c>
      <c r="F191" s="43" t="str">
        <f>IFERROR(VLOOKUP(E191,リスト!$A$2:$E$49,2,FALSE),"")</f>
        <v/>
      </c>
      <c r="G191" s="39"/>
      <c r="H191" s="33"/>
      <c r="I191" s="47"/>
      <c r="J191" s="44" t="str" cm="1">
        <f t="array" ref="J191">IFERROR(_xlfn.IFS(COUNTBLANK(G191:I191)=3,"",H191="","H列に金額を入力してください",G191="3.時間給",H191,I191="","I列に労働時間を入力してください",G191="1.月給",ROUND(H191/I191,0),G191="2.日給",ROUND(H191/I191,0)),"")</f>
        <v/>
      </c>
      <c r="K191" s="32" t="str" cm="1">
        <f t="array" ref="K191">IFERROR(_xlfn.IFS(E191="","",J191&lt;F191,"×（法定外・特例等対象外です）",J191&gt;=F191,"〇"),"")</f>
        <v/>
      </c>
      <c r="L191" s="29" t="s">
        <v>86</v>
      </c>
    </row>
    <row r="192" spans="2:12" ht="22.5" customHeight="1">
      <c r="B192" s="34">
        <f t="shared" si="2"/>
        <v>184</v>
      </c>
      <c r="C192" s="39"/>
      <c r="D192" s="40"/>
      <c r="E192" s="35" t="str">
        <f>IFERROR(IF(D192="","",確認書!$C$22),"")</f>
        <v/>
      </c>
      <c r="F192" s="43" t="str">
        <f>IFERROR(VLOOKUP(E192,リスト!$A$2:$E$49,2,FALSE),"")</f>
        <v/>
      </c>
      <c r="G192" s="39"/>
      <c r="H192" s="33"/>
      <c r="I192" s="47"/>
      <c r="J192" s="44" t="str" cm="1">
        <f t="array" ref="J192">IFERROR(_xlfn.IFS(COUNTBLANK(G192:I192)=3,"",H192="","H列に金額を入力してください",G192="3.時間給",H192,I192="","I列に労働時間を入力してください",G192="1.月給",ROUND(H192/I192,0),G192="2.日給",ROUND(H192/I192,0)),"")</f>
        <v/>
      </c>
      <c r="K192" s="32" t="str" cm="1">
        <f t="array" ref="K192">IFERROR(_xlfn.IFS(E192="","",J192&lt;F192,"×（法定外・特例等対象外です）",J192&gt;=F192,"〇"),"")</f>
        <v/>
      </c>
      <c r="L192" s="29" t="s">
        <v>86</v>
      </c>
    </row>
    <row r="193" spans="2:12" ht="22.5" customHeight="1">
      <c r="B193" s="34">
        <f t="shared" si="2"/>
        <v>185</v>
      </c>
      <c r="C193" s="39"/>
      <c r="D193" s="40"/>
      <c r="E193" s="35" t="str">
        <f>IFERROR(IF(D193="","",確認書!$C$22),"")</f>
        <v/>
      </c>
      <c r="F193" s="43" t="str">
        <f>IFERROR(VLOOKUP(E193,リスト!$A$2:$E$49,2,FALSE),"")</f>
        <v/>
      </c>
      <c r="G193" s="39"/>
      <c r="H193" s="33"/>
      <c r="I193" s="47"/>
      <c r="J193" s="44" t="str" cm="1">
        <f t="array" ref="J193">IFERROR(_xlfn.IFS(COUNTBLANK(G193:I193)=3,"",H193="","H列に金額を入力してください",G193="3.時間給",H193,I193="","I列に労働時間を入力してください",G193="1.月給",ROUND(H193/I193,0),G193="2.日給",ROUND(H193/I193,0)),"")</f>
        <v/>
      </c>
      <c r="K193" s="32" t="str" cm="1">
        <f t="array" ref="K193">IFERROR(_xlfn.IFS(E193="","",J193&lt;F193,"×（法定外・特例等対象外です）",J193&gt;=F193,"〇"),"")</f>
        <v/>
      </c>
      <c r="L193" s="29" t="s">
        <v>86</v>
      </c>
    </row>
    <row r="194" spans="2:12" ht="22.5" customHeight="1">
      <c r="B194" s="34">
        <f t="shared" si="2"/>
        <v>186</v>
      </c>
      <c r="C194" s="39"/>
      <c r="D194" s="40"/>
      <c r="E194" s="35" t="str">
        <f>IFERROR(IF(D194="","",確認書!$C$22),"")</f>
        <v/>
      </c>
      <c r="F194" s="43" t="str">
        <f>IFERROR(VLOOKUP(E194,リスト!$A$2:$E$49,2,FALSE),"")</f>
        <v/>
      </c>
      <c r="G194" s="39"/>
      <c r="H194" s="33"/>
      <c r="I194" s="47"/>
      <c r="J194" s="44" t="str" cm="1">
        <f t="array" ref="J194">IFERROR(_xlfn.IFS(COUNTBLANK(G194:I194)=3,"",H194="","H列に金額を入力してください",G194="3.時間給",H194,I194="","I列に労働時間を入力してください",G194="1.月給",ROUND(H194/I194,0),G194="2.日給",ROUND(H194/I194,0)),"")</f>
        <v/>
      </c>
      <c r="K194" s="32" t="str" cm="1">
        <f t="array" ref="K194">IFERROR(_xlfn.IFS(E194="","",J194&lt;F194,"×（法定外・特例等対象外です）",J194&gt;=F194,"〇"),"")</f>
        <v/>
      </c>
      <c r="L194" s="29" t="s">
        <v>86</v>
      </c>
    </row>
    <row r="195" spans="2:12" ht="22.5" customHeight="1">
      <c r="B195" s="34">
        <f t="shared" si="2"/>
        <v>187</v>
      </c>
      <c r="C195" s="39"/>
      <c r="D195" s="40"/>
      <c r="E195" s="35" t="str">
        <f>IFERROR(IF(D195="","",確認書!$C$22),"")</f>
        <v/>
      </c>
      <c r="F195" s="43" t="str">
        <f>IFERROR(VLOOKUP(E195,リスト!$A$2:$E$49,2,FALSE),"")</f>
        <v/>
      </c>
      <c r="G195" s="39"/>
      <c r="H195" s="33"/>
      <c r="I195" s="47"/>
      <c r="J195" s="44" t="str" cm="1">
        <f t="array" ref="J195">IFERROR(_xlfn.IFS(COUNTBLANK(G195:I195)=3,"",H195="","H列に金額を入力してください",G195="3.時間給",H195,I195="","I列に労働時間を入力してください",G195="1.月給",ROUND(H195/I195,0),G195="2.日給",ROUND(H195/I195,0)),"")</f>
        <v/>
      </c>
      <c r="K195" s="32" t="str" cm="1">
        <f t="array" ref="K195">IFERROR(_xlfn.IFS(E195="","",J195&lt;F195,"×（法定外・特例等対象外です）",J195&gt;=F195,"〇"),"")</f>
        <v/>
      </c>
      <c r="L195" s="29" t="s">
        <v>86</v>
      </c>
    </row>
    <row r="196" spans="2:12" ht="22.5" customHeight="1">
      <c r="B196" s="34">
        <f t="shared" si="2"/>
        <v>188</v>
      </c>
      <c r="C196" s="39"/>
      <c r="D196" s="40"/>
      <c r="E196" s="35" t="str">
        <f>IFERROR(IF(D196="","",確認書!$C$22),"")</f>
        <v/>
      </c>
      <c r="F196" s="43" t="str">
        <f>IFERROR(VLOOKUP(E196,リスト!$A$2:$E$49,2,FALSE),"")</f>
        <v/>
      </c>
      <c r="G196" s="39"/>
      <c r="H196" s="33"/>
      <c r="I196" s="47"/>
      <c r="J196" s="44" t="str" cm="1">
        <f t="array" ref="J196">IFERROR(_xlfn.IFS(COUNTBLANK(G196:I196)=3,"",H196="","H列に金額を入力してください",G196="3.時間給",H196,I196="","I列に労働時間を入力してください",G196="1.月給",ROUND(H196/I196,0),G196="2.日給",ROUND(H196/I196,0)),"")</f>
        <v/>
      </c>
      <c r="K196" s="32" t="str" cm="1">
        <f t="array" ref="K196">IFERROR(_xlfn.IFS(E196="","",J196&lt;F196,"×（法定外・特例等対象外です）",J196&gt;=F196,"〇"),"")</f>
        <v/>
      </c>
      <c r="L196" s="29" t="s">
        <v>86</v>
      </c>
    </row>
    <row r="197" spans="2:12" ht="22.5" customHeight="1">
      <c r="B197" s="34">
        <f t="shared" si="2"/>
        <v>189</v>
      </c>
      <c r="C197" s="39"/>
      <c r="D197" s="40"/>
      <c r="E197" s="35" t="str">
        <f>IFERROR(IF(D197="","",確認書!$C$22),"")</f>
        <v/>
      </c>
      <c r="F197" s="43" t="str">
        <f>IFERROR(VLOOKUP(E197,リスト!$A$2:$E$49,2,FALSE),"")</f>
        <v/>
      </c>
      <c r="G197" s="39"/>
      <c r="H197" s="33"/>
      <c r="I197" s="47"/>
      <c r="J197" s="44" t="str" cm="1">
        <f t="array" ref="J197">IFERROR(_xlfn.IFS(COUNTBLANK(G197:I197)=3,"",H197="","H列に金額を入力してください",G197="3.時間給",H197,I197="","I列に労働時間を入力してください",G197="1.月給",ROUND(H197/I197,0),G197="2.日給",ROUND(H197/I197,0)),"")</f>
        <v/>
      </c>
      <c r="K197" s="32" t="str" cm="1">
        <f t="array" ref="K197">IFERROR(_xlfn.IFS(E197="","",J197&lt;F197,"×（法定外・特例等対象外です）",J197&gt;=F197,"〇"),"")</f>
        <v/>
      </c>
      <c r="L197" s="29" t="s">
        <v>86</v>
      </c>
    </row>
    <row r="198" spans="2:12" ht="22.5" customHeight="1">
      <c r="B198" s="34">
        <f t="shared" si="2"/>
        <v>190</v>
      </c>
      <c r="C198" s="39"/>
      <c r="D198" s="40"/>
      <c r="E198" s="35" t="str">
        <f>IFERROR(IF(D198="","",確認書!$C$22),"")</f>
        <v/>
      </c>
      <c r="F198" s="43" t="str">
        <f>IFERROR(VLOOKUP(E198,リスト!$A$2:$E$49,2,FALSE),"")</f>
        <v/>
      </c>
      <c r="G198" s="39"/>
      <c r="H198" s="33"/>
      <c r="I198" s="47"/>
      <c r="J198" s="44" t="str" cm="1">
        <f t="array" ref="J198">IFERROR(_xlfn.IFS(COUNTBLANK(G198:I198)=3,"",H198="","H列に金額を入力してください",G198="3.時間給",H198,I198="","I列に労働時間を入力してください",G198="1.月給",ROUND(H198/I198,0),G198="2.日給",ROUND(H198/I198,0)),"")</f>
        <v/>
      </c>
      <c r="K198" s="32" t="str" cm="1">
        <f t="array" ref="K198">IFERROR(_xlfn.IFS(E198="","",J198&lt;F198,"×（法定外・特例等対象外です）",J198&gt;=F198,"〇"),"")</f>
        <v/>
      </c>
      <c r="L198" s="29" t="s">
        <v>86</v>
      </c>
    </row>
    <row r="199" spans="2:12" ht="22.5" customHeight="1">
      <c r="B199" s="34">
        <f t="shared" si="2"/>
        <v>191</v>
      </c>
      <c r="C199" s="39"/>
      <c r="D199" s="40"/>
      <c r="E199" s="35" t="str">
        <f>IFERROR(IF(D199="","",確認書!$C$22),"")</f>
        <v/>
      </c>
      <c r="F199" s="43" t="str">
        <f>IFERROR(VLOOKUP(E199,リスト!$A$2:$E$49,2,FALSE),"")</f>
        <v/>
      </c>
      <c r="G199" s="39"/>
      <c r="H199" s="33"/>
      <c r="I199" s="47"/>
      <c r="J199" s="44" t="str" cm="1">
        <f t="array" ref="J199">IFERROR(_xlfn.IFS(COUNTBLANK(G199:I199)=3,"",H199="","H列に金額を入力してください",G199="3.時間給",H199,I199="","I列に労働時間を入力してください",G199="1.月給",ROUND(H199/I199,0),G199="2.日給",ROUND(H199/I199,0)),"")</f>
        <v/>
      </c>
      <c r="K199" s="32" t="str" cm="1">
        <f t="array" ref="K199">IFERROR(_xlfn.IFS(E199="","",J199&lt;F199,"×（法定外・特例等対象外です）",J199&gt;=F199,"〇"),"")</f>
        <v/>
      </c>
      <c r="L199" s="29" t="s">
        <v>86</v>
      </c>
    </row>
    <row r="200" spans="2:12" ht="22.5" customHeight="1">
      <c r="B200" s="34">
        <f t="shared" si="2"/>
        <v>192</v>
      </c>
      <c r="C200" s="39"/>
      <c r="D200" s="40"/>
      <c r="E200" s="35" t="str">
        <f>IFERROR(IF(D200="","",確認書!$C$22),"")</f>
        <v/>
      </c>
      <c r="F200" s="43" t="str">
        <f>IFERROR(VLOOKUP(E200,リスト!$A$2:$E$49,2,FALSE),"")</f>
        <v/>
      </c>
      <c r="G200" s="39"/>
      <c r="H200" s="33"/>
      <c r="I200" s="47"/>
      <c r="J200" s="44" t="str" cm="1">
        <f t="array" ref="J200">IFERROR(_xlfn.IFS(COUNTBLANK(G200:I200)=3,"",H200="","H列に金額を入力してください",G200="3.時間給",H200,I200="","I列に労働時間を入力してください",G200="1.月給",ROUND(H200/I200,0),G200="2.日給",ROUND(H200/I200,0)),"")</f>
        <v/>
      </c>
      <c r="K200" s="32" t="str" cm="1">
        <f t="array" ref="K200">IFERROR(_xlfn.IFS(E200="","",J200&lt;F200,"×（法定外・特例等対象外です）",J200&gt;=F200,"〇"),"")</f>
        <v/>
      </c>
      <c r="L200" s="29" t="s">
        <v>86</v>
      </c>
    </row>
    <row r="201" spans="2:12" ht="22.5" customHeight="1">
      <c r="B201" s="34">
        <f t="shared" si="2"/>
        <v>193</v>
      </c>
      <c r="C201" s="39"/>
      <c r="D201" s="40"/>
      <c r="E201" s="35" t="str">
        <f>IFERROR(IF(D201="","",確認書!$C$22),"")</f>
        <v/>
      </c>
      <c r="F201" s="43" t="str">
        <f>IFERROR(VLOOKUP(E201,リスト!$A$2:$E$49,2,FALSE),"")</f>
        <v/>
      </c>
      <c r="G201" s="39"/>
      <c r="H201" s="33"/>
      <c r="I201" s="47"/>
      <c r="J201" s="44" t="str" cm="1">
        <f t="array" ref="J201">IFERROR(_xlfn.IFS(COUNTBLANK(G201:I201)=3,"",H201="","H列に金額を入力してください",G201="3.時間給",H201,I201="","I列に労働時間を入力してください",G201="1.月給",ROUND(H201/I201,0),G201="2.日給",ROUND(H201/I201,0)),"")</f>
        <v/>
      </c>
      <c r="K201" s="32" t="str" cm="1">
        <f t="array" ref="K201">IFERROR(_xlfn.IFS(E201="","",J201&lt;F201,"×（法定外・特例等対象外です）",J201&gt;=F201,"〇"),"")</f>
        <v/>
      </c>
      <c r="L201" s="29" t="s">
        <v>86</v>
      </c>
    </row>
    <row r="202" spans="2:12" ht="22.5" customHeight="1">
      <c r="B202" s="34">
        <f t="shared" ref="B202:B265" si="3">ROW()-8</f>
        <v>194</v>
      </c>
      <c r="C202" s="39"/>
      <c r="D202" s="40"/>
      <c r="E202" s="35" t="str">
        <f>IFERROR(IF(D202="","",確認書!$C$22),"")</f>
        <v/>
      </c>
      <c r="F202" s="43" t="str">
        <f>IFERROR(VLOOKUP(E202,リスト!$A$2:$E$49,2,FALSE),"")</f>
        <v/>
      </c>
      <c r="G202" s="39"/>
      <c r="H202" s="33"/>
      <c r="I202" s="47"/>
      <c r="J202" s="44" t="str" cm="1">
        <f t="array" ref="J202">IFERROR(_xlfn.IFS(COUNTBLANK(G202:I202)=3,"",H202="","H列に金額を入力してください",G202="3.時間給",H202,I202="","I列に労働時間を入力してください",G202="1.月給",ROUND(H202/I202,0),G202="2.日給",ROUND(H202/I202,0)),"")</f>
        <v/>
      </c>
      <c r="K202" s="32" t="str" cm="1">
        <f t="array" ref="K202">IFERROR(_xlfn.IFS(E202="","",J202&lt;F202,"×（法定外・特例等対象外です）",J202&gt;=F202,"〇"),"")</f>
        <v/>
      </c>
      <c r="L202" s="29" t="s">
        <v>86</v>
      </c>
    </row>
    <row r="203" spans="2:12" ht="22.5" customHeight="1">
      <c r="B203" s="34">
        <f t="shared" si="3"/>
        <v>195</v>
      </c>
      <c r="C203" s="39"/>
      <c r="D203" s="40"/>
      <c r="E203" s="35" t="str">
        <f>IFERROR(IF(D203="","",確認書!$C$22),"")</f>
        <v/>
      </c>
      <c r="F203" s="43" t="str">
        <f>IFERROR(VLOOKUP(E203,リスト!$A$2:$E$49,2,FALSE),"")</f>
        <v/>
      </c>
      <c r="G203" s="39"/>
      <c r="H203" s="33"/>
      <c r="I203" s="47"/>
      <c r="J203" s="44" t="str" cm="1">
        <f t="array" ref="J203">IFERROR(_xlfn.IFS(COUNTBLANK(G203:I203)=3,"",H203="","H列に金額を入力してください",G203="3.時間給",H203,I203="","I列に労働時間を入力してください",G203="1.月給",ROUND(H203/I203,0),G203="2.日給",ROUND(H203/I203,0)),"")</f>
        <v/>
      </c>
      <c r="K203" s="32" t="str" cm="1">
        <f t="array" ref="K203">IFERROR(_xlfn.IFS(E203="","",J203&lt;F203,"×（法定外・特例等対象外です）",J203&gt;=F203,"〇"),"")</f>
        <v/>
      </c>
      <c r="L203" s="29" t="s">
        <v>86</v>
      </c>
    </row>
    <row r="204" spans="2:12" ht="22.5" customHeight="1">
      <c r="B204" s="34">
        <f t="shared" si="3"/>
        <v>196</v>
      </c>
      <c r="C204" s="39"/>
      <c r="D204" s="40"/>
      <c r="E204" s="35" t="str">
        <f>IFERROR(IF(D204="","",確認書!$C$22),"")</f>
        <v/>
      </c>
      <c r="F204" s="43" t="str">
        <f>IFERROR(VLOOKUP(E204,リスト!$A$2:$E$49,2,FALSE),"")</f>
        <v/>
      </c>
      <c r="G204" s="39"/>
      <c r="H204" s="33"/>
      <c r="I204" s="47"/>
      <c r="J204" s="44" t="str" cm="1">
        <f t="array" ref="J204">IFERROR(_xlfn.IFS(COUNTBLANK(G204:I204)=3,"",H204="","H列に金額を入力してください",G204="3.時間給",H204,I204="","I列に労働時間を入力してください",G204="1.月給",ROUND(H204/I204,0),G204="2.日給",ROUND(H204/I204,0)),"")</f>
        <v/>
      </c>
      <c r="K204" s="32" t="str" cm="1">
        <f t="array" ref="K204">IFERROR(_xlfn.IFS(E204="","",J204&lt;F204,"×（法定外・特例等対象外です）",J204&gt;=F204,"〇"),"")</f>
        <v/>
      </c>
      <c r="L204" s="29" t="s">
        <v>86</v>
      </c>
    </row>
    <row r="205" spans="2:12" ht="22.5" customHeight="1">
      <c r="B205" s="34">
        <f t="shared" si="3"/>
        <v>197</v>
      </c>
      <c r="C205" s="39"/>
      <c r="D205" s="40"/>
      <c r="E205" s="35" t="str">
        <f>IFERROR(IF(D205="","",確認書!$C$22),"")</f>
        <v/>
      </c>
      <c r="F205" s="43" t="str">
        <f>IFERROR(VLOOKUP(E205,リスト!$A$2:$E$49,2,FALSE),"")</f>
        <v/>
      </c>
      <c r="G205" s="39"/>
      <c r="H205" s="33"/>
      <c r="I205" s="47"/>
      <c r="J205" s="44" t="str" cm="1">
        <f t="array" ref="J205">IFERROR(_xlfn.IFS(COUNTBLANK(G205:I205)=3,"",H205="","H列に金額を入力してください",G205="3.時間給",H205,I205="","I列に労働時間を入力してください",G205="1.月給",ROUND(H205/I205,0),G205="2.日給",ROUND(H205/I205,0)),"")</f>
        <v/>
      </c>
      <c r="K205" s="32" t="str" cm="1">
        <f t="array" ref="K205">IFERROR(_xlfn.IFS(E205="","",J205&lt;F205,"×（法定外・特例等対象外です）",J205&gt;=F205,"〇"),"")</f>
        <v/>
      </c>
      <c r="L205" s="29" t="s">
        <v>86</v>
      </c>
    </row>
    <row r="206" spans="2:12" ht="22.5" customHeight="1">
      <c r="B206" s="34">
        <f t="shared" si="3"/>
        <v>198</v>
      </c>
      <c r="C206" s="39"/>
      <c r="D206" s="40"/>
      <c r="E206" s="35" t="str">
        <f>IFERROR(IF(D206="","",確認書!$C$22),"")</f>
        <v/>
      </c>
      <c r="F206" s="43" t="str">
        <f>IFERROR(VLOOKUP(E206,リスト!$A$2:$E$49,2,FALSE),"")</f>
        <v/>
      </c>
      <c r="G206" s="39"/>
      <c r="H206" s="33"/>
      <c r="I206" s="47"/>
      <c r="J206" s="44" t="str" cm="1">
        <f t="array" ref="J206">IFERROR(_xlfn.IFS(COUNTBLANK(G206:I206)=3,"",H206="","H列に金額を入力してください",G206="3.時間給",H206,I206="","I列に労働時間を入力してください",G206="1.月給",ROUND(H206/I206,0),G206="2.日給",ROUND(H206/I206,0)),"")</f>
        <v/>
      </c>
      <c r="K206" s="32" t="str" cm="1">
        <f t="array" ref="K206">IFERROR(_xlfn.IFS(E206="","",J206&lt;F206,"×（法定外・特例等対象外です）",J206&gt;=F206,"〇"),"")</f>
        <v/>
      </c>
      <c r="L206" s="29" t="s">
        <v>86</v>
      </c>
    </row>
    <row r="207" spans="2:12" ht="22.5" customHeight="1">
      <c r="B207" s="34">
        <f t="shared" si="3"/>
        <v>199</v>
      </c>
      <c r="C207" s="39"/>
      <c r="D207" s="40"/>
      <c r="E207" s="35" t="str">
        <f>IFERROR(IF(D207="","",確認書!$C$22),"")</f>
        <v/>
      </c>
      <c r="F207" s="43" t="str">
        <f>IFERROR(VLOOKUP(E207,リスト!$A$2:$E$49,2,FALSE),"")</f>
        <v/>
      </c>
      <c r="G207" s="39"/>
      <c r="H207" s="33"/>
      <c r="I207" s="47"/>
      <c r="J207" s="44" t="str" cm="1">
        <f t="array" ref="J207">IFERROR(_xlfn.IFS(COUNTBLANK(G207:I207)=3,"",H207="","H列に金額を入力してください",G207="3.時間給",H207,I207="","I列に労働時間を入力してください",G207="1.月給",ROUND(H207/I207,0),G207="2.日給",ROUND(H207/I207,0)),"")</f>
        <v/>
      </c>
      <c r="K207" s="32" t="str" cm="1">
        <f t="array" ref="K207">IFERROR(_xlfn.IFS(E207="","",J207&lt;F207,"×（法定外・特例等対象外です）",J207&gt;=F207,"〇"),"")</f>
        <v/>
      </c>
      <c r="L207" s="29" t="s">
        <v>86</v>
      </c>
    </row>
    <row r="208" spans="2:12" ht="22.5" customHeight="1">
      <c r="B208" s="34">
        <f t="shared" si="3"/>
        <v>200</v>
      </c>
      <c r="C208" s="39"/>
      <c r="D208" s="40"/>
      <c r="E208" s="35" t="str">
        <f>IFERROR(IF(D208="","",確認書!$C$22),"")</f>
        <v/>
      </c>
      <c r="F208" s="43" t="str">
        <f>IFERROR(VLOOKUP(E208,リスト!$A$2:$E$49,2,FALSE),"")</f>
        <v/>
      </c>
      <c r="G208" s="39"/>
      <c r="H208" s="33"/>
      <c r="I208" s="47"/>
      <c r="J208" s="44" t="str" cm="1">
        <f t="array" ref="J208">IFERROR(_xlfn.IFS(COUNTBLANK(G208:I208)=3,"",H208="","H列に金額を入力してください",G208="3.時間給",H208,I208="","I列に労働時間を入力してください",G208="1.月給",ROUND(H208/I208,0),G208="2.日給",ROUND(H208/I208,0)),"")</f>
        <v/>
      </c>
      <c r="K208" s="32" t="str" cm="1">
        <f t="array" ref="K208">IFERROR(_xlfn.IFS(E208="","",J208&lt;F208,"×（法定外・特例等対象外です）",J208&gt;=F208,"〇"),"")</f>
        <v/>
      </c>
      <c r="L208" s="29" t="s">
        <v>86</v>
      </c>
    </row>
    <row r="209" spans="2:12" ht="22.5" customHeight="1">
      <c r="B209" s="34">
        <f t="shared" si="3"/>
        <v>201</v>
      </c>
      <c r="C209" s="39"/>
      <c r="D209" s="40"/>
      <c r="E209" s="35" t="str">
        <f>IFERROR(IF(D209="","",確認書!$C$22),"")</f>
        <v/>
      </c>
      <c r="F209" s="43" t="str">
        <f>IFERROR(VLOOKUP(E209,リスト!$A$2:$E$49,2,FALSE),"")</f>
        <v/>
      </c>
      <c r="G209" s="39"/>
      <c r="H209" s="33"/>
      <c r="I209" s="47"/>
      <c r="J209" s="44" t="str" cm="1">
        <f t="array" ref="J209">IFERROR(_xlfn.IFS(COUNTBLANK(G209:I209)=3,"",H209="","H列に金額を入力してください",G209="3.時間給",H209,I209="","I列に労働時間を入力してください",G209="1.月給",ROUND(H209/I209,0),G209="2.日給",ROUND(H209/I209,0)),"")</f>
        <v/>
      </c>
      <c r="K209" s="32" t="str" cm="1">
        <f t="array" ref="K209">IFERROR(_xlfn.IFS(E209="","",J209&lt;F209,"×（法定外・特例等対象外です）",J209&gt;=F209,"〇"),"")</f>
        <v/>
      </c>
      <c r="L209" s="29" t="s">
        <v>86</v>
      </c>
    </row>
    <row r="210" spans="2:12" ht="22.5" customHeight="1">
      <c r="B210" s="34">
        <f t="shared" si="3"/>
        <v>202</v>
      </c>
      <c r="C210" s="39"/>
      <c r="D210" s="40"/>
      <c r="E210" s="35" t="str">
        <f>IFERROR(IF(D210="","",確認書!$C$22),"")</f>
        <v/>
      </c>
      <c r="F210" s="43" t="str">
        <f>IFERROR(VLOOKUP(E210,リスト!$A$2:$E$49,2,FALSE),"")</f>
        <v/>
      </c>
      <c r="G210" s="39"/>
      <c r="H210" s="33"/>
      <c r="I210" s="47"/>
      <c r="J210" s="44" t="str" cm="1">
        <f t="array" ref="J210">IFERROR(_xlfn.IFS(COUNTBLANK(G210:I210)=3,"",H210="","H列に金額を入力してください",G210="3.時間給",H210,I210="","I列に労働時間を入力してください",G210="1.月給",ROUND(H210/I210,0),G210="2.日給",ROUND(H210/I210,0)),"")</f>
        <v/>
      </c>
      <c r="K210" s="32" t="str" cm="1">
        <f t="array" ref="K210">IFERROR(_xlfn.IFS(E210="","",J210&lt;F210,"×（法定外・特例等対象外です）",J210&gt;=F210,"〇"),"")</f>
        <v/>
      </c>
      <c r="L210" s="29" t="s">
        <v>86</v>
      </c>
    </row>
    <row r="211" spans="2:12" ht="22.5" customHeight="1">
      <c r="B211" s="34">
        <f t="shared" si="3"/>
        <v>203</v>
      </c>
      <c r="C211" s="39"/>
      <c r="D211" s="40"/>
      <c r="E211" s="35" t="str">
        <f>IFERROR(IF(D211="","",確認書!$C$22),"")</f>
        <v/>
      </c>
      <c r="F211" s="43" t="str">
        <f>IFERROR(VLOOKUP(E211,リスト!$A$2:$E$49,2,FALSE),"")</f>
        <v/>
      </c>
      <c r="G211" s="39"/>
      <c r="H211" s="33"/>
      <c r="I211" s="47"/>
      <c r="J211" s="44" t="str" cm="1">
        <f t="array" ref="J211">IFERROR(_xlfn.IFS(COUNTBLANK(G211:I211)=3,"",H211="","H列に金額を入力してください",G211="3.時間給",H211,I211="","I列に労働時間を入力してください",G211="1.月給",ROUND(H211/I211,0),G211="2.日給",ROUND(H211/I211,0)),"")</f>
        <v/>
      </c>
      <c r="K211" s="32" t="str" cm="1">
        <f t="array" ref="K211">IFERROR(_xlfn.IFS(E211="","",J211&lt;F211,"×（法定外・特例等対象外です）",J211&gt;=F211,"〇"),"")</f>
        <v/>
      </c>
      <c r="L211" s="29" t="s">
        <v>86</v>
      </c>
    </row>
    <row r="212" spans="2:12" ht="22.5" customHeight="1">
      <c r="B212" s="34">
        <f t="shared" si="3"/>
        <v>204</v>
      </c>
      <c r="C212" s="39"/>
      <c r="D212" s="40"/>
      <c r="E212" s="35" t="str">
        <f>IFERROR(IF(D212="","",確認書!$C$22),"")</f>
        <v/>
      </c>
      <c r="F212" s="43" t="str">
        <f>IFERROR(VLOOKUP(E212,リスト!$A$2:$E$49,2,FALSE),"")</f>
        <v/>
      </c>
      <c r="G212" s="39"/>
      <c r="H212" s="33"/>
      <c r="I212" s="47"/>
      <c r="J212" s="44" t="str" cm="1">
        <f t="array" ref="J212">IFERROR(_xlfn.IFS(COUNTBLANK(G212:I212)=3,"",H212="","H列に金額を入力してください",G212="3.時間給",H212,I212="","I列に労働時間を入力してください",G212="1.月給",ROUND(H212/I212,0),G212="2.日給",ROUND(H212/I212,0)),"")</f>
        <v/>
      </c>
      <c r="K212" s="32" t="str" cm="1">
        <f t="array" ref="K212">IFERROR(_xlfn.IFS(E212="","",J212&lt;F212,"×（法定外・特例等対象外です）",J212&gt;=F212,"〇"),"")</f>
        <v/>
      </c>
      <c r="L212" s="29" t="s">
        <v>86</v>
      </c>
    </row>
    <row r="213" spans="2:12" ht="22.5" customHeight="1">
      <c r="B213" s="34">
        <f t="shared" si="3"/>
        <v>205</v>
      </c>
      <c r="C213" s="39"/>
      <c r="D213" s="40"/>
      <c r="E213" s="35" t="str">
        <f>IFERROR(IF(D213="","",確認書!$C$22),"")</f>
        <v/>
      </c>
      <c r="F213" s="43" t="str">
        <f>IFERROR(VLOOKUP(E213,リスト!$A$2:$E$49,2,FALSE),"")</f>
        <v/>
      </c>
      <c r="G213" s="39"/>
      <c r="H213" s="33"/>
      <c r="I213" s="47"/>
      <c r="J213" s="44" t="str" cm="1">
        <f t="array" ref="J213">IFERROR(_xlfn.IFS(COUNTBLANK(G213:I213)=3,"",H213="","H列に金額を入力してください",G213="3.時間給",H213,I213="","I列に労働時間を入力してください",G213="1.月給",ROUND(H213/I213,0),G213="2.日給",ROUND(H213/I213,0)),"")</f>
        <v/>
      </c>
      <c r="K213" s="32" t="str" cm="1">
        <f t="array" ref="K213">IFERROR(_xlfn.IFS(E213="","",J213&lt;F213,"×（法定外・特例等対象外です）",J213&gt;=F213,"〇"),"")</f>
        <v/>
      </c>
      <c r="L213" s="29" t="s">
        <v>86</v>
      </c>
    </row>
    <row r="214" spans="2:12" ht="22.5" customHeight="1">
      <c r="B214" s="34">
        <f t="shared" si="3"/>
        <v>206</v>
      </c>
      <c r="C214" s="39"/>
      <c r="D214" s="40"/>
      <c r="E214" s="35" t="str">
        <f>IFERROR(IF(D214="","",確認書!$C$22),"")</f>
        <v/>
      </c>
      <c r="F214" s="43" t="str">
        <f>IFERROR(VLOOKUP(E214,リスト!$A$2:$E$49,2,FALSE),"")</f>
        <v/>
      </c>
      <c r="G214" s="39"/>
      <c r="H214" s="33"/>
      <c r="I214" s="47"/>
      <c r="J214" s="44" t="str" cm="1">
        <f t="array" ref="J214">IFERROR(_xlfn.IFS(COUNTBLANK(G214:I214)=3,"",H214="","H列に金額を入力してください",G214="3.時間給",H214,I214="","I列に労働時間を入力してください",G214="1.月給",ROUND(H214/I214,0),G214="2.日給",ROUND(H214/I214,0)),"")</f>
        <v/>
      </c>
      <c r="K214" s="32" t="str" cm="1">
        <f t="array" ref="K214">IFERROR(_xlfn.IFS(E214="","",J214&lt;F214,"×（法定外・特例等対象外です）",J214&gt;=F214,"〇"),"")</f>
        <v/>
      </c>
      <c r="L214" s="29" t="s">
        <v>86</v>
      </c>
    </row>
    <row r="215" spans="2:12" ht="22.5" customHeight="1">
      <c r="B215" s="34">
        <f t="shared" si="3"/>
        <v>207</v>
      </c>
      <c r="C215" s="39"/>
      <c r="D215" s="40"/>
      <c r="E215" s="35" t="str">
        <f>IFERROR(IF(D215="","",確認書!$C$22),"")</f>
        <v/>
      </c>
      <c r="F215" s="43" t="str">
        <f>IFERROR(VLOOKUP(E215,リスト!$A$2:$E$49,2,FALSE),"")</f>
        <v/>
      </c>
      <c r="G215" s="39"/>
      <c r="H215" s="33"/>
      <c r="I215" s="47"/>
      <c r="J215" s="44" t="str" cm="1">
        <f t="array" ref="J215">IFERROR(_xlfn.IFS(COUNTBLANK(G215:I215)=3,"",H215="","H列に金額を入力してください",G215="3.時間給",H215,I215="","I列に労働時間を入力してください",G215="1.月給",ROUND(H215/I215,0),G215="2.日給",ROUND(H215/I215,0)),"")</f>
        <v/>
      </c>
      <c r="K215" s="32" t="str" cm="1">
        <f t="array" ref="K215">IFERROR(_xlfn.IFS(E215="","",J215&lt;F215,"×（法定外・特例等対象外です）",J215&gt;=F215,"〇"),"")</f>
        <v/>
      </c>
      <c r="L215" s="29" t="s">
        <v>86</v>
      </c>
    </row>
    <row r="216" spans="2:12" ht="22.5" customHeight="1">
      <c r="B216" s="34">
        <f t="shared" si="3"/>
        <v>208</v>
      </c>
      <c r="C216" s="39"/>
      <c r="D216" s="40"/>
      <c r="E216" s="35" t="str">
        <f>IFERROR(IF(D216="","",確認書!$C$22),"")</f>
        <v/>
      </c>
      <c r="F216" s="43" t="str">
        <f>IFERROR(VLOOKUP(E216,リスト!$A$2:$E$49,2,FALSE),"")</f>
        <v/>
      </c>
      <c r="G216" s="39"/>
      <c r="H216" s="33"/>
      <c r="I216" s="47"/>
      <c r="J216" s="44" t="str" cm="1">
        <f t="array" ref="J216">IFERROR(_xlfn.IFS(COUNTBLANK(G216:I216)=3,"",H216="","H列に金額を入力してください",G216="3.時間給",H216,I216="","I列に労働時間を入力してください",G216="1.月給",ROUND(H216/I216,0),G216="2.日給",ROUND(H216/I216,0)),"")</f>
        <v/>
      </c>
      <c r="K216" s="32" t="str" cm="1">
        <f t="array" ref="K216">IFERROR(_xlfn.IFS(E216="","",J216&lt;F216,"×（法定外・特例等対象外です）",J216&gt;=F216,"〇"),"")</f>
        <v/>
      </c>
      <c r="L216" s="29" t="s">
        <v>86</v>
      </c>
    </row>
    <row r="217" spans="2:12" ht="22.5" customHeight="1">
      <c r="B217" s="34">
        <f t="shared" si="3"/>
        <v>209</v>
      </c>
      <c r="C217" s="39"/>
      <c r="D217" s="40"/>
      <c r="E217" s="35" t="str">
        <f>IFERROR(IF(D217="","",確認書!$C$22),"")</f>
        <v/>
      </c>
      <c r="F217" s="43" t="str">
        <f>IFERROR(VLOOKUP(E217,リスト!$A$2:$E$49,2,FALSE),"")</f>
        <v/>
      </c>
      <c r="G217" s="39"/>
      <c r="H217" s="33"/>
      <c r="I217" s="47"/>
      <c r="J217" s="44" t="str" cm="1">
        <f t="array" ref="J217">IFERROR(_xlfn.IFS(COUNTBLANK(G217:I217)=3,"",H217="","H列に金額を入力してください",G217="3.時間給",H217,I217="","I列に労働時間を入力してください",G217="1.月給",ROUND(H217/I217,0),G217="2.日給",ROUND(H217/I217,0)),"")</f>
        <v/>
      </c>
      <c r="K217" s="32" t="str" cm="1">
        <f t="array" ref="K217">IFERROR(_xlfn.IFS(E217="","",J217&lt;F217,"×（法定外・特例等対象外です）",J217&gt;=F217,"〇"),"")</f>
        <v/>
      </c>
      <c r="L217" s="29" t="s">
        <v>86</v>
      </c>
    </row>
    <row r="218" spans="2:12" ht="22.5" customHeight="1">
      <c r="B218" s="34">
        <f t="shared" si="3"/>
        <v>210</v>
      </c>
      <c r="C218" s="39"/>
      <c r="D218" s="40"/>
      <c r="E218" s="35" t="str">
        <f>IFERROR(IF(D218="","",確認書!$C$22),"")</f>
        <v/>
      </c>
      <c r="F218" s="43" t="str">
        <f>IFERROR(VLOOKUP(E218,リスト!$A$2:$E$49,2,FALSE),"")</f>
        <v/>
      </c>
      <c r="G218" s="39"/>
      <c r="H218" s="33"/>
      <c r="I218" s="47"/>
      <c r="J218" s="44" t="str" cm="1">
        <f t="array" ref="J218">IFERROR(_xlfn.IFS(COUNTBLANK(G218:I218)=3,"",H218="","H列に金額を入力してください",G218="3.時間給",H218,I218="","I列に労働時間を入力してください",G218="1.月給",ROUND(H218/I218,0),G218="2.日給",ROUND(H218/I218,0)),"")</f>
        <v/>
      </c>
      <c r="K218" s="32" t="str" cm="1">
        <f t="array" ref="K218">IFERROR(_xlfn.IFS(E218="","",J218&lt;F218,"×（法定外・特例等対象外です）",J218&gt;=F218,"〇"),"")</f>
        <v/>
      </c>
      <c r="L218" s="29" t="s">
        <v>86</v>
      </c>
    </row>
    <row r="219" spans="2:12" ht="22.5" customHeight="1">
      <c r="B219" s="34">
        <f t="shared" si="3"/>
        <v>211</v>
      </c>
      <c r="C219" s="39"/>
      <c r="D219" s="40"/>
      <c r="E219" s="35" t="str">
        <f>IFERROR(IF(D219="","",確認書!$C$22),"")</f>
        <v/>
      </c>
      <c r="F219" s="43" t="str">
        <f>IFERROR(VLOOKUP(E219,リスト!$A$2:$E$49,2,FALSE),"")</f>
        <v/>
      </c>
      <c r="G219" s="39"/>
      <c r="H219" s="33"/>
      <c r="I219" s="47"/>
      <c r="J219" s="44" t="str" cm="1">
        <f t="array" ref="J219">IFERROR(_xlfn.IFS(COUNTBLANK(G219:I219)=3,"",H219="","H列に金額を入力してください",G219="3.時間給",H219,I219="","I列に労働時間を入力してください",G219="1.月給",ROUND(H219/I219,0),G219="2.日給",ROUND(H219/I219,0)),"")</f>
        <v/>
      </c>
      <c r="K219" s="32" t="str" cm="1">
        <f t="array" ref="K219">IFERROR(_xlfn.IFS(E219="","",J219&lt;F219,"×（法定外・特例等対象外です）",J219&gt;=F219,"〇"),"")</f>
        <v/>
      </c>
      <c r="L219" s="29" t="s">
        <v>86</v>
      </c>
    </row>
    <row r="220" spans="2:12" ht="22.5" customHeight="1">
      <c r="B220" s="34">
        <f t="shared" si="3"/>
        <v>212</v>
      </c>
      <c r="C220" s="39"/>
      <c r="D220" s="40"/>
      <c r="E220" s="35" t="str">
        <f>IFERROR(IF(D220="","",確認書!$C$22),"")</f>
        <v/>
      </c>
      <c r="F220" s="43" t="str">
        <f>IFERROR(VLOOKUP(E220,リスト!$A$2:$E$49,2,FALSE),"")</f>
        <v/>
      </c>
      <c r="G220" s="39"/>
      <c r="H220" s="33"/>
      <c r="I220" s="47"/>
      <c r="J220" s="44" t="str" cm="1">
        <f t="array" ref="J220">IFERROR(_xlfn.IFS(COUNTBLANK(G220:I220)=3,"",H220="","H列に金額を入力してください",G220="3.時間給",H220,I220="","I列に労働時間を入力してください",G220="1.月給",ROUND(H220/I220,0),G220="2.日給",ROUND(H220/I220,0)),"")</f>
        <v/>
      </c>
      <c r="K220" s="32" t="str" cm="1">
        <f t="array" ref="K220">IFERROR(_xlfn.IFS(E220="","",J220&lt;F220,"×（法定外・特例等対象外です）",J220&gt;=F220,"〇"),"")</f>
        <v/>
      </c>
      <c r="L220" s="29" t="s">
        <v>86</v>
      </c>
    </row>
    <row r="221" spans="2:12" ht="22.5" customHeight="1">
      <c r="B221" s="34">
        <f t="shared" si="3"/>
        <v>213</v>
      </c>
      <c r="C221" s="39"/>
      <c r="D221" s="40"/>
      <c r="E221" s="35" t="str">
        <f>IFERROR(IF(D221="","",確認書!$C$22),"")</f>
        <v/>
      </c>
      <c r="F221" s="43" t="str">
        <f>IFERROR(VLOOKUP(E221,リスト!$A$2:$E$49,2,FALSE),"")</f>
        <v/>
      </c>
      <c r="G221" s="39"/>
      <c r="H221" s="33"/>
      <c r="I221" s="47"/>
      <c r="J221" s="44" t="str" cm="1">
        <f t="array" ref="J221">IFERROR(_xlfn.IFS(COUNTBLANK(G221:I221)=3,"",H221="","H列に金額を入力してください",G221="3.時間給",H221,I221="","I列に労働時間を入力してください",G221="1.月給",ROUND(H221/I221,0),G221="2.日給",ROUND(H221/I221,0)),"")</f>
        <v/>
      </c>
      <c r="K221" s="32" t="str" cm="1">
        <f t="array" ref="K221">IFERROR(_xlfn.IFS(E221="","",J221&lt;F221,"×（法定外・特例等対象外です）",J221&gt;=F221,"〇"),"")</f>
        <v/>
      </c>
      <c r="L221" s="29" t="s">
        <v>86</v>
      </c>
    </row>
    <row r="222" spans="2:12" ht="22.5" customHeight="1">
      <c r="B222" s="34">
        <f t="shared" si="3"/>
        <v>214</v>
      </c>
      <c r="C222" s="39"/>
      <c r="D222" s="40"/>
      <c r="E222" s="35" t="str">
        <f>IFERROR(IF(D222="","",確認書!$C$22),"")</f>
        <v/>
      </c>
      <c r="F222" s="43" t="str">
        <f>IFERROR(VLOOKUP(E222,リスト!$A$2:$E$49,2,FALSE),"")</f>
        <v/>
      </c>
      <c r="G222" s="39"/>
      <c r="H222" s="33"/>
      <c r="I222" s="47"/>
      <c r="J222" s="44" t="str" cm="1">
        <f t="array" ref="J222">IFERROR(_xlfn.IFS(COUNTBLANK(G222:I222)=3,"",H222="","H列に金額を入力してください",G222="3.時間給",H222,I222="","I列に労働時間を入力してください",G222="1.月給",ROUND(H222/I222,0),G222="2.日給",ROUND(H222/I222,0)),"")</f>
        <v/>
      </c>
      <c r="K222" s="32" t="str" cm="1">
        <f t="array" ref="K222">IFERROR(_xlfn.IFS(E222="","",J222&lt;F222,"×（法定外・特例等対象外です）",J222&gt;=F222,"〇"),"")</f>
        <v/>
      </c>
      <c r="L222" s="29" t="s">
        <v>86</v>
      </c>
    </row>
    <row r="223" spans="2:12" ht="22.5" customHeight="1">
      <c r="B223" s="34">
        <f t="shared" si="3"/>
        <v>215</v>
      </c>
      <c r="C223" s="39"/>
      <c r="D223" s="40"/>
      <c r="E223" s="35" t="str">
        <f>IFERROR(IF(D223="","",確認書!$C$22),"")</f>
        <v/>
      </c>
      <c r="F223" s="43" t="str">
        <f>IFERROR(VLOOKUP(E223,リスト!$A$2:$E$49,2,FALSE),"")</f>
        <v/>
      </c>
      <c r="G223" s="39"/>
      <c r="H223" s="33"/>
      <c r="I223" s="47"/>
      <c r="J223" s="44" t="str" cm="1">
        <f t="array" ref="J223">IFERROR(_xlfn.IFS(COUNTBLANK(G223:I223)=3,"",H223="","H列に金額を入力してください",G223="3.時間給",H223,I223="","I列に労働時間を入力してください",G223="1.月給",ROUND(H223/I223,0),G223="2.日給",ROUND(H223/I223,0)),"")</f>
        <v/>
      </c>
      <c r="K223" s="32" t="str" cm="1">
        <f t="array" ref="K223">IFERROR(_xlfn.IFS(E223="","",J223&lt;F223,"×（法定外・特例等対象外です）",J223&gt;=F223,"〇"),"")</f>
        <v/>
      </c>
      <c r="L223" s="29" t="s">
        <v>86</v>
      </c>
    </row>
    <row r="224" spans="2:12" ht="22.5" customHeight="1">
      <c r="B224" s="34">
        <f t="shared" si="3"/>
        <v>216</v>
      </c>
      <c r="C224" s="39"/>
      <c r="D224" s="40"/>
      <c r="E224" s="35" t="str">
        <f>IFERROR(IF(D224="","",確認書!$C$22),"")</f>
        <v/>
      </c>
      <c r="F224" s="43" t="str">
        <f>IFERROR(VLOOKUP(E224,リスト!$A$2:$E$49,2,FALSE),"")</f>
        <v/>
      </c>
      <c r="G224" s="39"/>
      <c r="H224" s="33"/>
      <c r="I224" s="47"/>
      <c r="J224" s="44" t="str" cm="1">
        <f t="array" ref="J224">IFERROR(_xlfn.IFS(COUNTBLANK(G224:I224)=3,"",H224="","H列に金額を入力してください",G224="3.時間給",H224,I224="","I列に労働時間を入力してください",G224="1.月給",ROUND(H224/I224,0),G224="2.日給",ROUND(H224/I224,0)),"")</f>
        <v/>
      </c>
      <c r="K224" s="32" t="str" cm="1">
        <f t="array" ref="K224">IFERROR(_xlfn.IFS(E224="","",J224&lt;F224,"×（法定外・特例等対象外です）",J224&gt;=F224,"〇"),"")</f>
        <v/>
      </c>
      <c r="L224" s="29" t="s">
        <v>86</v>
      </c>
    </row>
    <row r="225" spans="2:12" ht="22.5" customHeight="1">
      <c r="B225" s="34">
        <f t="shared" si="3"/>
        <v>217</v>
      </c>
      <c r="C225" s="39"/>
      <c r="D225" s="40"/>
      <c r="E225" s="35" t="str">
        <f>IFERROR(IF(D225="","",確認書!$C$22),"")</f>
        <v/>
      </c>
      <c r="F225" s="43" t="str">
        <f>IFERROR(VLOOKUP(E225,リスト!$A$2:$E$49,2,FALSE),"")</f>
        <v/>
      </c>
      <c r="G225" s="39"/>
      <c r="H225" s="33"/>
      <c r="I225" s="47"/>
      <c r="J225" s="44" t="str" cm="1">
        <f t="array" ref="J225">IFERROR(_xlfn.IFS(COUNTBLANK(G225:I225)=3,"",H225="","H列に金額を入力してください",G225="3.時間給",H225,I225="","I列に労働時間を入力してください",G225="1.月給",ROUND(H225/I225,0),G225="2.日給",ROUND(H225/I225,0)),"")</f>
        <v/>
      </c>
      <c r="K225" s="32" t="str" cm="1">
        <f t="array" ref="K225">IFERROR(_xlfn.IFS(E225="","",J225&lt;F225,"×（法定外・特例等対象外です）",J225&gt;=F225,"〇"),"")</f>
        <v/>
      </c>
      <c r="L225" s="29" t="s">
        <v>86</v>
      </c>
    </row>
    <row r="226" spans="2:12" ht="22.5" customHeight="1">
      <c r="B226" s="34">
        <f t="shared" si="3"/>
        <v>218</v>
      </c>
      <c r="C226" s="39"/>
      <c r="D226" s="40"/>
      <c r="E226" s="35" t="str">
        <f>IFERROR(IF(D226="","",確認書!$C$22),"")</f>
        <v/>
      </c>
      <c r="F226" s="43" t="str">
        <f>IFERROR(VLOOKUP(E226,リスト!$A$2:$E$49,2,FALSE),"")</f>
        <v/>
      </c>
      <c r="G226" s="39"/>
      <c r="H226" s="33"/>
      <c r="I226" s="47"/>
      <c r="J226" s="44" t="str" cm="1">
        <f t="array" ref="J226">IFERROR(_xlfn.IFS(COUNTBLANK(G226:I226)=3,"",H226="","H列に金額を入力してください",G226="3.時間給",H226,I226="","I列に労働時間を入力してください",G226="1.月給",ROUND(H226/I226,0),G226="2.日給",ROUND(H226/I226,0)),"")</f>
        <v/>
      </c>
      <c r="K226" s="32" t="str" cm="1">
        <f t="array" ref="K226">IFERROR(_xlfn.IFS(E226="","",J226&lt;F226,"×（法定外・特例等対象外です）",J226&gt;=F226,"〇"),"")</f>
        <v/>
      </c>
      <c r="L226" s="29" t="s">
        <v>86</v>
      </c>
    </row>
    <row r="227" spans="2:12" ht="22.5" customHeight="1">
      <c r="B227" s="34">
        <f t="shared" si="3"/>
        <v>219</v>
      </c>
      <c r="C227" s="39"/>
      <c r="D227" s="40"/>
      <c r="E227" s="35" t="str">
        <f>IFERROR(IF(D227="","",確認書!$C$22),"")</f>
        <v/>
      </c>
      <c r="F227" s="43" t="str">
        <f>IFERROR(VLOOKUP(E227,リスト!$A$2:$E$49,2,FALSE),"")</f>
        <v/>
      </c>
      <c r="G227" s="39"/>
      <c r="H227" s="33"/>
      <c r="I227" s="47"/>
      <c r="J227" s="44" t="str" cm="1">
        <f t="array" ref="J227">IFERROR(_xlfn.IFS(COUNTBLANK(G227:I227)=3,"",H227="","H列に金額を入力してください",G227="3.時間給",H227,I227="","I列に労働時間を入力してください",G227="1.月給",ROUND(H227/I227,0),G227="2.日給",ROUND(H227/I227,0)),"")</f>
        <v/>
      </c>
      <c r="K227" s="32" t="str" cm="1">
        <f t="array" ref="K227">IFERROR(_xlfn.IFS(E227="","",J227&lt;F227,"×（法定外・特例等対象外です）",J227&gt;=F227,"〇"),"")</f>
        <v/>
      </c>
      <c r="L227" s="29" t="s">
        <v>86</v>
      </c>
    </row>
    <row r="228" spans="2:12" ht="22.5" customHeight="1">
      <c r="B228" s="34">
        <f t="shared" si="3"/>
        <v>220</v>
      </c>
      <c r="C228" s="39"/>
      <c r="D228" s="40"/>
      <c r="E228" s="35" t="str">
        <f>IFERROR(IF(D228="","",確認書!$C$22),"")</f>
        <v/>
      </c>
      <c r="F228" s="43" t="str">
        <f>IFERROR(VLOOKUP(E228,リスト!$A$2:$E$49,2,FALSE),"")</f>
        <v/>
      </c>
      <c r="G228" s="39"/>
      <c r="H228" s="33"/>
      <c r="I228" s="47"/>
      <c r="J228" s="44" t="str" cm="1">
        <f t="array" ref="J228">IFERROR(_xlfn.IFS(COUNTBLANK(G228:I228)=3,"",H228="","H列に金額を入力してください",G228="3.時間給",H228,I228="","I列に労働時間を入力してください",G228="1.月給",ROUND(H228/I228,0),G228="2.日給",ROUND(H228/I228,0)),"")</f>
        <v/>
      </c>
      <c r="K228" s="32" t="str" cm="1">
        <f t="array" ref="K228">IFERROR(_xlfn.IFS(E228="","",J228&lt;F228,"×（法定外・特例等対象外です）",J228&gt;=F228,"〇"),"")</f>
        <v/>
      </c>
      <c r="L228" s="29" t="s">
        <v>86</v>
      </c>
    </row>
    <row r="229" spans="2:12" ht="22.5" customHeight="1">
      <c r="B229" s="34">
        <f t="shared" si="3"/>
        <v>221</v>
      </c>
      <c r="C229" s="39"/>
      <c r="D229" s="40"/>
      <c r="E229" s="35" t="str">
        <f>IFERROR(IF(D229="","",確認書!$C$22),"")</f>
        <v/>
      </c>
      <c r="F229" s="43" t="str">
        <f>IFERROR(VLOOKUP(E229,リスト!$A$2:$E$49,2,FALSE),"")</f>
        <v/>
      </c>
      <c r="G229" s="39"/>
      <c r="H229" s="33"/>
      <c r="I229" s="47"/>
      <c r="J229" s="44" t="str" cm="1">
        <f t="array" ref="J229">IFERROR(_xlfn.IFS(COUNTBLANK(G229:I229)=3,"",H229="","H列に金額を入力してください",G229="3.時間給",H229,I229="","I列に労働時間を入力してください",G229="1.月給",ROUND(H229/I229,0),G229="2.日給",ROUND(H229/I229,0)),"")</f>
        <v/>
      </c>
      <c r="K229" s="32" t="str" cm="1">
        <f t="array" ref="K229">IFERROR(_xlfn.IFS(E229="","",J229&lt;F229,"×（法定外・特例等対象外です）",J229&gt;=F229,"〇"),"")</f>
        <v/>
      </c>
      <c r="L229" s="29" t="s">
        <v>86</v>
      </c>
    </row>
    <row r="230" spans="2:12" ht="22.5" customHeight="1">
      <c r="B230" s="34">
        <f t="shared" si="3"/>
        <v>222</v>
      </c>
      <c r="C230" s="39"/>
      <c r="D230" s="40"/>
      <c r="E230" s="35" t="str">
        <f>IFERROR(IF(D230="","",確認書!$C$22),"")</f>
        <v/>
      </c>
      <c r="F230" s="43" t="str">
        <f>IFERROR(VLOOKUP(E230,リスト!$A$2:$E$49,2,FALSE),"")</f>
        <v/>
      </c>
      <c r="G230" s="39"/>
      <c r="H230" s="33"/>
      <c r="I230" s="47"/>
      <c r="J230" s="44" t="str" cm="1">
        <f t="array" ref="J230">IFERROR(_xlfn.IFS(COUNTBLANK(G230:I230)=3,"",H230="","H列に金額を入力してください",G230="3.時間給",H230,I230="","I列に労働時間を入力してください",G230="1.月給",ROUND(H230/I230,0),G230="2.日給",ROUND(H230/I230,0)),"")</f>
        <v/>
      </c>
      <c r="K230" s="32" t="str" cm="1">
        <f t="array" ref="K230">IFERROR(_xlfn.IFS(E230="","",J230&lt;F230,"×（法定外・特例等対象外です）",J230&gt;=F230,"〇"),"")</f>
        <v/>
      </c>
      <c r="L230" s="29" t="s">
        <v>86</v>
      </c>
    </row>
    <row r="231" spans="2:12" ht="22.5" customHeight="1">
      <c r="B231" s="34">
        <f t="shared" si="3"/>
        <v>223</v>
      </c>
      <c r="C231" s="39"/>
      <c r="D231" s="40"/>
      <c r="E231" s="35" t="str">
        <f>IFERROR(IF(D231="","",確認書!$C$22),"")</f>
        <v/>
      </c>
      <c r="F231" s="43" t="str">
        <f>IFERROR(VLOOKUP(E231,リスト!$A$2:$E$49,2,FALSE),"")</f>
        <v/>
      </c>
      <c r="G231" s="39"/>
      <c r="H231" s="33"/>
      <c r="I231" s="47"/>
      <c r="J231" s="44" t="str" cm="1">
        <f t="array" ref="J231">IFERROR(_xlfn.IFS(COUNTBLANK(G231:I231)=3,"",H231="","H列に金額を入力してください",G231="3.時間給",H231,I231="","I列に労働時間を入力してください",G231="1.月給",ROUND(H231/I231,0),G231="2.日給",ROUND(H231/I231,0)),"")</f>
        <v/>
      </c>
      <c r="K231" s="32" t="str" cm="1">
        <f t="array" ref="K231">IFERROR(_xlfn.IFS(E231="","",J231&lt;F231,"×（法定外・特例等対象外です）",J231&gt;=F231,"〇"),"")</f>
        <v/>
      </c>
      <c r="L231" s="29" t="s">
        <v>86</v>
      </c>
    </row>
    <row r="232" spans="2:12" ht="22.5" customHeight="1">
      <c r="B232" s="34">
        <f t="shared" si="3"/>
        <v>224</v>
      </c>
      <c r="C232" s="39"/>
      <c r="D232" s="40"/>
      <c r="E232" s="35" t="str">
        <f>IFERROR(IF(D232="","",確認書!$C$22),"")</f>
        <v/>
      </c>
      <c r="F232" s="43" t="str">
        <f>IFERROR(VLOOKUP(E232,リスト!$A$2:$E$49,2,FALSE),"")</f>
        <v/>
      </c>
      <c r="G232" s="39"/>
      <c r="H232" s="33"/>
      <c r="I232" s="47"/>
      <c r="J232" s="44" t="str" cm="1">
        <f t="array" ref="J232">IFERROR(_xlfn.IFS(COUNTBLANK(G232:I232)=3,"",H232="","H列に金額を入力してください",G232="3.時間給",H232,I232="","I列に労働時間を入力してください",G232="1.月給",ROUND(H232/I232,0),G232="2.日給",ROUND(H232/I232,0)),"")</f>
        <v/>
      </c>
      <c r="K232" s="32" t="str" cm="1">
        <f t="array" ref="K232">IFERROR(_xlfn.IFS(E232="","",J232&lt;F232,"×（法定外・特例等対象外です）",J232&gt;=F232,"〇"),"")</f>
        <v/>
      </c>
      <c r="L232" s="29" t="s">
        <v>86</v>
      </c>
    </row>
    <row r="233" spans="2:12" ht="22.5" customHeight="1">
      <c r="B233" s="34">
        <f t="shared" si="3"/>
        <v>225</v>
      </c>
      <c r="C233" s="39"/>
      <c r="D233" s="40"/>
      <c r="E233" s="35" t="str">
        <f>IFERROR(IF(D233="","",確認書!$C$22),"")</f>
        <v/>
      </c>
      <c r="F233" s="43" t="str">
        <f>IFERROR(VLOOKUP(E233,リスト!$A$2:$E$49,2,FALSE),"")</f>
        <v/>
      </c>
      <c r="G233" s="39"/>
      <c r="H233" s="33"/>
      <c r="I233" s="47"/>
      <c r="J233" s="44" t="str" cm="1">
        <f t="array" ref="J233">IFERROR(_xlfn.IFS(COUNTBLANK(G233:I233)=3,"",H233="","H列に金額を入力してください",G233="3.時間給",H233,I233="","I列に労働時間を入力してください",G233="1.月給",ROUND(H233/I233,0),G233="2.日給",ROUND(H233/I233,0)),"")</f>
        <v/>
      </c>
      <c r="K233" s="32" t="str" cm="1">
        <f t="array" ref="K233">IFERROR(_xlfn.IFS(E233="","",J233&lt;F233,"×（法定外・特例等対象外です）",J233&gt;=F233,"〇"),"")</f>
        <v/>
      </c>
      <c r="L233" s="29" t="s">
        <v>86</v>
      </c>
    </row>
    <row r="234" spans="2:12" ht="22.5" customHeight="1">
      <c r="B234" s="34">
        <f t="shared" si="3"/>
        <v>226</v>
      </c>
      <c r="C234" s="39"/>
      <c r="D234" s="40"/>
      <c r="E234" s="35" t="str">
        <f>IFERROR(IF(D234="","",確認書!$C$22),"")</f>
        <v/>
      </c>
      <c r="F234" s="43" t="str">
        <f>IFERROR(VLOOKUP(E234,リスト!$A$2:$E$49,2,FALSE),"")</f>
        <v/>
      </c>
      <c r="G234" s="39"/>
      <c r="H234" s="33"/>
      <c r="I234" s="47"/>
      <c r="J234" s="44" t="str" cm="1">
        <f t="array" ref="J234">IFERROR(_xlfn.IFS(COUNTBLANK(G234:I234)=3,"",H234="","H列に金額を入力してください",G234="3.時間給",H234,I234="","I列に労働時間を入力してください",G234="1.月給",ROUND(H234/I234,0),G234="2.日給",ROUND(H234/I234,0)),"")</f>
        <v/>
      </c>
      <c r="K234" s="32" t="str" cm="1">
        <f t="array" ref="K234">IFERROR(_xlfn.IFS(E234="","",J234&lt;F234,"×（法定外・特例等対象外です）",J234&gt;=F234,"〇"),"")</f>
        <v/>
      </c>
      <c r="L234" s="29" t="s">
        <v>86</v>
      </c>
    </row>
    <row r="235" spans="2:12" ht="22.5" customHeight="1">
      <c r="B235" s="34">
        <f t="shared" si="3"/>
        <v>227</v>
      </c>
      <c r="C235" s="39"/>
      <c r="D235" s="40"/>
      <c r="E235" s="35" t="str">
        <f>IFERROR(IF(D235="","",確認書!$C$22),"")</f>
        <v/>
      </c>
      <c r="F235" s="43" t="str">
        <f>IFERROR(VLOOKUP(E235,リスト!$A$2:$E$49,2,FALSE),"")</f>
        <v/>
      </c>
      <c r="G235" s="39"/>
      <c r="H235" s="33"/>
      <c r="I235" s="47"/>
      <c r="J235" s="44" t="str" cm="1">
        <f t="array" ref="J235">IFERROR(_xlfn.IFS(COUNTBLANK(G235:I235)=3,"",H235="","H列に金額を入力してください",G235="3.時間給",H235,I235="","I列に労働時間を入力してください",G235="1.月給",ROUND(H235/I235,0),G235="2.日給",ROUND(H235/I235,0)),"")</f>
        <v/>
      </c>
      <c r="K235" s="32" t="str" cm="1">
        <f t="array" ref="K235">IFERROR(_xlfn.IFS(E235="","",J235&lt;F235,"×（法定外・特例等対象外です）",J235&gt;=F235,"〇"),"")</f>
        <v/>
      </c>
      <c r="L235" s="29" t="s">
        <v>86</v>
      </c>
    </row>
    <row r="236" spans="2:12" ht="22.5" customHeight="1">
      <c r="B236" s="34">
        <f t="shared" si="3"/>
        <v>228</v>
      </c>
      <c r="C236" s="39"/>
      <c r="D236" s="40"/>
      <c r="E236" s="35" t="str">
        <f>IFERROR(IF(D236="","",確認書!$C$22),"")</f>
        <v/>
      </c>
      <c r="F236" s="43" t="str">
        <f>IFERROR(VLOOKUP(E236,リスト!$A$2:$E$49,2,FALSE),"")</f>
        <v/>
      </c>
      <c r="G236" s="39"/>
      <c r="H236" s="33"/>
      <c r="I236" s="47"/>
      <c r="J236" s="44" t="str" cm="1">
        <f t="array" ref="J236">IFERROR(_xlfn.IFS(COUNTBLANK(G236:I236)=3,"",H236="","H列に金額を入力してください",G236="3.時間給",H236,I236="","I列に労働時間を入力してください",G236="1.月給",ROUND(H236/I236,0),G236="2.日給",ROUND(H236/I236,0)),"")</f>
        <v/>
      </c>
      <c r="K236" s="32" t="str" cm="1">
        <f t="array" ref="K236">IFERROR(_xlfn.IFS(E236="","",J236&lt;F236,"×（法定外・特例等対象外です）",J236&gt;=F236,"〇"),"")</f>
        <v/>
      </c>
      <c r="L236" s="29" t="s">
        <v>86</v>
      </c>
    </row>
    <row r="237" spans="2:12" ht="22.5" customHeight="1">
      <c r="B237" s="34">
        <f t="shared" si="3"/>
        <v>229</v>
      </c>
      <c r="C237" s="39"/>
      <c r="D237" s="40"/>
      <c r="E237" s="35" t="str">
        <f>IFERROR(IF(D237="","",確認書!$C$22),"")</f>
        <v/>
      </c>
      <c r="F237" s="43" t="str">
        <f>IFERROR(VLOOKUP(E237,リスト!$A$2:$E$49,2,FALSE),"")</f>
        <v/>
      </c>
      <c r="G237" s="39"/>
      <c r="H237" s="33"/>
      <c r="I237" s="47"/>
      <c r="J237" s="44" t="str" cm="1">
        <f t="array" ref="J237">IFERROR(_xlfn.IFS(COUNTBLANK(G237:I237)=3,"",H237="","H列に金額を入力してください",G237="3.時間給",H237,I237="","I列に労働時間を入力してください",G237="1.月給",ROUND(H237/I237,0),G237="2.日給",ROUND(H237/I237,0)),"")</f>
        <v/>
      </c>
      <c r="K237" s="32" t="str" cm="1">
        <f t="array" ref="K237">IFERROR(_xlfn.IFS(E237="","",J237&lt;F237,"×（法定外・特例等対象外です）",J237&gt;=F237,"〇"),"")</f>
        <v/>
      </c>
      <c r="L237" s="29" t="s">
        <v>86</v>
      </c>
    </row>
    <row r="238" spans="2:12" ht="22.5" customHeight="1">
      <c r="B238" s="34">
        <f t="shared" si="3"/>
        <v>230</v>
      </c>
      <c r="C238" s="39"/>
      <c r="D238" s="40"/>
      <c r="E238" s="35" t="str">
        <f>IFERROR(IF(D238="","",確認書!$C$22),"")</f>
        <v/>
      </c>
      <c r="F238" s="43" t="str">
        <f>IFERROR(VLOOKUP(E238,リスト!$A$2:$E$49,2,FALSE),"")</f>
        <v/>
      </c>
      <c r="G238" s="39"/>
      <c r="H238" s="33"/>
      <c r="I238" s="47"/>
      <c r="J238" s="44" t="str" cm="1">
        <f t="array" ref="J238">IFERROR(_xlfn.IFS(COUNTBLANK(G238:I238)=3,"",H238="","H列に金額を入力してください",G238="3.時間給",H238,I238="","I列に労働時間を入力してください",G238="1.月給",ROUND(H238/I238,0),G238="2.日給",ROUND(H238/I238,0)),"")</f>
        <v/>
      </c>
      <c r="K238" s="32" t="str" cm="1">
        <f t="array" ref="K238">IFERROR(_xlfn.IFS(E238="","",J238&lt;F238,"×（法定外・特例等対象外です）",J238&gt;=F238,"〇"),"")</f>
        <v/>
      </c>
      <c r="L238" s="29" t="s">
        <v>86</v>
      </c>
    </row>
    <row r="239" spans="2:12" ht="22.5" customHeight="1">
      <c r="B239" s="34">
        <f t="shared" si="3"/>
        <v>231</v>
      </c>
      <c r="C239" s="39"/>
      <c r="D239" s="40"/>
      <c r="E239" s="35" t="str">
        <f>IFERROR(IF(D239="","",確認書!$C$22),"")</f>
        <v/>
      </c>
      <c r="F239" s="43" t="str">
        <f>IFERROR(VLOOKUP(E239,リスト!$A$2:$E$49,2,FALSE),"")</f>
        <v/>
      </c>
      <c r="G239" s="39"/>
      <c r="H239" s="33"/>
      <c r="I239" s="47"/>
      <c r="J239" s="44" t="str" cm="1">
        <f t="array" ref="J239">IFERROR(_xlfn.IFS(COUNTBLANK(G239:I239)=3,"",H239="","H列に金額を入力してください",G239="3.時間給",H239,I239="","I列に労働時間を入力してください",G239="1.月給",ROUND(H239/I239,0),G239="2.日給",ROUND(H239/I239,0)),"")</f>
        <v/>
      </c>
      <c r="K239" s="32" t="str" cm="1">
        <f t="array" ref="K239">IFERROR(_xlfn.IFS(E239="","",J239&lt;F239,"×（法定外・特例等対象外です）",J239&gt;=F239,"〇"),"")</f>
        <v/>
      </c>
      <c r="L239" s="29" t="s">
        <v>86</v>
      </c>
    </row>
    <row r="240" spans="2:12" ht="22.5" customHeight="1">
      <c r="B240" s="34">
        <f t="shared" si="3"/>
        <v>232</v>
      </c>
      <c r="C240" s="39"/>
      <c r="D240" s="40"/>
      <c r="E240" s="35" t="str">
        <f>IFERROR(IF(D240="","",確認書!$C$22),"")</f>
        <v/>
      </c>
      <c r="F240" s="43" t="str">
        <f>IFERROR(VLOOKUP(E240,リスト!$A$2:$E$49,2,FALSE),"")</f>
        <v/>
      </c>
      <c r="G240" s="39"/>
      <c r="H240" s="33"/>
      <c r="I240" s="47"/>
      <c r="J240" s="44" t="str" cm="1">
        <f t="array" ref="J240">IFERROR(_xlfn.IFS(COUNTBLANK(G240:I240)=3,"",H240="","H列に金額を入力してください",G240="3.時間給",H240,I240="","I列に労働時間を入力してください",G240="1.月給",ROUND(H240/I240,0),G240="2.日給",ROUND(H240/I240,0)),"")</f>
        <v/>
      </c>
      <c r="K240" s="32" t="str" cm="1">
        <f t="array" ref="K240">IFERROR(_xlfn.IFS(E240="","",J240&lt;F240,"×（法定外・特例等対象外です）",J240&gt;=F240,"〇"),"")</f>
        <v/>
      </c>
      <c r="L240" s="29" t="s">
        <v>86</v>
      </c>
    </row>
    <row r="241" spans="2:12" ht="22.5" customHeight="1">
      <c r="B241" s="34">
        <f t="shared" si="3"/>
        <v>233</v>
      </c>
      <c r="C241" s="39"/>
      <c r="D241" s="40"/>
      <c r="E241" s="35" t="str">
        <f>IFERROR(IF(D241="","",確認書!$C$22),"")</f>
        <v/>
      </c>
      <c r="F241" s="43" t="str">
        <f>IFERROR(VLOOKUP(E241,リスト!$A$2:$E$49,2,FALSE),"")</f>
        <v/>
      </c>
      <c r="G241" s="39"/>
      <c r="H241" s="33"/>
      <c r="I241" s="47"/>
      <c r="J241" s="44" t="str" cm="1">
        <f t="array" ref="J241">IFERROR(_xlfn.IFS(COUNTBLANK(G241:I241)=3,"",H241="","H列に金額を入力してください",G241="3.時間給",H241,I241="","I列に労働時間を入力してください",G241="1.月給",ROUND(H241/I241,0),G241="2.日給",ROUND(H241/I241,0)),"")</f>
        <v/>
      </c>
      <c r="K241" s="32" t="str" cm="1">
        <f t="array" ref="K241">IFERROR(_xlfn.IFS(E241="","",J241&lt;F241,"×（法定外・特例等対象外です）",J241&gt;=F241,"〇"),"")</f>
        <v/>
      </c>
      <c r="L241" s="29" t="s">
        <v>86</v>
      </c>
    </row>
    <row r="242" spans="2:12" ht="22.5" customHeight="1">
      <c r="B242" s="34">
        <f t="shared" si="3"/>
        <v>234</v>
      </c>
      <c r="C242" s="39"/>
      <c r="D242" s="40"/>
      <c r="E242" s="35" t="str">
        <f>IFERROR(IF(D242="","",確認書!$C$22),"")</f>
        <v/>
      </c>
      <c r="F242" s="43" t="str">
        <f>IFERROR(VLOOKUP(E242,リスト!$A$2:$E$49,2,FALSE),"")</f>
        <v/>
      </c>
      <c r="G242" s="39"/>
      <c r="H242" s="33"/>
      <c r="I242" s="47"/>
      <c r="J242" s="44" t="str" cm="1">
        <f t="array" ref="J242">IFERROR(_xlfn.IFS(COUNTBLANK(G242:I242)=3,"",H242="","H列に金額を入力してください",G242="3.時間給",H242,I242="","I列に労働時間を入力してください",G242="1.月給",ROUND(H242/I242,0),G242="2.日給",ROUND(H242/I242,0)),"")</f>
        <v/>
      </c>
      <c r="K242" s="32" t="str" cm="1">
        <f t="array" ref="K242">IFERROR(_xlfn.IFS(E242="","",J242&lt;F242,"×（法定外・特例等対象外です）",J242&gt;=F242,"〇"),"")</f>
        <v/>
      </c>
      <c r="L242" s="29" t="s">
        <v>86</v>
      </c>
    </row>
    <row r="243" spans="2:12" ht="22.5" customHeight="1">
      <c r="B243" s="34">
        <f t="shared" si="3"/>
        <v>235</v>
      </c>
      <c r="C243" s="39"/>
      <c r="D243" s="40"/>
      <c r="E243" s="35" t="str">
        <f>IFERROR(IF(D243="","",確認書!$C$22),"")</f>
        <v/>
      </c>
      <c r="F243" s="43" t="str">
        <f>IFERROR(VLOOKUP(E243,リスト!$A$2:$E$49,2,FALSE),"")</f>
        <v/>
      </c>
      <c r="G243" s="39"/>
      <c r="H243" s="33"/>
      <c r="I243" s="47"/>
      <c r="J243" s="44" t="str" cm="1">
        <f t="array" ref="J243">IFERROR(_xlfn.IFS(COUNTBLANK(G243:I243)=3,"",H243="","H列に金額を入力してください",G243="3.時間給",H243,I243="","I列に労働時間を入力してください",G243="1.月給",ROUND(H243/I243,0),G243="2.日給",ROUND(H243/I243,0)),"")</f>
        <v/>
      </c>
      <c r="K243" s="32" t="str" cm="1">
        <f t="array" ref="K243">IFERROR(_xlfn.IFS(E243="","",J243&lt;F243,"×（法定外・特例等対象外です）",J243&gt;=F243,"〇"),"")</f>
        <v/>
      </c>
      <c r="L243" s="29" t="s">
        <v>86</v>
      </c>
    </row>
    <row r="244" spans="2:12" ht="22.5" customHeight="1">
      <c r="B244" s="34">
        <f t="shared" si="3"/>
        <v>236</v>
      </c>
      <c r="C244" s="39"/>
      <c r="D244" s="40"/>
      <c r="E244" s="35" t="str">
        <f>IFERROR(IF(D244="","",確認書!$C$22),"")</f>
        <v/>
      </c>
      <c r="F244" s="43" t="str">
        <f>IFERROR(VLOOKUP(E244,リスト!$A$2:$E$49,2,FALSE),"")</f>
        <v/>
      </c>
      <c r="G244" s="39"/>
      <c r="H244" s="33"/>
      <c r="I244" s="47"/>
      <c r="J244" s="44" t="str" cm="1">
        <f t="array" ref="J244">IFERROR(_xlfn.IFS(COUNTBLANK(G244:I244)=3,"",H244="","H列に金額を入力してください",G244="3.時間給",H244,I244="","I列に労働時間を入力してください",G244="1.月給",ROUND(H244/I244,0),G244="2.日給",ROUND(H244/I244,0)),"")</f>
        <v/>
      </c>
      <c r="K244" s="32" t="str" cm="1">
        <f t="array" ref="K244">IFERROR(_xlfn.IFS(E244="","",J244&lt;F244,"×（法定外・特例等対象外です）",J244&gt;=F244,"〇"),"")</f>
        <v/>
      </c>
      <c r="L244" s="29" t="s">
        <v>86</v>
      </c>
    </row>
    <row r="245" spans="2:12" ht="22.5" customHeight="1">
      <c r="B245" s="34">
        <f t="shared" si="3"/>
        <v>237</v>
      </c>
      <c r="C245" s="39"/>
      <c r="D245" s="40"/>
      <c r="E245" s="35" t="str">
        <f>IFERROR(IF(D245="","",確認書!$C$22),"")</f>
        <v/>
      </c>
      <c r="F245" s="43" t="str">
        <f>IFERROR(VLOOKUP(E245,リスト!$A$2:$E$49,2,FALSE),"")</f>
        <v/>
      </c>
      <c r="G245" s="39"/>
      <c r="H245" s="33"/>
      <c r="I245" s="47"/>
      <c r="J245" s="44" t="str" cm="1">
        <f t="array" ref="J245">IFERROR(_xlfn.IFS(COUNTBLANK(G245:I245)=3,"",H245="","H列に金額を入力してください",G245="3.時間給",H245,I245="","I列に労働時間を入力してください",G245="1.月給",ROUND(H245/I245,0),G245="2.日給",ROUND(H245/I245,0)),"")</f>
        <v/>
      </c>
      <c r="K245" s="32" t="str" cm="1">
        <f t="array" ref="K245">IFERROR(_xlfn.IFS(E245="","",J245&lt;F245,"×（法定外・特例等対象外です）",J245&gt;=F245,"〇"),"")</f>
        <v/>
      </c>
      <c r="L245" s="29" t="s">
        <v>86</v>
      </c>
    </row>
    <row r="246" spans="2:12" ht="22.5" customHeight="1">
      <c r="B246" s="34">
        <f t="shared" si="3"/>
        <v>238</v>
      </c>
      <c r="C246" s="39"/>
      <c r="D246" s="40"/>
      <c r="E246" s="35" t="str">
        <f>IFERROR(IF(D246="","",確認書!$C$22),"")</f>
        <v/>
      </c>
      <c r="F246" s="43" t="str">
        <f>IFERROR(VLOOKUP(E246,リスト!$A$2:$E$49,2,FALSE),"")</f>
        <v/>
      </c>
      <c r="G246" s="39"/>
      <c r="H246" s="33"/>
      <c r="I246" s="47"/>
      <c r="J246" s="44" t="str" cm="1">
        <f t="array" ref="J246">IFERROR(_xlfn.IFS(COUNTBLANK(G246:I246)=3,"",H246="","H列に金額を入力してください",G246="3.時間給",H246,I246="","I列に労働時間を入力してください",G246="1.月給",ROUND(H246/I246,0),G246="2.日給",ROUND(H246/I246,0)),"")</f>
        <v/>
      </c>
      <c r="K246" s="32" t="str" cm="1">
        <f t="array" ref="K246">IFERROR(_xlfn.IFS(E246="","",J246&lt;F246,"×（法定外・特例等対象外です）",J246&gt;=F246,"〇"),"")</f>
        <v/>
      </c>
      <c r="L246" s="29" t="s">
        <v>86</v>
      </c>
    </row>
    <row r="247" spans="2:12" ht="22.5" customHeight="1">
      <c r="B247" s="34">
        <f t="shared" si="3"/>
        <v>239</v>
      </c>
      <c r="C247" s="39"/>
      <c r="D247" s="40"/>
      <c r="E247" s="35" t="str">
        <f>IFERROR(IF(D247="","",確認書!$C$22),"")</f>
        <v/>
      </c>
      <c r="F247" s="43" t="str">
        <f>IFERROR(VLOOKUP(E247,リスト!$A$2:$E$49,2,FALSE),"")</f>
        <v/>
      </c>
      <c r="G247" s="39"/>
      <c r="H247" s="33"/>
      <c r="I247" s="47"/>
      <c r="J247" s="44" t="str" cm="1">
        <f t="array" ref="J247">IFERROR(_xlfn.IFS(COUNTBLANK(G247:I247)=3,"",H247="","H列に金額を入力してください",G247="3.時間給",H247,I247="","I列に労働時間を入力してください",G247="1.月給",ROUND(H247/I247,0),G247="2.日給",ROUND(H247/I247,0)),"")</f>
        <v/>
      </c>
      <c r="K247" s="32" t="str" cm="1">
        <f t="array" ref="K247">IFERROR(_xlfn.IFS(E247="","",J247&lt;F247,"×（法定外・特例等対象外です）",J247&gt;=F247,"〇"),"")</f>
        <v/>
      </c>
      <c r="L247" s="29" t="s">
        <v>86</v>
      </c>
    </row>
    <row r="248" spans="2:12" ht="22.5" customHeight="1">
      <c r="B248" s="34">
        <f t="shared" si="3"/>
        <v>240</v>
      </c>
      <c r="C248" s="39"/>
      <c r="D248" s="40"/>
      <c r="E248" s="35" t="str">
        <f>IFERROR(IF(D248="","",確認書!$C$22),"")</f>
        <v/>
      </c>
      <c r="F248" s="43" t="str">
        <f>IFERROR(VLOOKUP(E248,リスト!$A$2:$E$49,2,FALSE),"")</f>
        <v/>
      </c>
      <c r="G248" s="39"/>
      <c r="H248" s="33"/>
      <c r="I248" s="47"/>
      <c r="J248" s="44" t="str" cm="1">
        <f t="array" ref="J248">IFERROR(_xlfn.IFS(COUNTBLANK(G248:I248)=3,"",H248="","H列に金額を入力してください",G248="3.時間給",H248,I248="","I列に労働時間を入力してください",G248="1.月給",ROUND(H248/I248,0),G248="2.日給",ROUND(H248/I248,0)),"")</f>
        <v/>
      </c>
      <c r="K248" s="32" t="str" cm="1">
        <f t="array" ref="K248">IFERROR(_xlfn.IFS(E248="","",J248&lt;F248,"×（法定外・特例等対象外です）",J248&gt;=F248,"〇"),"")</f>
        <v/>
      </c>
      <c r="L248" s="29" t="s">
        <v>86</v>
      </c>
    </row>
    <row r="249" spans="2:12" ht="22.5" customHeight="1">
      <c r="B249" s="34">
        <f t="shared" si="3"/>
        <v>241</v>
      </c>
      <c r="C249" s="39"/>
      <c r="D249" s="40"/>
      <c r="E249" s="35" t="str">
        <f>IFERROR(IF(D249="","",確認書!$C$22),"")</f>
        <v/>
      </c>
      <c r="F249" s="43" t="str">
        <f>IFERROR(VLOOKUP(E249,リスト!$A$2:$E$49,2,FALSE),"")</f>
        <v/>
      </c>
      <c r="G249" s="39"/>
      <c r="H249" s="33"/>
      <c r="I249" s="47"/>
      <c r="J249" s="44" t="str" cm="1">
        <f t="array" ref="J249">IFERROR(_xlfn.IFS(COUNTBLANK(G249:I249)=3,"",H249="","H列に金額を入力してください",G249="3.時間給",H249,I249="","I列に労働時間を入力してください",G249="1.月給",ROUND(H249/I249,0),G249="2.日給",ROUND(H249/I249,0)),"")</f>
        <v/>
      </c>
      <c r="K249" s="32" t="str" cm="1">
        <f t="array" ref="K249">IFERROR(_xlfn.IFS(E249="","",J249&lt;F249,"×（法定外・特例等対象外です）",J249&gt;=F249,"〇"),"")</f>
        <v/>
      </c>
      <c r="L249" s="29" t="s">
        <v>86</v>
      </c>
    </row>
    <row r="250" spans="2:12" ht="22.5" customHeight="1">
      <c r="B250" s="34">
        <f t="shared" si="3"/>
        <v>242</v>
      </c>
      <c r="C250" s="39"/>
      <c r="D250" s="40"/>
      <c r="E250" s="35" t="str">
        <f>IFERROR(IF(D250="","",確認書!$C$22),"")</f>
        <v/>
      </c>
      <c r="F250" s="43" t="str">
        <f>IFERROR(VLOOKUP(E250,リスト!$A$2:$E$49,2,FALSE),"")</f>
        <v/>
      </c>
      <c r="G250" s="39"/>
      <c r="H250" s="33"/>
      <c r="I250" s="47"/>
      <c r="J250" s="44" t="str" cm="1">
        <f t="array" ref="J250">IFERROR(_xlfn.IFS(COUNTBLANK(G250:I250)=3,"",H250="","H列に金額を入力してください",G250="3.時間給",H250,I250="","I列に労働時間を入力してください",G250="1.月給",ROUND(H250/I250,0),G250="2.日給",ROUND(H250/I250,0)),"")</f>
        <v/>
      </c>
      <c r="K250" s="32" t="str" cm="1">
        <f t="array" ref="K250">IFERROR(_xlfn.IFS(E250="","",J250&lt;F250,"×（法定外・特例等対象外です）",J250&gt;=F250,"〇"),"")</f>
        <v/>
      </c>
      <c r="L250" s="29" t="s">
        <v>86</v>
      </c>
    </row>
    <row r="251" spans="2:12" ht="22.5" customHeight="1">
      <c r="B251" s="34">
        <f t="shared" si="3"/>
        <v>243</v>
      </c>
      <c r="C251" s="39"/>
      <c r="D251" s="40"/>
      <c r="E251" s="35" t="str">
        <f>IFERROR(IF(D251="","",確認書!$C$22),"")</f>
        <v/>
      </c>
      <c r="F251" s="43" t="str">
        <f>IFERROR(VLOOKUP(E251,リスト!$A$2:$E$49,2,FALSE),"")</f>
        <v/>
      </c>
      <c r="G251" s="39"/>
      <c r="H251" s="33"/>
      <c r="I251" s="47"/>
      <c r="J251" s="44" t="str" cm="1">
        <f t="array" ref="J251">IFERROR(_xlfn.IFS(COUNTBLANK(G251:I251)=3,"",H251="","H列に金額を入力してください",G251="3.時間給",H251,I251="","I列に労働時間を入力してください",G251="1.月給",ROUND(H251/I251,0),G251="2.日給",ROUND(H251/I251,0)),"")</f>
        <v/>
      </c>
      <c r="K251" s="32" t="str" cm="1">
        <f t="array" ref="K251">IFERROR(_xlfn.IFS(E251="","",J251&lt;F251,"×（法定外・特例等対象外です）",J251&gt;=F251,"〇"),"")</f>
        <v/>
      </c>
      <c r="L251" s="29" t="s">
        <v>86</v>
      </c>
    </row>
    <row r="252" spans="2:12" ht="22.5" customHeight="1">
      <c r="B252" s="34">
        <f t="shared" si="3"/>
        <v>244</v>
      </c>
      <c r="C252" s="39"/>
      <c r="D252" s="40"/>
      <c r="E252" s="35" t="str">
        <f>IFERROR(IF(D252="","",確認書!$C$22),"")</f>
        <v/>
      </c>
      <c r="F252" s="43" t="str">
        <f>IFERROR(VLOOKUP(E252,リスト!$A$2:$E$49,2,FALSE),"")</f>
        <v/>
      </c>
      <c r="G252" s="39"/>
      <c r="H252" s="33"/>
      <c r="I252" s="47"/>
      <c r="J252" s="44" t="str" cm="1">
        <f t="array" ref="J252">IFERROR(_xlfn.IFS(COUNTBLANK(G252:I252)=3,"",H252="","H列に金額を入力してください",G252="3.時間給",H252,I252="","I列に労働時間を入力してください",G252="1.月給",ROUND(H252/I252,0),G252="2.日給",ROUND(H252/I252,0)),"")</f>
        <v/>
      </c>
      <c r="K252" s="32" t="str" cm="1">
        <f t="array" ref="K252">IFERROR(_xlfn.IFS(E252="","",J252&lt;F252,"×（法定外・特例等対象外です）",J252&gt;=F252,"〇"),"")</f>
        <v/>
      </c>
      <c r="L252" s="29" t="s">
        <v>86</v>
      </c>
    </row>
    <row r="253" spans="2:12" ht="22.5" customHeight="1">
      <c r="B253" s="34">
        <f t="shared" si="3"/>
        <v>245</v>
      </c>
      <c r="C253" s="39"/>
      <c r="D253" s="40"/>
      <c r="E253" s="35" t="str">
        <f>IFERROR(IF(D253="","",確認書!$C$22),"")</f>
        <v/>
      </c>
      <c r="F253" s="43" t="str">
        <f>IFERROR(VLOOKUP(E253,リスト!$A$2:$E$49,2,FALSE),"")</f>
        <v/>
      </c>
      <c r="G253" s="39"/>
      <c r="H253" s="33"/>
      <c r="I253" s="47"/>
      <c r="J253" s="44" t="str" cm="1">
        <f t="array" ref="J253">IFERROR(_xlfn.IFS(COUNTBLANK(G253:I253)=3,"",H253="","H列に金額を入力してください",G253="3.時間給",H253,I253="","I列に労働時間を入力してください",G253="1.月給",ROUND(H253/I253,0),G253="2.日給",ROUND(H253/I253,0)),"")</f>
        <v/>
      </c>
      <c r="K253" s="32" t="str" cm="1">
        <f t="array" ref="K253">IFERROR(_xlfn.IFS(E253="","",J253&lt;F253,"×（法定外・特例等対象外です）",J253&gt;=F253,"〇"),"")</f>
        <v/>
      </c>
      <c r="L253" s="29" t="s">
        <v>86</v>
      </c>
    </row>
    <row r="254" spans="2:12" ht="22.5" customHeight="1">
      <c r="B254" s="34">
        <f t="shared" si="3"/>
        <v>246</v>
      </c>
      <c r="C254" s="39"/>
      <c r="D254" s="40"/>
      <c r="E254" s="35" t="str">
        <f>IFERROR(IF(D254="","",確認書!$C$22),"")</f>
        <v/>
      </c>
      <c r="F254" s="43" t="str">
        <f>IFERROR(VLOOKUP(E254,リスト!$A$2:$E$49,2,FALSE),"")</f>
        <v/>
      </c>
      <c r="G254" s="39"/>
      <c r="H254" s="33"/>
      <c r="I254" s="47"/>
      <c r="J254" s="44" t="str" cm="1">
        <f t="array" ref="J254">IFERROR(_xlfn.IFS(COUNTBLANK(G254:I254)=3,"",H254="","H列に金額を入力してください",G254="3.時間給",H254,I254="","I列に労働時間を入力してください",G254="1.月給",ROUND(H254/I254,0),G254="2.日給",ROUND(H254/I254,0)),"")</f>
        <v/>
      </c>
      <c r="K254" s="32" t="str" cm="1">
        <f t="array" ref="K254">IFERROR(_xlfn.IFS(E254="","",J254&lt;F254,"×（法定外・特例等対象外です）",J254&gt;=F254,"〇"),"")</f>
        <v/>
      </c>
      <c r="L254" s="29" t="s">
        <v>86</v>
      </c>
    </row>
    <row r="255" spans="2:12" ht="22.5" customHeight="1">
      <c r="B255" s="34">
        <f t="shared" si="3"/>
        <v>247</v>
      </c>
      <c r="C255" s="39"/>
      <c r="D255" s="40"/>
      <c r="E255" s="35" t="str">
        <f>IFERROR(IF(D255="","",確認書!$C$22),"")</f>
        <v/>
      </c>
      <c r="F255" s="43" t="str">
        <f>IFERROR(VLOOKUP(E255,リスト!$A$2:$E$49,2,FALSE),"")</f>
        <v/>
      </c>
      <c r="G255" s="39"/>
      <c r="H255" s="33"/>
      <c r="I255" s="47"/>
      <c r="J255" s="44" t="str" cm="1">
        <f t="array" ref="J255">IFERROR(_xlfn.IFS(COUNTBLANK(G255:I255)=3,"",H255="","H列に金額を入力してください",G255="3.時間給",H255,I255="","I列に労働時間を入力してください",G255="1.月給",ROUND(H255/I255,0),G255="2.日給",ROUND(H255/I255,0)),"")</f>
        <v/>
      </c>
      <c r="K255" s="32" t="str" cm="1">
        <f t="array" ref="K255">IFERROR(_xlfn.IFS(E255="","",J255&lt;F255,"×（法定外・特例等対象外です）",J255&gt;=F255,"〇"),"")</f>
        <v/>
      </c>
      <c r="L255" s="29" t="s">
        <v>86</v>
      </c>
    </row>
    <row r="256" spans="2:12" ht="22.5" customHeight="1">
      <c r="B256" s="34">
        <f t="shared" si="3"/>
        <v>248</v>
      </c>
      <c r="C256" s="39"/>
      <c r="D256" s="40"/>
      <c r="E256" s="35" t="str">
        <f>IFERROR(IF(D256="","",確認書!$C$22),"")</f>
        <v/>
      </c>
      <c r="F256" s="43" t="str">
        <f>IFERROR(VLOOKUP(E256,リスト!$A$2:$E$49,2,FALSE),"")</f>
        <v/>
      </c>
      <c r="G256" s="39"/>
      <c r="H256" s="33"/>
      <c r="I256" s="47"/>
      <c r="J256" s="44" t="str" cm="1">
        <f t="array" ref="J256">IFERROR(_xlfn.IFS(COUNTBLANK(G256:I256)=3,"",H256="","H列に金額を入力してください",G256="3.時間給",H256,I256="","I列に労働時間を入力してください",G256="1.月給",ROUND(H256/I256,0),G256="2.日給",ROUND(H256/I256,0)),"")</f>
        <v/>
      </c>
      <c r="K256" s="32" t="str" cm="1">
        <f t="array" ref="K256">IFERROR(_xlfn.IFS(E256="","",J256&lt;F256,"×（法定外・特例等対象外です）",J256&gt;=F256,"〇"),"")</f>
        <v/>
      </c>
      <c r="L256" s="29" t="s">
        <v>86</v>
      </c>
    </row>
    <row r="257" spans="2:12" ht="22.5" customHeight="1">
      <c r="B257" s="34">
        <f t="shared" si="3"/>
        <v>249</v>
      </c>
      <c r="C257" s="39"/>
      <c r="D257" s="40"/>
      <c r="E257" s="35" t="str">
        <f>IFERROR(IF(D257="","",確認書!$C$22),"")</f>
        <v/>
      </c>
      <c r="F257" s="43" t="str">
        <f>IFERROR(VLOOKUP(E257,リスト!$A$2:$E$49,2,FALSE),"")</f>
        <v/>
      </c>
      <c r="G257" s="39"/>
      <c r="H257" s="33"/>
      <c r="I257" s="47"/>
      <c r="J257" s="44" t="str" cm="1">
        <f t="array" ref="J257">IFERROR(_xlfn.IFS(COUNTBLANK(G257:I257)=3,"",H257="","H列に金額を入力してください",G257="3.時間給",H257,I257="","I列に労働時間を入力してください",G257="1.月給",ROUND(H257/I257,0),G257="2.日給",ROUND(H257/I257,0)),"")</f>
        <v/>
      </c>
      <c r="K257" s="32" t="str" cm="1">
        <f t="array" ref="K257">IFERROR(_xlfn.IFS(E257="","",J257&lt;F257,"×（法定外・特例等対象外です）",J257&gt;=F257,"〇"),"")</f>
        <v/>
      </c>
      <c r="L257" s="29" t="s">
        <v>86</v>
      </c>
    </row>
    <row r="258" spans="2:12" ht="22.5" customHeight="1">
      <c r="B258" s="34">
        <f t="shared" si="3"/>
        <v>250</v>
      </c>
      <c r="C258" s="39"/>
      <c r="D258" s="40"/>
      <c r="E258" s="35" t="str">
        <f>IFERROR(IF(D258="","",確認書!$C$22),"")</f>
        <v/>
      </c>
      <c r="F258" s="43" t="str">
        <f>IFERROR(VLOOKUP(E258,リスト!$A$2:$E$49,2,FALSE),"")</f>
        <v/>
      </c>
      <c r="G258" s="39"/>
      <c r="H258" s="33"/>
      <c r="I258" s="47"/>
      <c r="J258" s="44" t="str" cm="1">
        <f t="array" ref="J258">IFERROR(_xlfn.IFS(COUNTBLANK(G258:I258)=3,"",H258="","H列に金額を入力してください",G258="3.時間給",H258,I258="","I列に労働時間を入力してください",G258="1.月給",ROUND(H258/I258,0),G258="2.日給",ROUND(H258/I258,0)),"")</f>
        <v/>
      </c>
      <c r="K258" s="32" t="str" cm="1">
        <f t="array" ref="K258">IFERROR(_xlfn.IFS(E258="","",J258&lt;F258,"×（法定外・特例等対象外です）",J258&gt;=F258,"〇"),"")</f>
        <v/>
      </c>
      <c r="L258" s="29" t="s">
        <v>86</v>
      </c>
    </row>
    <row r="259" spans="2:12" ht="22.5" customHeight="1">
      <c r="B259" s="34">
        <f t="shared" si="3"/>
        <v>251</v>
      </c>
      <c r="C259" s="39"/>
      <c r="D259" s="40"/>
      <c r="E259" s="35" t="str">
        <f>IFERROR(IF(D259="","",確認書!$C$22),"")</f>
        <v/>
      </c>
      <c r="F259" s="43" t="str">
        <f>IFERROR(VLOOKUP(E259,リスト!$A$2:$E$49,2,FALSE),"")</f>
        <v/>
      </c>
      <c r="G259" s="39"/>
      <c r="H259" s="33"/>
      <c r="I259" s="47"/>
      <c r="J259" s="44" t="str" cm="1">
        <f t="array" ref="J259">IFERROR(_xlfn.IFS(COUNTBLANK(G259:I259)=3,"",H259="","H列に金額を入力してください",G259="3.時間給",H259,I259="","I列に労働時間を入力してください",G259="1.月給",ROUND(H259/I259,0),G259="2.日給",ROUND(H259/I259,0)),"")</f>
        <v/>
      </c>
      <c r="K259" s="32" t="str" cm="1">
        <f t="array" ref="K259">IFERROR(_xlfn.IFS(E259="","",J259&lt;F259,"×（法定外・特例等対象外です）",J259&gt;=F259,"〇"),"")</f>
        <v/>
      </c>
      <c r="L259" s="29" t="s">
        <v>86</v>
      </c>
    </row>
    <row r="260" spans="2:12" ht="22.5" customHeight="1">
      <c r="B260" s="34">
        <f t="shared" si="3"/>
        <v>252</v>
      </c>
      <c r="C260" s="39"/>
      <c r="D260" s="40"/>
      <c r="E260" s="35" t="str">
        <f>IFERROR(IF(D260="","",確認書!$C$22),"")</f>
        <v/>
      </c>
      <c r="F260" s="43" t="str">
        <f>IFERROR(VLOOKUP(E260,リスト!$A$2:$E$49,2,FALSE),"")</f>
        <v/>
      </c>
      <c r="G260" s="39"/>
      <c r="H260" s="33"/>
      <c r="I260" s="47"/>
      <c r="J260" s="44" t="str" cm="1">
        <f t="array" ref="J260">IFERROR(_xlfn.IFS(COUNTBLANK(G260:I260)=3,"",H260="","H列に金額を入力してください",G260="3.時間給",H260,I260="","I列に労働時間を入力してください",G260="1.月給",ROUND(H260/I260,0),G260="2.日給",ROUND(H260/I260,0)),"")</f>
        <v/>
      </c>
      <c r="K260" s="32" t="str" cm="1">
        <f t="array" ref="K260">IFERROR(_xlfn.IFS(E260="","",J260&lt;F260,"×（法定外・特例等対象外です）",J260&gt;=F260,"〇"),"")</f>
        <v/>
      </c>
      <c r="L260" s="29" t="s">
        <v>86</v>
      </c>
    </row>
    <row r="261" spans="2:12" ht="22.5" customHeight="1">
      <c r="B261" s="34">
        <f t="shared" si="3"/>
        <v>253</v>
      </c>
      <c r="C261" s="39"/>
      <c r="D261" s="40"/>
      <c r="E261" s="35" t="str">
        <f>IFERROR(IF(D261="","",確認書!$C$22),"")</f>
        <v/>
      </c>
      <c r="F261" s="43" t="str">
        <f>IFERROR(VLOOKUP(E261,リスト!$A$2:$E$49,2,FALSE),"")</f>
        <v/>
      </c>
      <c r="G261" s="39"/>
      <c r="H261" s="33"/>
      <c r="I261" s="47"/>
      <c r="J261" s="44" t="str" cm="1">
        <f t="array" ref="J261">IFERROR(_xlfn.IFS(COUNTBLANK(G261:I261)=3,"",H261="","H列に金額を入力してください",G261="3.時間給",H261,I261="","I列に労働時間を入力してください",G261="1.月給",ROUND(H261/I261,0),G261="2.日給",ROUND(H261/I261,0)),"")</f>
        <v/>
      </c>
      <c r="K261" s="32" t="str" cm="1">
        <f t="array" ref="K261">IFERROR(_xlfn.IFS(E261="","",J261&lt;F261,"×（法定外・特例等対象外です）",J261&gt;=F261,"〇"),"")</f>
        <v/>
      </c>
      <c r="L261" s="29" t="s">
        <v>86</v>
      </c>
    </row>
    <row r="262" spans="2:12" ht="22.5" customHeight="1">
      <c r="B262" s="34">
        <f t="shared" si="3"/>
        <v>254</v>
      </c>
      <c r="C262" s="39"/>
      <c r="D262" s="40"/>
      <c r="E262" s="35" t="str">
        <f>IFERROR(IF(D262="","",確認書!$C$22),"")</f>
        <v/>
      </c>
      <c r="F262" s="43" t="str">
        <f>IFERROR(VLOOKUP(E262,リスト!$A$2:$E$49,2,FALSE),"")</f>
        <v/>
      </c>
      <c r="G262" s="39"/>
      <c r="H262" s="33"/>
      <c r="I262" s="47"/>
      <c r="J262" s="44" t="str" cm="1">
        <f t="array" ref="J262">IFERROR(_xlfn.IFS(COUNTBLANK(G262:I262)=3,"",H262="","H列に金額を入力してください",G262="3.時間給",H262,I262="","I列に労働時間を入力してください",G262="1.月給",ROUND(H262/I262,0),G262="2.日給",ROUND(H262/I262,0)),"")</f>
        <v/>
      </c>
      <c r="K262" s="32" t="str" cm="1">
        <f t="array" ref="K262">IFERROR(_xlfn.IFS(E262="","",J262&lt;F262,"×（法定外・特例等対象外です）",J262&gt;=F262,"〇"),"")</f>
        <v/>
      </c>
      <c r="L262" s="29" t="s">
        <v>86</v>
      </c>
    </row>
    <row r="263" spans="2:12" ht="22.5" customHeight="1">
      <c r="B263" s="34">
        <f t="shared" si="3"/>
        <v>255</v>
      </c>
      <c r="C263" s="39"/>
      <c r="D263" s="40"/>
      <c r="E263" s="35" t="str">
        <f>IFERROR(IF(D263="","",確認書!$C$22),"")</f>
        <v/>
      </c>
      <c r="F263" s="43" t="str">
        <f>IFERROR(VLOOKUP(E263,リスト!$A$2:$E$49,2,FALSE),"")</f>
        <v/>
      </c>
      <c r="G263" s="39"/>
      <c r="H263" s="33"/>
      <c r="I263" s="47"/>
      <c r="J263" s="44" t="str" cm="1">
        <f t="array" ref="J263">IFERROR(_xlfn.IFS(COUNTBLANK(G263:I263)=3,"",H263="","H列に金額を入力してください",G263="3.時間給",H263,I263="","I列に労働時間を入力してください",G263="1.月給",ROUND(H263/I263,0),G263="2.日給",ROUND(H263/I263,0)),"")</f>
        <v/>
      </c>
      <c r="K263" s="32" t="str" cm="1">
        <f t="array" ref="K263">IFERROR(_xlfn.IFS(E263="","",J263&lt;F263,"×（法定外・特例等対象外です）",J263&gt;=F263,"〇"),"")</f>
        <v/>
      </c>
      <c r="L263" s="29" t="s">
        <v>86</v>
      </c>
    </row>
    <row r="264" spans="2:12" ht="22.5" customHeight="1">
      <c r="B264" s="34">
        <f t="shared" si="3"/>
        <v>256</v>
      </c>
      <c r="C264" s="39"/>
      <c r="D264" s="40"/>
      <c r="E264" s="35" t="str">
        <f>IFERROR(IF(D264="","",確認書!$C$22),"")</f>
        <v/>
      </c>
      <c r="F264" s="43" t="str">
        <f>IFERROR(VLOOKUP(E264,リスト!$A$2:$E$49,2,FALSE),"")</f>
        <v/>
      </c>
      <c r="G264" s="39"/>
      <c r="H264" s="33"/>
      <c r="I264" s="47"/>
      <c r="J264" s="44" t="str" cm="1">
        <f t="array" ref="J264">IFERROR(_xlfn.IFS(COUNTBLANK(G264:I264)=3,"",H264="","H列に金額を入力してください",G264="3.時間給",H264,I264="","I列に労働時間を入力してください",G264="1.月給",ROUND(H264/I264,0),G264="2.日給",ROUND(H264/I264,0)),"")</f>
        <v/>
      </c>
      <c r="K264" s="32" t="str" cm="1">
        <f t="array" ref="K264">IFERROR(_xlfn.IFS(E264="","",J264&lt;F264,"×（法定外・特例等対象外です）",J264&gt;=F264,"〇"),"")</f>
        <v/>
      </c>
      <c r="L264" s="29" t="s">
        <v>86</v>
      </c>
    </row>
    <row r="265" spans="2:12" ht="22.5" customHeight="1">
      <c r="B265" s="34">
        <f t="shared" si="3"/>
        <v>257</v>
      </c>
      <c r="C265" s="39"/>
      <c r="D265" s="40"/>
      <c r="E265" s="35" t="str">
        <f>IFERROR(IF(D265="","",確認書!$C$22),"")</f>
        <v/>
      </c>
      <c r="F265" s="43" t="str">
        <f>IFERROR(VLOOKUP(E265,リスト!$A$2:$E$49,2,FALSE),"")</f>
        <v/>
      </c>
      <c r="G265" s="39"/>
      <c r="H265" s="33"/>
      <c r="I265" s="47"/>
      <c r="J265" s="44" t="str" cm="1">
        <f t="array" ref="J265">IFERROR(_xlfn.IFS(COUNTBLANK(G265:I265)=3,"",H265="","H列に金額を入力してください",G265="3.時間給",H265,I265="","I列に労働時間を入力してください",G265="1.月給",ROUND(H265/I265,0),G265="2.日給",ROUND(H265/I265,0)),"")</f>
        <v/>
      </c>
      <c r="K265" s="32" t="str" cm="1">
        <f t="array" ref="K265">IFERROR(_xlfn.IFS(E265="","",J265&lt;F265,"×（法定外・特例等対象外です）",J265&gt;=F265,"〇"),"")</f>
        <v/>
      </c>
      <c r="L265" s="29" t="s">
        <v>86</v>
      </c>
    </row>
    <row r="266" spans="2:12" ht="22.5" customHeight="1">
      <c r="B266" s="34">
        <f t="shared" ref="B266:B329" si="4">ROW()-8</f>
        <v>258</v>
      </c>
      <c r="C266" s="39"/>
      <c r="D266" s="40"/>
      <c r="E266" s="35" t="str">
        <f>IFERROR(IF(D266="","",確認書!$C$22),"")</f>
        <v/>
      </c>
      <c r="F266" s="43" t="str">
        <f>IFERROR(VLOOKUP(E266,リスト!$A$2:$E$49,2,FALSE),"")</f>
        <v/>
      </c>
      <c r="G266" s="39"/>
      <c r="H266" s="33"/>
      <c r="I266" s="47"/>
      <c r="J266" s="44" t="str" cm="1">
        <f t="array" ref="J266">IFERROR(_xlfn.IFS(COUNTBLANK(G266:I266)=3,"",H266="","H列に金額を入力してください",G266="3.時間給",H266,I266="","I列に労働時間を入力してください",G266="1.月給",ROUND(H266/I266,0),G266="2.日給",ROUND(H266/I266,0)),"")</f>
        <v/>
      </c>
      <c r="K266" s="32" t="str" cm="1">
        <f t="array" ref="K266">IFERROR(_xlfn.IFS(E266="","",J266&lt;F266,"×（法定外・特例等対象外です）",J266&gt;=F266,"〇"),"")</f>
        <v/>
      </c>
      <c r="L266" s="29" t="s">
        <v>86</v>
      </c>
    </row>
    <row r="267" spans="2:12" ht="22.5" customHeight="1">
      <c r="B267" s="34">
        <f t="shared" si="4"/>
        <v>259</v>
      </c>
      <c r="C267" s="39"/>
      <c r="D267" s="40"/>
      <c r="E267" s="35" t="str">
        <f>IFERROR(IF(D267="","",確認書!$C$22),"")</f>
        <v/>
      </c>
      <c r="F267" s="43" t="str">
        <f>IFERROR(VLOOKUP(E267,リスト!$A$2:$E$49,2,FALSE),"")</f>
        <v/>
      </c>
      <c r="G267" s="39"/>
      <c r="H267" s="33"/>
      <c r="I267" s="47"/>
      <c r="J267" s="44" t="str" cm="1">
        <f t="array" ref="J267">IFERROR(_xlfn.IFS(COUNTBLANK(G267:I267)=3,"",H267="","H列に金額を入力してください",G267="3.時間給",H267,I267="","I列に労働時間を入力してください",G267="1.月給",ROUND(H267/I267,0),G267="2.日給",ROUND(H267/I267,0)),"")</f>
        <v/>
      </c>
      <c r="K267" s="32" t="str" cm="1">
        <f t="array" ref="K267">IFERROR(_xlfn.IFS(E267="","",J267&lt;F267,"×（法定外・特例等対象外です）",J267&gt;=F267,"〇"),"")</f>
        <v/>
      </c>
      <c r="L267" s="29" t="s">
        <v>86</v>
      </c>
    </row>
    <row r="268" spans="2:12" ht="22.5" customHeight="1">
      <c r="B268" s="34">
        <f t="shared" si="4"/>
        <v>260</v>
      </c>
      <c r="C268" s="39"/>
      <c r="D268" s="40"/>
      <c r="E268" s="35" t="str">
        <f>IFERROR(IF(D268="","",確認書!$C$22),"")</f>
        <v/>
      </c>
      <c r="F268" s="43" t="str">
        <f>IFERROR(VLOOKUP(E268,リスト!$A$2:$E$49,2,FALSE),"")</f>
        <v/>
      </c>
      <c r="G268" s="39"/>
      <c r="H268" s="33"/>
      <c r="I268" s="47"/>
      <c r="J268" s="44" t="str" cm="1">
        <f t="array" ref="J268">IFERROR(_xlfn.IFS(COUNTBLANK(G268:I268)=3,"",H268="","H列に金額を入力してください",G268="3.時間給",H268,I268="","I列に労働時間を入力してください",G268="1.月給",ROUND(H268/I268,0),G268="2.日給",ROUND(H268/I268,0)),"")</f>
        <v/>
      </c>
      <c r="K268" s="32" t="str" cm="1">
        <f t="array" ref="K268">IFERROR(_xlfn.IFS(E268="","",J268&lt;F268,"×（法定外・特例等対象外です）",J268&gt;=F268,"〇"),"")</f>
        <v/>
      </c>
      <c r="L268" s="29" t="s">
        <v>86</v>
      </c>
    </row>
    <row r="269" spans="2:12" ht="22.5" customHeight="1">
      <c r="B269" s="34">
        <f t="shared" si="4"/>
        <v>261</v>
      </c>
      <c r="C269" s="39"/>
      <c r="D269" s="40"/>
      <c r="E269" s="35" t="str">
        <f>IFERROR(IF(D269="","",確認書!$C$22),"")</f>
        <v/>
      </c>
      <c r="F269" s="43" t="str">
        <f>IFERROR(VLOOKUP(E269,リスト!$A$2:$E$49,2,FALSE),"")</f>
        <v/>
      </c>
      <c r="G269" s="39"/>
      <c r="H269" s="33"/>
      <c r="I269" s="47"/>
      <c r="J269" s="44" t="str" cm="1">
        <f t="array" ref="J269">IFERROR(_xlfn.IFS(COUNTBLANK(G269:I269)=3,"",H269="","H列に金額を入力してください",G269="3.時間給",H269,I269="","I列に労働時間を入力してください",G269="1.月給",ROUND(H269/I269,0),G269="2.日給",ROUND(H269/I269,0)),"")</f>
        <v/>
      </c>
      <c r="K269" s="32" t="str" cm="1">
        <f t="array" ref="K269">IFERROR(_xlfn.IFS(E269="","",J269&lt;F269,"×（法定外・特例等対象外です）",J269&gt;=F269,"〇"),"")</f>
        <v/>
      </c>
      <c r="L269" s="29" t="s">
        <v>86</v>
      </c>
    </row>
    <row r="270" spans="2:12" ht="22.5" customHeight="1">
      <c r="B270" s="34">
        <f t="shared" si="4"/>
        <v>262</v>
      </c>
      <c r="C270" s="39"/>
      <c r="D270" s="40"/>
      <c r="E270" s="35" t="str">
        <f>IFERROR(IF(D270="","",確認書!$C$22),"")</f>
        <v/>
      </c>
      <c r="F270" s="43" t="str">
        <f>IFERROR(VLOOKUP(E270,リスト!$A$2:$E$49,2,FALSE),"")</f>
        <v/>
      </c>
      <c r="G270" s="39"/>
      <c r="H270" s="33"/>
      <c r="I270" s="47"/>
      <c r="J270" s="44" t="str" cm="1">
        <f t="array" ref="J270">IFERROR(_xlfn.IFS(COUNTBLANK(G270:I270)=3,"",H270="","H列に金額を入力してください",G270="3.時間給",H270,I270="","I列に労働時間を入力してください",G270="1.月給",ROUND(H270/I270,0),G270="2.日給",ROUND(H270/I270,0)),"")</f>
        <v/>
      </c>
      <c r="K270" s="32" t="str" cm="1">
        <f t="array" ref="K270">IFERROR(_xlfn.IFS(E270="","",J270&lt;F270,"×（法定外・特例等対象外です）",J270&gt;=F270,"〇"),"")</f>
        <v/>
      </c>
      <c r="L270" s="29" t="s">
        <v>86</v>
      </c>
    </row>
    <row r="271" spans="2:12" ht="22.5" customHeight="1">
      <c r="B271" s="34">
        <f t="shared" si="4"/>
        <v>263</v>
      </c>
      <c r="C271" s="39"/>
      <c r="D271" s="40"/>
      <c r="E271" s="35" t="str">
        <f>IFERROR(IF(D271="","",確認書!$C$22),"")</f>
        <v/>
      </c>
      <c r="F271" s="43" t="str">
        <f>IFERROR(VLOOKUP(E271,リスト!$A$2:$E$49,2,FALSE),"")</f>
        <v/>
      </c>
      <c r="G271" s="39"/>
      <c r="H271" s="33"/>
      <c r="I271" s="47"/>
      <c r="J271" s="44" t="str" cm="1">
        <f t="array" ref="J271">IFERROR(_xlfn.IFS(COUNTBLANK(G271:I271)=3,"",H271="","H列に金額を入力してください",G271="3.時間給",H271,I271="","I列に労働時間を入力してください",G271="1.月給",ROUND(H271/I271,0),G271="2.日給",ROUND(H271/I271,0)),"")</f>
        <v/>
      </c>
      <c r="K271" s="32" t="str" cm="1">
        <f t="array" ref="K271">IFERROR(_xlfn.IFS(E271="","",J271&lt;F271,"×（法定外・特例等対象外です）",J271&gt;=F271,"〇"),"")</f>
        <v/>
      </c>
      <c r="L271" s="29" t="s">
        <v>86</v>
      </c>
    </row>
    <row r="272" spans="2:12" ht="22.5" customHeight="1">
      <c r="B272" s="34">
        <f t="shared" si="4"/>
        <v>264</v>
      </c>
      <c r="C272" s="39"/>
      <c r="D272" s="40"/>
      <c r="E272" s="35" t="str">
        <f>IFERROR(IF(D272="","",確認書!$C$22),"")</f>
        <v/>
      </c>
      <c r="F272" s="43" t="str">
        <f>IFERROR(VLOOKUP(E272,リスト!$A$2:$E$49,2,FALSE),"")</f>
        <v/>
      </c>
      <c r="G272" s="39"/>
      <c r="H272" s="33"/>
      <c r="I272" s="47"/>
      <c r="J272" s="44" t="str" cm="1">
        <f t="array" ref="J272">IFERROR(_xlfn.IFS(COUNTBLANK(G272:I272)=3,"",H272="","H列に金額を入力してください",G272="3.時間給",H272,I272="","I列に労働時間を入力してください",G272="1.月給",ROUND(H272/I272,0),G272="2.日給",ROUND(H272/I272,0)),"")</f>
        <v/>
      </c>
      <c r="K272" s="32" t="str" cm="1">
        <f t="array" ref="K272">IFERROR(_xlfn.IFS(E272="","",J272&lt;F272,"×（法定外・特例等対象外です）",J272&gt;=F272,"〇"),"")</f>
        <v/>
      </c>
      <c r="L272" s="29" t="s">
        <v>86</v>
      </c>
    </row>
    <row r="273" spans="2:12" ht="22.5" customHeight="1">
      <c r="B273" s="34">
        <f t="shared" si="4"/>
        <v>265</v>
      </c>
      <c r="C273" s="39"/>
      <c r="D273" s="40"/>
      <c r="E273" s="35" t="str">
        <f>IFERROR(IF(D273="","",確認書!$C$22),"")</f>
        <v/>
      </c>
      <c r="F273" s="43" t="str">
        <f>IFERROR(VLOOKUP(E273,リスト!$A$2:$E$49,2,FALSE),"")</f>
        <v/>
      </c>
      <c r="G273" s="39"/>
      <c r="H273" s="33"/>
      <c r="I273" s="47"/>
      <c r="J273" s="44" t="str" cm="1">
        <f t="array" ref="J273">IFERROR(_xlfn.IFS(COUNTBLANK(G273:I273)=3,"",H273="","H列に金額を入力してください",G273="3.時間給",H273,I273="","I列に労働時間を入力してください",G273="1.月給",ROUND(H273/I273,0),G273="2.日給",ROUND(H273/I273,0)),"")</f>
        <v/>
      </c>
      <c r="K273" s="32" t="str" cm="1">
        <f t="array" ref="K273">IFERROR(_xlfn.IFS(E273="","",J273&lt;F273,"×（法定外・特例等対象外です）",J273&gt;=F273,"〇"),"")</f>
        <v/>
      </c>
      <c r="L273" s="29" t="s">
        <v>86</v>
      </c>
    </row>
    <row r="274" spans="2:12" ht="22.5" customHeight="1">
      <c r="B274" s="34">
        <f t="shared" si="4"/>
        <v>266</v>
      </c>
      <c r="C274" s="39"/>
      <c r="D274" s="40"/>
      <c r="E274" s="35" t="str">
        <f>IFERROR(IF(D274="","",確認書!$C$22),"")</f>
        <v/>
      </c>
      <c r="F274" s="43" t="str">
        <f>IFERROR(VLOOKUP(E274,リスト!$A$2:$E$49,2,FALSE),"")</f>
        <v/>
      </c>
      <c r="G274" s="39"/>
      <c r="H274" s="33"/>
      <c r="I274" s="47"/>
      <c r="J274" s="44" t="str" cm="1">
        <f t="array" ref="J274">IFERROR(_xlfn.IFS(COUNTBLANK(G274:I274)=3,"",H274="","H列に金額を入力してください",G274="3.時間給",H274,I274="","I列に労働時間を入力してください",G274="1.月給",ROUND(H274/I274,0),G274="2.日給",ROUND(H274/I274,0)),"")</f>
        <v/>
      </c>
      <c r="K274" s="32" t="str" cm="1">
        <f t="array" ref="K274">IFERROR(_xlfn.IFS(E274="","",J274&lt;F274,"×（法定外・特例等対象外です）",J274&gt;=F274,"〇"),"")</f>
        <v/>
      </c>
      <c r="L274" s="29" t="s">
        <v>86</v>
      </c>
    </row>
    <row r="275" spans="2:12" ht="22.5" customHeight="1">
      <c r="B275" s="34">
        <f t="shared" si="4"/>
        <v>267</v>
      </c>
      <c r="C275" s="39"/>
      <c r="D275" s="40"/>
      <c r="E275" s="35" t="str">
        <f>IFERROR(IF(D275="","",確認書!$C$22),"")</f>
        <v/>
      </c>
      <c r="F275" s="43" t="str">
        <f>IFERROR(VLOOKUP(E275,リスト!$A$2:$E$49,2,FALSE),"")</f>
        <v/>
      </c>
      <c r="G275" s="39"/>
      <c r="H275" s="33"/>
      <c r="I275" s="47"/>
      <c r="J275" s="44" t="str" cm="1">
        <f t="array" ref="J275">IFERROR(_xlfn.IFS(COUNTBLANK(G275:I275)=3,"",H275="","H列に金額を入力してください",G275="3.時間給",H275,I275="","I列に労働時間を入力してください",G275="1.月給",ROUND(H275/I275,0),G275="2.日給",ROUND(H275/I275,0)),"")</f>
        <v/>
      </c>
      <c r="K275" s="32" t="str" cm="1">
        <f t="array" ref="K275">IFERROR(_xlfn.IFS(E275="","",J275&lt;F275,"×（法定外・特例等対象外です）",J275&gt;=F275,"〇"),"")</f>
        <v/>
      </c>
      <c r="L275" s="29" t="s">
        <v>86</v>
      </c>
    </row>
    <row r="276" spans="2:12" ht="22.5" customHeight="1">
      <c r="B276" s="34">
        <f t="shared" si="4"/>
        <v>268</v>
      </c>
      <c r="C276" s="39"/>
      <c r="D276" s="40"/>
      <c r="E276" s="35" t="str">
        <f>IFERROR(IF(D276="","",確認書!$C$22),"")</f>
        <v/>
      </c>
      <c r="F276" s="43" t="str">
        <f>IFERROR(VLOOKUP(E276,リスト!$A$2:$E$49,2,FALSE),"")</f>
        <v/>
      </c>
      <c r="G276" s="39"/>
      <c r="H276" s="33"/>
      <c r="I276" s="47"/>
      <c r="J276" s="44" t="str" cm="1">
        <f t="array" ref="J276">IFERROR(_xlfn.IFS(COUNTBLANK(G276:I276)=3,"",H276="","H列に金額を入力してください",G276="3.時間給",H276,I276="","I列に労働時間を入力してください",G276="1.月給",ROUND(H276/I276,0),G276="2.日給",ROUND(H276/I276,0)),"")</f>
        <v/>
      </c>
      <c r="K276" s="32" t="str" cm="1">
        <f t="array" ref="K276">IFERROR(_xlfn.IFS(E276="","",J276&lt;F276,"×（法定外・特例等対象外です）",J276&gt;=F276,"〇"),"")</f>
        <v/>
      </c>
      <c r="L276" s="29" t="s">
        <v>86</v>
      </c>
    </row>
    <row r="277" spans="2:12" ht="22.5" customHeight="1">
      <c r="B277" s="34">
        <f t="shared" si="4"/>
        <v>269</v>
      </c>
      <c r="C277" s="39"/>
      <c r="D277" s="40"/>
      <c r="E277" s="35" t="str">
        <f>IFERROR(IF(D277="","",確認書!$C$22),"")</f>
        <v/>
      </c>
      <c r="F277" s="43" t="str">
        <f>IFERROR(VLOOKUP(E277,リスト!$A$2:$E$49,2,FALSE),"")</f>
        <v/>
      </c>
      <c r="G277" s="39"/>
      <c r="H277" s="33"/>
      <c r="I277" s="47"/>
      <c r="J277" s="44" t="str" cm="1">
        <f t="array" ref="J277">IFERROR(_xlfn.IFS(COUNTBLANK(G277:I277)=3,"",H277="","H列に金額を入力してください",G277="3.時間給",H277,I277="","I列に労働時間を入力してください",G277="1.月給",ROUND(H277/I277,0),G277="2.日給",ROUND(H277/I277,0)),"")</f>
        <v/>
      </c>
      <c r="K277" s="32" t="str" cm="1">
        <f t="array" ref="K277">IFERROR(_xlfn.IFS(E277="","",J277&lt;F277,"×（法定外・特例等対象外です）",J277&gt;=F277,"〇"),"")</f>
        <v/>
      </c>
      <c r="L277" s="29" t="s">
        <v>86</v>
      </c>
    </row>
    <row r="278" spans="2:12" ht="22.5" customHeight="1">
      <c r="B278" s="34">
        <f t="shared" si="4"/>
        <v>270</v>
      </c>
      <c r="C278" s="39"/>
      <c r="D278" s="40"/>
      <c r="E278" s="35" t="str">
        <f>IFERROR(IF(D278="","",確認書!$C$22),"")</f>
        <v/>
      </c>
      <c r="F278" s="43" t="str">
        <f>IFERROR(VLOOKUP(E278,リスト!$A$2:$E$49,2,FALSE),"")</f>
        <v/>
      </c>
      <c r="G278" s="39"/>
      <c r="H278" s="33"/>
      <c r="I278" s="47"/>
      <c r="J278" s="44" t="str" cm="1">
        <f t="array" ref="J278">IFERROR(_xlfn.IFS(COUNTBLANK(G278:I278)=3,"",H278="","H列に金額を入力してください",G278="3.時間給",H278,I278="","I列に労働時間を入力してください",G278="1.月給",ROUND(H278/I278,0),G278="2.日給",ROUND(H278/I278,0)),"")</f>
        <v/>
      </c>
      <c r="K278" s="32" t="str" cm="1">
        <f t="array" ref="K278">IFERROR(_xlfn.IFS(E278="","",J278&lt;F278,"×（法定外・特例等対象外です）",J278&gt;=F278,"〇"),"")</f>
        <v/>
      </c>
      <c r="L278" s="29" t="s">
        <v>86</v>
      </c>
    </row>
    <row r="279" spans="2:12" ht="22.5" customHeight="1">
      <c r="B279" s="34">
        <f t="shared" si="4"/>
        <v>271</v>
      </c>
      <c r="C279" s="39"/>
      <c r="D279" s="40"/>
      <c r="E279" s="35" t="str">
        <f>IFERROR(IF(D279="","",確認書!$C$22),"")</f>
        <v/>
      </c>
      <c r="F279" s="43" t="str">
        <f>IFERROR(VLOOKUP(E279,リスト!$A$2:$E$49,2,FALSE),"")</f>
        <v/>
      </c>
      <c r="G279" s="39"/>
      <c r="H279" s="33"/>
      <c r="I279" s="47"/>
      <c r="J279" s="44" t="str" cm="1">
        <f t="array" ref="J279">IFERROR(_xlfn.IFS(COUNTBLANK(G279:I279)=3,"",H279="","H列に金額を入力してください",G279="3.時間給",H279,I279="","I列に労働時間を入力してください",G279="1.月給",ROUND(H279/I279,0),G279="2.日給",ROUND(H279/I279,0)),"")</f>
        <v/>
      </c>
      <c r="K279" s="32" t="str" cm="1">
        <f t="array" ref="K279">IFERROR(_xlfn.IFS(E279="","",J279&lt;F279,"×（法定外・特例等対象外です）",J279&gt;=F279,"〇"),"")</f>
        <v/>
      </c>
      <c r="L279" s="29" t="s">
        <v>86</v>
      </c>
    </row>
    <row r="280" spans="2:12" ht="22.5" customHeight="1">
      <c r="B280" s="34">
        <f t="shared" si="4"/>
        <v>272</v>
      </c>
      <c r="C280" s="39"/>
      <c r="D280" s="40"/>
      <c r="E280" s="35" t="str">
        <f>IFERROR(IF(D280="","",確認書!$C$22),"")</f>
        <v/>
      </c>
      <c r="F280" s="43" t="str">
        <f>IFERROR(VLOOKUP(E280,リスト!$A$2:$E$49,2,FALSE),"")</f>
        <v/>
      </c>
      <c r="G280" s="39"/>
      <c r="H280" s="33"/>
      <c r="I280" s="47"/>
      <c r="J280" s="44" t="str" cm="1">
        <f t="array" ref="J280">IFERROR(_xlfn.IFS(COUNTBLANK(G280:I280)=3,"",H280="","H列に金額を入力してください",G280="3.時間給",H280,I280="","I列に労働時間を入力してください",G280="1.月給",ROUND(H280/I280,0),G280="2.日給",ROUND(H280/I280,0)),"")</f>
        <v/>
      </c>
      <c r="K280" s="32" t="str" cm="1">
        <f t="array" ref="K280">IFERROR(_xlfn.IFS(E280="","",J280&lt;F280,"×（法定外・特例等対象外です）",J280&gt;=F280,"〇"),"")</f>
        <v/>
      </c>
      <c r="L280" s="29" t="s">
        <v>86</v>
      </c>
    </row>
    <row r="281" spans="2:12" ht="22.5" customHeight="1">
      <c r="B281" s="34">
        <f t="shared" si="4"/>
        <v>273</v>
      </c>
      <c r="C281" s="39"/>
      <c r="D281" s="40"/>
      <c r="E281" s="35" t="str">
        <f>IFERROR(IF(D281="","",確認書!$C$22),"")</f>
        <v/>
      </c>
      <c r="F281" s="43" t="str">
        <f>IFERROR(VLOOKUP(E281,リスト!$A$2:$E$49,2,FALSE),"")</f>
        <v/>
      </c>
      <c r="G281" s="39"/>
      <c r="H281" s="33"/>
      <c r="I281" s="47"/>
      <c r="J281" s="44" t="str" cm="1">
        <f t="array" ref="J281">IFERROR(_xlfn.IFS(COUNTBLANK(G281:I281)=3,"",H281="","H列に金額を入力してください",G281="3.時間給",H281,I281="","I列に労働時間を入力してください",G281="1.月給",ROUND(H281/I281,0),G281="2.日給",ROUND(H281/I281,0)),"")</f>
        <v/>
      </c>
      <c r="K281" s="32" t="str" cm="1">
        <f t="array" ref="K281">IFERROR(_xlfn.IFS(E281="","",J281&lt;F281,"×（法定外・特例等対象外です）",J281&gt;=F281,"〇"),"")</f>
        <v/>
      </c>
      <c r="L281" s="29" t="s">
        <v>86</v>
      </c>
    </row>
    <row r="282" spans="2:12" ht="22.5" customHeight="1">
      <c r="B282" s="34">
        <f t="shared" si="4"/>
        <v>274</v>
      </c>
      <c r="C282" s="39"/>
      <c r="D282" s="40"/>
      <c r="E282" s="35" t="str">
        <f>IFERROR(IF(D282="","",確認書!$C$22),"")</f>
        <v/>
      </c>
      <c r="F282" s="43" t="str">
        <f>IFERROR(VLOOKUP(E282,リスト!$A$2:$E$49,2,FALSE),"")</f>
        <v/>
      </c>
      <c r="G282" s="39"/>
      <c r="H282" s="33"/>
      <c r="I282" s="47"/>
      <c r="J282" s="44" t="str" cm="1">
        <f t="array" ref="J282">IFERROR(_xlfn.IFS(COUNTBLANK(G282:I282)=3,"",H282="","H列に金額を入力してください",G282="3.時間給",H282,I282="","I列に労働時間を入力してください",G282="1.月給",ROUND(H282/I282,0),G282="2.日給",ROUND(H282/I282,0)),"")</f>
        <v/>
      </c>
      <c r="K282" s="32" t="str" cm="1">
        <f t="array" ref="K282">IFERROR(_xlfn.IFS(E282="","",J282&lt;F282,"×（法定外・特例等対象外です）",J282&gt;=F282,"〇"),"")</f>
        <v/>
      </c>
      <c r="L282" s="29" t="s">
        <v>86</v>
      </c>
    </row>
    <row r="283" spans="2:12" ht="22.5" customHeight="1">
      <c r="B283" s="34">
        <f t="shared" si="4"/>
        <v>275</v>
      </c>
      <c r="C283" s="39"/>
      <c r="D283" s="40"/>
      <c r="E283" s="35" t="str">
        <f>IFERROR(IF(D283="","",確認書!$C$22),"")</f>
        <v/>
      </c>
      <c r="F283" s="43" t="str">
        <f>IFERROR(VLOOKUP(E283,リスト!$A$2:$E$49,2,FALSE),"")</f>
        <v/>
      </c>
      <c r="G283" s="39"/>
      <c r="H283" s="33"/>
      <c r="I283" s="47"/>
      <c r="J283" s="44" t="str" cm="1">
        <f t="array" ref="J283">IFERROR(_xlfn.IFS(COUNTBLANK(G283:I283)=3,"",H283="","H列に金額を入力してください",G283="3.時間給",H283,I283="","I列に労働時間を入力してください",G283="1.月給",ROUND(H283/I283,0),G283="2.日給",ROUND(H283/I283,0)),"")</f>
        <v/>
      </c>
      <c r="K283" s="32" t="str" cm="1">
        <f t="array" ref="K283">IFERROR(_xlfn.IFS(E283="","",J283&lt;F283,"×（法定外・特例等対象外です）",J283&gt;=F283,"〇"),"")</f>
        <v/>
      </c>
      <c r="L283" s="29" t="s">
        <v>86</v>
      </c>
    </row>
    <row r="284" spans="2:12" ht="22.5" customHeight="1">
      <c r="B284" s="34">
        <f t="shared" si="4"/>
        <v>276</v>
      </c>
      <c r="C284" s="39"/>
      <c r="D284" s="40"/>
      <c r="E284" s="35" t="str">
        <f>IFERROR(IF(D284="","",確認書!$C$22),"")</f>
        <v/>
      </c>
      <c r="F284" s="43" t="str">
        <f>IFERROR(VLOOKUP(E284,リスト!$A$2:$E$49,2,FALSE),"")</f>
        <v/>
      </c>
      <c r="G284" s="39"/>
      <c r="H284" s="33"/>
      <c r="I284" s="47"/>
      <c r="J284" s="44" t="str" cm="1">
        <f t="array" ref="J284">IFERROR(_xlfn.IFS(COUNTBLANK(G284:I284)=3,"",H284="","H列に金額を入力してください",G284="3.時間給",H284,I284="","I列に労働時間を入力してください",G284="1.月給",ROUND(H284/I284,0),G284="2.日給",ROUND(H284/I284,0)),"")</f>
        <v/>
      </c>
      <c r="K284" s="32" t="str" cm="1">
        <f t="array" ref="K284">IFERROR(_xlfn.IFS(E284="","",J284&lt;F284,"×（法定外・特例等対象外です）",J284&gt;=F284,"〇"),"")</f>
        <v/>
      </c>
      <c r="L284" s="29" t="s">
        <v>86</v>
      </c>
    </row>
    <row r="285" spans="2:12" ht="22.5" customHeight="1">
      <c r="B285" s="34">
        <f t="shared" si="4"/>
        <v>277</v>
      </c>
      <c r="C285" s="39"/>
      <c r="D285" s="40"/>
      <c r="E285" s="35" t="str">
        <f>IFERROR(IF(D285="","",確認書!$C$22),"")</f>
        <v/>
      </c>
      <c r="F285" s="43" t="str">
        <f>IFERROR(VLOOKUP(E285,リスト!$A$2:$E$49,2,FALSE),"")</f>
        <v/>
      </c>
      <c r="G285" s="39"/>
      <c r="H285" s="33"/>
      <c r="I285" s="47"/>
      <c r="J285" s="44" t="str" cm="1">
        <f t="array" ref="J285">IFERROR(_xlfn.IFS(COUNTBLANK(G285:I285)=3,"",H285="","H列に金額を入力してください",G285="3.時間給",H285,I285="","I列に労働時間を入力してください",G285="1.月給",ROUND(H285/I285,0),G285="2.日給",ROUND(H285/I285,0)),"")</f>
        <v/>
      </c>
      <c r="K285" s="32" t="str" cm="1">
        <f t="array" ref="K285">IFERROR(_xlfn.IFS(E285="","",J285&lt;F285,"×（法定外・特例等対象外です）",J285&gt;=F285,"〇"),"")</f>
        <v/>
      </c>
      <c r="L285" s="29" t="s">
        <v>86</v>
      </c>
    </row>
    <row r="286" spans="2:12" ht="22.5" customHeight="1">
      <c r="B286" s="34">
        <f t="shared" si="4"/>
        <v>278</v>
      </c>
      <c r="C286" s="39"/>
      <c r="D286" s="40"/>
      <c r="E286" s="35" t="str">
        <f>IFERROR(IF(D286="","",確認書!$C$22),"")</f>
        <v/>
      </c>
      <c r="F286" s="43" t="str">
        <f>IFERROR(VLOOKUP(E286,リスト!$A$2:$E$49,2,FALSE),"")</f>
        <v/>
      </c>
      <c r="G286" s="39"/>
      <c r="H286" s="33"/>
      <c r="I286" s="47"/>
      <c r="J286" s="44" t="str" cm="1">
        <f t="array" ref="J286">IFERROR(_xlfn.IFS(COUNTBLANK(G286:I286)=3,"",H286="","H列に金額を入力してください",G286="3.時間給",H286,I286="","I列に労働時間を入力してください",G286="1.月給",ROUND(H286/I286,0),G286="2.日給",ROUND(H286/I286,0)),"")</f>
        <v/>
      </c>
      <c r="K286" s="32" t="str" cm="1">
        <f t="array" ref="K286">IFERROR(_xlfn.IFS(E286="","",J286&lt;F286,"×（法定外・特例等対象外です）",J286&gt;=F286,"〇"),"")</f>
        <v/>
      </c>
      <c r="L286" s="29" t="s">
        <v>86</v>
      </c>
    </row>
    <row r="287" spans="2:12" ht="22.5" customHeight="1">
      <c r="B287" s="34">
        <f t="shared" si="4"/>
        <v>279</v>
      </c>
      <c r="C287" s="39"/>
      <c r="D287" s="40"/>
      <c r="E287" s="35" t="str">
        <f>IFERROR(IF(D287="","",確認書!$C$22),"")</f>
        <v/>
      </c>
      <c r="F287" s="43" t="str">
        <f>IFERROR(VLOOKUP(E287,リスト!$A$2:$E$49,2,FALSE),"")</f>
        <v/>
      </c>
      <c r="G287" s="39"/>
      <c r="H287" s="33"/>
      <c r="I287" s="47"/>
      <c r="J287" s="44" t="str" cm="1">
        <f t="array" ref="J287">IFERROR(_xlfn.IFS(COUNTBLANK(G287:I287)=3,"",H287="","H列に金額を入力してください",G287="3.時間給",H287,I287="","I列に労働時間を入力してください",G287="1.月給",ROUND(H287/I287,0),G287="2.日給",ROUND(H287/I287,0)),"")</f>
        <v/>
      </c>
      <c r="K287" s="32" t="str" cm="1">
        <f t="array" ref="K287">IFERROR(_xlfn.IFS(E287="","",J287&lt;F287,"×（法定外・特例等対象外です）",J287&gt;=F287,"〇"),"")</f>
        <v/>
      </c>
      <c r="L287" s="29" t="s">
        <v>86</v>
      </c>
    </row>
    <row r="288" spans="2:12" ht="22.5" customHeight="1">
      <c r="B288" s="34">
        <f t="shared" si="4"/>
        <v>280</v>
      </c>
      <c r="C288" s="39"/>
      <c r="D288" s="40"/>
      <c r="E288" s="35" t="str">
        <f>IFERROR(IF(D288="","",確認書!$C$22),"")</f>
        <v/>
      </c>
      <c r="F288" s="43" t="str">
        <f>IFERROR(VLOOKUP(E288,リスト!$A$2:$E$49,2,FALSE),"")</f>
        <v/>
      </c>
      <c r="G288" s="39"/>
      <c r="H288" s="33"/>
      <c r="I288" s="47"/>
      <c r="J288" s="44" t="str" cm="1">
        <f t="array" ref="J288">IFERROR(_xlfn.IFS(COUNTBLANK(G288:I288)=3,"",H288="","H列に金額を入力してください",G288="3.時間給",H288,I288="","I列に労働時間を入力してください",G288="1.月給",ROUND(H288/I288,0),G288="2.日給",ROUND(H288/I288,0)),"")</f>
        <v/>
      </c>
      <c r="K288" s="32" t="str" cm="1">
        <f t="array" ref="K288">IFERROR(_xlfn.IFS(E288="","",J288&lt;F288,"×（法定外・特例等対象外です）",J288&gt;=F288,"〇"),"")</f>
        <v/>
      </c>
      <c r="L288" s="29" t="s">
        <v>86</v>
      </c>
    </row>
    <row r="289" spans="2:12" ht="22.5" customHeight="1">
      <c r="B289" s="34">
        <f t="shared" si="4"/>
        <v>281</v>
      </c>
      <c r="C289" s="39"/>
      <c r="D289" s="40"/>
      <c r="E289" s="35" t="str">
        <f>IFERROR(IF(D289="","",確認書!$C$22),"")</f>
        <v/>
      </c>
      <c r="F289" s="43" t="str">
        <f>IFERROR(VLOOKUP(E289,リスト!$A$2:$E$49,2,FALSE),"")</f>
        <v/>
      </c>
      <c r="G289" s="39"/>
      <c r="H289" s="33"/>
      <c r="I289" s="47"/>
      <c r="J289" s="44" t="str" cm="1">
        <f t="array" ref="J289">IFERROR(_xlfn.IFS(COUNTBLANK(G289:I289)=3,"",H289="","H列に金額を入力してください",G289="3.時間給",H289,I289="","I列に労働時間を入力してください",G289="1.月給",ROUND(H289/I289,0),G289="2.日給",ROUND(H289/I289,0)),"")</f>
        <v/>
      </c>
      <c r="K289" s="32" t="str" cm="1">
        <f t="array" ref="K289">IFERROR(_xlfn.IFS(E289="","",J289&lt;F289,"×（法定外・特例等対象外です）",J289&gt;=F289,"〇"),"")</f>
        <v/>
      </c>
      <c r="L289" s="29" t="s">
        <v>86</v>
      </c>
    </row>
    <row r="290" spans="2:12" ht="22.5" customHeight="1">
      <c r="B290" s="34">
        <f t="shared" si="4"/>
        <v>282</v>
      </c>
      <c r="C290" s="39"/>
      <c r="D290" s="40"/>
      <c r="E290" s="35" t="str">
        <f>IFERROR(IF(D290="","",確認書!$C$22),"")</f>
        <v/>
      </c>
      <c r="F290" s="43" t="str">
        <f>IFERROR(VLOOKUP(E290,リスト!$A$2:$E$49,2,FALSE),"")</f>
        <v/>
      </c>
      <c r="G290" s="39"/>
      <c r="H290" s="33"/>
      <c r="I290" s="47"/>
      <c r="J290" s="44" t="str" cm="1">
        <f t="array" ref="J290">IFERROR(_xlfn.IFS(COUNTBLANK(G290:I290)=3,"",H290="","H列に金額を入力してください",G290="3.時間給",H290,I290="","I列に労働時間を入力してください",G290="1.月給",ROUND(H290/I290,0),G290="2.日給",ROUND(H290/I290,0)),"")</f>
        <v/>
      </c>
      <c r="K290" s="32" t="str" cm="1">
        <f t="array" ref="K290">IFERROR(_xlfn.IFS(E290="","",J290&lt;F290,"×（法定外・特例等対象外です）",J290&gt;=F290,"〇"),"")</f>
        <v/>
      </c>
      <c r="L290" s="29" t="s">
        <v>86</v>
      </c>
    </row>
    <row r="291" spans="2:12" ht="22.5" customHeight="1">
      <c r="B291" s="34">
        <f t="shared" si="4"/>
        <v>283</v>
      </c>
      <c r="C291" s="39"/>
      <c r="D291" s="40"/>
      <c r="E291" s="35" t="str">
        <f>IFERROR(IF(D291="","",確認書!$C$22),"")</f>
        <v/>
      </c>
      <c r="F291" s="43" t="str">
        <f>IFERROR(VLOOKUP(E291,リスト!$A$2:$E$49,2,FALSE),"")</f>
        <v/>
      </c>
      <c r="G291" s="39"/>
      <c r="H291" s="33"/>
      <c r="I291" s="47"/>
      <c r="J291" s="44" t="str" cm="1">
        <f t="array" ref="J291">IFERROR(_xlfn.IFS(COUNTBLANK(G291:I291)=3,"",H291="","H列に金額を入力してください",G291="3.時間給",H291,I291="","I列に労働時間を入力してください",G291="1.月給",ROUND(H291/I291,0),G291="2.日給",ROUND(H291/I291,0)),"")</f>
        <v/>
      </c>
      <c r="K291" s="32" t="str" cm="1">
        <f t="array" ref="K291">IFERROR(_xlfn.IFS(E291="","",J291&lt;F291,"×（法定外・特例等対象外です）",J291&gt;=F291,"〇"),"")</f>
        <v/>
      </c>
      <c r="L291" s="29" t="s">
        <v>86</v>
      </c>
    </row>
    <row r="292" spans="2:12" ht="22.5" customHeight="1">
      <c r="B292" s="34">
        <f t="shared" si="4"/>
        <v>284</v>
      </c>
      <c r="C292" s="39"/>
      <c r="D292" s="40"/>
      <c r="E292" s="35" t="str">
        <f>IFERROR(IF(D292="","",確認書!$C$22),"")</f>
        <v/>
      </c>
      <c r="F292" s="43" t="str">
        <f>IFERROR(VLOOKUP(E292,リスト!$A$2:$E$49,2,FALSE),"")</f>
        <v/>
      </c>
      <c r="G292" s="39"/>
      <c r="H292" s="33"/>
      <c r="I292" s="47"/>
      <c r="J292" s="44" t="str" cm="1">
        <f t="array" ref="J292">IFERROR(_xlfn.IFS(COUNTBLANK(G292:I292)=3,"",H292="","H列に金額を入力してください",G292="3.時間給",H292,I292="","I列に労働時間を入力してください",G292="1.月給",ROUND(H292/I292,0),G292="2.日給",ROUND(H292/I292,0)),"")</f>
        <v/>
      </c>
      <c r="K292" s="32" t="str" cm="1">
        <f t="array" ref="K292">IFERROR(_xlfn.IFS(E292="","",J292&lt;F292,"×（法定外・特例等対象外です）",J292&gt;=F292,"〇"),"")</f>
        <v/>
      </c>
      <c r="L292" s="29" t="s">
        <v>86</v>
      </c>
    </row>
    <row r="293" spans="2:12" ht="22.5" customHeight="1">
      <c r="B293" s="34">
        <f t="shared" si="4"/>
        <v>285</v>
      </c>
      <c r="C293" s="39"/>
      <c r="D293" s="40"/>
      <c r="E293" s="35" t="str">
        <f>IFERROR(IF(D293="","",確認書!$C$22),"")</f>
        <v/>
      </c>
      <c r="F293" s="43" t="str">
        <f>IFERROR(VLOOKUP(E293,リスト!$A$2:$E$49,2,FALSE),"")</f>
        <v/>
      </c>
      <c r="G293" s="39"/>
      <c r="H293" s="33"/>
      <c r="I293" s="47"/>
      <c r="J293" s="44" t="str" cm="1">
        <f t="array" ref="J293">IFERROR(_xlfn.IFS(COUNTBLANK(G293:I293)=3,"",H293="","H列に金額を入力してください",G293="3.時間給",H293,I293="","I列に労働時間を入力してください",G293="1.月給",ROUND(H293/I293,0),G293="2.日給",ROUND(H293/I293,0)),"")</f>
        <v/>
      </c>
      <c r="K293" s="32" t="str" cm="1">
        <f t="array" ref="K293">IFERROR(_xlfn.IFS(E293="","",J293&lt;F293,"×（法定外・特例等対象外です）",J293&gt;=F293,"〇"),"")</f>
        <v/>
      </c>
      <c r="L293" s="29" t="s">
        <v>86</v>
      </c>
    </row>
    <row r="294" spans="2:12" ht="22.5" customHeight="1">
      <c r="B294" s="34">
        <f t="shared" si="4"/>
        <v>286</v>
      </c>
      <c r="C294" s="39"/>
      <c r="D294" s="40"/>
      <c r="E294" s="35" t="str">
        <f>IFERROR(IF(D294="","",確認書!$C$22),"")</f>
        <v/>
      </c>
      <c r="F294" s="43" t="str">
        <f>IFERROR(VLOOKUP(E294,リスト!$A$2:$E$49,2,FALSE),"")</f>
        <v/>
      </c>
      <c r="G294" s="39"/>
      <c r="H294" s="33"/>
      <c r="I294" s="47"/>
      <c r="J294" s="44" t="str" cm="1">
        <f t="array" ref="J294">IFERROR(_xlfn.IFS(COUNTBLANK(G294:I294)=3,"",H294="","H列に金額を入力してください",G294="3.時間給",H294,I294="","I列に労働時間を入力してください",G294="1.月給",ROUND(H294/I294,0),G294="2.日給",ROUND(H294/I294,0)),"")</f>
        <v/>
      </c>
      <c r="K294" s="32" t="str" cm="1">
        <f t="array" ref="K294">IFERROR(_xlfn.IFS(E294="","",J294&lt;F294,"×（法定外・特例等対象外です）",J294&gt;=F294,"〇"),"")</f>
        <v/>
      </c>
      <c r="L294" s="29" t="s">
        <v>86</v>
      </c>
    </row>
    <row r="295" spans="2:12" ht="22.5" customHeight="1">
      <c r="B295" s="34">
        <f t="shared" si="4"/>
        <v>287</v>
      </c>
      <c r="C295" s="39"/>
      <c r="D295" s="40"/>
      <c r="E295" s="35" t="str">
        <f>IFERROR(IF(D295="","",確認書!$C$22),"")</f>
        <v/>
      </c>
      <c r="F295" s="43" t="str">
        <f>IFERROR(VLOOKUP(E295,リスト!$A$2:$E$49,2,FALSE),"")</f>
        <v/>
      </c>
      <c r="G295" s="39"/>
      <c r="H295" s="33"/>
      <c r="I295" s="47"/>
      <c r="J295" s="44" t="str" cm="1">
        <f t="array" ref="J295">IFERROR(_xlfn.IFS(COUNTBLANK(G295:I295)=3,"",H295="","H列に金額を入力してください",G295="3.時間給",H295,I295="","I列に労働時間を入力してください",G295="1.月給",ROUND(H295/I295,0),G295="2.日給",ROUND(H295/I295,0)),"")</f>
        <v/>
      </c>
      <c r="K295" s="32" t="str" cm="1">
        <f t="array" ref="K295">IFERROR(_xlfn.IFS(E295="","",J295&lt;F295,"×（法定外・特例等対象外です）",J295&gt;=F295,"〇"),"")</f>
        <v/>
      </c>
      <c r="L295" s="29" t="s">
        <v>86</v>
      </c>
    </row>
    <row r="296" spans="2:12" ht="22.5" customHeight="1">
      <c r="B296" s="34">
        <f t="shared" si="4"/>
        <v>288</v>
      </c>
      <c r="C296" s="39"/>
      <c r="D296" s="40"/>
      <c r="E296" s="35" t="str">
        <f>IFERROR(IF(D296="","",確認書!$C$22),"")</f>
        <v/>
      </c>
      <c r="F296" s="43" t="str">
        <f>IFERROR(VLOOKUP(E296,リスト!$A$2:$E$49,2,FALSE),"")</f>
        <v/>
      </c>
      <c r="G296" s="39"/>
      <c r="H296" s="33"/>
      <c r="I296" s="47"/>
      <c r="J296" s="44" t="str" cm="1">
        <f t="array" ref="J296">IFERROR(_xlfn.IFS(COUNTBLANK(G296:I296)=3,"",H296="","H列に金額を入力してください",G296="3.時間給",H296,I296="","I列に労働時間を入力してください",G296="1.月給",ROUND(H296/I296,0),G296="2.日給",ROUND(H296/I296,0)),"")</f>
        <v/>
      </c>
      <c r="K296" s="32" t="str" cm="1">
        <f t="array" ref="K296">IFERROR(_xlfn.IFS(E296="","",J296&lt;F296,"×（法定外・特例等対象外です）",J296&gt;=F296,"〇"),"")</f>
        <v/>
      </c>
      <c r="L296" s="29" t="s">
        <v>86</v>
      </c>
    </row>
    <row r="297" spans="2:12" ht="22.5" customHeight="1">
      <c r="B297" s="34">
        <f t="shared" si="4"/>
        <v>289</v>
      </c>
      <c r="C297" s="39"/>
      <c r="D297" s="40"/>
      <c r="E297" s="35" t="str">
        <f>IFERROR(IF(D297="","",確認書!$C$22),"")</f>
        <v/>
      </c>
      <c r="F297" s="43" t="str">
        <f>IFERROR(VLOOKUP(E297,リスト!$A$2:$E$49,2,FALSE),"")</f>
        <v/>
      </c>
      <c r="G297" s="39"/>
      <c r="H297" s="33"/>
      <c r="I297" s="47"/>
      <c r="J297" s="44" t="str" cm="1">
        <f t="array" ref="J297">IFERROR(_xlfn.IFS(COUNTBLANK(G297:I297)=3,"",H297="","H列に金額を入力してください",G297="3.時間給",H297,I297="","I列に労働時間を入力してください",G297="1.月給",ROUND(H297/I297,0),G297="2.日給",ROUND(H297/I297,0)),"")</f>
        <v/>
      </c>
      <c r="K297" s="32" t="str" cm="1">
        <f t="array" ref="K297">IFERROR(_xlfn.IFS(E297="","",J297&lt;F297,"×（法定外・特例等対象外です）",J297&gt;=F297,"〇"),"")</f>
        <v/>
      </c>
      <c r="L297" s="29" t="s">
        <v>86</v>
      </c>
    </row>
    <row r="298" spans="2:12" ht="22.5" customHeight="1">
      <c r="B298" s="34">
        <f t="shared" si="4"/>
        <v>290</v>
      </c>
      <c r="C298" s="39"/>
      <c r="D298" s="40"/>
      <c r="E298" s="35" t="str">
        <f>IFERROR(IF(D298="","",確認書!$C$22),"")</f>
        <v/>
      </c>
      <c r="F298" s="43" t="str">
        <f>IFERROR(VLOOKUP(E298,リスト!$A$2:$E$49,2,FALSE),"")</f>
        <v/>
      </c>
      <c r="G298" s="39"/>
      <c r="H298" s="33"/>
      <c r="I298" s="47"/>
      <c r="J298" s="44" t="str" cm="1">
        <f t="array" ref="J298">IFERROR(_xlfn.IFS(COUNTBLANK(G298:I298)=3,"",H298="","H列に金額を入力してください",G298="3.時間給",H298,I298="","I列に労働時間を入力してください",G298="1.月給",ROUND(H298/I298,0),G298="2.日給",ROUND(H298/I298,0)),"")</f>
        <v/>
      </c>
      <c r="K298" s="32" t="str" cm="1">
        <f t="array" ref="K298">IFERROR(_xlfn.IFS(E298="","",J298&lt;F298,"×（法定外・特例等対象外です）",J298&gt;=F298,"〇"),"")</f>
        <v/>
      </c>
      <c r="L298" s="29" t="s">
        <v>86</v>
      </c>
    </row>
    <row r="299" spans="2:12" ht="22.5" customHeight="1">
      <c r="B299" s="34">
        <f t="shared" si="4"/>
        <v>291</v>
      </c>
      <c r="C299" s="39"/>
      <c r="D299" s="40"/>
      <c r="E299" s="35" t="str">
        <f>IFERROR(IF(D299="","",確認書!$C$22),"")</f>
        <v/>
      </c>
      <c r="F299" s="43" t="str">
        <f>IFERROR(VLOOKUP(E299,リスト!$A$2:$E$49,2,FALSE),"")</f>
        <v/>
      </c>
      <c r="G299" s="39"/>
      <c r="H299" s="33"/>
      <c r="I299" s="47"/>
      <c r="J299" s="44" t="str" cm="1">
        <f t="array" ref="J299">IFERROR(_xlfn.IFS(COUNTBLANK(G299:I299)=3,"",H299="","H列に金額を入力してください",G299="3.時間給",H299,I299="","I列に労働時間を入力してください",G299="1.月給",ROUND(H299/I299,0),G299="2.日給",ROUND(H299/I299,0)),"")</f>
        <v/>
      </c>
      <c r="K299" s="32" t="str" cm="1">
        <f t="array" ref="K299">IFERROR(_xlfn.IFS(E299="","",J299&lt;F299,"×（法定外・特例等対象外です）",J299&gt;=F299,"〇"),"")</f>
        <v/>
      </c>
      <c r="L299" s="29" t="s">
        <v>86</v>
      </c>
    </row>
    <row r="300" spans="2:12" ht="22.5" customHeight="1">
      <c r="B300" s="34">
        <f t="shared" si="4"/>
        <v>292</v>
      </c>
      <c r="C300" s="39"/>
      <c r="D300" s="40"/>
      <c r="E300" s="35" t="str">
        <f>IFERROR(IF(D300="","",確認書!$C$22),"")</f>
        <v/>
      </c>
      <c r="F300" s="43" t="str">
        <f>IFERROR(VLOOKUP(E300,リスト!$A$2:$E$49,2,FALSE),"")</f>
        <v/>
      </c>
      <c r="G300" s="39"/>
      <c r="H300" s="33"/>
      <c r="I300" s="47"/>
      <c r="J300" s="44" t="str" cm="1">
        <f t="array" ref="J300">IFERROR(_xlfn.IFS(COUNTBLANK(G300:I300)=3,"",H300="","H列に金額を入力してください",G300="3.時間給",H300,I300="","I列に労働時間を入力してください",G300="1.月給",ROUND(H300/I300,0),G300="2.日給",ROUND(H300/I300,0)),"")</f>
        <v/>
      </c>
      <c r="K300" s="32" t="str" cm="1">
        <f t="array" ref="K300">IFERROR(_xlfn.IFS(E300="","",J300&lt;F300,"×（法定外・特例等対象外です）",J300&gt;=F300,"〇"),"")</f>
        <v/>
      </c>
      <c r="L300" s="29" t="s">
        <v>86</v>
      </c>
    </row>
    <row r="301" spans="2:12" ht="22.5" customHeight="1">
      <c r="B301" s="34">
        <f t="shared" si="4"/>
        <v>293</v>
      </c>
      <c r="C301" s="39"/>
      <c r="D301" s="40"/>
      <c r="E301" s="35" t="str">
        <f>IFERROR(IF(D301="","",確認書!$C$22),"")</f>
        <v/>
      </c>
      <c r="F301" s="43" t="str">
        <f>IFERROR(VLOOKUP(E301,リスト!$A$2:$E$49,2,FALSE),"")</f>
        <v/>
      </c>
      <c r="G301" s="39"/>
      <c r="H301" s="33"/>
      <c r="I301" s="47"/>
      <c r="J301" s="44" t="str" cm="1">
        <f t="array" ref="J301">IFERROR(_xlfn.IFS(COUNTBLANK(G301:I301)=3,"",H301="","H列に金額を入力してください",G301="3.時間給",H301,I301="","I列に労働時間を入力してください",G301="1.月給",ROUND(H301/I301,0),G301="2.日給",ROUND(H301/I301,0)),"")</f>
        <v/>
      </c>
      <c r="K301" s="32" t="str" cm="1">
        <f t="array" ref="K301">IFERROR(_xlfn.IFS(E301="","",J301&lt;F301,"×（法定外・特例等対象外です）",J301&gt;=F301,"〇"),"")</f>
        <v/>
      </c>
      <c r="L301" s="29" t="s">
        <v>86</v>
      </c>
    </row>
    <row r="302" spans="2:12" ht="22.5" customHeight="1">
      <c r="B302" s="34">
        <f t="shared" si="4"/>
        <v>294</v>
      </c>
      <c r="C302" s="39"/>
      <c r="D302" s="40"/>
      <c r="E302" s="35" t="str">
        <f>IFERROR(IF(D302="","",確認書!$C$22),"")</f>
        <v/>
      </c>
      <c r="F302" s="43" t="str">
        <f>IFERROR(VLOOKUP(E302,リスト!$A$2:$E$49,2,FALSE),"")</f>
        <v/>
      </c>
      <c r="G302" s="39"/>
      <c r="H302" s="33"/>
      <c r="I302" s="47"/>
      <c r="J302" s="44" t="str" cm="1">
        <f t="array" ref="J302">IFERROR(_xlfn.IFS(COUNTBLANK(G302:I302)=3,"",H302="","H列に金額を入力してください",G302="3.時間給",H302,I302="","I列に労働時間を入力してください",G302="1.月給",ROUND(H302/I302,0),G302="2.日給",ROUND(H302/I302,0)),"")</f>
        <v/>
      </c>
      <c r="K302" s="32" t="str" cm="1">
        <f t="array" ref="K302">IFERROR(_xlfn.IFS(E302="","",J302&lt;F302,"×（法定外・特例等対象外です）",J302&gt;=F302,"〇"),"")</f>
        <v/>
      </c>
      <c r="L302" s="29" t="s">
        <v>86</v>
      </c>
    </row>
    <row r="303" spans="2:12" ht="22.5" customHeight="1">
      <c r="B303" s="34">
        <f t="shared" si="4"/>
        <v>295</v>
      </c>
      <c r="C303" s="39"/>
      <c r="D303" s="40"/>
      <c r="E303" s="35" t="str">
        <f>IFERROR(IF(D303="","",確認書!$C$22),"")</f>
        <v/>
      </c>
      <c r="F303" s="43" t="str">
        <f>IFERROR(VLOOKUP(E303,リスト!$A$2:$E$49,2,FALSE),"")</f>
        <v/>
      </c>
      <c r="G303" s="39"/>
      <c r="H303" s="33"/>
      <c r="I303" s="47"/>
      <c r="J303" s="44" t="str" cm="1">
        <f t="array" ref="J303">IFERROR(_xlfn.IFS(COUNTBLANK(G303:I303)=3,"",H303="","H列に金額を入力してください",G303="3.時間給",H303,I303="","I列に労働時間を入力してください",G303="1.月給",ROUND(H303/I303,0),G303="2.日給",ROUND(H303/I303,0)),"")</f>
        <v/>
      </c>
      <c r="K303" s="32" t="str" cm="1">
        <f t="array" ref="K303">IFERROR(_xlfn.IFS(E303="","",J303&lt;F303,"×（法定外・特例等対象外です）",J303&gt;=F303,"〇"),"")</f>
        <v/>
      </c>
      <c r="L303" s="29" t="s">
        <v>86</v>
      </c>
    </row>
    <row r="304" spans="2:12" ht="22.5" customHeight="1">
      <c r="B304" s="34">
        <f t="shared" si="4"/>
        <v>296</v>
      </c>
      <c r="C304" s="39"/>
      <c r="D304" s="40"/>
      <c r="E304" s="35" t="str">
        <f>IFERROR(IF(D304="","",確認書!$C$22),"")</f>
        <v/>
      </c>
      <c r="F304" s="43" t="str">
        <f>IFERROR(VLOOKUP(E304,リスト!$A$2:$E$49,2,FALSE),"")</f>
        <v/>
      </c>
      <c r="G304" s="39"/>
      <c r="H304" s="33"/>
      <c r="I304" s="47"/>
      <c r="J304" s="44" t="str" cm="1">
        <f t="array" ref="J304">IFERROR(_xlfn.IFS(COUNTBLANK(G304:I304)=3,"",H304="","H列に金額を入力してください",G304="3.時間給",H304,I304="","I列に労働時間を入力してください",G304="1.月給",ROUND(H304/I304,0),G304="2.日給",ROUND(H304/I304,0)),"")</f>
        <v/>
      </c>
      <c r="K304" s="32" t="str" cm="1">
        <f t="array" ref="K304">IFERROR(_xlfn.IFS(E304="","",J304&lt;F304,"×（法定外・特例等対象外です）",J304&gt;=F304,"〇"),"")</f>
        <v/>
      </c>
      <c r="L304" s="29" t="s">
        <v>86</v>
      </c>
    </row>
    <row r="305" spans="2:12" ht="22.5" customHeight="1">
      <c r="B305" s="34">
        <f t="shared" si="4"/>
        <v>297</v>
      </c>
      <c r="C305" s="39"/>
      <c r="D305" s="40"/>
      <c r="E305" s="35" t="str">
        <f>IFERROR(IF(D305="","",確認書!$C$22),"")</f>
        <v/>
      </c>
      <c r="F305" s="43" t="str">
        <f>IFERROR(VLOOKUP(E305,リスト!$A$2:$E$49,2,FALSE),"")</f>
        <v/>
      </c>
      <c r="G305" s="39"/>
      <c r="H305" s="33"/>
      <c r="I305" s="47"/>
      <c r="J305" s="44" t="str" cm="1">
        <f t="array" ref="J305">IFERROR(_xlfn.IFS(COUNTBLANK(G305:I305)=3,"",H305="","H列に金額を入力してください",G305="3.時間給",H305,I305="","I列に労働時間を入力してください",G305="1.月給",ROUND(H305/I305,0),G305="2.日給",ROUND(H305/I305,0)),"")</f>
        <v/>
      </c>
      <c r="K305" s="32" t="str" cm="1">
        <f t="array" ref="K305">IFERROR(_xlfn.IFS(E305="","",J305&lt;F305,"×（法定外・特例等対象外です）",J305&gt;=F305,"〇"),"")</f>
        <v/>
      </c>
      <c r="L305" s="29" t="s">
        <v>86</v>
      </c>
    </row>
    <row r="306" spans="2:12" ht="22.5" customHeight="1">
      <c r="B306" s="34">
        <f t="shared" si="4"/>
        <v>298</v>
      </c>
      <c r="C306" s="39"/>
      <c r="D306" s="40"/>
      <c r="E306" s="35" t="str">
        <f>IFERROR(IF(D306="","",確認書!$C$22),"")</f>
        <v/>
      </c>
      <c r="F306" s="43" t="str">
        <f>IFERROR(VLOOKUP(E306,リスト!$A$2:$E$49,2,FALSE),"")</f>
        <v/>
      </c>
      <c r="G306" s="39"/>
      <c r="H306" s="33"/>
      <c r="I306" s="47"/>
      <c r="J306" s="44" t="str" cm="1">
        <f t="array" ref="J306">IFERROR(_xlfn.IFS(COUNTBLANK(G306:I306)=3,"",H306="","H列に金額を入力してください",G306="3.時間給",H306,I306="","I列に労働時間を入力してください",G306="1.月給",ROUND(H306/I306,0),G306="2.日給",ROUND(H306/I306,0)),"")</f>
        <v/>
      </c>
      <c r="K306" s="32" t="str" cm="1">
        <f t="array" ref="K306">IFERROR(_xlfn.IFS(E306="","",J306&lt;F306,"×（法定外・特例等対象外です）",J306&gt;=F306,"〇"),"")</f>
        <v/>
      </c>
      <c r="L306" s="29" t="s">
        <v>86</v>
      </c>
    </row>
    <row r="307" spans="2:12" ht="22.5" customHeight="1">
      <c r="B307" s="34">
        <f t="shared" si="4"/>
        <v>299</v>
      </c>
      <c r="C307" s="39"/>
      <c r="D307" s="40"/>
      <c r="E307" s="35" t="str">
        <f>IFERROR(IF(D307="","",確認書!$C$22),"")</f>
        <v/>
      </c>
      <c r="F307" s="43" t="str">
        <f>IFERROR(VLOOKUP(E307,リスト!$A$2:$E$49,2,FALSE),"")</f>
        <v/>
      </c>
      <c r="G307" s="39"/>
      <c r="H307" s="33"/>
      <c r="I307" s="47"/>
      <c r="J307" s="44" t="str" cm="1">
        <f t="array" ref="J307">IFERROR(_xlfn.IFS(COUNTBLANK(G307:I307)=3,"",H307="","H列に金額を入力してください",G307="3.時間給",H307,I307="","I列に労働時間を入力してください",G307="1.月給",ROUND(H307/I307,0),G307="2.日給",ROUND(H307/I307,0)),"")</f>
        <v/>
      </c>
      <c r="K307" s="32" t="str" cm="1">
        <f t="array" ref="K307">IFERROR(_xlfn.IFS(E307="","",J307&lt;F307,"×（法定外・特例等対象外です）",J307&gt;=F307,"〇"),"")</f>
        <v/>
      </c>
      <c r="L307" s="29" t="s">
        <v>86</v>
      </c>
    </row>
    <row r="308" spans="2:12" ht="22.5" customHeight="1">
      <c r="B308" s="34">
        <f t="shared" si="4"/>
        <v>300</v>
      </c>
      <c r="C308" s="39"/>
      <c r="D308" s="40"/>
      <c r="E308" s="35" t="str">
        <f>IFERROR(IF(D308="","",確認書!$C$22),"")</f>
        <v/>
      </c>
      <c r="F308" s="43" t="str">
        <f>IFERROR(VLOOKUP(E308,リスト!$A$2:$E$49,2,FALSE),"")</f>
        <v/>
      </c>
      <c r="G308" s="39"/>
      <c r="H308" s="33"/>
      <c r="I308" s="47"/>
      <c r="J308" s="44" t="str" cm="1">
        <f t="array" ref="J308">IFERROR(_xlfn.IFS(COUNTBLANK(G308:I308)=3,"",H308="","H列に金額を入力してください",G308="3.時間給",H308,I308="","I列に労働時間を入力してください",G308="1.月給",ROUND(H308/I308,0),G308="2.日給",ROUND(H308/I308,0)),"")</f>
        <v/>
      </c>
      <c r="K308" s="32" t="str" cm="1">
        <f t="array" ref="K308">IFERROR(_xlfn.IFS(E308="","",J308&lt;F308,"×（法定外・特例等対象外です）",J308&gt;=F308,"〇"),"")</f>
        <v/>
      </c>
      <c r="L308" s="29" t="s">
        <v>86</v>
      </c>
    </row>
    <row r="309" spans="2:12" ht="22.5" customHeight="1">
      <c r="B309" s="34">
        <f t="shared" si="4"/>
        <v>301</v>
      </c>
      <c r="C309" s="39"/>
      <c r="D309" s="40"/>
      <c r="E309" s="35" t="str">
        <f>IFERROR(IF(D309="","",確認書!$C$22),"")</f>
        <v/>
      </c>
      <c r="F309" s="43" t="str">
        <f>IFERROR(VLOOKUP(E309,リスト!$A$2:$E$49,2,FALSE),"")</f>
        <v/>
      </c>
      <c r="G309" s="39"/>
      <c r="H309" s="33"/>
      <c r="I309" s="47"/>
      <c r="J309" s="44" t="str" cm="1">
        <f t="array" ref="J309">IFERROR(_xlfn.IFS(COUNTBLANK(G309:I309)=3,"",H309="","H列に金額を入力してください",G309="3.時間給",H309,I309="","I列に労働時間を入力してください",G309="1.月給",ROUND(H309/I309,0),G309="2.日給",ROUND(H309/I309,0)),"")</f>
        <v/>
      </c>
      <c r="K309" s="32" t="str" cm="1">
        <f t="array" ref="K309">IFERROR(_xlfn.IFS(E309="","",J309&lt;F309,"×（法定外・特例等対象外です）",J309&gt;=F309,"〇"),"")</f>
        <v/>
      </c>
      <c r="L309" s="29" t="s">
        <v>86</v>
      </c>
    </row>
    <row r="310" spans="2:12" ht="22.5" customHeight="1">
      <c r="B310" s="34">
        <f t="shared" si="4"/>
        <v>302</v>
      </c>
      <c r="C310" s="39"/>
      <c r="D310" s="40"/>
      <c r="E310" s="35" t="str">
        <f>IFERROR(IF(D310="","",確認書!$C$22),"")</f>
        <v/>
      </c>
      <c r="F310" s="43" t="str">
        <f>IFERROR(VLOOKUP(E310,リスト!$A$2:$E$49,2,FALSE),"")</f>
        <v/>
      </c>
      <c r="G310" s="39"/>
      <c r="H310" s="33"/>
      <c r="I310" s="47"/>
      <c r="J310" s="44" t="str" cm="1">
        <f t="array" ref="J310">IFERROR(_xlfn.IFS(COUNTBLANK(G310:I310)=3,"",H310="","H列に金額を入力してください",G310="3.時間給",H310,I310="","I列に労働時間を入力してください",G310="1.月給",ROUND(H310/I310,0),G310="2.日給",ROUND(H310/I310,0)),"")</f>
        <v/>
      </c>
      <c r="K310" s="32" t="str" cm="1">
        <f t="array" ref="K310">IFERROR(_xlfn.IFS(E310="","",J310&lt;F310,"×（法定外・特例等対象外です）",J310&gt;=F310,"〇"),"")</f>
        <v/>
      </c>
      <c r="L310" s="29" t="s">
        <v>86</v>
      </c>
    </row>
    <row r="311" spans="2:12" ht="22.5" customHeight="1">
      <c r="B311" s="34">
        <f t="shared" si="4"/>
        <v>303</v>
      </c>
      <c r="C311" s="39"/>
      <c r="D311" s="40"/>
      <c r="E311" s="35" t="str">
        <f>IFERROR(IF(D311="","",確認書!$C$22),"")</f>
        <v/>
      </c>
      <c r="F311" s="43" t="str">
        <f>IFERROR(VLOOKUP(E311,リスト!$A$2:$E$49,2,FALSE),"")</f>
        <v/>
      </c>
      <c r="G311" s="39"/>
      <c r="H311" s="33"/>
      <c r="I311" s="47"/>
      <c r="J311" s="44" t="str" cm="1">
        <f t="array" ref="J311">IFERROR(_xlfn.IFS(COUNTBLANK(G311:I311)=3,"",H311="","H列に金額を入力してください",G311="3.時間給",H311,I311="","I列に労働時間を入力してください",G311="1.月給",ROUND(H311/I311,0),G311="2.日給",ROUND(H311/I311,0)),"")</f>
        <v/>
      </c>
      <c r="K311" s="32" t="str" cm="1">
        <f t="array" ref="K311">IFERROR(_xlfn.IFS(E311="","",J311&lt;F311,"×（法定外・特例等対象外です）",J311&gt;=F311,"〇"),"")</f>
        <v/>
      </c>
      <c r="L311" s="29" t="s">
        <v>86</v>
      </c>
    </row>
    <row r="312" spans="2:12" ht="22.5" customHeight="1">
      <c r="B312" s="34">
        <f t="shared" si="4"/>
        <v>304</v>
      </c>
      <c r="C312" s="39"/>
      <c r="D312" s="40"/>
      <c r="E312" s="35" t="str">
        <f>IFERROR(IF(D312="","",確認書!$C$22),"")</f>
        <v/>
      </c>
      <c r="F312" s="43" t="str">
        <f>IFERROR(VLOOKUP(E312,リスト!$A$2:$E$49,2,FALSE),"")</f>
        <v/>
      </c>
      <c r="G312" s="39"/>
      <c r="H312" s="33"/>
      <c r="I312" s="47"/>
      <c r="J312" s="44" t="str" cm="1">
        <f t="array" ref="J312">IFERROR(_xlfn.IFS(COUNTBLANK(G312:I312)=3,"",H312="","H列に金額を入力してください",G312="3.時間給",H312,I312="","I列に労働時間を入力してください",G312="1.月給",ROUND(H312/I312,0),G312="2.日給",ROUND(H312/I312,0)),"")</f>
        <v/>
      </c>
      <c r="K312" s="32" t="str" cm="1">
        <f t="array" ref="K312">IFERROR(_xlfn.IFS(E312="","",J312&lt;F312,"×（法定外・特例等対象外です）",J312&gt;=F312,"〇"),"")</f>
        <v/>
      </c>
      <c r="L312" s="29" t="s">
        <v>86</v>
      </c>
    </row>
    <row r="313" spans="2:12" ht="22.5" customHeight="1">
      <c r="B313" s="34">
        <f t="shared" si="4"/>
        <v>305</v>
      </c>
      <c r="C313" s="39"/>
      <c r="D313" s="40"/>
      <c r="E313" s="35" t="str">
        <f>IFERROR(IF(D313="","",確認書!$C$22),"")</f>
        <v/>
      </c>
      <c r="F313" s="43" t="str">
        <f>IFERROR(VLOOKUP(E313,リスト!$A$2:$E$49,2,FALSE),"")</f>
        <v/>
      </c>
      <c r="G313" s="39"/>
      <c r="H313" s="33"/>
      <c r="I313" s="47"/>
      <c r="J313" s="44" t="str" cm="1">
        <f t="array" ref="J313">IFERROR(_xlfn.IFS(COUNTBLANK(G313:I313)=3,"",H313="","H列に金額を入力してください",G313="3.時間給",H313,I313="","I列に労働時間を入力してください",G313="1.月給",ROUND(H313/I313,0),G313="2.日給",ROUND(H313/I313,0)),"")</f>
        <v/>
      </c>
      <c r="K313" s="32" t="str" cm="1">
        <f t="array" ref="K313">IFERROR(_xlfn.IFS(E313="","",J313&lt;F313,"×（法定外・特例等対象外です）",J313&gt;=F313,"〇"),"")</f>
        <v/>
      </c>
      <c r="L313" s="29" t="s">
        <v>86</v>
      </c>
    </row>
    <row r="314" spans="2:12" ht="22.5" customHeight="1">
      <c r="B314" s="34">
        <f t="shared" si="4"/>
        <v>306</v>
      </c>
      <c r="C314" s="39"/>
      <c r="D314" s="40"/>
      <c r="E314" s="35" t="str">
        <f>IFERROR(IF(D314="","",確認書!$C$22),"")</f>
        <v/>
      </c>
      <c r="F314" s="43" t="str">
        <f>IFERROR(VLOOKUP(E314,リスト!$A$2:$E$49,2,FALSE),"")</f>
        <v/>
      </c>
      <c r="G314" s="39"/>
      <c r="H314" s="33"/>
      <c r="I314" s="47"/>
      <c r="J314" s="44" t="str" cm="1">
        <f t="array" ref="J314">IFERROR(_xlfn.IFS(COUNTBLANK(G314:I314)=3,"",H314="","H列に金額を入力してください",G314="3.時間給",H314,I314="","I列に労働時間を入力してください",G314="1.月給",ROUND(H314/I314,0),G314="2.日給",ROUND(H314/I314,0)),"")</f>
        <v/>
      </c>
      <c r="K314" s="32" t="str" cm="1">
        <f t="array" ref="K314">IFERROR(_xlfn.IFS(E314="","",J314&lt;F314,"×（法定外・特例等対象外です）",J314&gt;=F314,"〇"),"")</f>
        <v/>
      </c>
      <c r="L314" s="29" t="s">
        <v>86</v>
      </c>
    </row>
    <row r="315" spans="2:12" ht="22.5" customHeight="1">
      <c r="B315" s="34">
        <f t="shared" si="4"/>
        <v>307</v>
      </c>
      <c r="C315" s="39"/>
      <c r="D315" s="40"/>
      <c r="E315" s="35" t="str">
        <f>IFERROR(IF(D315="","",確認書!$C$22),"")</f>
        <v/>
      </c>
      <c r="F315" s="43" t="str">
        <f>IFERROR(VLOOKUP(E315,リスト!$A$2:$E$49,2,FALSE),"")</f>
        <v/>
      </c>
      <c r="G315" s="39"/>
      <c r="H315" s="33"/>
      <c r="I315" s="47"/>
      <c r="J315" s="44" t="str" cm="1">
        <f t="array" ref="J315">IFERROR(_xlfn.IFS(COUNTBLANK(G315:I315)=3,"",H315="","H列に金額を入力してください",G315="3.時間給",H315,I315="","I列に労働時間を入力してください",G315="1.月給",ROUND(H315/I315,0),G315="2.日給",ROUND(H315/I315,0)),"")</f>
        <v/>
      </c>
      <c r="K315" s="32" t="str" cm="1">
        <f t="array" ref="K315">IFERROR(_xlfn.IFS(E315="","",J315&lt;F315,"×（法定外・特例等対象外です）",J315&gt;=F315,"〇"),"")</f>
        <v/>
      </c>
      <c r="L315" s="29" t="s">
        <v>86</v>
      </c>
    </row>
    <row r="316" spans="2:12" ht="22.5" customHeight="1">
      <c r="B316" s="34">
        <f t="shared" si="4"/>
        <v>308</v>
      </c>
      <c r="C316" s="39"/>
      <c r="D316" s="40"/>
      <c r="E316" s="35" t="str">
        <f>IFERROR(IF(D316="","",確認書!$C$22),"")</f>
        <v/>
      </c>
      <c r="F316" s="43" t="str">
        <f>IFERROR(VLOOKUP(E316,リスト!$A$2:$E$49,2,FALSE),"")</f>
        <v/>
      </c>
      <c r="G316" s="39"/>
      <c r="H316" s="33"/>
      <c r="I316" s="47"/>
      <c r="J316" s="44" t="str" cm="1">
        <f t="array" ref="J316">IFERROR(_xlfn.IFS(COUNTBLANK(G316:I316)=3,"",H316="","H列に金額を入力してください",G316="3.時間給",H316,I316="","I列に労働時間を入力してください",G316="1.月給",ROUND(H316/I316,0),G316="2.日給",ROUND(H316/I316,0)),"")</f>
        <v/>
      </c>
      <c r="K316" s="32" t="str" cm="1">
        <f t="array" ref="K316">IFERROR(_xlfn.IFS(E316="","",J316&lt;F316,"×（法定外・特例等対象外です）",J316&gt;=F316,"〇"),"")</f>
        <v/>
      </c>
      <c r="L316" s="29" t="s">
        <v>86</v>
      </c>
    </row>
    <row r="317" spans="2:12" ht="22.5" customHeight="1">
      <c r="B317" s="34">
        <f t="shared" si="4"/>
        <v>309</v>
      </c>
      <c r="C317" s="39"/>
      <c r="D317" s="40"/>
      <c r="E317" s="35" t="str">
        <f>IFERROR(IF(D317="","",確認書!$C$22),"")</f>
        <v/>
      </c>
      <c r="F317" s="43" t="str">
        <f>IFERROR(VLOOKUP(E317,リスト!$A$2:$E$49,2,FALSE),"")</f>
        <v/>
      </c>
      <c r="G317" s="39"/>
      <c r="H317" s="33"/>
      <c r="I317" s="47"/>
      <c r="J317" s="44" t="str" cm="1">
        <f t="array" ref="J317">IFERROR(_xlfn.IFS(COUNTBLANK(G317:I317)=3,"",H317="","H列に金額を入力してください",G317="3.時間給",H317,I317="","I列に労働時間を入力してください",G317="1.月給",ROUND(H317/I317,0),G317="2.日給",ROUND(H317/I317,0)),"")</f>
        <v/>
      </c>
      <c r="K317" s="32" t="str" cm="1">
        <f t="array" ref="K317">IFERROR(_xlfn.IFS(E317="","",J317&lt;F317,"×（法定外・特例等対象外です）",J317&gt;=F317,"〇"),"")</f>
        <v/>
      </c>
      <c r="L317" s="29" t="s">
        <v>86</v>
      </c>
    </row>
    <row r="318" spans="2:12" ht="22.5" customHeight="1">
      <c r="B318" s="34">
        <f t="shared" si="4"/>
        <v>310</v>
      </c>
      <c r="C318" s="39"/>
      <c r="D318" s="40"/>
      <c r="E318" s="35" t="str">
        <f>IFERROR(IF(D318="","",確認書!$C$22),"")</f>
        <v/>
      </c>
      <c r="F318" s="43" t="str">
        <f>IFERROR(VLOOKUP(E318,リスト!$A$2:$E$49,2,FALSE),"")</f>
        <v/>
      </c>
      <c r="G318" s="39"/>
      <c r="H318" s="33"/>
      <c r="I318" s="47"/>
      <c r="J318" s="44" t="str" cm="1">
        <f t="array" ref="J318">IFERROR(_xlfn.IFS(COUNTBLANK(G318:I318)=3,"",H318="","H列に金額を入力してください",G318="3.時間給",H318,I318="","I列に労働時間を入力してください",G318="1.月給",ROUND(H318/I318,0),G318="2.日給",ROUND(H318/I318,0)),"")</f>
        <v/>
      </c>
      <c r="K318" s="32" t="str" cm="1">
        <f t="array" ref="K318">IFERROR(_xlfn.IFS(E318="","",J318&lt;F318,"×（法定外・特例等対象外です）",J318&gt;=F318,"〇"),"")</f>
        <v/>
      </c>
      <c r="L318" s="29" t="s">
        <v>86</v>
      </c>
    </row>
    <row r="319" spans="2:12" ht="22.5" customHeight="1">
      <c r="B319" s="34">
        <f t="shared" si="4"/>
        <v>311</v>
      </c>
      <c r="C319" s="39"/>
      <c r="D319" s="40"/>
      <c r="E319" s="35" t="str">
        <f>IFERROR(IF(D319="","",確認書!$C$22),"")</f>
        <v/>
      </c>
      <c r="F319" s="43" t="str">
        <f>IFERROR(VLOOKUP(E319,リスト!$A$2:$E$49,2,FALSE),"")</f>
        <v/>
      </c>
      <c r="G319" s="39"/>
      <c r="H319" s="33"/>
      <c r="I319" s="47"/>
      <c r="J319" s="44" t="str" cm="1">
        <f t="array" ref="J319">IFERROR(_xlfn.IFS(COUNTBLANK(G319:I319)=3,"",H319="","H列に金額を入力してください",G319="3.時間給",H319,I319="","I列に労働時間を入力してください",G319="1.月給",ROUND(H319/I319,0),G319="2.日給",ROUND(H319/I319,0)),"")</f>
        <v/>
      </c>
      <c r="K319" s="32" t="str" cm="1">
        <f t="array" ref="K319">IFERROR(_xlfn.IFS(E319="","",J319&lt;F319,"×（法定外・特例等対象外です）",J319&gt;=F319,"〇"),"")</f>
        <v/>
      </c>
      <c r="L319" s="29" t="s">
        <v>86</v>
      </c>
    </row>
    <row r="320" spans="2:12" ht="22.5" customHeight="1">
      <c r="B320" s="34">
        <f t="shared" si="4"/>
        <v>312</v>
      </c>
      <c r="C320" s="39"/>
      <c r="D320" s="40"/>
      <c r="E320" s="35" t="str">
        <f>IFERROR(IF(D320="","",確認書!$C$22),"")</f>
        <v/>
      </c>
      <c r="F320" s="43" t="str">
        <f>IFERROR(VLOOKUP(E320,リスト!$A$2:$E$49,2,FALSE),"")</f>
        <v/>
      </c>
      <c r="G320" s="39"/>
      <c r="H320" s="33"/>
      <c r="I320" s="47"/>
      <c r="J320" s="44" t="str" cm="1">
        <f t="array" ref="J320">IFERROR(_xlfn.IFS(COUNTBLANK(G320:I320)=3,"",H320="","H列に金額を入力してください",G320="3.時間給",H320,I320="","I列に労働時間を入力してください",G320="1.月給",ROUND(H320/I320,0),G320="2.日給",ROUND(H320/I320,0)),"")</f>
        <v/>
      </c>
      <c r="K320" s="32" t="str" cm="1">
        <f t="array" ref="K320">IFERROR(_xlfn.IFS(E320="","",J320&lt;F320,"×（法定外・特例等対象外です）",J320&gt;=F320,"〇"),"")</f>
        <v/>
      </c>
      <c r="L320" s="29" t="s">
        <v>86</v>
      </c>
    </row>
    <row r="321" spans="2:12" ht="22.5" customHeight="1">
      <c r="B321" s="34">
        <f t="shared" si="4"/>
        <v>313</v>
      </c>
      <c r="C321" s="39"/>
      <c r="D321" s="40"/>
      <c r="E321" s="35" t="str">
        <f>IFERROR(IF(D321="","",確認書!$C$22),"")</f>
        <v/>
      </c>
      <c r="F321" s="43" t="str">
        <f>IFERROR(VLOOKUP(E321,リスト!$A$2:$E$49,2,FALSE),"")</f>
        <v/>
      </c>
      <c r="G321" s="39"/>
      <c r="H321" s="33"/>
      <c r="I321" s="47"/>
      <c r="J321" s="44" t="str" cm="1">
        <f t="array" ref="J321">IFERROR(_xlfn.IFS(COUNTBLANK(G321:I321)=3,"",H321="","H列に金額を入力してください",G321="3.時間給",H321,I321="","I列に労働時間を入力してください",G321="1.月給",ROUND(H321/I321,0),G321="2.日給",ROUND(H321/I321,0)),"")</f>
        <v/>
      </c>
      <c r="K321" s="32" t="str" cm="1">
        <f t="array" ref="K321">IFERROR(_xlfn.IFS(E321="","",J321&lt;F321,"×（法定外・特例等対象外です）",J321&gt;=F321,"〇"),"")</f>
        <v/>
      </c>
      <c r="L321" s="29" t="s">
        <v>86</v>
      </c>
    </row>
    <row r="322" spans="2:12" ht="22.5" customHeight="1">
      <c r="B322" s="34">
        <f t="shared" si="4"/>
        <v>314</v>
      </c>
      <c r="C322" s="39"/>
      <c r="D322" s="40"/>
      <c r="E322" s="35" t="str">
        <f>IFERROR(IF(D322="","",確認書!$C$22),"")</f>
        <v/>
      </c>
      <c r="F322" s="43" t="str">
        <f>IFERROR(VLOOKUP(E322,リスト!$A$2:$E$49,2,FALSE),"")</f>
        <v/>
      </c>
      <c r="G322" s="39"/>
      <c r="H322" s="33"/>
      <c r="I322" s="47"/>
      <c r="J322" s="44" t="str" cm="1">
        <f t="array" ref="J322">IFERROR(_xlfn.IFS(COUNTBLANK(G322:I322)=3,"",H322="","H列に金額を入力してください",G322="3.時間給",H322,I322="","I列に労働時間を入力してください",G322="1.月給",ROUND(H322/I322,0),G322="2.日給",ROUND(H322/I322,0)),"")</f>
        <v/>
      </c>
      <c r="K322" s="32" t="str" cm="1">
        <f t="array" ref="K322">IFERROR(_xlfn.IFS(E322="","",J322&lt;F322,"×（法定外・特例等対象外です）",J322&gt;=F322,"〇"),"")</f>
        <v/>
      </c>
      <c r="L322" s="29" t="s">
        <v>86</v>
      </c>
    </row>
    <row r="323" spans="2:12" ht="22.5" customHeight="1">
      <c r="B323" s="34">
        <f t="shared" si="4"/>
        <v>315</v>
      </c>
      <c r="C323" s="39"/>
      <c r="D323" s="40"/>
      <c r="E323" s="35" t="str">
        <f>IFERROR(IF(D323="","",確認書!$C$22),"")</f>
        <v/>
      </c>
      <c r="F323" s="43" t="str">
        <f>IFERROR(VLOOKUP(E323,リスト!$A$2:$E$49,2,FALSE),"")</f>
        <v/>
      </c>
      <c r="G323" s="39"/>
      <c r="H323" s="33"/>
      <c r="I323" s="47"/>
      <c r="J323" s="44" t="str" cm="1">
        <f t="array" ref="J323">IFERROR(_xlfn.IFS(COUNTBLANK(G323:I323)=3,"",H323="","H列に金額を入力してください",G323="3.時間給",H323,I323="","I列に労働時間を入力してください",G323="1.月給",ROUND(H323/I323,0),G323="2.日給",ROUND(H323/I323,0)),"")</f>
        <v/>
      </c>
      <c r="K323" s="32" t="str" cm="1">
        <f t="array" ref="K323">IFERROR(_xlfn.IFS(E323="","",J323&lt;F323,"×（法定外・特例等対象外です）",J323&gt;=F323,"〇"),"")</f>
        <v/>
      </c>
      <c r="L323" s="29" t="s">
        <v>86</v>
      </c>
    </row>
    <row r="324" spans="2:12" ht="22.5" customHeight="1">
      <c r="B324" s="34">
        <f t="shared" si="4"/>
        <v>316</v>
      </c>
      <c r="C324" s="39"/>
      <c r="D324" s="40"/>
      <c r="E324" s="35" t="str">
        <f>IFERROR(IF(D324="","",確認書!$C$22),"")</f>
        <v/>
      </c>
      <c r="F324" s="43" t="str">
        <f>IFERROR(VLOOKUP(E324,リスト!$A$2:$E$49,2,FALSE),"")</f>
        <v/>
      </c>
      <c r="G324" s="39"/>
      <c r="H324" s="33"/>
      <c r="I324" s="47"/>
      <c r="J324" s="44" t="str" cm="1">
        <f t="array" ref="J324">IFERROR(_xlfn.IFS(COUNTBLANK(G324:I324)=3,"",H324="","H列に金額を入力してください",G324="3.時間給",H324,I324="","I列に労働時間を入力してください",G324="1.月給",ROUND(H324/I324,0),G324="2.日給",ROUND(H324/I324,0)),"")</f>
        <v/>
      </c>
      <c r="K324" s="32" t="str" cm="1">
        <f t="array" ref="K324">IFERROR(_xlfn.IFS(E324="","",J324&lt;F324,"×（法定外・特例等対象外です）",J324&gt;=F324,"〇"),"")</f>
        <v/>
      </c>
      <c r="L324" s="29" t="s">
        <v>86</v>
      </c>
    </row>
    <row r="325" spans="2:12" ht="22.5" customHeight="1">
      <c r="B325" s="34">
        <f t="shared" si="4"/>
        <v>317</v>
      </c>
      <c r="C325" s="39"/>
      <c r="D325" s="40"/>
      <c r="E325" s="35" t="str">
        <f>IFERROR(IF(D325="","",確認書!$C$22),"")</f>
        <v/>
      </c>
      <c r="F325" s="43" t="str">
        <f>IFERROR(VLOOKUP(E325,リスト!$A$2:$E$49,2,FALSE),"")</f>
        <v/>
      </c>
      <c r="G325" s="39"/>
      <c r="H325" s="33"/>
      <c r="I325" s="47"/>
      <c r="J325" s="44" t="str" cm="1">
        <f t="array" ref="J325">IFERROR(_xlfn.IFS(COUNTBLANK(G325:I325)=3,"",H325="","H列に金額を入力してください",G325="3.時間給",H325,I325="","I列に労働時間を入力してください",G325="1.月給",ROUND(H325/I325,0),G325="2.日給",ROUND(H325/I325,0)),"")</f>
        <v/>
      </c>
      <c r="K325" s="32" t="str" cm="1">
        <f t="array" ref="K325">IFERROR(_xlfn.IFS(E325="","",J325&lt;F325,"×（法定外・特例等対象外です）",J325&gt;=F325,"〇"),"")</f>
        <v/>
      </c>
      <c r="L325" s="29" t="s">
        <v>86</v>
      </c>
    </row>
    <row r="326" spans="2:12" ht="22.5" customHeight="1">
      <c r="B326" s="34">
        <f t="shared" si="4"/>
        <v>318</v>
      </c>
      <c r="C326" s="39"/>
      <c r="D326" s="40"/>
      <c r="E326" s="35" t="str">
        <f>IFERROR(IF(D326="","",確認書!$C$22),"")</f>
        <v/>
      </c>
      <c r="F326" s="43" t="str">
        <f>IFERROR(VLOOKUP(E326,リスト!$A$2:$E$49,2,FALSE),"")</f>
        <v/>
      </c>
      <c r="G326" s="39"/>
      <c r="H326" s="33"/>
      <c r="I326" s="47"/>
      <c r="J326" s="44" t="str" cm="1">
        <f t="array" ref="J326">IFERROR(_xlfn.IFS(COUNTBLANK(G326:I326)=3,"",H326="","H列に金額を入力してください",G326="3.時間給",H326,I326="","I列に労働時間を入力してください",G326="1.月給",ROUND(H326/I326,0),G326="2.日給",ROUND(H326/I326,0)),"")</f>
        <v/>
      </c>
      <c r="K326" s="32" t="str" cm="1">
        <f t="array" ref="K326">IFERROR(_xlfn.IFS(E326="","",J326&lt;F326,"×（法定外・特例等対象外です）",J326&gt;=F326,"〇"),"")</f>
        <v/>
      </c>
      <c r="L326" s="29" t="s">
        <v>86</v>
      </c>
    </row>
    <row r="327" spans="2:12" ht="22.5" customHeight="1">
      <c r="B327" s="34">
        <f t="shared" si="4"/>
        <v>319</v>
      </c>
      <c r="C327" s="39"/>
      <c r="D327" s="40"/>
      <c r="E327" s="35" t="str">
        <f>IFERROR(IF(D327="","",確認書!$C$22),"")</f>
        <v/>
      </c>
      <c r="F327" s="43" t="str">
        <f>IFERROR(VLOOKUP(E327,リスト!$A$2:$E$49,2,FALSE),"")</f>
        <v/>
      </c>
      <c r="G327" s="39"/>
      <c r="H327" s="33"/>
      <c r="I327" s="47"/>
      <c r="J327" s="44" t="str" cm="1">
        <f t="array" ref="J327">IFERROR(_xlfn.IFS(COUNTBLANK(G327:I327)=3,"",H327="","H列に金額を入力してください",G327="3.時間給",H327,I327="","I列に労働時間を入力してください",G327="1.月給",ROUND(H327/I327,0),G327="2.日給",ROUND(H327/I327,0)),"")</f>
        <v/>
      </c>
      <c r="K327" s="32" t="str" cm="1">
        <f t="array" ref="K327">IFERROR(_xlfn.IFS(E327="","",J327&lt;F327,"×（法定外・特例等対象外です）",J327&gt;=F327,"〇"),"")</f>
        <v/>
      </c>
      <c r="L327" s="29" t="s">
        <v>86</v>
      </c>
    </row>
    <row r="328" spans="2:12" ht="22.5" customHeight="1">
      <c r="B328" s="34">
        <f t="shared" si="4"/>
        <v>320</v>
      </c>
      <c r="C328" s="39"/>
      <c r="D328" s="40"/>
      <c r="E328" s="35" t="str">
        <f>IFERROR(IF(D328="","",確認書!$C$22),"")</f>
        <v/>
      </c>
      <c r="F328" s="43" t="str">
        <f>IFERROR(VLOOKUP(E328,リスト!$A$2:$E$49,2,FALSE),"")</f>
        <v/>
      </c>
      <c r="G328" s="39"/>
      <c r="H328" s="33"/>
      <c r="I328" s="47"/>
      <c r="J328" s="44" t="str" cm="1">
        <f t="array" ref="J328">IFERROR(_xlfn.IFS(COUNTBLANK(G328:I328)=3,"",H328="","H列に金額を入力してください",G328="3.時間給",H328,I328="","I列に労働時間を入力してください",G328="1.月給",ROUND(H328/I328,0),G328="2.日給",ROUND(H328/I328,0)),"")</f>
        <v/>
      </c>
      <c r="K328" s="32" t="str" cm="1">
        <f t="array" ref="K328">IFERROR(_xlfn.IFS(E328="","",J328&lt;F328,"×（法定外・特例等対象外です）",J328&gt;=F328,"〇"),"")</f>
        <v/>
      </c>
      <c r="L328" s="29" t="s">
        <v>86</v>
      </c>
    </row>
    <row r="329" spans="2:12" ht="22.5" customHeight="1">
      <c r="B329" s="34">
        <f t="shared" si="4"/>
        <v>321</v>
      </c>
      <c r="C329" s="39"/>
      <c r="D329" s="40"/>
      <c r="E329" s="35" t="str">
        <f>IFERROR(IF(D329="","",確認書!$C$22),"")</f>
        <v/>
      </c>
      <c r="F329" s="43" t="str">
        <f>IFERROR(VLOOKUP(E329,リスト!$A$2:$E$49,2,FALSE),"")</f>
        <v/>
      </c>
      <c r="G329" s="39"/>
      <c r="H329" s="33"/>
      <c r="I329" s="47"/>
      <c r="J329" s="44" t="str" cm="1">
        <f t="array" ref="J329">IFERROR(_xlfn.IFS(COUNTBLANK(G329:I329)=3,"",H329="","H列に金額を入力してください",G329="3.時間給",H329,I329="","I列に労働時間を入力してください",G329="1.月給",ROUND(H329/I329,0),G329="2.日給",ROUND(H329/I329,0)),"")</f>
        <v/>
      </c>
      <c r="K329" s="32" t="str" cm="1">
        <f t="array" ref="K329">IFERROR(_xlfn.IFS(E329="","",J329&lt;F329,"×（法定外・特例等対象外です）",J329&gt;=F329,"〇"),"")</f>
        <v/>
      </c>
      <c r="L329" s="29" t="s">
        <v>86</v>
      </c>
    </row>
    <row r="330" spans="2:12" ht="22.5" customHeight="1">
      <c r="B330" s="34">
        <f t="shared" ref="B330:B393" si="5">ROW()-8</f>
        <v>322</v>
      </c>
      <c r="C330" s="39"/>
      <c r="D330" s="40"/>
      <c r="E330" s="35" t="str">
        <f>IFERROR(IF(D330="","",確認書!$C$22),"")</f>
        <v/>
      </c>
      <c r="F330" s="43" t="str">
        <f>IFERROR(VLOOKUP(E330,リスト!$A$2:$E$49,2,FALSE),"")</f>
        <v/>
      </c>
      <c r="G330" s="39"/>
      <c r="H330" s="33"/>
      <c r="I330" s="47"/>
      <c r="J330" s="44" t="str" cm="1">
        <f t="array" ref="J330">IFERROR(_xlfn.IFS(COUNTBLANK(G330:I330)=3,"",H330="","H列に金額を入力してください",G330="3.時間給",H330,I330="","I列に労働時間を入力してください",G330="1.月給",ROUND(H330/I330,0),G330="2.日給",ROUND(H330/I330,0)),"")</f>
        <v/>
      </c>
      <c r="K330" s="32" t="str" cm="1">
        <f t="array" ref="K330">IFERROR(_xlfn.IFS(E330="","",J330&lt;F330,"×（法定外・特例等対象外です）",J330&gt;=F330,"〇"),"")</f>
        <v/>
      </c>
      <c r="L330" s="29" t="s">
        <v>86</v>
      </c>
    </row>
    <row r="331" spans="2:12" ht="22.5" customHeight="1">
      <c r="B331" s="34">
        <f t="shared" si="5"/>
        <v>323</v>
      </c>
      <c r="C331" s="39"/>
      <c r="D331" s="40"/>
      <c r="E331" s="35" t="str">
        <f>IFERROR(IF(D331="","",確認書!$C$22),"")</f>
        <v/>
      </c>
      <c r="F331" s="43" t="str">
        <f>IFERROR(VLOOKUP(E331,リスト!$A$2:$E$49,2,FALSE),"")</f>
        <v/>
      </c>
      <c r="G331" s="39"/>
      <c r="H331" s="33"/>
      <c r="I331" s="47"/>
      <c r="J331" s="44" t="str" cm="1">
        <f t="array" ref="J331">IFERROR(_xlfn.IFS(COUNTBLANK(G331:I331)=3,"",H331="","H列に金額を入力してください",G331="3.時間給",H331,I331="","I列に労働時間を入力してください",G331="1.月給",ROUND(H331/I331,0),G331="2.日給",ROUND(H331/I331,0)),"")</f>
        <v/>
      </c>
      <c r="K331" s="32" t="str" cm="1">
        <f t="array" ref="K331">IFERROR(_xlfn.IFS(E331="","",J331&lt;F331,"×（法定外・特例等対象外です）",J331&gt;=F331,"〇"),"")</f>
        <v/>
      </c>
      <c r="L331" s="29" t="s">
        <v>86</v>
      </c>
    </row>
    <row r="332" spans="2:12" ht="22.5" customHeight="1">
      <c r="B332" s="34">
        <f t="shared" si="5"/>
        <v>324</v>
      </c>
      <c r="C332" s="39"/>
      <c r="D332" s="40"/>
      <c r="E332" s="35" t="str">
        <f>IFERROR(IF(D332="","",確認書!$C$22),"")</f>
        <v/>
      </c>
      <c r="F332" s="43" t="str">
        <f>IFERROR(VLOOKUP(E332,リスト!$A$2:$E$49,2,FALSE),"")</f>
        <v/>
      </c>
      <c r="G332" s="39"/>
      <c r="H332" s="33"/>
      <c r="I332" s="47"/>
      <c r="J332" s="44" t="str" cm="1">
        <f t="array" ref="J332">IFERROR(_xlfn.IFS(COUNTBLANK(G332:I332)=3,"",H332="","H列に金額を入力してください",G332="3.時間給",H332,I332="","I列に労働時間を入力してください",G332="1.月給",ROUND(H332/I332,0),G332="2.日給",ROUND(H332/I332,0)),"")</f>
        <v/>
      </c>
      <c r="K332" s="32" t="str" cm="1">
        <f t="array" ref="K332">IFERROR(_xlfn.IFS(E332="","",J332&lt;F332,"×（法定外・特例等対象外です）",J332&gt;=F332,"〇"),"")</f>
        <v/>
      </c>
      <c r="L332" s="29" t="s">
        <v>86</v>
      </c>
    </row>
    <row r="333" spans="2:12" ht="22.5" customHeight="1">
      <c r="B333" s="34">
        <f t="shared" si="5"/>
        <v>325</v>
      </c>
      <c r="C333" s="39"/>
      <c r="D333" s="40"/>
      <c r="E333" s="35" t="str">
        <f>IFERROR(IF(D333="","",確認書!$C$22),"")</f>
        <v/>
      </c>
      <c r="F333" s="43" t="str">
        <f>IFERROR(VLOOKUP(E333,リスト!$A$2:$E$49,2,FALSE),"")</f>
        <v/>
      </c>
      <c r="G333" s="39"/>
      <c r="H333" s="33"/>
      <c r="I333" s="47"/>
      <c r="J333" s="44" t="str" cm="1">
        <f t="array" ref="J333">IFERROR(_xlfn.IFS(COUNTBLANK(G333:I333)=3,"",H333="","H列に金額を入力してください",G333="3.時間給",H333,I333="","I列に労働時間を入力してください",G333="1.月給",ROUND(H333/I333,0),G333="2.日給",ROUND(H333/I333,0)),"")</f>
        <v/>
      </c>
      <c r="K333" s="32" t="str" cm="1">
        <f t="array" ref="K333">IFERROR(_xlfn.IFS(E333="","",J333&lt;F333,"×（法定外・特例等対象外です）",J333&gt;=F333,"〇"),"")</f>
        <v/>
      </c>
      <c r="L333" s="29" t="s">
        <v>86</v>
      </c>
    </row>
    <row r="334" spans="2:12" ht="22.5" customHeight="1">
      <c r="B334" s="34">
        <f t="shared" si="5"/>
        <v>326</v>
      </c>
      <c r="C334" s="39"/>
      <c r="D334" s="40"/>
      <c r="E334" s="35" t="str">
        <f>IFERROR(IF(D334="","",確認書!$C$22),"")</f>
        <v/>
      </c>
      <c r="F334" s="43" t="str">
        <f>IFERROR(VLOOKUP(E334,リスト!$A$2:$E$49,2,FALSE),"")</f>
        <v/>
      </c>
      <c r="G334" s="39"/>
      <c r="H334" s="33"/>
      <c r="I334" s="47"/>
      <c r="J334" s="44" t="str" cm="1">
        <f t="array" ref="J334">IFERROR(_xlfn.IFS(COUNTBLANK(G334:I334)=3,"",H334="","H列に金額を入力してください",G334="3.時間給",H334,I334="","I列に労働時間を入力してください",G334="1.月給",ROUND(H334/I334,0),G334="2.日給",ROUND(H334/I334,0)),"")</f>
        <v/>
      </c>
      <c r="K334" s="32" t="str" cm="1">
        <f t="array" ref="K334">IFERROR(_xlfn.IFS(E334="","",J334&lt;F334,"×（法定外・特例等対象外です）",J334&gt;=F334,"〇"),"")</f>
        <v/>
      </c>
      <c r="L334" s="29" t="s">
        <v>86</v>
      </c>
    </row>
    <row r="335" spans="2:12" ht="22.5" customHeight="1">
      <c r="B335" s="34">
        <f t="shared" si="5"/>
        <v>327</v>
      </c>
      <c r="C335" s="39"/>
      <c r="D335" s="40"/>
      <c r="E335" s="35" t="str">
        <f>IFERROR(IF(D335="","",確認書!$C$22),"")</f>
        <v/>
      </c>
      <c r="F335" s="43" t="str">
        <f>IFERROR(VLOOKUP(E335,リスト!$A$2:$E$49,2,FALSE),"")</f>
        <v/>
      </c>
      <c r="G335" s="39"/>
      <c r="H335" s="33"/>
      <c r="I335" s="47"/>
      <c r="J335" s="44" t="str" cm="1">
        <f t="array" ref="J335">IFERROR(_xlfn.IFS(COUNTBLANK(G335:I335)=3,"",H335="","H列に金額を入力してください",G335="3.時間給",H335,I335="","I列に労働時間を入力してください",G335="1.月給",ROUND(H335/I335,0),G335="2.日給",ROUND(H335/I335,0)),"")</f>
        <v/>
      </c>
      <c r="K335" s="32" t="str" cm="1">
        <f t="array" ref="K335">IFERROR(_xlfn.IFS(E335="","",J335&lt;F335,"×（法定外・特例等対象外です）",J335&gt;=F335,"〇"),"")</f>
        <v/>
      </c>
      <c r="L335" s="29" t="s">
        <v>86</v>
      </c>
    </row>
    <row r="336" spans="2:12" ht="22.5" customHeight="1">
      <c r="B336" s="34">
        <f t="shared" si="5"/>
        <v>328</v>
      </c>
      <c r="C336" s="39"/>
      <c r="D336" s="40"/>
      <c r="E336" s="35" t="str">
        <f>IFERROR(IF(D336="","",確認書!$C$22),"")</f>
        <v/>
      </c>
      <c r="F336" s="43" t="str">
        <f>IFERROR(VLOOKUP(E336,リスト!$A$2:$E$49,2,FALSE),"")</f>
        <v/>
      </c>
      <c r="G336" s="39"/>
      <c r="H336" s="33"/>
      <c r="I336" s="47"/>
      <c r="J336" s="44" t="str" cm="1">
        <f t="array" ref="J336">IFERROR(_xlfn.IFS(COUNTBLANK(G336:I336)=3,"",H336="","H列に金額を入力してください",G336="3.時間給",H336,I336="","I列に労働時間を入力してください",G336="1.月給",ROUND(H336/I336,0),G336="2.日給",ROUND(H336/I336,0)),"")</f>
        <v/>
      </c>
      <c r="K336" s="32" t="str" cm="1">
        <f t="array" ref="K336">IFERROR(_xlfn.IFS(E336="","",J336&lt;F336,"×（法定外・特例等対象外です）",J336&gt;=F336,"〇"),"")</f>
        <v/>
      </c>
      <c r="L336" s="29" t="s">
        <v>86</v>
      </c>
    </row>
    <row r="337" spans="2:12" ht="22.5" customHeight="1">
      <c r="B337" s="34">
        <f t="shared" si="5"/>
        <v>329</v>
      </c>
      <c r="C337" s="39"/>
      <c r="D337" s="40"/>
      <c r="E337" s="35" t="str">
        <f>IFERROR(IF(D337="","",確認書!$C$22),"")</f>
        <v/>
      </c>
      <c r="F337" s="43" t="str">
        <f>IFERROR(VLOOKUP(E337,リスト!$A$2:$E$49,2,FALSE),"")</f>
        <v/>
      </c>
      <c r="G337" s="39"/>
      <c r="H337" s="33"/>
      <c r="I337" s="47"/>
      <c r="J337" s="44" t="str" cm="1">
        <f t="array" ref="J337">IFERROR(_xlfn.IFS(COUNTBLANK(G337:I337)=3,"",H337="","H列に金額を入力してください",G337="3.時間給",H337,I337="","I列に労働時間を入力してください",G337="1.月給",ROUND(H337/I337,0),G337="2.日給",ROUND(H337/I337,0)),"")</f>
        <v/>
      </c>
      <c r="K337" s="32" t="str" cm="1">
        <f t="array" ref="K337">IFERROR(_xlfn.IFS(E337="","",J337&lt;F337,"×（法定外・特例等対象外です）",J337&gt;=F337,"〇"),"")</f>
        <v/>
      </c>
      <c r="L337" s="29" t="s">
        <v>86</v>
      </c>
    </row>
    <row r="338" spans="2:12" ht="22.5" customHeight="1">
      <c r="B338" s="34">
        <f t="shared" si="5"/>
        <v>330</v>
      </c>
      <c r="C338" s="39"/>
      <c r="D338" s="40"/>
      <c r="E338" s="35" t="str">
        <f>IFERROR(IF(D338="","",確認書!$C$22),"")</f>
        <v/>
      </c>
      <c r="F338" s="43" t="str">
        <f>IFERROR(VLOOKUP(E338,リスト!$A$2:$E$49,2,FALSE),"")</f>
        <v/>
      </c>
      <c r="G338" s="39"/>
      <c r="H338" s="33"/>
      <c r="I338" s="47"/>
      <c r="J338" s="44" t="str" cm="1">
        <f t="array" ref="J338">IFERROR(_xlfn.IFS(COUNTBLANK(G338:I338)=3,"",H338="","H列に金額を入力してください",G338="3.時間給",H338,I338="","I列に労働時間を入力してください",G338="1.月給",ROUND(H338/I338,0),G338="2.日給",ROUND(H338/I338,0)),"")</f>
        <v/>
      </c>
      <c r="K338" s="32" t="str" cm="1">
        <f t="array" ref="K338">IFERROR(_xlfn.IFS(E338="","",J338&lt;F338,"×（法定外・特例等対象外です）",J338&gt;=F338,"〇"),"")</f>
        <v/>
      </c>
      <c r="L338" s="29" t="s">
        <v>86</v>
      </c>
    </row>
    <row r="339" spans="2:12" ht="22.5" customHeight="1">
      <c r="B339" s="34">
        <f t="shared" si="5"/>
        <v>331</v>
      </c>
      <c r="C339" s="39"/>
      <c r="D339" s="40"/>
      <c r="E339" s="35" t="str">
        <f>IFERROR(IF(D339="","",確認書!$C$22),"")</f>
        <v/>
      </c>
      <c r="F339" s="43" t="str">
        <f>IFERROR(VLOOKUP(E339,リスト!$A$2:$E$49,2,FALSE),"")</f>
        <v/>
      </c>
      <c r="G339" s="39"/>
      <c r="H339" s="33"/>
      <c r="I339" s="47"/>
      <c r="J339" s="44" t="str" cm="1">
        <f t="array" ref="J339">IFERROR(_xlfn.IFS(COUNTBLANK(G339:I339)=3,"",H339="","H列に金額を入力してください",G339="3.時間給",H339,I339="","I列に労働時間を入力してください",G339="1.月給",ROUND(H339/I339,0),G339="2.日給",ROUND(H339/I339,0)),"")</f>
        <v/>
      </c>
      <c r="K339" s="32" t="str" cm="1">
        <f t="array" ref="K339">IFERROR(_xlfn.IFS(E339="","",J339&lt;F339,"×（法定外・特例等対象外です）",J339&gt;=F339,"〇"),"")</f>
        <v/>
      </c>
      <c r="L339" s="29" t="s">
        <v>86</v>
      </c>
    </row>
    <row r="340" spans="2:12" ht="22.5" customHeight="1">
      <c r="B340" s="34">
        <f t="shared" si="5"/>
        <v>332</v>
      </c>
      <c r="C340" s="39"/>
      <c r="D340" s="40"/>
      <c r="E340" s="35" t="str">
        <f>IFERROR(IF(D340="","",確認書!$C$22),"")</f>
        <v/>
      </c>
      <c r="F340" s="43" t="str">
        <f>IFERROR(VLOOKUP(E340,リスト!$A$2:$E$49,2,FALSE),"")</f>
        <v/>
      </c>
      <c r="G340" s="39"/>
      <c r="H340" s="33"/>
      <c r="I340" s="47"/>
      <c r="J340" s="44" t="str" cm="1">
        <f t="array" ref="J340">IFERROR(_xlfn.IFS(COUNTBLANK(G340:I340)=3,"",H340="","H列に金額を入力してください",G340="3.時間給",H340,I340="","I列に労働時間を入力してください",G340="1.月給",ROUND(H340/I340,0),G340="2.日給",ROUND(H340/I340,0)),"")</f>
        <v/>
      </c>
      <c r="K340" s="32" t="str" cm="1">
        <f t="array" ref="K340">IFERROR(_xlfn.IFS(E340="","",J340&lt;F340,"×（法定外・特例等対象外です）",J340&gt;=F340,"〇"),"")</f>
        <v/>
      </c>
      <c r="L340" s="29" t="s">
        <v>86</v>
      </c>
    </row>
    <row r="341" spans="2:12" ht="22.5" customHeight="1">
      <c r="B341" s="34">
        <f t="shared" si="5"/>
        <v>333</v>
      </c>
      <c r="C341" s="39"/>
      <c r="D341" s="40"/>
      <c r="E341" s="35" t="str">
        <f>IFERROR(IF(D341="","",確認書!$C$22),"")</f>
        <v/>
      </c>
      <c r="F341" s="43" t="str">
        <f>IFERROR(VLOOKUP(E341,リスト!$A$2:$E$49,2,FALSE),"")</f>
        <v/>
      </c>
      <c r="G341" s="39"/>
      <c r="H341" s="33"/>
      <c r="I341" s="47"/>
      <c r="J341" s="44" t="str" cm="1">
        <f t="array" ref="J341">IFERROR(_xlfn.IFS(COUNTBLANK(G341:I341)=3,"",H341="","H列に金額を入力してください",G341="3.時間給",H341,I341="","I列に労働時間を入力してください",G341="1.月給",ROUND(H341/I341,0),G341="2.日給",ROUND(H341/I341,0)),"")</f>
        <v/>
      </c>
      <c r="K341" s="32" t="str" cm="1">
        <f t="array" ref="K341">IFERROR(_xlfn.IFS(E341="","",J341&lt;F341,"×（法定外・特例等対象外です）",J341&gt;=F341,"〇"),"")</f>
        <v/>
      </c>
      <c r="L341" s="29" t="s">
        <v>86</v>
      </c>
    </row>
    <row r="342" spans="2:12" ht="22.5" customHeight="1">
      <c r="B342" s="34">
        <f t="shared" si="5"/>
        <v>334</v>
      </c>
      <c r="C342" s="39"/>
      <c r="D342" s="40"/>
      <c r="E342" s="35" t="str">
        <f>IFERROR(IF(D342="","",確認書!$C$22),"")</f>
        <v/>
      </c>
      <c r="F342" s="43" t="str">
        <f>IFERROR(VLOOKUP(E342,リスト!$A$2:$E$49,2,FALSE),"")</f>
        <v/>
      </c>
      <c r="G342" s="39"/>
      <c r="H342" s="33"/>
      <c r="I342" s="47"/>
      <c r="J342" s="44" t="str" cm="1">
        <f t="array" ref="J342">IFERROR(_xlfn.IFS(COUNTBLANK(G342:I342)=3,"",H342="","H列に金額を入力してください",G342="3.時間給",H342,I342="","I列に労働時間を入力してください",G342="1.月給",ROUND(H342/I342,0),G342="2.日給",ROUND(H342/I342,0)),"")</f>
        <v/>
      </c>
      <c r="K342" s="32" t="str" cm="1">
        <f t="array" ref="K342">IFERROR(_xlfn.IFS(E342="","",J342&lt;F342,"×（法定外・特例等対象外です）",J342&gt;=F342,"〇"),"")</f>
        <v/>
      </c>
      <c r="L342" s="29" t="s">
        <v>86</v>
      </c>
    </row>
    <row r="343" spans="2:12" ht="22.5" customHeight="1">
      <c r="B343" s="34">
        <f t="shared" si="5"/>
        <v>335</v>
      </c>
      <c r="C343" s="39"/>
      <c r="D343" s="40"/>
      <c r="E343" s="35" t="str">
        <f>IFERROR(IF(D343="","",確認書!$C$22),"")</f>
        <v/>
      </c>
      <c r="F343" s="43" t="str">
        <f>IFERROR(VLOOKUP(E343,リスト!$A$2:$E$49,2,FALSE),"")</f>
        <v/>
      </c>
      <c r="G343" s="39"/>
      <c r="H343" s="33"/>
      <c r="I343" s="47"/>
      <c r="J343" s="44" t="str" cm="1">
        <f t="array" ref="J343">IFERROR(_xlfn.IFS(COUNTBLANK(G343:I343)=3,"",H343="","H列に金額を入力してください",G343="3.時間給",H343,I343="","I列に労働時間を入力してください",G343="1.月給",ROUND(H343/I343,0),G343="2.日給",ROUND(H343/I343,0)),"")</f>
        <v/>
      </c>
      <c r="K343" s="32" t="str" cm="1">
        <f t="array" ref="K343">IFERROR(_xlfn.IFS(E343="","",J343&lt;F343,"×（法定外・特例等対象外です）",J343&gt;=F343,"〇"),"")</f>
        <v/>
      </c>
      <c r="L343" s="29" t="s">
        <v>86</v>
      </c>
    </row>
    <row r="344" spans="2:12" ht="22.5" customHeight="1">
      <c r="B344" s="34">
        <f t="shared" si="5"/>
        <v>336</v>
      </c>
      <c r="C344" s="39"/>
      <c r="D344" s="40"/>
      <c r="E344" s="35" t="str">
        <f>IFERROR(IF(D344="","",確認書!$C$22),"")</f>
        <v/>
      </c>
      <c r="F344" s="43" t="str">
        <f>IFERROR(VLOOKUP(E344,リスト!$A$2:$E$49,2,FALSE),"")</f>
        <v/>
      </c>
      <c r="G344" s="39"/>
      <c r="H344" s="33"/>
      <c r="I344" s="47"/>
      <c r="J344" s="44" t="str" cm="1">
        <f t="array" ref="J344">IFERROR(_xlfn.IFS(COUNTBLANK(G344:I344)=3,"",H344="","H列に金額を入力してください",G344="3.時間給",H344,I344="","I列に労働時間を入力してください",G344="1.月給",ROUND(H344/I344,0),G344="2.日給",ROUND(H344/I344,0)),"")</f>
        <v/>
      </c>
      <c r="K344" s="32" t="str" cm="1">
        <f t="array" ref="K344">IFERROR(_xlfn.IFS(E344="","",J344&lt;F344,"×（法定外・特例等対象外です）",J344&gt;=F344,"〇"),"")</f>
        <v/>
      </c>
      <c r="L344" s="29" t="s">
        <v>86</v>
      </c>
    </row>
    <row r="345" spans="2:12" ht="22.5" customHeight="1">
      <c r="B345" s="34">
        <f t="shared" si="5"/>
        <v>337</v>
      </c>
      <c r="C345" s="39"/>
      <c r="D345" s="40"/>
      <c r="E345" s="35" t="str">
        <f>IFERROR(IF(D345="","",確認書!$C$22),"")</f>
        <v/>
      </c>
      <c r="F345" s="43" t="str">
        <f>IFERROR(VLOOKUP(E345,リスト!$A$2:$E$49,2,FALSE),"")</f>
        <v/>
      </c>
      <c r="G345" s="39"/>
      <c r="H345" s="33"/>
      <c r="I345" s="47"/>
      <c r="J345" s="44" t="str" cm="1">
        <f t="array" ref="J345">IFERROR(_xlfn.IFS(COUNTBLANK(G345:I345)=3,"",H345="","H列に金額を入力してください",G345="3.時間給",H345,I345="","I列に労働時間を入力してください",G345="1.月給",ROUND(H345/I345,0),G345="2.日給",ROUND(H345/I345,0)),"")</f>
        <v/>
      </c>
      <c r="K345" s="32" t="str" cm="1">
        <f t="array" ref="K345">IFERROR(_xlfn.IFS(E345="","",J345&lt;F345,"×（法定外・特例等対象外です）",J345&gt;=F345,"〇"),"")</f>
        <v/>
      </c>
      <c r="L345" s="29" t="s">
        <v>86</v>
      </c>
    </row>
    <row r="346" spans="2:12" ht="22.5" customHeight="1">
      <c r="B346" s="34">
        <f t="shared" si="5"/>
        <v>338</v>
      </c>
      <c r="C346" s="39"/>
      <c r="D346" s="40"/>
      <c r="E346" s="35" t="str">
        <f>IFERROR(IF(D346="","",確認書!$C$22),"")</f>
        <v/>
      </c>
      <c r="F346" s="43" t="str">
        <f>IFERROR(VLOOKUP(E346,リスト!$A$2:$E$49,2,FALSE),"")</f>
        <v/>
      </c>
      <c r="G346" s="39"/>
      <c r="H346" s="33"/>
      <c r="I346" s="47"/>
      <c r="J346" s="44" t="str" cm="1">
        <f t="array" ref="J346">IFERROR(_xlfn.IFS(COUNTBLANK(G346:I346)=3,"",H346="","H列に金額を入力してください",G346="3.時間給",H346,I346="","I列に労働時間を入力してください",G346="1.月給",ROUND(H346/I346,0),G346="2.日給",ROUND(H346/I346,0)),"")</f>
        <v/>
      </c>
      <c r="K346" s="32" t="str" cm="1">
        <f t="array" ref="K346">IFERROR(_xlfn.IFS(E346="","",J346&lt;F346,"×（法定外・特例等対象外です）",J346&gt;=F346,"〇"),"")</f>
        <v/>
      </c>
      <c r="L346" s="29" t="s">
        <v>86</v>
      </c>
    </row>
    <row r="347" spans="2:12" ht="22.5" customHeight="1">
      <c r="B347" s="34">
        <f t="shared" si="5"/>
        <v>339</v>
      </c>
      <c r="C347" s="39"/>
      <c r="D347" s="40"/>
      <c r="E347" s="35" t="str">
        <f>IFERROR(IF(D347="","",確認書!$C$22),"")</f>
        <v/>
      </c>
      <c r="F347" s="43" t="str">
        <f>IFERROR(VLOOKUP(E347,リスト!$A$2:$E$49,2,FALSE),"")</f>
        <v/>
      </c>
      <c r="G347" s="39"/>
      <c r="H347" s="33"/>
      <c r="I347" s="47"/>
      <c r="J347" s="44" t="str" cm="1">
        <f t="array" ref="J347">IFERROR(_xlfn.IFS(COUNTBLANK(G347:I347)=3,"",H347="","H列に金額を入力してください",G347="3.時間給",H347,I347="","I列に労働時間を入力してください",G347="1.月給",ROUND(H347/I347,0),G347="2.日給",ROUND(H347/I347,0)),"")</f>
        <v/>
      </c>
      <c r="K347" s="32" t="str" cm="1">
        <f t="array" ref="K347">IFERROR(_xlfn.IFS(E347="","",J347&lt;F347,"×（法定外・特例等対象外です）",J347&gt;=F347,"〇"),"")</f>
        <v/>
      </c>
      <c r="L347" s="29" t="s">
        <v>86</v>
      </c>
    </row>
    <row r="348" spans="2:12" ht="22.5" customHeight="1">
      <c r="B348" s="34">
        <f t="shared" si="5"/>
        <v>340</v>
      </c>
      <c r="C348" s="39"/>
      <c r="D348" s="40"/>
      <c r="E348" s="35" t="str">
        <f>IFERROR(IF(D348="","",確認書!$C$22),"")</f>
        <v/>
      </c>
      <c r="F348" s="43" t="str">
        <f>IFERROR(VLOOKUP(E348,リスト!$A$2:$E$49,2,FALSE),"")</f>
        <v/>
      </c>
      <c r="G348" s="39"/>
      <c r="H348" s="33"/>
      <c r="I348" s="47"/>
      <c r="J348" s="44" t="str" cm="1">
        <f t="array" ref="J348">IFERROR(_xlfn.IFS(COUNTBLANK(G348:I348)=3,"",H348="","H列に金額を入力してください",G348="3.時間給",H348,I348="","I列に労働時間を入力してください",G348="1.月給",ROUND(H348/I348,0),G348="2.日給",ROUND(H348/I348,0)),"")</f>
        <v/>
      </c>
      <c r="K348" s="32" t="str" cm="1">
        <f t="array" ref="K348">IFERROR(_xlfn.IFS(E348="","",J348&lt;F348,"×（法定外・特例等対象外です）",J348&gt;=F348,"〇"),"")</f>
        <v/>
      </c>
      <c r="L348" s="29" t="s">
        <v>86</v>
      </c>
    </row>
    <row r="349" spans="2:12" ht="22.5" customHeight="1">
      <c r="B349" s="34">
        <f t="shared" si="5"/>
        <v>341</v>
      </c>
      <c r="C349" s="39"/>
      <c r="D349" s="40"/>
      <c r="E349" s="35" t="str">
        <f>IFERROR(IF(D349="","",確認書!$C$22),"")</f>
        <v/>
      </c>
      <c r="F349" s="43" t="str">
        <f>IFERROR(VLOOKUP(E349,リスト!$A$2:$E$49,2,FALSE),"")</f>
        <v/>
      </c>
      <c r="G349" s="39"/>
      <c r="H349" s="33"/>
      <c r="I349" s="47"/>
      <c r="J349" s="44" t="str" cm="1">
        <f t="array" ref="J349">IFERROR(_xlfn.IFS(COUNTBLANK(G349:I349)=3,"",H349="","H列に金額を入力してください",G349="3.時間給",H349,I349="","I列に労働時間を入力してください",G349="1.月給",ROUND(H349/I349,0),G349="2.日給",ROUND(H349/I349,0)),"")</f>
        <v/>
      </c>
      <c r="K349" s="32" t="str" cm="1">
        <f t="array" ref="K349">IFERROR(_xlfn.IFS(E349="","",J349&lt;F349,"×（法定外・特例等対象外です）",J349&gt;=F349,"〇"),"")</f>
        <v/>
      </c>
      <c r="L349" s="29" t="s">
        <v>86</v>
      </c>
    </row>
    <row r="350" spans="2:12" ht="22.5" customHeight="1">
      <c r="B350" s="34">
        <f t="shared" si="5"/>
        <v>342</v>
      </c>
      <c r="C350" s="39"/>
      <c r="D350" s="40"/>
      <c r="E350" s="35" t="str">
        <f>IFERROR(IF(D350="","",確認書!$C$22),"")</f>
        <v/>
      </c>
      <c r="F350" s="43" t="str">
        <f>IFERROR(VLOOKUP(E350,リスト!$A$2:$E$49,2,FALSE),"")</f>
        <v/>
      </c>
      <c r="G350" s="39"/>
      <c r="H350" s="33"/>
      <c r="I350" s="47"/>
      <c r="J350" s="44" t="str" cm="1">
        <f t="array" ref="J350">IFERROR(_xlfn.IFS(COUNTBLANK(G350:I350)=3,"",H350="","H列に金額を入力してください",G350="3.時間給",H350,I350="","I列に労働時間を入力してください",G350="1.月給",ROUND(H350/I350,0),G350="2.日給",ROUND(H350/I350,0)),"")</f>
        <v/>
      </c>
      <c r="K350" s="32" t="str" cm="1">
        <f t="array" ref="K350">IFERROR(_xlfn.IFS(E350="","",J350&lt;F350,"×（法定外・特例等対象外です）",J350&gt;=F350,"〇"),"")</f>
        <v/>
      </c>
      <c r="L350" s="29" t="s">
        <v>86</v>
      </c>
    </row>
    <row r="351" spans="2:12" ht="22.5" customHeight="1">
      <c r="B351" s="34">
        <f t="shared" si="5"/>
        <v>343</v>
      </c>
      <c r="C351" s="39"/>
      <c r="D351" s="40"/>
      <c r="E351" s="35" t="str">
        <f>IFERROR(IF(D351="","",確認書!$C$22),"")</f>
        <v/>
      </c>
      <c r="F351" s="43" t="str">
        <f>IFERROR(VLOOKUP(E351,リスト!$A$2:$E$49,2,FALSE),"")</f>
        <v/>
      </c>
      <c r="G351" s="39"/>
      <c r="H351" s="33"/>
      <c r="I351" s="47"/>
      <c r="J351" s="44" t="str" cm="1">
        <f t="array" ref="J351">IFERROR(_xlfn.IFS(COUNTBLANK(G351:I351)=3,"",H351="","H列に金額を入力してください",G351="3.時間給",H351,I351="","I列に労働時間を入力してください",G351="1.月給",ROUND(H351/I351,0),G351="2.日給",ROUND(H351/I351,0)),"")</f>
        <v/>
      </c>
      <c r="K351" s="32" t="str" cm="1">
        <f t="array" ref="K351">IFERROR(_xlfn.IFS(E351="","",J351&lt;F351,"×（法定外・特例等対象外です）",J351&gt;=F351,"〇"),"")</f>
        <v/>
      </c>
      <c r="L351" s="29" t="s">
        <v>86</v>
      </c>
    </row>
    <row r="352" spans="2:12" ht="22.5" customHeight="1">
      <c r="B352" s="34">
        <f t="shared" si="5"/>
        <v>344</v>
      </c>
      <c r="C352" s="39"/>
      <c r="D352" s="40"/>
      <c r="E352" s="35" t="str">
        <f>IFERROR(IF(D352="","",確認書!$C$22),"")</f>
        <v/>
      </c>
      <c r="F352" s="43" t="str">
        <f>IFERROR(VLOOKUP(E352,リスト!$A$2:$E$49,2,FALSE),"")</f>
        <v/>
      </c>
      <c r="G352" s="39"/>
      <c r="H352" s="33"/>
      <c r="I352" s="47"/>
      <c r="J352" s="44" t="str" cm="1">
        <f t="array" ref="J352">IFERROR(_xlfn.IFS(COUNTBLANK(G352:I352)=3,"",H352="","H列に金額を入力してください",G352="3.時間給",H352,I352="","I列に労働時間を入力してください",G352="1.月給",ROUND(H352/I352,0),G352="2.日給",ROUND(H352/I352,0)),"")</f>
        <v/>
      </c>
      <c r="K352" s="32" t="str" cm="1">
        <f t="array" ref="K352">IFERROR(_xlfn.IFS(E352="","",J352&lt;F352,"×（法定外・特例等対象外です）",J352&gt;=F352,"〇"),"")</f>
        <v/>
      </c>
      <c r="L352" s="29" t="s">
        <v>86</v>
      </c>
    </row>
    <row r="353" spans="2:12" ht="22.5" customHeight="1">
      <c r="B353" s="34">
        <f t="shared" si="5"/>
        <v>345</v>
      </c>
      <c r="C353" s="39"/>
      <c r="D353" s="40"/>
      <c r="E353" s="35" t="str">
        <f>IFERROR(IF(D353="","",確認書!$C$22),"")</f>
        <v/>
      </c>
      <c r="F353" s="43" t="str">
        <f>IFERROR(VLOOKUP(E353,リスト!$A$2:$E$49,2,FALSE),"")</f>
        <v/>
      </c>
      <c r="G353" s="39"/>
      <c r="H353" s="33"/>
      <c r="I353" s="47"/>
      <c r="J353" s="44" t="str" cm="1">
        <f t="array" ref="J353">IFERROR(_xlfn.IFS(COUNTBLANK(G353:I353)=3,"",H353="","H列に金額を入力してください",G353="3.時間給",H353,I353="","I列に労働時間を入力してください",G353="1.月給",ROUND(H353/I353,0),G353="2.日給",ROUND(H353/I353,0)),"")</f>
        <v/>
      </c>
      <c r="K353" s="32" t="str" cm="1">
        <f t="array" ref="K353">IFERROR(_xlfn.IFS(E353="","",J353&lt;F353,"×（法定外・特例等対象外です）",J353&gt;=F353,"〇"),"")</f>
        <v/>
      </c>
      <c r="L353" s="29" t="s">
        <v>86</v>
      </c>
    </row>
    <row r="354" spans="2:12" ht="22.5" customHeight="1">
      <c r="B354" s="34">
        <f t="shared" si="5"/>
        <v>346</v>
      </c>
      <c r="C354" s="39"/>
      <c r="D354" s="40"/>
      <c r="E354" s="35" t="str">
        <f>IFERROR(IF(D354="","",確認書!$C$22),"")</f>
        <v/>
      </c>
      <c r="F354" s="43" t="str">
        <f>IFERROR(VLOOKUP(E354,リスト!$A$2:$E$49,2,FALSE),"")</f>
        <v/>
      </c>
      <c r="G354" s="39"/>
      <c r="H354" s="33"/>
      <c r="I354" s="47"/>
      <c r="J354" s="44" t="str" cm="1">
        <f t="array" ref="J354">IFERROR(_xlfn.IFS(COUNTBLANK(G354:I354)=3,"",H354="","H列に金額を入力してください",G354="3.時間給",H354,I354="","I列に労働時間を入力してください",G354="1.月給",ROUND(H354/I354,0),G354="2.日給",ROUND(H354/I354,0)),"")</f>
        <v/>
      </c>
      <c r="K354" s="32" t="str" cm="1">
        <f t="array" ref="K354">IFERROR(_xlfn.IFS(E354="","",J354&lt;F354,"×（法定外・特例等対象外です）",J354&gt;=F354,"〇"),"")</f>
        <v/>
      </c>
      <c r="L354" s="29" t="s">
        <v>86</v>
      </c>
    </row>
    <row r="355" spans="2:12" ht="22.5" customHeight="1">
      <c r="B355" s="34">
        <f t="shared" si="5"/>
        <v>347</v>
      </c>
      <c r="C355" s="39"/>
      <c r="D355" s="40"/>
      <c r="E355" s="35" t="str">
        <f>IFERROR(IF(D355="","",確認書!$C$22),"")</f>
        <v/>
      </c>
      <c r="F355" s="43" t="str">
        <f>IFERROR(VLOOKUP(E355,リスト!$A$2:$E$49,2,FALSE),"")</f>
        <v/>
      </c>
      <c r="G355" s="39"/>
      <c r="H355" s="33"/>
      <c r="I355" s="47"/>
      <c r="J355" s="44" t="str" cm="1">
        <f t="array" ref="J355">IFERROR(_xlfn.IFS(COUNTBLANK(G355:I355)=3,"",H355="","H列に金額を入力してください",G355="3.時間給",H355,I355="","I列に労働時間を入力してください",G355="1.月給",ROUND(H355/I355,0),G355="2.日給",ROUND(H355/I355,0)),"")</f>
        <v/>
      </c>
      <c r="K355" s="32" t="str" cm="1">
        <f t="array" ref="K355">IFERROR(_xlfn.IFS(E355="","",J355&lt;F355,"×（法定外・特例等対象外です）",J355&gt;=F355,"〇"),"")</f>
        <v/>
      </c>
      <c r="L355" s="29" t="s">
        <v>86</v>
      </c>
    </row>
    <row r="356" spans="2:12" ht="22.5" customHeight="1">
      <c r="B356" s="34">
        <f t="shared" si="5"/>
        <v>348</v>
      </c>
      <c r="C356" s="39"/>
      <c r="D356" s="40"/>
      <c r="E356" s="35" t="str">
        <f>IFERROR(IF(D356="","",確認書!$C$22),"")</f>
        <v/>
      </c>
      <c r="F356" s="43" t="str">
        <f>IFERROR(VLOOKUP(E356,リスト!$A$2:$E$49,2,FALSE),"")</f>
        <v/>
      </c>
      <c r="G356" s="39"/>
      <c r="H356" s="33"/>
      <c r="I356" s="47"/>
      <c r="J356" s="44" t="str" cm="1">
        <f t="array" ref="J356">IFERROR(_xlfn.IFS(COUNTBLANK(G356:I356)=3,"",H356="","H列に金額を入力してください",G356="3.時間給",H356,I356="","I列に労働時間を入力してください",G356="1.月給",ROUND(H356/I356,0),G356="2.日給",ROUND(H356/I356,0)),"")</f>
        <v/>
      </c>
      <c r="K356" s="32" t="str" cm="1">
        <f t="array" ref="K356">IFERROR(_xlfn.IFS(E356="","",J356&lt;F356,"×（法定外・特例等対象外です）",J356&gt;=F356,"〇"),"")</f>
        <v/>
      </c>
      <c r="L356" s="29" t="s">
        <v>86</v>
      </c>
    </row>
    <row r="357" spans="2:12" ht="22.5" customHeight="1">
      <c r="B357" s="34">
        <f t="shared" si="5"/>
        <v>349</v>
      </c>
      <c r="C357" s="39"/>
      <c r="D357" s="40"/>
      <c r="E357" s="35" t="str">
        <f>IFERROR(IF(D357="","",確認書!$C$22),"")</f>
        <v/>
      </c>
      <c r="F357" s="43" t="str">
        <f>IFERROR(VLOOKUP(E357,リスト!$A$2:$E$49,2,FALSE),"")</f>
        <v/>
      </c>
      <c r="G357" s="39"/>
      <c r="H357" s="33"/>
      <c r="I357" s="47"/>
      <c r="J357" s="44" t="str" cm="1">
        <f t="array" ref="J357">IFERROR(_xlfn.IFS(COUNTBLANK(G357:I357)=3,"",H357="","H列に金額を入力してください",G357="3.時間給",H357,I357="","I列に労働時間を入力してください",G357="1.月給",ROUND(H357/I357,0),G357="2.日給",ROUND(H357/I357,0)),"")</f>
        <v/>
      </c>
      <c r="K357" s="32" t="str" cm="1">
        <f t="array" ref="K357">IFERROR(_xlfn.IFS(E357="","",J357&lt;F357,"×（法定外・特例等対象外です）",J357&gt;=F357,"〇"),"")</f>
        <v/>
      </c>
      <c r="L357" s="29" t="s">
        <v>86</v>
      </c>
    </row>
    <row r="358" spans="2:12" ht="22.5" customHeight="1">
      <c r="B358" s="34">
        <f t="shared" si="5"/>
        <v>350</v>
      </c>
      <c r="C358" s="39"/>
      <c r="D358" s="40"/>
      <c r="E358" s="35" t="str">
        <f>IFERROR(IF(D358="","",確認書!$C$22),"")</f>
        <v/>
      </c>
      <c r="F358" s="43" t="str">
        <f>IFERROR(VLOOKUP(E358,リスト!$A$2:$E$49,2,FALSE),"")</f>
        <v/>
      </c>
      <c r="G358" s="39"/>
      <c r="H358" s="33"/>
      <c r="I358" s="47"/>
      <c r="J358" s="44" t="str" cm="1">
        <f t="array" ref="J358">IFERROR(_xlfn.IFS(COUNTBLANK(G358:I358)=3,"",H358="","H列に金額を入力してください",G358="3.時間給",H358,I358="","I列に労働時間を入力してください",G358="1.月給",ROUND(H358/I358,0),G358="2.日給",ROUND(H358/I358,0)),"")</f>
        <v/>
      </c>
      <c r="K358" s="32" t="str" cm="1">
        <f t="array" ref="K358">IFERROR(_xlfn.IFS(E358="","",J358&lt;F358,"×（法定外・特例等対象外です）",J358&gt;=F358,"〇"),"")</f>
        <v/>
      </c>
      <c r="L358" s="29" t="s">
        <v>86</v>
      </c>
    </row>
    <row r="359" spans="2:12" ht="22.5" customHeight="1">
      <c r="B359" s="34">
        <f t="shared" si="5"/>
        <v>351</v>
      </c>
      <c r="C359" s="39"/>
      <c r="D359" s="40"/>
      <c r="E359" s="35" t="str">
        <f>IFERROR(IF(D359="","",確認書!$C$22),"")</f>
        <v/>
      </c>
      <c r="F359" s="43" t="str">
        <f>IFERROR(VLOOKUP(E359,リスト!$A$2:$E$49,2,FALSE),"")</f>
        <v/>
      </c>
      <c r="G359" s="39"/>
      <c r="H359" s="33"/>
      <c r="I359" s="47"/>
      <c r="J359" s="44" t="str" cm="1">
        <f t="array" ref="J359">IFERROR(_xlfn.IFS(COUNTBLANK(G359:I359)=3,"",H359="","H列に金額を入力してください",G359="3.時間給",H359,I359="","I列に労働時間を入力してください",G359="1.月給",ROUND(H359/I359,0),G359="2.日給",ROUND(H359/I359,0)),"")</f>
        <v/>
      </c>
      <c r="K359" s="32" t="str" cm="1">
        <f t="array" ref="K359">IFERROR(_xlfn.IFS(E359="","",J359&lt;F359,"×（法定外・特例等対象外です）",J359&gt;=F359,"〇"),"")</f>
        <v/>
      </c>
      <c r="L359" s="29" t="s">
        <v>86</v>
      </c>
    </row>
    <row r="360" spans="2:12" ht="22.5" customHeight="1">
      <c r="B360" s="34">
        <f t="shared" si="5"/>
        <v>352</v>
      </c>
      <c r="C360" s="39"/>
      <c r="D360" s="40"/>
      <c r="E360" s="35" t="str">
        <f>IFERROR(IF(D360="","",確認書!$C$22),"")</f>
        <v/>
      </c>
      <c r="F360" s="43" t="str">
        <f>IFERROR(VLOOKUP(E360,リスト!$A$2:$E$49,2,FALSE),"")</f>
        <v/>
      </c>
      <c r="G360" s="39"/>
      <c r="H360" s="33"/>
      <c r="I360" s="47"/>
      <c r="J360" s="44" t="str" cm="1">
        <f t="array" ref="J360">IFERROR(_xlfn.IFS(COUNTBLANK(G360:I360)=3,"",H360="","H列に金額を入力してください",G360="3.時間給",H360,I360="","I列に労働時間を入力してください",G360="1.月給",ROUND(H360/I360,0),G360="2.日給",ROUND(H360/I360,0)),"")</f>
        <v/>
      </c>
      <c r="K360" s="32" t="str" cm="1">
        <f t="array" ref="K360">IFERROR(_xlfn.IFS(E360="","",J360&lt;F360,"×（法定外・特例等対象外です）",J360&gt;=F360,"〇"),"")</f>
        <v/>
      </c>
      <c r="L360" s="29" t="s">
        <v>86</v>
      </c>
    </row>
    <row r="361" spans="2:12" ht="22.5" customHeight="1">
      <c r="B361" s="34">
        <f t="shared" si="5"/>
        <v>353</v>
      </c>
      <c r="C361" s="39"/>
      <c r="D361" s="40"/>
      <c r="E361" s="35" t="str">
        <f>IFERROR(IF(D361="","",確認書!$C$22),"")</f>
        <v/>
      </c>
      <c r="F361" s="43" t="str">
        <f>IFERROR(VLOOKUP(E361,リスト!$A$2:$E$49,2,FALSE),"")</f>
        <v/>
      </c>
      <c r="G361" s="39"/>
      <c r="H361" s="33"/>
      <c r="I361" s="47"/>
      <c r="J361" s="44" t="str" cm="1">
        <f t="array" ref="J361">IFERROR(_xlfn.IFS(COUNTBLANK(G361:I361)=3,"",H361="","H列に金額を入力してください",G361="3.時間給",H361,I361="","I列に労働時間を入力してください",G361="1.月給",ROUND(H361/I361,0),G361="2.日給",ROUND(H361/I361,0)),"")</f>
        <v/>
      </c>
      <c r="K361" s="32" t="str" cm="1">
        <f t="array" ref="K361">IFERROR(_xlfn.IFS(E361="","",J361&lt;F361,"×（法定外・特例等対象外です）",J361&gt;=F361,"〇"),"")</f>
        <v/>
      </c>
      <c r="L361" s="29" t="s">
        <v>86</v>
      </c>
    </row>
    <row r="362" spans="2:12" ht="22.5" customHeight="1">
      <c r="B362" s="34">
        <f t="shared" si="5"/>
        <v>354</v>
      </c>
      <c r="C362" s="39"/>
      <c r="D362" s="40"/>
      <c r="E362" s="35" t="str">
        <f>IFERROR(IF(D362="","",確認書!$C$22),"")</f>
        <v/>
      </c>
      <c r="F362" s="43" t="str">
        <f>IFERROR(VLOOKUP(E362,リスト!$A$2:$E$49,2,FALSE),"")</f>
        <v/>
      </c>
      <c r="G362" s="39"/>
      <c r="H362" s="33"/>
      <c r="I362" s="47"/>
      <c r="J362" s="44" t="str" cm="1">
        <f t="array" ref="J362">IFERROR(_xlfn.IFS(COUNTBLANK(G362:I362)=3,"",H362="","H列に金額を入力してください",G362="3.時間給",H362,I362="","I列に労働時間を入力してください",G362="1.月給",ROUND(H362/I362,0),G362="2.日給",ROUND(H362/I362,0)),"")</f>
        <v/>
      </c>
      <c r="K362" s="32" t="str" cm="1">
        <f t="array" ref="K362">IFERROR(_xlfn.IFS(E362="","",J362&lt;F362,"×（法定外・特例等対象外です）",J362&gt;=F362,"〇"),"")</f>
        <v/>
      </c>
      <c r="L362" s="29" t="s">
        <v>86</v>
      </c>
    </row>
    <row r="363" spans="2:12" ht="22.5" customHeight="1">
      <c r="B363" s="34">
        <f t="shared" si="5"/>
        <v>355</v>
      </c>
      <c r="C363" s="39"/>
      <c r="D363" s="40"/>
      <c r="E363" s="35" t="str">
        <f>IFERROR(IF(D363="","",確認書!$C$22),"")</f>
        <v/>
      </c>
      <c r="F363" s="43" t="str">
        <f>IFERROR(VLOOKUP(E363,リスト!$A$2:$E$49,2,FALSE),"")</f>
        <v/>
      </c>
      <c r="G363" s="39"/>
      <c r="H363" s="33"/>
      <c r="I363" s="47"/>
      <c r="J363" s="44" t="str" cm="1">
        <f t="array" ref="J363">IFERROR(_xlfn.IFS(COUNTBLANK(G363:I363)=3,"",H363="","H列に金額を入力してください",G363="3.時間給",H363,I363="","I列に労働時間を入力してください",G363="1.月給",ROUND(H363/I363,0),G363="2.日給",ROUND(H363/I363,0)),"")</f>
        <v/>
      </c>
      <c r="K363" s="32" t="str" cm="1">
        <f t="array" ref="K363">IFERROR(_xlfn.IFS(E363="","",J363&lt;F363,"×（法定外・特例等対象外です）",J363&gt;=F363,"〇"),"")</f>
        <v/>
      </c>
      <c r="L363" s="29" t="s">
        <v>86</v>
      </c>
    </row>
    <row r="364" spans="2:12" ht="22.5" customHeight="1">
      <c r="B364" s="34">
        <f t="shared" si="5"/>
        <v>356</v>
      </c>
      <c r="C364" s="39"/>
      <c r="D364" s="40"/>
      <c r="E364" s="35" t="str">
        <f>IFERROR(IF(D364="","",確認書!$C$22),"")</f>
        <v/>
      </c>
      <c r="F364" s="43" t="str">
        <f>IFERROR(VLOOKUP(E364,リスト!$A$2:$E$49,2,FALSE),"")</f>
        <v/>
      </c>
      <c r="G364" s="39"/>
      <c r="H364" s="33"/>
      <c r="I364" s="47"/>
      <c r="J364" s="44" t="str" cm="1">
        <f t="array" ref="J364">IFERROR(_xlfn.IFS(COUNTBLANK(G364:I364)=3,"",H364="","H列に金額を入力してください",G364="3.時間給",H364,I364="","I列に労働時間を入力してください",G364="1.月給",ROUND(H364/I364,0),G364="2.日給",ROUND(H364/I364,0)),"")</f>
        <v/>
      </c>
      <c r="K364" s="32" t="str" cm="1">
        <f t="array" ref="K364">IFERROR(_xlfn.IFS(E364="","",J364&lt;F364,"×（法定外・特例等対象外です）",J364&gt;=F364,"〇"),"")</f>
        <v/>
      </c>
      <c r="L364" s="29" t="s">
        <v>86</v>
      </c>
    </row>
    <row r="365" spans="2:12" ht="22.5" customHeight="1">
      <c r="B365" s="34">
        <f t="shared" si="5"/>
        <v>357</v>
      </c>
      <c r="C365" s="39"/>
      <c r="D365" s="40"/>
      <c r="E365" s="35" t="str">
        <f>IFERROR(IF(D365="","",確認書!$C$22),"")</f>
        <v/>
      </c>
      <c r="F365" s="43" t="str">
        <f>IFERROR(VLOOKUP(E365,リスト!$A$2:$E$49,2,FALSE),"")</f>
        <v/>
      </c>
      <c r="G365" s="39"/>
      <c r="H365" s="33"/>
      <c r="I365" s="47"/>
      <c r="J365" s="44" t="str" cm="1">
        <f t="array" ref="J365">IFERROR(_xlfn.IFS(COUNTBLANK(G365:I365)=3,"",H365="","H列に金額を入力してください",G365="3.時間給",H365,I365="","I列に労働時間を入力してください",G365="1.月給",ROUND(H365/I365,0),G365="2.日給",ROUND(H365/I365,0)),"")</f>
        <v/>
      </c>
      <c r="K365" s="32" t="str" cm="1">
        <f t="array" ref="K365">IFERROR(_xlfn.IFS(E365="","",J365&lt;F365,"×（法定外・特例等対象外です）",J365&gt;=F365,"〇"),"")</f>
        <v/>
      </c>
      <c r="L365" s="29" t="s">
        <v>86</v>
      </c>
    </row>
    <row r="366" spans="2:12" ht="22.5" customHeight="1">
      <c r="B366" s="34">
        <f t="shared" si="5"/>
        <v>358</v>
      </c>
      <c r="C366" s="39"/>
      <c r="D366" s="40"/>
      <c r="E366" s="35" t="str">
        <f>IFERROR(IF(D366="","",確認書!$C$22),"")</f>
        <v/>
      </c>
      <c r="F366" s="43" t="str">
        <f>IFERROR(VLOOKUP(E366,リスト!$A$2:$E$49,2,FALSE),"")</f>
        <v/>
      </c>
      <c r="G366" s="39"/>
      <c r="H366" s="33"/>
      <c r="I366" s="47"/>
      <c r="J366" s="44" t="str" cm="1">
        <f t="array" ref="J366">IFERROR(_xlfn.IFS(COUNTBLANK(G366:I366)=3,"",H366="","H列に金額を入力してください",G366="3.時間給",H366,I366="","I列に労働時間を入力してください",G366="1.月給",ROUND(H366/I366,0),G366="2.日給",ROUND(H366/I366,0)),"")</f>
        <v/>
      </c>
      <c r="K366" s="32" t="str" cm="1">
        <f t="array" ref="K366">IFERROR(_xlfn.IFS(E366="","",J366&lt;F366,"×（法定外・特例等対象外です）",J366&gt;=F366,"〇"),"")</f>
        <v/>
      </c>
      <c r="L366" s="29" t="s">
        <v>86</v>
      </c>
    </row>
    <row r="367" spans="2:12" ht="22.5" customHeight="1">
      <c r="B367" s="34">
        <f t="shared" si="5"/>
        <v>359</v>
      </c>
      <c r="C367" s="39"/>
      <c r="D367" s="40"/>
      <c r="E367" s="35" t="str">
        <f>IFERROR(IF(D367="","",確認書!$C$22),"")</f>
        <v/>
      </c>
      <c r="F367" s="43" t="str">
        <f>IFERROR(VLOOKUP(E367,リスト!$A$2:$E$49,2,FALSE),"")</f>
        <v/>
      </c>
      <c r="G367" s="39"/>
      <c r="H367" s="33"/>
      <c r="I367" s="47"/>
      <c r="J367" s="44" t="str" cm="1">
        <f t="array" ref="J367">IFERROR(_xlfn.IFS(COUNTBLANK(G367:I367)=3,"",H367="","H列に金額を入力してください",G367="3.時間給",H367,I367="","I列に労働時間を入力してください",G367="1.月給",ROUND(H367/I367,0),G367="2.日給",ROUND(H367/I367,0)),"")</f>
        <v/>
      </c>
      <c r="K367" s="32" t="str" cm="1">
        <f t="array" ref="K367">IFERROR(_xlfn.IFS(E367="","",J367&lt;F367,"×（法定外・特例等対象外です）",J367&gt;=F367,"〇"),"")</f>
        <v/>
      </c>
      <c r="L367" s="29" t="s">
        <v>86</v>
      </c>
    </row>
    <row r="368" spans="2:12" ht="22.5" customHeight="1">
      <c r="B368" s="34">
        <f t="shared" si="5"/>
        <v>360</v>
      </c>
      <c r="C368" s="39"/>
      <c r="D368" s="40"/>
      <c r="E368" s="35" t="str">
        <f>IFERROR(IF(D368="","",確認書!$C$22),"")</f>
        <v/>
      </c>
      <c r="F368" s="43" t="str">
        <f>IFERROR(VLOOKUP(E368,リスト!$A$2:$E$49,2,FALSE),"")</f>
        <v/>
      </c>
      <c r="G368" s="39"/>
      <c r="H368" s="33"/>
      <c r="I368" s="47"/>
      <c r="J368" s="44" t="str" cm="1">
        <f t="array" ref="J368">IFERROR(_xlfn.IFS(COUNTBLANK(G368:I368)=3,"",H368="","H列に金額を入力してください",G368="3.時間給",H368,I368="","I列に労働時間を入力してください",G368="1.月給",ROUND(H368/I368,0),G368="2.日給",ROUND(H368/I368,0)),"")</f>
        <v/>
      </c>
      <c r="K368" s="32" t="str" cm="1">
        <f t="array" ref="K368">IFERROR(_xlfn.IFS(E368="","",J368&lt;F368,"×（法定外・特例等対象外です）",J368&gt;=F368,"〇"),"")</f>
        <v/>
      </c>
      <c r="L368" s="29" t="s">
        <v>86</v>
      </c>
    </row>
    <row r="369" spans="2:12" ht="22.5" customHeight="1">
      <c r="B369" s="34">
        <f t="shared" si="5"/>
        <v>361</v>
      </c>
      <c r="C369" s="39"/>
      <c r="D369" s="40"/>
      <c r="E369" s="35" t="str">
        <f>IFERROR(IF(D369="","",確認書!$C$22),"")</f>
        <v/>
      </c>
      <c r="F369" s="43" t="str">
        <f>IFERROR(VLOOKUP(E369,リスト!$A$2:$E$49,2,FALSE),"")</f>
        <v/>
      </c>
      <c r="G369" s="39"/>
      <c r="H369" s="33"/>
      <c r="I369" s="47"/>
      <c r="J369" s="44" t="str" cm="1">
        <f t="array" ref="J369">IFERROR(_xlfn.IFS(COUNTBLANK(G369:I369)=3,"",H369="","H列に金額を入力してください",G369="3.時間給",H369,I369="","I列に労働時間を入力してください",G369="1.月給",ROUND(H369/I369,0),G369="2.日給",ROUND(H369/I369,0)),"")</f>
        <v/>
      </c>
      <c r="K369" s="32" t="str" cm="1">
        <f t="array" ref="K369">IFERROR(_xlfn.IFS(E369="","",J369&lt;F369,"×（法定外・特例等対象外です）",J369&gt;=F369,"〇"),"")</f>
        <v/>
      </c>
      <c r="L369" s="29" t="s">
        <v>86</v>
      </c>
    </row>
    <row r="370" spans="2:12" ht="22.5" customHeight="1">
      <c r="B370" s="34">
        <f t="shared" si="5"/>
        <v>362</v>
      </c>
      <c r="C370" s="39"/>
      <c r="D370" s="40"/>
      <c r="E370" s="35" t="str">
        <f>IFERROR(IF(D370="","",確認書!$C$22),"")</f>
        <v/>
      </c>
      <c r="F370" s="43" t="str">
        <f>IFERROR(VLOOKUP(E370,リスト!$A$2:$E$49,2,FALSE),"")</f>
        <v/>
      </c>
      <c r="G370" s="39"/>
      <c r="H370" s="33"/>
      <c r="I370" s="47"/>
      <c r="J370" s="44" t="str" cm="1">
        <f t="array" ref="J370">IFERROR(_xlfn.IFS(COUNTBLANK(G370:I370)=3,"",H370="","H列に金額を入力してください",G370="3.時間給",H370,I370="","I列に労働時間を入力してください",G370="1.月給",ROUND(H370/I370,0),G370="2.日給",ROUND(H370/I370,0)),"")</f>
        <v/>
      </c>
      <c r="K370" s="32" t="str" cm="1">
        <f t="array" ref="K370">IFERROR(_xlfn.IFS(E370="","",J370&lt;F370,"×（法定外・特例等対象外です）",J370&gt;=F370,"〇"),"")</f>
        <v/>
      </c>
      <c r="L370" s="29" t="s">
        <v>86</v>
      </c>
    </row>
    <row r="371" spans="2:12" ht="22.5" customHeight="1">
      <c r="B371" s="34">
        <f t="shared" si="5"/>
        <v>363</v>
      </c>
      <c r="C371" s="39"/>
      <c r="D371" s="40"/>
      <c r="E371" s="35" t="str">
        <f>IFERROR(IF(D371="","",確認書!$C$22),"")</f>
        <v/>
      </c>
      <c r="F371" s="43" t="str">
        <f>IFERROR(VLOOKUP(E371,リスト!$A$2:$E$49,2,FALSE),"")</f>
        <v/>
      </c>
      <c r="G371" s="39"/>
      <c r="H371" s="33"/>
      <c r="I371" s="47"/>
      <c r="J371" s="44" t="str" cm="1">
        <f t="array" ref="J371">IFERROR(_xlfn.IFS(COUNTBLANK(G371:I371)=3,"",H371="","H列に金額を入力してください",G371="3.時間給",H371,I371="","I列に労働時間を入力してください",G371="1.月給",ROUND(H371/I371,0),G371="2.日給",ROUND(H371/I371,0)),"")</f>
        <v/>
      </c>
      <c r="K371" s="32" t="str" cm="1">
        <f t="array" ref="K371">IFERROR(_xlfn.IFS(E371="","",J371&lt;F371,"×（法定外・特例等対象外です）",J371&gt;=F371,"〇"),"")</f>
        <v/>
      </c>
      <c r="L371" s="29" t="s">
        <v>86</v>
      </c>
    </row>
    <row r="372" spans="2:12" ht="22.5" customHeight="1">
      <c r="B372" s="34">
        <f t="shared" si="5"/>
        <v>364</v>
      </c>
      <c r="C372" s="39"/>
      <c r="D372" s="40"/>
      <c r="E372" s="35" t="str">
        <f>IFERROR(IF(D372="","",確認書!$C$22),"")</f>
        <v/>
      </c>
      <c r="F372" s="43" t="str">
        <f>IFERROR(VLOOKUP(E372,リスト!$A$2:$E$49,2,FALSE),"")</f>
        <v/>
      </c>
      <c r="G372" s="39"/>
      <c r="H372" s="33"/>
      <c r="I372" s="47"/>
      <c r="J372" s="44" t="str" cm="1">
        <f t="array" ref="J372">IFERROR(_xlfn.IFS(COUNTBLANK(G372:I372)=3,"",H372="","H列に金額を入力してください",G372="3.時間給",H372,I372="","I列に労働時間を入力してください",G372="1.月給",ROUND(H372/I372,0),G372="2.日給",ROUND(H372/I372,0)),"")</f>
        <v/>
      </c>
      <c r="K372" s="32" t="str" cm="1">
        <f t="array" ref="K372">IFERROR(_xlfn.IFS(E372="","",J372&lt;F372,"×（法定外・特例等対象外です）",J372&gt;=F372,"〇"),"")</f>
        <v/>
      </c>
      <c r="L372" s="29" t="s">
        <v>86</v>
      </c>
    </row>
    <row r="373" spans="2:12" ht="22.5" customHeight="1">
      <c r="B373" s="34">
        <f t="shared" si="5"/>
        <v>365</v>
      </c>
      <c r="C373" s="39"/>
      <c r="D373" s="40"/>
      <c r="E373" s="35" t="str">
        <f>IFERROR(IF(D373="","",確認書!$C$22),"")</f>
        <v/>
      </c>
      <c r="F373" s="43" t="str">
        <f>IFERROR(VLOOKUP(E373,リスト!$A$2:$E$49,2,FALSE),"")</f>
        <v/>
      </c>
      <c r="G373" s="39"/>
      <c r="H373" s="33"/>
      <c r="I373" s="47"/>
      <c r="J373" s="44" t="str" cm="1">
        <f t="array" ref="J373">IFERROR(_xlfn.IFS(COUNTBLANK(G373:I373)=3,"",H373="","H列に金額を入力してください",G373="3.時間給",H373,I373="","I列に労働時間を入力してください",G373="1.月給",ROUND(H373/I373,0),G373="2.日給",ROUND(H373/I373,0)),"")</f>
        <v/>
      </c>
      <c r="K373" s="32" t="str" cm="1">
        <f t="array" ref="K373">IFERROR(_xlfn.IFS(E373="","",J373&lt;F373,"×（法定外・特例等対象外です）",J373&gt;=F373,"〇"),"")</f>
        <v/>
      </c>
      <c r="L373" s="29" t="s">
        <v>86</v>
      </c>
    </row>
    <row r="374" spans="2:12" ht="22.5" customHeight="1">
      <c r="B374" s="34">
        <f t="shared" si="5"/>
        <v>366</v>
      </c>
      <c r="C374" s="39"/>
      <c r="D374" s="40"/>
      <c r="E374" s="35" t="str">
        <f>IFERROR(IF(D374="","",確認書!$C$22),"")</f>
        <v/>
      </c>
      <c r="F374" s="43" t="str">
        <f>IFERROR(VLOOKUP(E374,リスト!$A$2:$E$49,2,FALSE),"")</f>
        <v/>
      </c>
      <c r="G374" s="39"/>
      <c r="H374" s="33"/>
      <c r="I374" s="47"/>
      <c r="J374" s="44" t="str" cm="1">
        <f t="array" ref="J374">IFERROR(_xlfn.IFS(COUNTBLANK(G374:I374)=3,"",H374="","H列に金額を入力してください",G374="3.時間給",H374,I374="","I列に労働時間を入力してください",G374="1.月給",ROUND(H374/I374,0),G374="2.日給",ROUND(H374/I374,0)),"")</f>
        <v/>
      </c>
      <c r="K374" s="32" t="str" cm="1">
        <f t="array" ref="K374">IFERROR(_xlfn.IFS(E374="","",J374&lt;F374,"×（法定外・特例等対象外です）",J374&gt;=F374,"〇"),"")</f>
        <v/>
      </c>
      <c r="L374" s="29" t="s">
        <v>86</v>
      </c>
    </row>
    <row r="375" spans="2:12" ht="22.5" customHeight="1">
      <c r="B375" s="34">
        <f t="shared" si="5"/>
        <v>367</v>
      </c>
      <c r="C375" s="39"/>
      <c r="D375" s="40"/>
      <c r="E375" s="35" t="str">
        <f>IFERROR(IF(D375="","",確認書!$C$22),"")</f>
        <v/>
      </c>
      <c r="F375" s="43" t="str">
        <f>IFERROR(VLOOKUP(E375,リスト!$A$2:$E$49,2,FALSE),"")</f>
        <v/>
      </c>
      <c r="G375" s="39"/>
      <c r="H375" s="33"/>
      <c r="I375" s="47"/>
      <c r="J375" s="44" t="str" cm="1">
        <f t="array" ref="J375">IFERROR(_xlfn.IFS(COUNTBLANK(G375:I375)=3,"",H375="","H列に金額を入力してください",G375="3.時間給",H375,I375="","I列に労働時間を入力してください",G375="1.月給",ROUND(H375/I375,0),G375="2.日給",ROUND(H375/I375,0)),"")</f>
        <v/>
      </c>
      <c r="K375" s="32" t="str" cm="1">
        <f t="array" ref="K375">IFERROR(_xlfn.IFS(E375="","",J375&lt;F375,"×（法定外・特例等対象外です）",J375&gt;=F375,"〇"),"")</f>
        <v/>
      </c>
      <c r="L375" s="29" t="s">
        <v>86</v>
      </c>
    </row>
    <row r="376" spans="2:12" ht="22.5" customHeight="1">
      <c r="B376" s="34">
        <f t="shared" si="5"/>
        <v>368</v>
      </c>
      <c r="C376" s="39"/>
      <c r="D376" s="40"/>
      <c r="E376" s="35" t="str">
        <f>IFERROR(IF(D376="","",確認書!$C$22),"")</f>
        <v/>
      </c>
      <c r="F376" s="43" t="str">
        <f>IFERROR(VLOOKUP(E376,リスト!$A$2:$E$49,2,FALSE),"")</f>
        <v/>
      </c>
      <c r="G376" s="39"/>
      <c r="H376" s="33"/>
      <c r="I376" s="47"/>
      <c r="J376" s="44" t="str" cm="1">
        <f t="array" ref="J376">IFERROR(_xlfn.IFS(COUNTBLANK(G376:I376)=3,"",H376="","H列に金額を入力してください",G376="3.時間給",H376,I376="","I列に労働時間を入力してください",G376="1.月給",ROUND(H376/I376,0),G376="2.日給",ROUND(H376/I376,0)),"")</f>
        <v/>
      </c>
      <c r="K376" s="32" t="str" cm="1">
        <f t="array" ref="K376">IFERROR(_xlfn.IFS(E376="","",J376&lt;F376,"×（法定外・特例等対象外です）",J376&gt;=F376,"〇"),"")</f>
        <v/>
      </c>
      <c r="L376" s="29" t="s">
        <v>86</v>
      </c>
    </row>
    <row r="377" spans="2:12" ht="22.5" customHeight="1">
      <c r="B377" s="34">
        <f t="shared" si="5"/>
        <v>369</v>
      </c>
      <c r="C377" s="39"/>
      <c r="D377" s="40"/>
      <c r="E377" s="35" t="str">
        <f>IFERROR(IF(D377="","",確認書!$C$22),"")</f>
        <v/>
      </c>
      <c r="F377" s="43" t="str">
        <f>IFERROR(VLOOKUP(E377,リスト!$A$2:$E$49,2,FALSE),"")</f>
        <v/>
      </c>
      <c r="G377" s="39"/>
      <c r="H377" s="33"/>
      <c r="I377" s="47"/>
      <c r="J377" s="44" t="str" cm="1">
        <f t="array" ref="J377">IFERROR(_xlfn.IFS(COUNTBLANK(G377:I377)=3,"",H377="","H列に金額を入力してください",G377="3.時間給",H377,I377="","I列に労働時間を入力してください",G377="1.月給",ROUND(H377/I377,0),G377="2.日給",ROUND(H377/I377,0)),"")</f>
        <v/>
      </c>
      <c r="K377" s="32" t="str" cm="1">
        <f t="array" ref="K377">IFERROR(_xlfn.IFS(E377="","",J377&lt;F377,"×（法定外・特例等対象外です）",J377&gt;=F377,"〇"),"")</f>
        <v/>
      </c>
      <c r="L377" s="29" t="s">
        <v>86</v>
      </c>
    </row>
    <row r="378" spans="2:12" ht="22.5" customHeight="1">
      <c r="B378" s="34">
        <f t="shared" si="5"/>
        <v>370</v>
      </c>
      <c r="C378" s="39"/>
      <c r="D378" s="40"/>
      <c r="E378" s="35" t="str">
        <f>IFERROR(IF(D378="","",確認書!$C$22),"")</f>
        <v/>
      </c>
      <c r="F378" s="43" t="str">
        <f>IFERROR(VLOOKUP(E378,リスト!$A$2:$E$49,2,FALSE),"")</f>
        <v/>
      </c>
      <c r="G378" s="39"/>
      <c r="H378" s="33"/>
      <c r="I378" s="47"/>
      <c r="J378" s="44" t="str" cm="1">
        <f t="array" ref="J378">IFERROR(_xlfn.IFS(COUNTBLANK(G378:I378)=3,"",H378="","H列に金額を入力してください",G378="3.時間給",H378,I378="","I列に労働時間を入力してください",G378="1.月給",ROUND(H378/I378,0),G378="2.日給",ROUND(H378/I378,0)),"")</f>
        <v/>
      </c>
      <c r="K378" s="32" t="str" cm="1">
        <f t="array" ref="K378">IFERROR(_xlfn.IFS(E378="","",J378&lt;F378,"×（法定外・特例等対象外です）",J378&gt;=F378,"〇"),"")</f>
        <v/>
      </c>
      <c r="L378" s="29" t="s">
        <v>86</v>
      </c>
    </row>
    <row r="379" spans="2:12" ht="22.5" customHeight="1">
      <c r="B379" s="34">
        <f t="shared" si="5"/>
        <v>371</v>
      </c>
      <c r="C379" s="39"/>
      <c r="D379" s="40"/>
      <c r="E379" s="35" t="str">
        <f>IFERROR(IF(D379="","",確認書!$C$22),"")</f>
        <v/>
      </c>
      <c r="F379" s="43" t="str">
        <f>IFERROR(VLOOKUP(E379,リスト!$A$2:$E$49,2,FALSE),"")</f>
        <v/>
      </c>
      <c r="G379" s="39"/>
      <c r="H379" s="33"/>
      <c r="I379" s="47"/>
      <c r="J379" s="44" t="str" cm="1">
        <f t="array" ref="J379">IFERROR(_xlfn.IFS(COUNTBLANK(G379:I379)=3,"",H379="","H列に金額を入力してください",G379="3.時間給",H379,I379="","I列に労働時間を入力してください",G379="1.月給",ROUND(H379/I379,0),G379="2.日給",ROUND(H379/I379,0)),"")</f>
        <v/>
      </c>
      <c r="K379" s="32" t="str" cm="1">
        <f t="array" ref="K379">IFERROR(_xlfn.IFS(E379="","",J379&lt;F379,"×（法定外・特例等対象外です）",J379&gt;=F379,"〇"),"")</f>
        <v/>
      </c>
      <c r="L379" s="29" t="s">
        <v>86</v>
      </c>
    </row>
    <row r="380" spans="2:12" ht="22.5" customHeight="1">
      <c r="B380" s="34">
        <f t="shared" si="5"/>
        <v>372</v>
      </c>
      <c r="C380" s="39"/>
      <c r="D380" s="40"/>
      <c r="E380" s="35" t="str">
        <f>IFERROR(IF(D380="","",確認書!$C$22),"")</f>
        <v/>
      </c>
      <c r="F380" s="43" t="str">
        <f>IFERROR(VLOOKUP(E380,リスト!$A$2:$E$49,2,FALSE),"")</f>
        <v/>
      </c>
      <c r="G380" s="39"/>
      <c r="H380" s="33"/>
      <c r="I380" s="47"/>
      <c r="J380" s="44" t="str" cm="1">
        <f t="array" ref="J380">IFERROR(_xlfn.IFS(COUNTBLANK(G380:I380)=3,"",H380="","H列に金額を入力してください",G380="3.時間給",H380,I380="","I列に労働時間を入力してください",G380="1.月給",ROUND(H380/I380,0),G380="2.日給",ROUND(H380/I380,0)),"")</f>
        <v/>
      </c>
      <c r="K380" s="32" t="str" cm="1">
        <f t="array" ref="K380">IFERROR(_xlfn.IFS(E380="","",J380&lt;F380,"×（法定外・特例等対象外です）",J380&gt;=F380,"〇"),"")</f>
        <v/>
      </c>
      <c r="L380" s="29" t="s">
        <v>86</v>
      </c>
    </row>
    <row r="381" spans="2:12" ht="22.5" customHeight="1">
      <c r="B381" s="34">
        <f t="shared" si="5"/>
        <v>373</v>
      </c>
      <c r="C381" s="39"/>
      <c r="D381" s="40"/>
      <c r="E381" s="35" t="str">
        <f>IFERROR(IF(D381="","",確認書!$C$22),"")</f>
        <v/>
      </c>
      <c r="F381" s="43" t="str">
        <f>IFERROR(VLOOKUP(E381,リスト!$A$2:$E$49,2,FALSE),"")</f>
        <v/>
      </c>
      <c r="G381" s="39"/>
      <c r="H381" s="33"/>
      <c r="I381" s="47"/>
      <c r="J381" s="44" t="str" cm="1">
        <f t="array" ref="J381">IFERROR(_xlfn.IFS(COUNTBLANK(G381:I381)=3,"",H381="","H列に金額を入力してください",G381="3.時間給",H381,I381="","I列に労働時間を入力してください",G381="1.月給",ROUND(H381/I381,0),G381="2.日給",ROUND(H381/I381,0)),"")</f>
        <v/>
      </c>
      <c r="K381" s="32" t="str" cm="1">
        <f t="array" ref="K381">IFERROR(_xlfn.IFS(E381="","",J381&lt;F381,"×（法定外・特例等対象外です）",J381&gt;=F381,"〇"),"")</f>
        <v/>
      </c>
      <c r="L381" s="29" t="s">
        <v>86</v>
      </c>
    </row>
    <row r="382" spans="2:12" ht="22.5" customHeight="1">
      <c r="B382" s="34">
        <f t="shared" si="5"/>
        <v>374</v>
      </c>
      <c r="C382" s="39"/>
      <c r="D382" s="40"/>
      <c r="E382" s="35" t="str">
        <f>IFERROR(IF(D382="","",確認書!$C$22),"")</f>
        <v/>
      </c>
      <c r="F382" s="43" t="str">
        <f>IFERROR(VLOOKUP(E382,リスト!$A$2:$E$49,2,FALSE),"")</f>
        <v/>
      </c>
      <c r="G382" s="39"/>
      <c r="H382" s="33"/>
      <c r="I382" s="47"/>
      <c r="J382" s="44" t="str" cm="1">
        <f t="array" ref="J382">IFERROR(_xlfn.IFS(COUNTBLANK(G382:I382)=3,"",H382="","H列に金額を入力してください",G382="3.時間給",H382,I382="","I列に労働時間を入力してください",G382="1.月給",ROUND(H382/I382,0),G382="2.日給",ROUND(H382/I382,0)),"")</f>
        <v/>
      </c>
      <c r="K382" s="32" t="str" cm="1">
        <f t="array" ref="K382">IFERROR(_xlfn.IFS(E382="","",J382&lt;F382,"×（法定外・特例等対象外です）",J382&gt;=F382,"〇"),"")</f>
        <v/>
      </c>
      <c r="L382" s="29" t="s">
        <v>86</v>
      </c>
    </row>
    <row r="383" spans="2:12" ht="22.5" customHeight="1">
      <c r="B383" s="34">
        <f t="shared" si="5"/>
        <v>375</v>
      </c>
      <c r="C383" s="39"/>
      <c r="D383" s="40"/>
      <c r="E383" s="35" t="str">
        <f>IFERROR(IF(D383="","",確認書!$C$22),"")</f>
        <v/>
      </c>
      <c r="F383" s="43" t="str">
        <f>IFERROR(VLOOKUP(E383,リスト!$A$2:$E$49,2,FALSE),"")</f>
        <v/>
      </c>
      <c r="G383" s="39"/>
      <c r="H383" s="33"/>
      <c r="I383" s="47"/>
      <c r="J383" s="44" t="str" cm="1">
        <f t="array" ref="J383">IFERROR(_xlfn.IFS(COUNTBLANK(G383:I383)=3,"",H383="","H列に金額を入力してください",G383="3.時間給",H383,I383="","I列に労働時間を入力してください",G383="1.月給",ROUND(H383/I383,0),G383="2.日給",ROUND(H383/I383,0)),"")</f>
        <v/>
      </c>
      <c r="K383" s="32" t="str" cm="1">
        <f t="array" ref="K383">IFERROR(_xlfn.IFS(E383="","",J383&lt;F383,"×（法定外・特例等対象外です）",J383&gt;=F383,"〇"),"")</f>
        <v/>
      </c>
      <c r="L383" s="29" t="s">
        <v>86</v>
      </c>
    </row>
    <row r="384" spans="2:12" ht="22.5" customHeight="1">
      <c r="B384" s="34">
        <f t="shared" si="5"/>
        <v>376</v>
      </c>
      <c r="C384" s="39"/>
      <c r="D384" s="40"/>
      <c r="E384" s="35" t="str">
        <f>IFERROR(IF(D384="","",確認書!$C$22),"")</f>
        <v/>
      </c>
      <c r="F384" s="43" t="str">
        <f>IFERROR(VLOOKUP(E384,リスト!$A$2:$E$49,2,FALSE),"")</f>
        <v/>
      </c>
      <c r="G384" s="39"/>
      <c r="H384" s="33"/>
      <c r="I384" s="47"/>
      <c r="J384" s="44" t="str" cm="1">
        <f t="array" ref="J384">IFERROR(_xlfn.IFS(COUNTBLANK(G384:I384)=3,"",H384="","H列に金額を入力してください",G384="3.時間給",H384,I384="","I列に労働時間を入力してください",G384="1.月給",ROUND(H384/I384,0),G384="2.日給",ROUND(H384/I384,0)),"")</f>
        <v/>
      </c>
      <c r="K384" s="32" t="str" cm="1">
        <f t="array" ref="K384">IFERROR(_xlfn.IFS(E384="","",J384&lt;F384,"×（法定外・特例等対象外です）",J384&gt;=F384,"〇"),"")</f>
        <v/>
      </c>
      <c r="L384" s="29" t="s">
        <v>86</v>
      </c>
    </row>
    <row r="385" spans="2:12" ht="22.5" customHeight="1">
      <c r="B385" s="34">
        <f t="shared" si="5"/>
        <v>377</v>
      </c>
      <c r="C385" s="39"/>
      <c r="D385" s="40"/>
      <c r="E385" s="35" t="str">
        <f>IFERROR(IF(D385="","",確認書!$C$22),"")</f>
        <v/>
      </c>
      <c r="F385" s="43" t="str">
        <f>IFERROR(VLOOKUP(E385,リスト!$A$2:$E$49,2,FALSE),"")</f>
        <v/>
      </c>
      <c r="G385" s="39"/>
      <c r="H385" s="33"/>
      <c r="I385" s="47"/>
      <c r="J385" s="44" t="str" cm="1">
        <f t="array" ref="J385">IFERROR(_xlfn.IFS(COUNTBLANK(G385:I385)=3,"",H385="","H列に金額を入力してください",G385="3.時間給",H385,I385="","I列に労働時間を入力してください",G385="1.月給",ROUND(H385/I385,0),G385="2.日給",ROUND(H385/I385,0)),"")</f>
        <v/>
      </c>
      <c r="K385" s="32" t="str" cm="1">
        <f t="array" ref="K385">IFERROR(_xlfn.IFS(E385="","",J385&lt;F385,"×（法定外・特例等対象外です）",J385&gt;=F385,"〇"),"")</f>
        <v/>
      </c>
      <c r="L385" s="29" t="s">
        <v>86</v>
      </c>
    </row>
    <row r="386" spans="2:12" ht="22.5" customHeight="1">
      <c r="B386" s="34">
        <f t="shared" si="5"/>
        <v>378</v>
      </c>
      <c r="C386" s="39"/>
      <c r="D386" s="40"/>
      <c r="E386" s="35" t="str">
        <f>IFERROR(IF(D386="","",確認書!$C$22),"")</f>
        <v/>
      </c>
      <c r="F386" s="43" t="str">
        <f>IFERROR(VLOOKUP(E386,リスト!$A$2:$E$49,2,FALSE),"")</f>
        <v/>
      </c>
      <c r="G386" s="39"/>
      <c r="H386" s="33"/>
      <c r="I386" s="47"/>
      <c r="J386" s="44" t="str" cm="1">
        <f t="array" ref="J386">IFERROR(_xlfn.IFS(COUNTBLANK(G386:I386)=3,"",H386="","H列に金額を入力してください",G386="3.時間給",H386,I386="","I列に労働時間を入力してください",G386="1.月給",ROUND(H386/I386,0),G386="2.日給",ROUND(H386/I386,0)),"")</f>
        <v/>
      </c>
      <c r="K386" s="32" t="str" cm="1">
        <f t="array" ref="K386">IFERROR(_xlfn.IFS(E386="","",J386&lt;F386,"×（法定外・特例等対象外です）",J386&gt;=F386,"〇"),"")</f>
        <v/>
      </c>
      <c r="L386" s="29" t="s">
        <v>86</v>
      </c>
    </row>
    <row r="387" spans="2:12" ht="22.5" customHeight="1">
      <c r="B387" s="34">
        <f t="shared" si="5"/>
        <v>379</v>
      </c>
      <c r="C387" s="39"/>
      <c r="D387" s="40"/>
      <c r="E387" s="35" t="str">
        <f>IFERROR(IF(D387="","",確認書!$C$22),"")</f>
        <v/>
      </c>
      <c r="F387" s="43" t="str">
        <f>IFERROR(VLOOKUP(E387,リスト!$A$2:$E$49,2,FALSE),"")</f>
        <v/>
      </c>
      <c r="G387" s="39"/>
      <c r="H387" s="33"/>
      <c r="I387" s="47"/>
      <c r="J387" s="44" t="str" cm="1">
        <f t="array" ref="J387">IFERROR(_xlfn.IFS(COUNTBLANK(G387:I387)=3,"",H387="","H列に金額を入力してください",G387="3.時間給",H387,I387="","I列に労働時間を入力してください",G387="1.月給",ROUND(H387/I387,0),G387="2.日給",ROUND(H387/I387,0)),"")</f>
        <v/>
      </c>
      <c r="K387" s="32" t="str" cm="1">
        <f t="array" ref="K387">IFERROR(_xlfn.IFS(E387="","",J387&lt;F387,"×（法定外・特例等対象外です）",J387&gt;=F387,"〇"),"")</f>
        <v/>
      </c>
      <c r="L387" s="29" t="s">
        <v>86</v>
      </c>
    </row>
    <row r="388" spans="2:12" ht="22.5" customHeight="1">
      <c r="B388" s="34">
        <f t="shared" si="5"/>
        <v>380</v>
      </c>
      <c r="C388" s="39"/>
      <c r="D388" s="40"/>
      <c r="E388" s="35" t="str">
        <f>IFERROR(IF(D388="","",確認書!$C$22),"")</f>
        <v/>
      </c>
      <c r="F388" s="43" t="str">
        <f>IFERROR(VLOOKUP(E388,リスト!$A$2:$E$49,2,FALSE),"")</f>
        <v/>
      </c>
      <c r="G388" s="39"/>
      <c r="H388" s="33"/>
      <c r="I388" s="47"/>
      <c r="J388" s="44" t="str" cm="1">
        <f t="array" ref="J388">IFERROR(_xlfn.IFS(COUNTBLANK(G388:I388)=3,"",H388="","H列に金額を入力してください",G388="3.時間給",H388,I388="","I列に労働時間を入力してください",G388="1.月給",ROUND(H388/I388,0),G388="2.日給",ROUND(H388/I388,0)),"")</f>
        <v/>
      </c>
      <c r="K388" s="32" t="str" cm="1">
        <f t="array" ref="K388">IFERROR(_xlfn.IFS(E388="","",J388&lt;F388,"×（法定外・特例等対象外です）",J388&gt;=F388,"〇"),"")</f>
        <v/>
      </c>
      <c r="L388" s="29" t="s">
        <v>86</v>
      </c>
    </row>
    <row r="389" spans="2:12" ht="22.5" customHeight="1">
      <c r="B389" s="34">
        <f t="shared" si="5"/>
        <v>381</v>
      </c>
      <c r="C389" s="39"/>
      <c r="D389" s="40"/>
      <c r="E389" s="35" t="str">
        <f>IFERROR(IF(D389="","",確認書!$C$22),"")</f>
        <v/>
      </c>
      <c r="F389" s="43" t="str">
        <f>IFERROR(VLOOKUP(E389,リスト!$A$2:$E$49,2,FALSE),"")</f>
        <v/>
      </c>
      <c r="G389" s="39"/>
      <c r="H389" s="33"/>
      <c r="I389" s="47"/>
      <c r="J389" s="44" t="str" cm="1">
        <f t="array" ref="J389">IFERROR(_xlfn.IFS(COUNTBLANK(G389:I389)=3,"",H389="","H列に金額を入力してください",G389="3.時間給",H389,I389="","I列に労働時間を入力してください",G389="1.月給",ROUND(H389/I389,0),G389="2.日給",ROUND(H389/I389,0)),"")</f>
        <v/>
      </c>
      <c r="K389" s="32" t="str" cm="1">
        <f t="array" ref="K389">IFERROR(_xlfn.IFS(E389="","",J389&lt;F389,"×（法定外・特例等対象外です）",J389&gt;=F389,"〇"),"")</f>
        <v/>
      </c>
      <c r="L389" s="29" t="s">
        <v>86</v>
      </c>
    </row>
    <row r="390" spans="2:12" ht="22.5" customHeight="1">
      <c r="B390" s="34">
        <f t="shared" si="5"/>
        <v>382</v>
      </c>
      <c r="C390" s="39"/>
      <c r="D390" s="40"/>
      <c r="E390" s="35" t="str">
        <f>IFERROR(IF(D390="","",確認書!$C$22),"")</f>
        <v/>
      </c>
      <c r="F390" s="43" t="str">
        <f>IFERROR(VLOOKUP(E390,リスト!$A$2:$E$49,2,FALSE),"")</f>
        <v/>
      </c>
      <c r="G390" s="39"/>
      <c r="H390" s="33"/>
      <c r="I390" s="47"/>
      <c r="J390" s="44" t="str" cm="1">
        <f t="array" ref="J390">IFERROR(_xlfn.IFS(COUNTBLANK(G390:I390)=3,"",H390="","H列に金額を入力してください",G390="3.時間給",H390,I390="","I列に労働時間を入力してください",G390="1.月給",ROUND(H390/I390,0),G390="2.日給",ROUND(H390/I390,0)),"")</f>
        <v/>
      </c>
      <c r="K390" s="32" t="str" cm="1">
        <f t="array" ref="K390">IFERROR(_xlfn.IFS(E390="","",J390&lt;F390,"×（法定外・特例等対象外です）",J390&gt;=F390,"〇"),"")</f>
        <v/>
      </c>
      <c r="L390" s="29" t="s">
        <v>86</v>
      </c>
    </row>
    <row r="391" spans="2:12" ht="22.5" customHeight="1">
      <c r="B391" s="34">
        <f t="shared" si="5"/>
        <v>383</v>
      </c>
      <c r="C391" s="39"/>
      <c r="D391" s="40"/>
      <c r="E391" s="35" t="str">
        <f>IFERROR(IF(D391="","",確認書!$C$22),"")</f>
        <v/>
      </c>
      <c r="F391" s="43" t="str">
        <f>IFERROR(VLOOKUP(E391,リスト!$A$2:$E$49,2,FALSE),"")</f>
        <v/>
      </c>
      <c r="G391" s="39"/>
      <c r="H391" s="33"/>
      <c r="I391" s="47"/>
      <c r="J391" s="44" t="str" cm="1">
        <f t="array" ref="J391">IFERROR(_xlfn.IFS(COUNTBLANK(G391:I391)=3,"",H391="","H列に金額を入力してください",G391="3.時間給",H391,I391="","I列に労働時間を入力してください",G391="1.月給",ROUND(H391/I391,0),G391="2.日給",ROUND(H391/I391,0)),"")</f>
        <v/>
      </c>
      <c r="K391" s="32" t="str" cm="1">
        <f t="array" ref="K391">IFERROR(_xlfn.IFS(E391="","",J391&lt;F391,"×（法定外・特例等対象外です）",J391&gt;=F391,"〇"),"")</f>
        <v/>
      </c>
      <c r="L391" s="29" t="s">
        <v>86</v>
      </c>
    </row>
    <row r="392" spans="2:12" ht="22.5" customHeight="1">
      <c r="B392" s="34">
        <f t="shared" si="5"/>
        <v>384</v>
      </c>
      <c r="C392" s="39"/>
      <c r="D392" s="40"/>
      <c r="E392" s="35" t="str">
        <f>IFERROR(IF(D392="","",確認書!$C$22),"")</f>
        <v/>
      </c>
      <c r="F392" s="43" t="str">
        <f>IFERROR(VLOOKUP(E392,リスト!$A$2:$E$49,2,FALSE),"")</f>
        <v/>
      </c>
      <c r="G392" s="39"/>
      <c r="H392" s="33"/>
      <c r="I392" s="47"/>
      <c r="J392" s="44" t="str" cm="1">
        <f t="array" ref="J392">IFERROR(_xlfn.IFS(COUNTBLANK(G392:I392)=3,"",H392="","H列に金額を入力してください",G392="3.時間給",H392,I392="","I列に労働時間を入力してください",G392="1.月給",ROUND(H392/I392,0),G392="2.日給",ROUND(H392/I392,0)),"")</f>
        <v/>
      </c>
      <c r="K392" s="32" t="str" cm="1">
        <f t="array" ref="K392">IFERROR(_xlfn.IFS(E392="","",J392&lt;F392,"×（法定外・特例等対象外です）",J392&gt;=F392,"〇"),"")</f>
        <v/>
      </c>
      <c r="L392" s="29" t="s">
        <v>86</v>
      </c>
    </row>
    <row r="393" spans="2:12" ht="22.5" customHeight="1">
      <c r="B393" s="34">
        <f t="shared" si="5"/>
        <v>385</v>
      </c>
      <c r="C393" s="39"/>
      <c r="D393" s="40"/>
      <c r="E393" s="35" t="str">
        <f>IFERROR(IF(D393="","",確認書!$C$22),"")</f>
        <v/>
      </c>
      <c r="F393" s="43" t="str">
        <f>IFERROR(VLOOKUP(E393,リスト!$A$2:$E$49,2,FALSE),"")</f>
        <v/>
      </c>
      <c r="G393" s="39"/>
      <c r="H393" s="33"/>
      <c r="I393" s="47"/>
      <c r="J393" s="44" t="str" cm="1">
        <f t="array" ref="J393">IFERROR(_xlfn.IFS(COUNTBLANK(G393:I393)=3,"",H393="","H列に金額を入力してください",G393="3.時間給",H393,I393="","I列に労働時間を入力してください",G393="1.月給",ROUND(H393/I393,0),G393="2.日給",ROUND(H393/I393,0)),"")</f>
        <v/>
      </c>
      <c r="K393" s="32" t="str" cm="1">
        <f t="array" ref="K393">IFERROR(_xlfn.IFS(E393="","",J393&lt;F393,"×（法定外・特例等対象外です）",J393&gt;=F393,"〇"),"")</f>
        <v/>
      </c>
      <c r="L393" s="29" t="s">
        <v>86</v>
      </c>
    </row>
    <row r="394" spans="2:12" ht="22.5" customHeight="1">
      <c r="B394" s="34">
        <f t="shared" ref="B394:B457" si="6">ROW()-8</f>
        <v>386</v>
      </c>
      <c r="C394" s="39"/>
      <c r="D394" s="40"/>
      <c r="E394" s="35" t="str">
        <f>IFERROR(IF(D394="","",確認書!$C$22),"")</f>
        <v/>
      </c>
      <c r="F394" s="43" t="str">
        <f>IFERROR(VLOOKUP(E394,リスト!$A$2:$E$49,2,FALSE),"")</f>
        <v/>
      </c>
      <c r="G394" s="39"/>
      <c r="H394" s="33"/>
      <c r="I394" s="47"/>
      <c r="J394" s="44" t="str" cm="1">
        <f t="array" ref="J394">IFERROR(_xlfn.IFS(COUNTBLANK(G394:I394)=3,"",H394="","H列に金額を入力してください",G394="3.時間給",H394,I394="","I列に労働時間を入力してください",G394="1.月給",ROUND(H394/I394,0),G394="2.日給",ROUND(H394/I394,0)),"")</f>
        <v/>
      </c>
      <c r="K394" s="32" t="str" cm="1">
        <f t="array" ref="K394">IFERROR(_xlfn.IFS(E394="","",J394&lt;F394,"×（法定外・特例等対象外です）",J394&gt;=F394,"〇"),"")</f>
        <v/>
      </c>
      <c r="L394" s="29" t="s">
        <v>86</v>
      </c>
    </row>
    <row r="395" spans="2:12" ht="22.5" customHeight="1">
      <c r="B395" s="34">
        <f t="shared" si="6"/>
        <v>387</v>
      </c>
      <c r="C395" s="39"/>
      <c r="D395" s="40"/>
      <c r="E395" s="35" t="str">
        <f>IFERROR(IF(D395="","",確認書!$C$22),"")</f>
        <v/>
      </c>
      <c r="F395" s="43" t="str">
        <f>IFERROR(VLOOKUP(E395,リスト!$A$2:$E$49,2,FALSE),"")</f>
        <v/>
      </c>
      <c r="G395" s="39"/>
      <c r="H395" s="33"/>
      <c r="I395" s="47"/>
      <c r="J395" s="44" t="str" cm="1">
        <f t="array" ref="J395">IFERROR(_xlfn.IFS(COUNTBLANK(G395:I395)=3,"",H395="","H列に金額を入力してください",G395="3.時間給",H395,I395="","I列に労働時間を入力してください",G395="1.月給",ROUND(H395/I395,0),G395="2.日給",ROUND(H395/I395,0)),"")</f>
        <v/>
      </c>
      <c r="K395" s="32" t="str" cm="1">
        <f t="array" ref="K395">IFERROR(_xlfn.IFS(E395="","",J395&lt;F395,"×（法定外・特例等対象外です）",J395&gt;=F395,"〇"),"")</f>
        <v/>
      </c>
      <c r="L395" s="29" t="s">
        <v>86</v>
      </c>
    </row>
    <row r="396" spans="2:12" ht="22.5" customHeight="1">
      <c r="B396" s="34">
        <f t="shared" si="6"/>
        <v>388</v>
      </c>
      <c r="C396" s="39"/>
      <c r="D396" s="40"/>
      <c r="E396" s="35" t="str">
        <f>IFERROR(IF(D396="","",確認書!$C$22),"")</f>
        <v/>
      </c>
      <c r="F396" s="43" t="str">
        <f>IFERROR(VLOOKUP(E396,リスト!$A$2:$E$49,2,FALSE),"")</f>
        <v/>
      </c>
      <c r="G396" s="39"/>
      <c r="H396" s="33"/>
      <c r="I396" s="47"/>
      <c r="J396" s="44" t="str" cm="1">
        <f t="array" ref="J396">IFERROR(_xlfn.IFS(COUNTBLANK(G396:I396)=3,"",H396="","H列に金額を入力してください",G396="3.時間給",H396,I396="","I列に労働時間を入力してください",G396="1.月給",ROUND(H396/I396,0),G396="2.日給",ROUND(H396/I396,0)),"")</f>
        <v/>
      </c>
      <c r="K396" s="32" t="str" cm="1">
        <f t="array" ref="K396">IFERROR(_xlfn.IFS(E396="","",J396&lt;F396,"×（法定外・特例等対象外です）",J396&gt;=F396,"〇"),"")</f>
        <v/>
      </c>
      <c r="L396" s="29" t="s">
        <v>86</v>
      </c>
    </row>
    <row r="397" spans="2:12" ht="22.5" customHeight="1">
      <c r="B397" s="34">
        <f t="shared" si="6"/>
        <v>389</v>
      </c>
      <c r="C397" s="39"/>
      <c r="D397" s="40"/>
      <c r="E397" s="35" t="str">
        <f>IFERROR(IF(D397="","",確認書!$C$22),"")</f>
        <v/>
      </c>
      <c r="F397" s="43" t="str">
        <f>IFERROR(VLOOKUP(E397,リスト!$A$2:$E$49,2,FALSE),"")</f>
        <v/>
      </c>
      <c r="G397" s="39"/>
      <c r="H397" s="33"/>
      <c r="I397" s="47"/>
      <c r="J397" s="44" t="str" cm="1">
        <f t="array" ref="J397">IFERROR(_xlfn.IFS(COUNTBLANK(G397:I397)=3,"",H397="","H列に金額を入力してください",G397="3.時間給",H397,I397="","I列に労働時間を入力してください",G397="1.月給",ROUND(H397/I397,0),G397="2.日給",ROUND(H397/I397,0)),"")</f>
        <v/>
      </c>
      <c r="K397" s="32" t="str" cm="1">
        <f t="array" ref="K397">IFERROR(_xlfn.IFS(E397="","",J397&lt;F397,"×（法定外・特例等対象外です）",J397&gt;=F397,"〇"),"")</f>
        <v/>
      </c>
      <c r="L397" s="29" t="s">
        <v>86</v>
      </c>
    </row>
    <row r="398" spans="2:12" ht="22.5" customHeight="1">
      <c r="B398" s="34">
        <f t="shared" si="6"/>
        <v>390</v>
      </c>
      <c r="C398" s="39"/>
      <c r="D398" s="40"/>
      <c r="E398" s="35" t="str">
        <f>IFERROR(IF(D398="","",確認書!$C$22),"")</f>
        <v/>
      </c>
      <c r="F398" s="43" t="str">
        <f>IFERROR(VLOOKUP(E398,リスト!$A$2:$E$49,2,FALSE),"")</f>
        <v/>
      </c>
      <c r="G398" s="39"/>
      <c r="H398" s="33"/>
      <c r="I398" s="47"/>
      <c r="J398" s="44" t="str" cm="1">
        <f t="array" ref="J398">IFERROR(_xlfn.IFS(COUNTBLANK(G398:I398)=3,"",H398="","H列に金額を入力してください",G398="3.時間給",H398,I398="","I列に労働時間を入力してください",G398="1.月給",ROUND(H398/I398,0),G398="2.日給",ROUND(H398/I398,0)),"")</f>
        <v/>
      </c>
      <c r="K398" s="32" t="str" cm="1">
        <f t="array" ref="K398">IFERROR(_xlfn.IFS(E398="","",J398&lt;F398,"×（法定外・特例等対象外です）",J398&gt;=F398,"〇"),"")</f>
        <v/>
      </c>
      <c r="L398" s="29" t="s">
        <v>86</v>
      </c>
    </row>
    <row r="399" spans="2:12" ht="22.5" customHeight="1">
      <c r="B399" s="34">
        <f t="shared" si="6"/>
        <v>391</v>
      </c>
      <c r="C399" s="39"/>
      <c r="D399" s="40"/>
      <c r="E399" s="35" t="str">
        <f>IFERROR(IF(D399="","",確認書!$C$22),"")</f>
        <v/>
      </c>
      <c r="F399" s="43" t="str">
        <f>IFERROR(VLOOKUP(E399,リスト!$A$2:$E$49,2,FALSE),"")</f>
        <v/>
      </c>
      <c r="G399" s="39"/>
      <c r="H399" s="33"/>
      <c r="I399" s="47"/>
      <c r="J399" s="44" t="str" cm="1">
        <f t="array" ref="J399">IFERROR(_xlfn.IFS(COUNTBLANK(G399:I399)=3,"",H399="","H列に金額を入力してください",G399="3.時間給",H399,I399="","I列に労働時間を入力してください",G399="1.月給",ROUND(H399/I399,0),G399="2.日給",ROUND(H399/I399,0)),"")</f>
        <v/>
      </c>
      <c r="K399" s="32" t="str" cm="1">
        <f t="array" ref="K399">IFERROR(_xlfn.IFS(E399="","",J399&lt;F399,"×（法定外・特例等対象外です）",J399&gt;=F399,"〇"),"")</f>
        <v/>
      </c>
      <c r="L399" s="29" t="s">
        <v>86</v>
      </c>
    </row>
    <row r="400" spans="2:12" ht="22.5" customHeight="1">
      <c r="B400" s="34">
        <f t="shared" si="6"/>
        <v>392</v>
      </c>
      <c r="C400" s="39"/>
      <c r="D400" s="40"/>
      <c r="E400" s="35" t="str">
        <f>IFERROR(IF(D400="","",確認書!$C$22),"")</f>
        <v/>
      </c>
      <c r="F400" s="43" t="str">
        <f>IFERROR(VLOOKUP(E400,リスト!$A$2:$E$49,2,FALSE),"")</f>
        <v/>
      </c>
      <c r="G400" s="39"/>
      <c r="H400" s="33"/>
      <c r="I400" s="47"/>
      <c r="J400" s="44" t="str" cm="1">
        <f t="array" ref="J400">IFERROR(_xlfn.IFS(COUNTBLANK(G400:I400)=3,"",H400="","H列に金額を入力してください",G400="3.時間給",H400,I400="","I列に労働時間を入力してください",G400="1.月給",ROUND(H400/I400,0),G400="2.日給",ROUND(H400/I400,0)),"")</f>
        <v/>
      </c>
      <c r="K400" s="32" t="str" cm="1">
        <f t="array" ref="K400">IFERROR(_xlfn.IFS(E400="","",J400&lt;F400,"×（法定外・特例等対象外です）",J400&gt;=F400,"〇"),"")</f>
        <v/>
      </c>
      <c r="L400" s="29" t="s">
        <v>86</v>
      </c>
    </row>
    <row r="401" spans="2:12" ht="22.5" customHeight="1">
      <c r="B401" s="34">
        <f t="shared" si="6"/>
        <v>393</v>
      </c>
      <c r="C401" s="39"/>
      <c r="D401" s="40"/>
      <c r="E401" s="35" t="str">
        <f>IFERROR(IF(D401="","",確認書!$C$22),"")</f>
        <v/>
      </c>
      <c r="F401" s="43" t="str">
        <f>IFERROR(VLOOKUP(E401,リスト!$A$2:$E$49,2,FALSE),"")</f>
        <v/>
      </c>
      <c r="G401" s="39"/>
      <c r="H401" s="33"/>
      <c r="I401" s="47"/>
      <c r="J401" s="44" t="str" cm="1">
        <f t="array" ref="J401">IFERROR(_xlfn.IFS(COUNTBLANK(G401:I401)=3,"",H401="","H列に金額を入力してください",G401="3.時間給",H401,I401="","I列に労働時間を入力してください",G401="1.月給",ROUND(H401/I401,0),G401="2.日給",ROUND(H401/I401,0)),"")</f>
        <v/>
      </c>
      <c r="K401" s="32" t="str" cm="1">
        <f t="array" ref="K401">IFERROR(_xlfn.IFS(E401="","",J401&lt;F401,"×（法定外・特例等対象外です）",J401&gt;=F401,"〇"),"")</f>
        <v/>
      </c>
      <c r="L401" s="29" t="s">
        <v>86</v>
      </c>
    </row>
    <row r="402" spans="2:12" ht="22.5" customHeight="1">
      <c r="B402" s="34">
        <f t="shared" si="6"/>
        <v>394</v>
      </c>
      <c r="C402" s="39"/>
      <c r="D402" s="40"/>
      <c r="E402" s="35" t="str">
        <f>IFERROR(IF(D402="","",確認書!$C$22),"")</f>
        <v/>
      </c>
      <c r="F402" s="43" t="str">
        <f>IFERROR(VLOOKUP(E402,リスト!$A$2:$E$49,2,FALSE),"")</f>
        <v/>
      </c>
      <c r="G402" s="39"/>
      <c r="H402" s="33"/>
      <c r="I402" s="47"/>
      <c r="J402" s="44" t="str" cm="1">
        <f t="array" ref="J402">IFERROR(_xlfn.IFS(COUNTBLANK(G402:I402)=3,"",H402="","H列に金額を入力してください",G402="3.時間給",H402,I402="","I列に労働時間を入力してください",G402="1.月給",ROUND(H402/I402,0),G402="2.日給",ROUND(H402/I402,0)),"")</f>
        <v/>
      </c>
      <c r="K402" s="32" t="str" cm="1">
        <f t="array" ref="K402">IFERROR(_xlfn.IFS(E402="","",J402&lt;F402,"×（法定外・特例等対象外です）",J402&gt;=F402,"〇"),"")</f>
        <v/>
      </c>
      <c r="L402" s="29" t="s">
        <v>86</v>
      </c>
    </row>
    <row r="403" spans="2:12" ht="22.5" customHeight="1">
      <c r="B403" s="34">
        <f t="shared" si="6"/>
        <v>395</v>
      </c>
      <c r="C403" s="39"/>
      <c r="D403" s="40"/>
      <c r="E403" s="35" t="str">
        <f>IFERROR(IF(D403="","",確認書!$C$22),"")</f>
        <v/>
      </c>
      <c r="F403" s="43" t="str">
        <f>IFERROR(VLOOKUP(E403,リスト!$A$2:$E$49,2,FALSE),"")</f>
        <v/>
      </c>
      <c r="G403" s="39"/>
      <c r="H403" s="33"/>
      <c r="I403" s="47"/>
      <c r="J403" s="44" t="str" cm="1">
        <f t="array" ref="J403">IFERROR(_xlfn.IFS(COUNTBLANK(G403:I403)=3,"",H403="","H列に金額を入力してください",G403="3.時間給",H403,I403="","I列に労働時間を入力してください",G403="1.月給",ROUND(H403/I403,0),G403="2.日給",ROUND(H403/I403,0)),"")</f>
        <v/>
      </c>
      <c r="K403" s="32" t="str" cm="1">
        <f t="array" ref="K403">IFERROR(_xlfn.IFS(E403="","",J403&lt;F403,"×（法定外・特例等対象外です）",J403&gt;=F403,"〇"),"")</f>
        <v/>
      </c>
      <c r="L403" s="29" t="s">
        <v>86</v>
      </c>
    </row>
    <row r="404" spans="2:12" ht="22.5" customHeight="1">
      <c r="B404" s="34">
        <f t="shared" si="6"/>
        <v>396</v>
      </c>
      <c r="C404" s="39"/>
      <c r="D404" s="40"/>
      <c r="E404" s="35" t="str">
        <f>IFERROR(IF(D404="","",確認書!$C$22),"")</f>
        <v/>
      </c>
      <c r="F404" s="43" t="str">
        <f>IFERROR(VLOOKUP(E404,リスト!$A$2:$E$49,2,FALSE),"")</f>
        <v/>
      </c>
      <c r="G404" s="39"/>
      <c r="H404" s="33"/>
      <c r="I404" s="47"/>
      <c r="J404" s="44" t="str" cm="1">
        <f t="array" ref="J404">IFERROR(_xlfn.IFS(COUNTBLANK(G404:I404)=3,"",H404="","H列に金額を入力してください",G404="3.時間給",H404,I404="","I列に労働時間を入力してください",G404="1.月給",ROUND(H404/I404,0),G404="2.日給",ROUND(H404/I404,0)),"")</f>
        <v/>
      </c>
      <c r="K404" s="32" t="str" cm="1">
        <f t="array" ref="K404">IFERROR(_xlfn.IFS(E404="","",J404&lt;F404,"×（法定外・特例等対象外です）",J404&gt;=F404,"〇"),"")</f>
        <v/>
      </c>
      <c r="L404" s="29" t="s">
        <v>86</v>
      </c>
    </row>
    <row r="405" spans="2:12" ht="22.5" customHeight="1">
      <c r="B405" s="34">
        <f t="shared" si="6"/>
        <v>397</v>
      </c>
      <c r="C405" s="39"/>
      <c r="D405" s="40"/>
      <c r="E405" s="35" t="str">
        <f>IFERROR(IF(D405="","",確認書!$C$22),"")</f>
        <v/>
      </c>
      <c r="F405" s="43" t="str">
        <f>IFERROR(VLOOKUP(E405,リスト!$A$2:$E$49,2,FALSE),"")</f>
        <v/>
      </c>
      <c r="G405" s="39"/>
      <c r="H405" s="33"/>
      <c r="I405" s="47"/>
      <c r="J405" s="44" t="str" cm="1">
        <f t="array" ref="J405">IFERROR(_xlfn.IFS(COUNTBLANK(G405:I405)=3,"",H405="","H列に金額を入力してください",G405="3.時間給",H405,I405="","I列に労働時間を入力してください",G405="1.月給",ROUND(H405/I405,0),G405="2.日給",ROUND(H405/I405,0)),"")</f>
        <v/>
      </c>
      <c r="K405" s="32" t="str" cm="1">
        <f t="array" ref="K405">IFERROR(_xlfn.IFS(E405="","",J405&lt;F405,"×（法定外・特例等対象外です）",J405&gt;=F405,"〇"),"")</f>
        <v/>
      </c>
      <c r="L405" s="29" t="s">
        <v>86</v>
      </c>
    </row>
    <row r="406" spans="2:12" ht="22.5" customHeight="1">
      <c r="B406" s="34">
        <f t="shared" si="6"/>
        <v>398</v>
      </c>
      <c r="C406" s="39"/>
      <c r="D406" s="40"/>
      <c r="E406" s="35" t="str">
        <f>IFERROR(IF(D406="","",確認書!$C$22),"")</f>
        <v/>
      </c>
      <c r="F406" s="43" t="str">
        <f>IFERROR(VLOOKUP(E406,リスト!$A$2:$E$49,2,FALSE),"")</f>
        <v/>
      </c>
      <c r="G406" s="39"/>
      <c r="H406" s="33"/>
      <c r="I406" s="47"/>
      <c r="J406" s="44" t="str" cm="1">
        <f t="array" ref="J406">IFERROR(_xlfn.IFS(COUNTBLANK(G406:I406)=3,"",H406="","H列に金額を入力してください",G406="3.時間給",H406,I406="","I列に労働時間を入力してください",G406="1.月給",ROUND(H406/I406,0),G406="2.日給",ROUND(H406/I406,0)),"")</f>
        <v/>
      </c>
      <c r="K406" s="32" t="str" cm="1">
        <f t="array" ref="K406">IFERROR(_xlfn.IFS(E406="","",J406&lt;F406,"×（法定外・特例等対象外です）",J406&gt;=F406,"〇"),"")</f>
        <v/>
      </c>
      <c r="L406" s="29" t="s">
        <v>86</v>
      </c>
    </row>
    <row r="407" spans="2:12" ht="22.5" customHeight="1">
      <c r="B407" s="34">
        <f t="shared" si="6"/>
        <v>399</v>
      </c>
      <c r="C407" s="39"/>
      <c r="D407" s="40"/>
      <c r="E407" s="35" t="str">
        <f>IFERROR(IF(D407="","",確認書!$C$22),"")</f>
        <v/>
      </c>
      <c r="F407" s="43" t="str">
        <f>IFERROR(VLOOKUP(E407,リスト!$A$2:$E$49,2,FALSE),"")</f>
        <v/>
      </c>
      <c r="G407" s="39"/>
      <c r="H407" s="33"/>
      <c r="I407" s="47"/>
      <c r="J407" s="44" t="str" cm="1">
        <f t="array" ref="J407">IFERROR(_xlfn.IFS(COUNTBLANK(G407:I407)=3,"",H407="","H列に金額を入力してください",G407="3.時間給",H407,I407="","I列に労働時間を入力してください",G407="1.月給",ROUND(H407/I407,0),G407="2.日給",ROUND(H407/I407,0)),"")</f>
        <v/>
      </c>
      <c r="K407" s="32" t="str" cm="1">
        <f t="array" ref="K407">IFERROR(_xlfn.IFS(E407="","",J407&lt;F407,"×（法定外・特例等対象外です）",J407&gt;=F407,"〇"),"")</f>
        <v/>
      </c>
      <c r="L407" s="29" t="s">
        <v>86</v>
      </c>
    </row>
    <row r="408" spans="2:12" ht="22.5" customHeight="1">
      <c r="B408" s="34">
        <f t="shared" si="6"/>
        <v>400</v>
      </c>
      <c r="C408" s="39"/>
      <c r="D408" s="40"/>
      <c r="E408" s="35" t="str">
        <f>IFERROR(IF(D408="","",確認書!$C$22),"")</f>
        <v/>
      </c>
      <c r="F408" s="43" t="str">
        <f>IFERROR(VLOOKUP(E408,リスト!$A$2:$E$49,2,FALSE),"")</f>
        <v/>
      </c>
      <c r="G408" s="39"/>
      <c r="H408" s="33"/>
      <c r="I408" s="47"/>
      <c r="J408" s="44" t="str" cm="1">
        <f t="array" ref="J408">IFERROR(_xlfn.IFS(COUNTBLANK(G408:I408)=3,"",H408="","H列に金額を入力してください",G408="3.時間給",H408,I408="","I列に労働時間を入力してください",G408="1.月給",ROUND(H408/I408,0),G408="2.日給",ROUND(H408/I408,0)),"")</f>
        <v/>
      </c>
      <c r="K408" s="32" t="str" cm="1">
        <f t="array" ref="K408">IFERROR(_xlfn.IFS(E408="","",J408&lt;F408,"×（法定外・特例等対象外です）",J408&gt;=F408,"〇"),"")</f>
        <v/>
      </c>
      <c r="L408" s="29" t="s">
        <v>86</v>
      </c>
    </row>
    <row r="409" spans="2:12" ht="22.5" customHeight="1">
      <c r="B409" s="34">
        <f t="shared" si="6"/>
        <v>401</v>
      </c>
      <c r="C409" s="39"/>
      <c r="D409" s="40"/>
      <c r="E409" s="35" t="str">
        <f>IFERROR(IF(D409="","",確認書!$C$22),"")</f>
        <v/>
      </c>
      <c r="F409" s="43" t="str">
        <f>IFERROR(VLOOKUP(E409,リスト!$A$2:$E$49,2,FALSE),"")</f>
        <v/>
      </c>
      <c r="G409" s="39"/>
      <c r="H409" s="33"/>
      <c r="I409" s="47"/>
      <c r="J409" s="44" t="str" cm="1">
        <f t="array" ref="J409">IFERROR(_xlfn.IFS(COUNTBLANK(G409:I409)=3,"",H409="","H列に金額を入力してください",G409="3.時間給",H409,I409="","I列に労働時間を入力してください",G409="1.月給",ROUND(H409/I409,0),G409="2.日給",ROUND(H409/I409,0)),"")</f>
        <v/>
      </c>
      <c r="K409" s="32" t="str" cm="1">
        <f t="array" ref="K409">IFERROR(_xlfn.IFS(E409="","",J409&lt;F409,"×（法定外・特例等対象外です）",J409&gt;=F409,"〇"),"")</f>
        <v/>
      </c>
      <c r="L409" s="29" t="s">
        <v>86</v>
      </c>
    </row>
    <row r="410" spans="2:12" ht="22.5" customHeight="1">
      <c r="B410" s="34">
        <f t="shared" si="6"/>
        <v>402</v>
      </c>
      <c r="C410" s="39"/>
      <c r="D410" s="40"/>
      <c r="E410" s="35" t="str">
        <f>IFERROR(IF(D410="","",確認書!$C$22),"")</f>
        <v/>
      </c>
      <c r="F410" s="43" t="str">
        <f>IFERROR(VLOOKUP(E410,リスト!$A$2:$E$49,2,FALSE),"")</f>
        <v/>
      </c>
      <c r="G410" s="39"/>
      <c r="H410" s="33"/>
      <c r="I410" s="47"/>
      <c r="J410" s="44" t="str" cm="1">
        <f t="array" ref="J410">IFERROR(_xlfn.IFS(COUNTBLANK(G410:I410)=3,"",H410="","H列に金額を入力してください",G410="3.時間給",H410,I410="","I列に労働時間を入力してください",G410="1.月給",ROUND(H410/I410,0),G410="2.日給",ROUND(H410/I410,0)),"")</f>
        <v/>
      </c>
      <c r="K410" s="32" t="str" cm="1">
        <f t="array" ref="K410">IFERROR(_xlfn.IFS(E410="","",J410&lt;F410,"×（法定外・特例等対象外です）",J410&gt;=F410,"〇"),"")</f>
        <v/>
      </c>
      <c r="L410" s="29" t="s">
        <v>86</v>
      </c>
    </row>
    <row r="411" spans="2:12" ht="22.5" customHeight="1">
      <c r="B411" s="34">
        <f t="shared" si="6"/>
        <v>403</v>
      </c>
      <c r="C411" s="39"/>
      <c r="D411" s="40"/>
      <c r="E411" s="35" t="str">
        <f>IFERROR(IF(D411="","",確認書!$C$22),"")</f>
        <v/>
      </c>
      <c r="F411" s="43" t="str">
        <f>IFERROR(VLOOKUP(E411,リスト!$A$2:$E$49,2,FALSE),"")</f>
        <v/>
      </c>
      <c r="G411" s="39"/>
      <c r="H411" s="33"/>
      <c r="I411" s="47"/>
      <c r="J411" s="44" t="str" cm="1">
        <f t="array" ref="J411">IFERROR(_xlfn.IFS(COUNTBLANK(G411:I411)=3,"",H411="","H列に金額を入力してください",G411="3.時間給",H411,I411="","I列に労働時間を入力してください",G411="1.月給",ROUND(H411/I411,0),G411="2.日給",ROUND(H411/I411,0)),"")</f>
        <v/>
      </c>
      <c r="K411" s="32" t="str" cm="1">
        <f t="array" ref="K411">IFERROR(_xlfn.IFS(E411="","",J411&lt;F411,"×（法定外・特例等対象外です）",J411&gt;=F411,"〇"),"")</f>
        <v/>
      </c>
      <c r="L411" s="29" t="s">
        <v>86</v>
      </c>
    </row>
    <row r="412" spans="2:12" ht="22.5" customHeight="1">
      <c r="B412" s="34">
        <f t="shared" si="6"/>
        <v>404</v>
      </c>
      <c r="C412" s="39"/>
      <c r="D412" s="40"/>
      <c r="E412" s="35" t="str">
        <f>IFERROR(IF(D412="","",確認書!$C$22),"")</f>
        <v/>
      </c>
      <c r="F412" s="43" t="str">
        <f>IFERROR(VLOOKUP(E412,リスト!$A$2:$E$49,2,FALSE),"")</f>
        <v/>
      </c>
      <c r="G412" s="39"/>
      <c r="H412" s="33"/>
      <c r="I412" s="47"/>
      <c r="J412" s="44" t="str" cm="1">
        <f t="array" ref="J412">IFERROR(_xlfn.IFS(COUNTBLANK(G412:I412)=3,"",H412="","H列に金額を入力してください",G412="3.時間給",H412,I412="","I列に労働時間を入力してください",G412="1.月給",ROUND(H412/I412,0),G412="2.日給",ROUND(H412/I412,0)),"")</f>
        <v/>
      </c>
      <c r="K412" s="32" t="str" cm="1">
        <f t="array" ref="K412">IFERROR(_xlfn.IFS(E412="","",J412&lt;F412,"×（法定外・特例等対象外です）",J412&gt;=F412,"〇"),"")</f>
        <v/>
      </c>
      <c r="L412" s="29" t="s">
        <v>86</v>
      </c>
    </row>
    <row r="413" spans="2:12" ht="22.5" customHeight="1">
      <c r="B413" s="34">
        <f t="shared" si="6"/>
        <v>405</v>
      </c>
      <c r="C413" s="39"/>
      <c r="D413" s="40"/>
      <c r="E413" s="35" t="str">
        <f>IFERROR(IF(D413="","",確認書!$C$22),"")</f>
        <v/>
      </c>
      <c r="F413" s="43" t="str">
        <f>IFERROR(VLOOKUP(E413,リスト!$A$2:$E$49,2,FALSE),"")</f>
        <v/>
      </c>
      <c r="G413" s="39"/>
      <c r="H413" s="33"/>
      <c r="I413" s="47"/>
      <c r="J413" s="44" t="str" cm="1">
        <f t="array" ref="J413">IFERROR(_xlfn.IFS(COUNTBLANK(G413:I413)=3,"",H413="","H列に金額を入力してください",G413="3.時間給",H413,I413="","I列に労働時間を入力してください",G413="1.月給",ROUND(H413/I413,0),G413="2.日給",ROUND(H413/I413,0)),"")</f>
        <v/>
      </c>
      <c r="K413" s="32" t="str" cm="1">
        <f t="array" ref="K413">IFERROR(_xlfn.IFS(E413="","",J413&lt;F413,"×（法定外・特例等対象外です）",J413&gt;=F413,"〇"),"")</f>
        <v/>
      </c>
      <c r="L413" s="29" t="s">
        <v>86</v>
      </c>
    </row>
    <row r="414" spans="2:12" ht="22.5" customHeight="1">
      <c r="B414" s="34">
        <f t="shared" si="6"/>
        <v>406</v>
      </c>
      <c r="C414" s="39"/>
      <c r="D414" s="40"/>
      <c r="E414" s="35" t="str">
        <f>IFERROR(IF(D414="","",確認書!$C$22),"")</f>
        <v/>
      </c>
      <c r="F414" s="43" t="str">
        <f>IFERROR(VLOOKUP(E414,リスト!$A$2:$E$49,2,FALSE),"")</f>
        <v/>
      </c>
      <c r="G414" s="39"/>
      <c r="H414" s="33"/>
      <c r="I414" s="47"/>
      <c r="J414" s="44" t="str" cm="1">
        <f t="array" ref="J414">IFERROR(_xlfn.IFS(COUNTBLANK(G414:I414)=3,"",H414="","H列に金額を入力してください",G414="3.時間給",H414,I414="","I列に労働時間を入力してください",G414="1.月給",ROUND(H414/I414,0),G414="2.日給",ROUND(H414/I414,0)),"")</f>
        <v/>
      </c>
      <c r="K414" s="32" t="str" cm="1">
        <f t="array" ref="K414">IFERROR(_xlfn.IFS(E414="","",J414&lt;F414,"×（法定外・特例等対象外です）",J414&gt;=F414,"〇"),"")</f>
        <v/>
      </c>
      <c r="L414" s="29" t="s">
        <v>86</v>
      </c>
    </row>
    <row r="415" spans="2:12" ht="22.5" customHeight="1">
      <c r="B415" s="34">
        <f t="shared" si="6"/>
        <v>407</v>
      </c>
      <c r="C415" s="39"/>
      <c r="D415" s="40"/>
      <c r="E415" s="35" t="str">
        <f>IFERROR(IF(D415="","",確認書!$C$22),"")</f>
        <v/>
      </c>
      <c r="F415" s="43" t="str">
        <f>IFERROR(VLOOKUP(E415,リスト!$A$2:$E$49,2,FALSE),"")</f>
        <v/>
      </c>
      <c r="G415" s="39"/>
      <c r="H415" s="33"/>
      <c r="I415" s="47"/>
      <c r="J415" s="44" t="str" cm="1">
        <f t="array" ref="J415">IFERROR(_xlfn.IFS(COUNTBLANK(G415:I415)=3,"",H415="","H列に金額を入力してください",G415="3.時間給",H415,I415="","I列に労働時間を入力してください",G415="1.月給",ROUND(H415/I415,0),G415="2.日給",ROUND(H415/I415,0)),"")</f>
        <v/>
      </c>
      <c r="K415" s="32" t="str" cm="1">
        <f t="array" ref="K415">IFERROR(_xlfn.IFS(E415="","",J415&lt;F415,"×（法定外・特例等対象外です）",J415&gt;=F415,"〇"),"")</f>
        <v/>
      </c>
      <c r="L415" s="29" t="s">
        <v>86</v>
      </c>
    </row>
    <row r="416" spans="2:12" ht="22.5" customHeight="1">
      <c r="B416" s="34">
        <f t="shared" si="6"/>
        <v>408</v>
      </c>
      <c r="C416" s="39"/>
      <c r="D416" s="40"/>
      <c r="E416" s="35" t="str">
        <f>IFERROR(IF(D416="","",確認書!$C$22),"")</f>
        <v/>
      </c>
      <c r="F416" s="43" t="str">
        <f>IFERROR(VLOOKUP(E416,リスト!$A$2:$E$49,2,FALSE),"")</f>
        <v/>
      </c>
      <c r="G416" s="39"/>
      <c r="H416" s="33"/>
      <c r="I416" s="47"/>
      <c r="J416" s="44" t="str" cm="1">
        <f t="array" ref="J416">IFERROR(_xlfn.IFS(COUNTBLANK(G416:I416)=3,"",H416="","H列に金額を入力してください",G416="3.時間給",H416,I416="","I列に労働時間を入力してください",G416="1.月給",ROUND(H416/I416,0),G416="2.日給",ROUND(H416/I416,0)),"")</f>
        <v/>
      </c>
      <c r="K416" s="32" t="str" cm="1">
        <f t="array" ref="K416">IFERROR(_xlfn.IFS(E416="","",J416&lt;F416,"×（法定外・特例等対象外です）",J416&gt;=F416,"〇"),"")</f>
        <v/>
      </c>
      <c r="L416" s="29" t="s">
        <v>86</v>
      </c>
    </row>
    <row r="417" spans="2:12" ht="22.5" customHeight="1">
      <c r="B417" s="34">
        <f t="shared" si="6"/>
        <v>409</v>
      </c>
      <c r="C417" s="39"/>
      <c r="D417" s="40"/>
      <c r="E417" s="35" t="str">
        <f>IFERROR(IF(D417="","",確認書!$C$22),"")</f>
        <v/>
      </c>
      <c r="F417" s="43" t="str">
        <f>IFERROR(VLOOKUP(E417,リスト!$A$2:$E$49,2,FALSE),"")</f>
        <v/>
      </c>
      <c r="G417" s="39"/>
      <c r="H417" s="33"/>
      <c r="I417" s="47"/>
      <c r="J417" s="44" t="str" cm="1">
        <f t="array" ref="J417">IFERROR(_xlfn.IFS(COUNTBLANK(G417:I417)=3,"",H417="","H列に金額を入力してください",G417="3.時間給",H417,I417="","I列に労働時間を入力してください",G417="1.月給",ROUND(H417/I417,0),G417="2.日給",ROUND(H417/I417,0)),"")</f>
        <v/>
      </c>
      <c r="K417" s="32" t="str" cm="1">
        <f t="array" ref="K417">IFERROR(_xlfn.IFS(E417="","",J417&lt;F417,"×（法定外・特例等対象外です）",J417&gt;=F417,"〇"),"")</f>
        <v/>
      </c>
      <c r="L417" s="29" t="s">
        <v>86</v>
      </c>
    </row>
    <row r="418" spans="2:12" ht="22.5" customHeight="1">
      <c r="B418" s="34">
        <f t="shared" si="6"/>
        <v>410</v>
      </c>
      <c r="C418" s="39"/>
      <c r="D418" s="40"/>
      <c r="E418" s="35" t="str">
        <f>IFERROR(IF(D418="","",確認書!$C$22),"")</f>
        <v/>
      </c>
      <c r="F418" s="43" t="str">
        <f>IFERROR(VLOOKUP(E418,リスト!$A$2:$E$49,2,FALSE),"")</f>
        <v/>
      </c>
      <c r="G418" s="39"/>
      <c r="H418" s="33"/>
      <c r="I418" s="47"/>
      <c r="J418" s="44" t="str" cm="1">
        <f t="array" ref="J418">IFERROR(_xlfn.IFS(COUNTBLANK(G418:I418)=3,"",H418="","H列に金額を入力してください",G418="3.時間給",H418,I418="","I列に労働時間を入力してください",G418="1.月給",ROUND(H418/I418,0),G418="2.日給",ROUND(H418/I418,0)),"")</f>
        <v/>
      </c>
      <c r="K418" s="32" t="str" cm="1">
        <f t="array" ref="K418">IFERROR(_xlfn.IFS(E418="","",J418&lt;F418,"×（法定外・特例等対象外です）",J418&gt;=F418,"〇"),"")</f>
        <v/>
      </c>
      <c r="L418" s="29" t="s">
        <v>86</v>
      </c>
    </row>
    <row r="419" spans="2:12" ht="22.5" customHeight="1">
      <c r="B419" s="34">
        <f t="shared" si="6"/>
        <v>411</v>
      </c>
      <c r="C419" s="39"/>
      <c r="D419" s="40"/>
      <c r="E419" s="35" t="str">
        <f>IFERROR(IF(D419="","",確認書!$C$22),"")</f>
        <v/>
      </c>
      <c r="F419" s="43" t="str">
        <f>IFERROR(VLOOKUP(E419,リスト!$A$2:$E$49,2,FALSE),"")</f>
        <v/>
      </c>
      <c r="G419" s="39"/>
      <c r="H419" s="33"/>
      <c r="I419" s="47"/>
      <c r="J419" s="44" t="str" cm="1">
        <f t="array" ref="J419">IFERROR(_xlfn.IFS(COUNTBLANK(G419:I419)=3,"",H419="","H列に金額を入力してください",G419="3.時間給",H419,I419="","I列に労働時間を入力してください",G419="1.月給",ROUND(H419/I419,0),G419="2.日給",ROUND(H419/I419,0)),"")</f>
        <v/>
      </c>
      <c r="K419" s="32" t="str" cm="1">
        <f t="array" ref="K419">IFERROR(_xlfn.IFS(E419="","",J419&lt;F419,"×（法定外・特例等対象外です）",J419&gt;=F419,"〇"),"")</f>
        <v/>
      </c>
      <c r="L419" s="29" t="s">
        <v>86</v>
      </c>
    </row>
    <row r="420" spans="2:12" ht="22.5" customHeight="1">
      <c r="B420" s="34">
        <f t="shared" si="6"/>
        <v>412</v>
      </c>
      <c r="C420" s="39"/>
      <c r="D420" s="40"/>
      <c r="E420" s="35" t="str">
        <f>IFERROR(IF(D420="","",確認書!$C$22),"")</f>
        <v/>
      </c>
      <c r="F420" s="43" t="str">
        <f>IFERROR(VLOOKUP(E420,リスト!$A$2:$E$49,2,FALSE),"")</f>
        <v/>
      </c>
      <c r="G420" s="39"/>
      <c r="H420" s="33"/>
      <c r="I420" s="47"/>
      <c r="J420" s="44" t="str" cm="1">
        <f t="array" ref="J420">IFERROR(_xlfn.IFS(COUNTBLANK(G420:I420)=3,"",H420="","H列に金額を入力してください",G420="3.時間給",H420,I420="","I列に労働時間を入力してください",G420="1.月給",ROUND(H420/I420,0),G420="2.日給",ROUND(H420/I420,0)),"")</f>
        <v/>
      </c>
      <c r="K420" s="32" t="str" cm="1">
        <f t="array" ref="K420">IFERROR(_xlfn.IFS(E420="","",J420&lt;F420,"×（法定外・特例等対象外です）",J420&gt;=F420,"〇"),"")</f>
        <v/>
      </c>
      <c r="L420" s="29" t="s">
        <v>86</v>
      </c>
    </row>
    <row r="421" spans="2:12" ht="22.5" customHeight="1">
      <c r="B421" s="34">
        <f t="shared" si="6"/>
        <v>413</v>
      </c>
      <c r="C421" s="39"/>
      <c r="D421" s="40"/>
      <c r="E421" s="35" t="str">
        <f>IFERROR(IF(D421="","",確認書!$C$22),"")</f>
        <v/>
      </c>
      <c r="F421" s="43" t="str">
        <f>IFERROR(VLOOKUP(E421,リスト!$A$2:$E$49,2,FALSE),"")</f>
        <v/>
      </c>
      <c r="G421" s="39"/>
      <c r="H421" s="33"/>
      <c r="I421" s="47"/>
      <c r="J421" s="44" t="str" cm="1">
        <f t="array" ref="J421">IFERROR(_xlfn.IFS(COUNTBLANK(G421:I421)=3,"",H421="","H列に金額を入力してください",G421="3.時間給",H421,I421="","I列に労働時間を入力してください",G421="1.月給",ROUND(H421/I421,0),G421="2.日給",ROUND(H421/I421,0)),"")</f>
        <v/>
      </c>
      <c r="K421" s="32" t="str" cm="1">
        <f t="array" ref="K421">IFERROR(_xlfn.IFS(E421="","",J421&lt;F421,"×（法定外・特例等対象外です）",J421&gt;=F421,"〇"),"")</f>
        <v/>
      </c>
      <c r="L421" s="29" t="s">
        <v>86</v>
      </c>
    </row>
    <row r="422" spans="2:12" ht="22.5" customHeight="1">
      <c r="B422" s="34">
        <f t="shared" si="6"/>
        <v>414</v>
      </c>
      <c r="C422" s="39"/>
      <c r="D422" s="40"/>
      <c r="E422" s="35" t="str">
        <f>IFERROR(IF(D422="","",確認書!$C$22),"")</f>
        <v/>
      </c>
      <c r="F422" s="43" t="str">
        <f>IFERROR(VLOOKUP(E422,リスト!$A$2:$E$49,2,FALSE),"")</f>
        <v/>
      </c>
      <c r="G422" s="39"/>
      <c r="H422" s="33"/>
      <c r="I422" s="47"/>
      <c r="J422" s="44" t="str" cm="1">
        <f t="array" ref="J422">IFERROR(_xlfn.IFS(COUNTBLANK(G422:I422)=3,"",H422="","H列に金額を入力してください",G422="3.時間給",H422,I422="","I列に労働時間を入力してください",G422="1.月給",ROUND(H422/I422,0),G422="2.日給",ROUND(H422/I422,0)),"")</f>
        <v/>
      </c>
      <c r="K422" s="32" t="str" cm="1">
        <f t="array" ref="K422">IFERROR(_xlfn.IFS(E422="","",J422&lt;F422,"×（法定外・特例等対象外です）",J422&gt;=F422,"〇"),"")</f>
        <v/>
      </c>
      <c r="L422" s="29" t="s">
        <v>86</v>
      </c>
    </row>
    <row r="423" spans="2:12" ht="22.5" customHeight="1">
      <c r="B423" s="34">
        <f t="shared" si="6"/>
        <v>415</v>
      </c>
      <c r="C423" s="39"/>
      <c r="D423" s="40"/>
      <c r="E423" s="35" t="str">
        <f>IFERROR(IF(D423="","",確認書!$C$22),"")</f>
        <v/>
      </c>
      <c r="F423" s="43" t="str">
        <f>IFERROR(VLOOKUP(E423,リスト!$A$2:$E$49,2,FALSE),"")</f>
        <v/>
      </c>
      <c r="G423" s="39"/>
      <c r="H423" s="33"/>
      <c r="I423" s="47"/>
      <c r="J423" s="44" t="str" cm="1">
        <f t="array" ref="J423">IFERROR(_xlfn.IFS(COUNTBLANK(G423:I423)=3,"",H423="","H列に金額を入力してください",G423="3.時間給",H423,I423="","I列に労働時間を入力してください",G423="1.月給",ROUND(H423/I423,0),G423="2.日給",ROUND(H423/I423,0)),"")</f>
        <v/>
      </c>
      <c r="K423" s="32" t="str" cm="1">
        <f t="array" ref="K423">IFERROR(_xlfn.IFS(E423="","",J423&lt;F423,"×（法定外・特例等対象外です）",J423&gt;=F423,"〇"),"")</f>
        <v/>
      </c>
      <c r="L423" s="29" t="s">
        <v>86</v>
      </c>
    </row>
    <row r="424" spans="2:12" ht="22.5" customHeight="1">
      <c r="B424" s="34">
        <f t="shared" si="6"/>
        <v>416</v>
      </c>
      <c r="C424" s="39"/>
      <c r="D424" s="40"/>
      <c r="E424" s="35" t="str">
        <f>IFERROR(IF(D424="","",確認書!$C$22),"")</f>
        <v/>
      </c>
      <c r="F424" s="43" t="str">
        <f>IFERROR(VLOOKUP(E424,リスト!$A$2:$E$49,2,FALSE),"")</f>
        <v/>
      </c>
      <c r="G424" s="39"/>
      <c r="H424" s="33"/>
      <c r="I424" s="47"/>
      <c r="J424" s="44" t="str" cm="1">
        <f t="array" ref="J424">IFERROR(_xlfn.IFS(COUNTBLANK(G424:I424)=3,"",H424="","H列に金額を入力してください",G424="3.時間給",H424,I424="","I列に労働時間を入力してください",G424="1.月給",ROUND(H424/I424,0),G424="2.日給",ROUND(H424/I424,0)),"")</f>
        <v/>
      </c>
      <c r="K424" s="32" t="str" cm="1">
        <f t="array" ref="K424">IFERROR(_xlfn.IFS(E424="","",J424&lt;F424,"×（法定外・特例等対象外です）",J424&gt;=F424,"〇"),"")</f>
        <v/>
      </c>
      <c r="L424" s="29" t="s">
        <v>86</v>
      </c>
    </row>
    <row r="425" spans="2:12" ht="22.5" customHeight="1">
      <c r="B425" s="34">
        <f t="shared" si="6"/>
        <v>417</v>
      </c>
      <c r="C425" s="39"/>
      <c r="D425" s="40"/>
      <c r="E425" s="35" t="str">
        <f>IFERROR(IF(D425="","",確認書!$C$22),"")</f>
        <v/>
      </c>
      <c r="F425" s="43" t="str">
        <f>IFERROR(VLOOKUP(E425,リスト!$A$2:$E$49,2,FALSE),"")</f>
        <v/>
      </c>
      <c r="G425" s="39"/>
      <c r="H425" s="33"/>
      <c r="I425" s="47"/>
      <c r="J425" s="44" t="str" cm="1">
        <f t="array" ref="J425">IFERROR(_xlfn.IFS(COUNTBLANK(G425:I425)=3,"",H425="","H列に金額を入力してください",G425="3.時間給",H425,I425="","I列に労働時間を入力してください",G425="1.月給",ROUND(H425/I425,0),G425="2.日給",ROUND(H425/I425,0)),"")</f>
        <v/>
      </c>
      <c r="K425" s="32" t="str" cm="1">
        <f t="array" ref="K425">IFERROR(_xlfn.IFS(E425="","",J425&lt;F425,"×（法定外・特例等対象外です）",J425&gt;=F425,"〇"),"")</f>
        <v/>
      </c>
      <c r="L425" s="29" t="s">
        <v>86</v>
      </c>
    </row>
    <row r="426" spans="2:12" ht="22.5" customHeight="1">
      <c r="B426" s="34">
        <f t="shared" si="6"/>
        <v>418</v>
      </c>
      <c r="C426" s="39"/>
      <c r="D426" s="40"/>
      <c r="E426" s="35" t="str">
        <f>IFERROR(IF(D426="","",確認書!$C$22),"")</f>
        <v/>
      </c>
      <c r="F426" s="43" t="str">
        <f>IFERROR(VLOOKUP(E426,リスト!$A$2:$E$49,2,FALSE),"")</f>
        <v/>
      </c>
      <c r="G426" s="39"/>
      <c r="H426" s="33"/>
      <c r="I426" s="47"/>
      <c r="J426" s="44" t="str" cm="1">
        <f t="array" ref="J426">IFERROR(_xlfn.IFS(COUNTBLANK(G426:I426)=3,"",H426="","H列に金額を入力してください",G426="3.時間給",H426,I426="","I列に労働時間を入力してください",G426="1.月給",ROUND(H426/I426,0),G426="2.日給",ROUND(H426/I426,0)),"")</f>
        <v/>
      </c>
      <c r="K426" s="32" t="str" cm="1">
        <f t="array" ref="K426">IFERROR(_xlfn.IFS(E426="","",J426&lt;F426,"×（法定外・特例等対象外です）",J426&gt;=F426,"〇"),"")</f>
        <v/>
      </c>
      <c r="L426" s="29" t="s">
        <v>86</v>
      </c>
    </row>
    <row r="427" spans="2:12" ht="22.5" customHeight="1">
      <c r="B427" s="34">
        <f t="shared" si="6"/>
        <v>419</v>
      </c>
      <c r="C427" s="39"/>
      <c r="D427" s="40"/>
      <c r="E427" s="35" t="str">
        <f>IFERROR(IF(D427="","",確認書!$C$22),"")</f>
        <v/>
      </c>
      <c r="F427" s="43" t="str">
        <f>IFERROR(VLOOKUP(E427,リスト!$A$2:$E$49,2,FALSE),"")</f>
        <v/>
      </c>
      <c r="G427" s="39"/>
      <c r="H427" s="33"/>
      <c r="I427" s="47"/>
      <c r="J427" s="44" t="str" cm="1">
        <f t="array" ref="J427">IFERROR(_xlfn.IFS(COUNTBLANK(G427:I427)=3,"",H427="","H列に金額を入力してください",G427="3.時間給",H427,I427="","I列に労働時間を入力してください",G427="1.月給",ROUND(H427/I427,0),G427="2.日給",ROUND(H427/I427,0)),"")</f>
        <v/>
      </c>
      <c r="K427" s="32" t="str" cm="1">
        <f t="array" ref="K427">IFERROR(_xlfn.IFS(E427="","",J427&lt;F427,"×（法定外・特例等対象外です）",J427&gt;=F427,"〇"),"")</f>
        <v/>
      </c>
      <c r="L427" s="29" t="s">
        <v>86</v>
      </c>
    </row>
    <row r="428" spans="2:12" ht="22.5" customHeight="1">
      <c r="B428" s="34">
        <f t="shared" si="6"/>
        <v>420</v>
      </c>
      <c r="C428" s="39"/>
      <c r="D428" s="40"/>
      <c r="E428" s="35" t="str">
        <f>IFERROR(IF(D428="","",確認書!$C$22),"")</f>
        <v/>
      </c>
      <c r="F428" s="43" t="str">
        <f>IFERROR(VLOOKUP(E428,リスト!$A$2:$E$49,2,FALSE),"")</f>
        <v/>
      </c>
      <c r="G428" s="39"/>
      <c r="H428" s="33"/>
      <c r="I428" s="47"/>
      <c r="J428" s="44" t="str" cm="1">
        <f t="array" ref="J428">IFERROR(_xlfn.IFS(COUNTBLANK(G428:I428)=3,"",H428="","H列に金額を入力してください",G428="3.時間給",H428,I428="","I列に労働時間を入力してください",G428="1.月給",ROUND(H428/I428,0),G428="2.日給",ROUND(H428/I428,0)),"")</f>
        <v/>
      </c>
      <c r="K428" s="32" t="str" cm="1">
        <f t="array" ref="K428">IFERROR(_xlfn.IFS(E428="","",J428&lt;F428,"×（法定外・特例等対象外です）",J428&gt;=F428,"〇"),"")</f>
        <v/>
      </c>
      <c r="L428" s="29" t="s">
        <v>86</v>
      </c>
    </row>
    <row r="429" spans="2:12" ht="22.5" customHeight="1">
      <c r="B429" s="34">
        <f t="shared" si="6"/>
        <v>421</v>
      </c>
      <c r="C429" s="39"/>
      <c r="D429" s="40"/>
      <c r="E429" s="35" t="str">
        <f>IFERROR(IF(D429="","",確認書!$C$22),"")</f>
        <v/>
      </c>
      <c r="F429" s="43" t="str">
        <f>IFERROR(VLOOKUP(E429,リスト!$A$2:$E$49,2,FALSE),"")</f>
        <v/>
      </c>
      <c r="G429" s="39"/>
      <c r="H429" s="33"/>
      <c r="I429" s="47"/>
      <c r="J429" s="44" t="str" cm="1">
        <f t="array" ref="J429">IFERROR(_xlfn.IFS(COUNTBLANK(G429:I429)=3,"",H429="","H列に金額を入力してください",G429="3.時間給",H429,I429="","I列に労働時間を入力してください",G429="1.月給",ROUND(H429/I429,0),G429="2.日給",ROUND(H429/I429,0)),"")</f>
        <v/>
      </c>
      <c r="K429" s="32" t="str" cm="1">
        <f t="array" ref="K429">IFERROR(_xlfn.IFS(E429="","",J429&lt;F429,"×（法定外・特例等対象外です）",J429&gt;=F429,"〇"),"")</f>
        <v/>
      </c>
      <c r="L429" s="29" t="s">
        <v>86</v>
      </c>
    </row>
    <row r="430" spans="2:12" ht="22.5" customHeight="1">
      <c r="B430" s="34">
        <f t="shared" si="6"/>
        <v>422</v>
      </c>
      <c r="C430" s="39"/>
      <c r="D430" s="40"/>
      <c r="E430" s="35" t="str">
        <f>IFERROR(IF(D430="","",確認書!$C$22),"")</f>
        <v/>
      </c>
      <c r="F430" s="43" t="str">
        <f>IFERROR(VLOOKUP(E430,リスト!$A$2:$E$49,2,FALSE),"")</f>
        <v/>
      </c>
      <c r="G430" s="39"/>
      <c r="H430" s="33"/>
      <c r="I430" s="47"/>
      <c r="J430" s="44" t="str" cm="1">
        <f t="array" ref="J430">IFERROR(_xlfn.IFS(COUNTBLANK(G430:I430)=3,"",H430="","H列に金額を入力してください",G430="3.時間給",H430,I430="","I列に労働時間を入力してください",G430="1.月給",ROUND(H430/I430,0),G430="2.日給",ROUND(H430/I430,0)),"")</f>
        <v/>
      </c>
      <c r="K430" s="32" t="str" cm="1">
        <f t="array" ref="K430">IFERROR(_xlfn.IFS(E430="","",J430&lt;F430,"×（法定外・特例等対象外です）",J430&gt;=F430,"〇"),"")</f>
        <v/>
      </c>
      <c r="L430" s="29" t="s">
        <v>86</v>
      </c>
    </row>
    <row r="431" spans="2:12" ht="22.5" customHeight="1">
      <c r="B431" s="34">
        <f t="shared" si="6"/>
        <v>423</v>
      </c>
      <c r="C431" s="39"/>
      <c r="D431" s="40"/>
      <c r="E431" s="35" t="str">
        <f>IFERROR(IF(D431="","",確認書!$C$22),"")</f>
        <v/>
      </c>
      <c r="F431" s="43" t="str">
        <f>IFERROR(VLOOKUP(E431,リスト!$A$2:$E$49,2,FALSE),"")</f>
        <v/>
      </c>
      <c r="G431" s="39"/>
      <c r="H431" s="33"/>
      <c r="I431" s="47"/>
      <c r="J431" s="44" t="str" cm="1">
        <f t="array" ref="J431">IFERROR(_xlfn.IFS(COUNTBLANK(G431:I431)=3,"",H431="","H列に金額を入力してください",G431="3.時間給",H431,I431="","I列に労働時間を入力してください",G431="1.月給",ROUND(H431/I431,0),G431="2.日給",ROUND(H431/I431,0)),"")</f>
        <v/>
      </c>
      <c r="K431" s="32" t="str" cm="1">
        <f t="array" ref="K431">IFERROR(_xlfn.IFS(E431="","",J431&lt;F431,"×（法定外・特例等対象外です）",J431&gt;=F431,"〇"),"")</f>
        <v/>
      </c>
      <c r="L431" s="29" t="s">
        <v>86</v>
      </c>
    </row>
    <row r="432" spans="2:12" ht="22.5" customHeight="1">
      <c r="B432" s="34">
        <f t="shared" si="6"/>
        <v>424</v>
      </c>
      <c r="C432" s="39"/>
      <c r="D432" s="40"/>
      <c r="E432" s="35" t="str">
        <f>IFERROR(IF(D432="","",確認書!$C$22),"")</f>
        <v/>
      </c>
      <c r="F432" s="43" t="str">
        <f>IFERROR(VLOOKUP(E432,リスト!$A$2:$E$49,2,FALSE),"")</f>
        <v/>
      </c>
      <c r="G432" s="39"/>
      <c r="H432" s="33"/>
      <c r="I432" s="47"/>
      <c r="J432" s="44" t="str" cm="1">
        <f t="array" ref="J432">IFERROR(_xlfn.IFS(COUNTBLANK(G432:I432)=3,"",H432="","H列に金額を入力してください",G432="3.時間給",H432,I432="","I列に労働時間を入力してください",G432="1.月給",ROUND(H432/I432,0),G432="2.日給",ROUND(H432/I432,0)),"")</f>
        <v/>
      </c>
      <c r="K432" s="32" t="str" cm="1">
        <f t="array" ref="K432">IFERROR(_xlfn.IFS(E432="","",J432&lt;F432,"×（法定外・特例等対象外です）",J432&gt;=F432,"〇"),"")</f>
        <v/>
      </c>
      <c r="L432" s="29" t="s">
        <v>86</v>
      </c>
    </row>
    <row r="433" spans="2:12" ht="22.5" customHeight="1">
      <c r="B433" s="34">
        <f t="shared" si="6"/>
        <v>425</v>
      </c>
      <c r="C433" s="39"/>
      <c r="D433" s="40"/>
      <c r="E433" s="35" t="str">
        <f>IFERROR(IF(D433="","",確認書!$C$22),"")</f>
        <v/>
      </c>
      <c r="F433" s="43" t="str">
        <f>IFERROR(VLOOKUP(E433,リスト!$A$2:$E$49,2,FALSE),"")</f>
        <v/>
      </c>
      <c r="G433" s="39"/>
      <c r="H433" s="33"/>
      <c r="I433" s="47"/>
      <c r="J433" s="44" t="str" cm="1">
        <f t="array" ref="J433">IFERROR(_xlfn.IFS(COUNTBLANK(G433:I433)=3,"",H433="","H列に金額を入力してください",G433="3.時間給",H433,I433="","I列に労働時間を入力してください",G433="1.月給",ROUND(H433/I433,0),G433="2.日給",ROUND(H433/I433,0)),"")</f>
        <v/>
      </c>
      <c r="K433" s="32" t="str" cm="1">
        <f t="array" ref="K433">IFERROR(_xlfn.IFS(E433="","",J433&lt;F433,"×（法定外・特例等対象外です）",J433&gt;=F433,"〇"),"")</f>
        <v/>
      </c>
      <c r="L433" s="29" t="s">
        <v>86</v>
      </c>
    </row>
    <row r="434" spans="2:12" ht="22.5" customHeight="1">
      <c r="B434" s="34">
        <f t="shared" si="6"/>
        <v>426</v>
      </c>
      <c r="C434" s="39"/>
      <c r="D434" s="40"/>
      <c r="E434" s="35" t="str">
        <f>IFERROR(IF(D434="","",確認書!$C$22),"")</f>
        <v/>
      </c>
      <c r="F434" s="43" t="str">
        <f>IFERROR(VLOOKUP(E434,リスト!$A$2:$E$49,2,FALSE),"")</f>
        <v/>
      </c>
      <c r="G434" s="39"/>
      <c r="H434" s="33"/>
      <c r="I434" s="47"/>
      <c r="J434" s="44" t="str" cm="1">
        <f t="array" ref="J434">IFERROR(_xlfn.IFS(COUNTBLANK(G434:I434)=3,"",H434="","H列に金額を入力してください",G434="3.時間給",H434,I434="","I列に労働時間を入力してください",G434="1.月給",ROUND(H434/I434,0),G434="2.日給",ROUND(H434/I434,0)),"")</f>
        <v/>
      </c>
      <c r="K434" s="32" t="str" cm="1">
        <f t="array" ref="K434">IFERROR(_xlfn.IFS(E434="","",J434&lt;F434,"×（法定外・特例等対象外です）",J434&gt;=F434,"〇"),"")</f>
        <v/>
      </c>
      <c r="L434" s="29" t="s">
        <v>86</v>
      </c>
    </row>
    <row r="435" spans="2:12" ht="22.5" customHeight="1">
      <c r="B435" s="34">
        <f t="shared" si="6"/>
        <v>427</v>
      </c>
      <c r="C435" s="39"/>
      <c r="D435" s="40"/>
      <c r="E435" s="35" t="str">
        <f>IFERROR(IF(D435="","",確認書!$C$22),"")</f>
        <v/>
      </c>
      <c r="F435" s="43" t="str">
        <f>IFERROR(VLOOKUP(E435,リスト!$A$2:$E$49,2,FALSE),"")</f>
        <v/>
      </c>
      <c r="G435" s="39"/>
      <c r="H435" s="33"/>
      <c r="I435" s="47"/>
      <c r="J435" s="44" t="str" cm="1">
        <f t="array" ref="J435">IFERROR(_xlfn.IFS(COUNTBLANK(G435:I435)=3,"",H435="","H列に金額を入力してください",G435="3.時間給",H435,I435="","I列に労働時間を入力してください",G435="1.月給",ROUND(H435/I435,0),G435="2.日給",ROUND(H435/I435,0)),"")</f>
        <v/>
      </c>
      <c r="K435" s="32" t="str" cm="1">
        <f t="array" ref="K435">IFERROR(_xlfn.IFS(E435="","",J435&lt;F435,"×（法定外・特例等対象外です）",J435&gt;=F435,"〇"),"")</f>
        <v/>
      </c>
      <c r="L435" s="29" t="s">
        <v>86</v>
      </c>
    </row>
    <row r="436" spans="2:12" ht="22.5" customHeight="1">
      <c r="B436" s="34">
        <f t="shared" si="6"/>
        <v>428</v>
      </c>
      <c r="C436" s="39"/>
      <c r="D436" s="40"/>
      <c r="E436" s="35" t="str">
        <f>IFERROR(IF(D436="","",確認書!$C$22),"")</f>
        <v/>
      </c>
      <c r="F436" s="43" t="str">
        <f>IFERROR(VLOOKUP(E436,リスト!$A$2:$E$49,2,FALSE),"")</f>
        <v/>
      </c>
      <c r="G436" s="39"/>
      <c r="H436" s="33"/>
      <c r="I436" s="47"/>
      <c r="J436" s="44" t="str" cm="1">
        <f t="array" ref="J436">IFERROR(_xlfn.IFS(COUNTBLANK(G436:I436)=3,"",H436="","H列に金額を入力してください",G436="3.時間給",H436,I436="","I列に労働時間を入力してください",G436="1.月給",ROUND(H436/I436,0),G436="2.日給",ROUND(H436/I436,0)),"")</f>
        <v/>
      </c>
      <c r="K436" s="32" t="str" cm="1">
        <f t="array" ref="K436">IFERROR(_xlfn.IFS(E436="","",J436&lt;F436,"×（法定外・特例等対象外です）",J436&gt;=F436,"〇"),"")</f>
        <v/>
      </c>
      <c r="L436" s="29" t="s">
        <v>86</v>
      </c>
    </row>
    <row r="437" spans="2:12" ht="22.5" customHeight="1">
      <c r="B437" s="34">
        <f t="shared" si="6"/>
        <v>429</v>
      </c>
      <c r="C437" s="39"/>
      <c r="D437" s="40"/>
      <c r="E437" s="35" t="str">
        <f>IFERROR(IF(D437="","",確認書!$C$22),"")</f>
        <v/>
      </c>
      <c r="F437" s="43" t="str">
        <f>IFERROR(VLOOKUP(E437,リスト!$A$2:$E$49,2,FALSE),"")</f>
        <v/>
      </c>
      <c r="G437" s="39"/>
      <c r="H437" s="33"/>
      <c r="I437" s="47"/>
      <c r="J437" s="44" t="str" cm="1">
        <f t="array" ref="J437">IFERROR(_xlfn.IFS(COUNTBLANK(G437:I437)=3,"",H437="","H列に金額を入力してください",G437="3.時間給",H437,I437="","I列に労働時間を入力してください",G437="1.月給",ROUND(H437/I437,0),G437="2.日給",ROUND(H437/I437,0)),"")</f>
        <v/>
      </c>
      <c r="K437" s="32" t="str" cm="1">
        <f t="array" ref="K437">IFERROR(_xlfn.IFS(E437="","",J437&lt;F437,"×（法定外・特例等対象外です）",J437&gt;=F437,"〇"),"")</f>
        <v/>
      </c>
      <c r="L437" s="29" t="s">
        <v>86</v>
      </c>
    </row>
    <row r="438" spans="2:12" ht="22.5" customHeight="1">
      <c r="B438" s="34">
        <f t="shared" si="6"/>
        <v>430</v>
      </c>
      <c r="C438" s="39"/>
      <c r="D438" s="40"/>
      <c r="E438" s="35" t="str">
        <f>IFERROR(IF(D438="","",確認書!$C$22),"")</f>
        <v/>
      </c>
      <c r="F438" s="43" t="str">
        <f>IFERROR(VLOOKUP(E438,リスト!$A$2:$E$49,2,FALSE),"")</f>
        <v/>
      </c>
      <c r="G438" s="39"/>
      <c r="H438" s="33"/>
      <c r="I438" s="47"/>
      <c r="J438" s="44" t="str" cm="1">
        <f t="array" ref="J438">IFERROR(_xlfn.IFS(COUNTBLANK(G438:I438)=3,"",H438="","H列に金額を入力してください",G438="3.時間給",H438,I438="","I列に労働時間を入力してください",G438="1.月給",ROUND(H438/I438,0),G438="2.日給",ROUND(H438/I438,0)),"")</f>
        <v/>
      </c>
      <c r="K438" s="32" t="str" cm="1">
        <f t="array" ref="K438">IFERROR(_xlfn.IFS(E438="","",J438&lt;F438,"×（法定外・特例等対象外です）",J438&gt;=F438,"〇"),"")</f>
        <v/>
      </c>
      <c r="L438" s="29" t="s">
        <v>86</v>
      </c>
    </row>
    <row r="439" spans="2:12" ht="22.5" customHeight="1">
      <c r="B439" s="34">
        <f t="shared" si="6"/>
        <v>431</v>
      </c>
      <c r="C439" s="39"/>
      <c r="D439" s="40"/>
      <c r="E439" s="35" t="str">
        <f>IFERROR(IF(D439="","",確認書!$C$22),"")</f>
        <v/>
      </c>
      <c r="F439" s="43" t="str">
        <f>IFERROR(VLOOKUP(E439,リスト!$A$2:$E$49,2,FALSE),"")</f>
        <v/>
      </c>
      <c r="G439" s="39"/>
      <c r="H439" s="33"/>
      <c r="I439" s="47"/>
      <c r="J439" s="44" t="str" cm="1">
        <f t="array" ref="J439">IFERROR(_xlfn.IFS(COUNTBLANK(G439:I439)=3,"",H439="","H列に金額を入力してください",G439="3.時間給",H439,I439="","I列に労働時間を入力してください",G439="1.月給",ROUND(H439/I439,0),G439="2.日給",ROUND(H439/I439,0)),"")</f>
        <v/>
      </c>
      <c r="K439" s="32" t="str" cm="1">
        <f t="array" ref="K439">IFERROR(_xlfn.IFS(E439="","",J439&lt;F439,"×（法定外・特例等対象外です）",J439&gt;=F439,"〇"),"")</f>
        <v/>
      </c>
      <c r="L439" s="29" t="s">
        <v>86</v>
      </c>
    </row>
    <row r="440" spans="2:12" ht="22.5" customHeight="1">
      <c r="B440" s="34">
        <f t="shared" si="6"/>
        <v>432</v>
      </c>
      <c r="C440" s="39"/>
      <c r="D440" s="40"/>
      <c r="E440" s="35" t="str">
        <f>IFERROR(IF(D440="","",確認書!$C$22),"")</f>
        <v/>
      </c>
      <c r="F440" s="43" t="str">
        <f>IFERROR(VLOOKUP(E440,リスト!$A$2:$E$49,2,FALSE),"")</f>
        <v/>
      </c>
      <c r="G440" s="39"/>
      <c r="H440" s="33"/>
      <c r="I440" s="47"/>
      <c r="J440" s="44" t="str" cm="1">
        <f t="array" ref="J440">IFERROR(_xlfn.IFS(COUNTBLANK(G440:I440)=3,"",H440="","H列に金額を入力してください",G440="3.時間給",H440,I440="","I列に労働時間を入力してください",G440="1.月給",ROUND(H440/I440,0),G440="2.日給",ROUND(H440/I440,0)),"")</f>
        <v/>
      </c>
      <c r="K440" s="32" t="str" cm="1">
        <f t="array" ref="K440">IFERROR(_xlfn.IFS(E440="","",J440&lt;F440,"×（法定外・特例等対象外です）",J440&gt;=F440,"〇"),"")</f>
        <v/>
      </c>
      <c r="L440" s="29" t="s">
        <v>86</v>
      </c>
    </row>
    <row r="441" spans="2:12" ht="22.5" customHeight="1">
      <c r="B441" s="34">
        <f t="shared" si="6"/>
        <v>433</v>
      </c>
      <c r="C441" s="39"/>
      <c r="D441" s="40"/>
      <c r="E441" s="35" t="str">
        <f>IFERROR(IF(D441="","",確認書!$C$22),"")</f>
        <v/>
      </c>
      <c r="F441" s="43" t="str">
        <f>IFERROR(VLOOKUP(E441,リスト!$A$2:$E$49,2,FALSE),"")</f>
        <v/>
      </c>
      <c r="G441" s="39"/>
      <c r="H441" s="33"/>
      <c r="I441" s="47"/>
      <c r="J441" s="44" t="str" cm="1">
        <f t="array" ref="J441">IFERROR(_xlfn.IFS(COUNTBLANK(G441:I441)=3,"",H441="","H列に金額を入力してください",G441="3.時間給",H441,I441="","I列に労働時間を入力してください",G441="1.月給",ROUND(H441/I441,0),G441="2.日給",ROUND(H441/I441,0)),"")</f>
        <v/>
      </c>
      <c r="K441" s="32" t="str" cm="1">
        <f t="array" ref="K441">IFERROR(_xlfn.IFS(E441="","",J441&lt;F441,"×（法定外・特例等対象外です）",J441&gt;=F441,"〇"),"")</f>
        <v/>
      </c>
      <c r="L441" s="29" t="s">
        <v>86</v>
      </c>
    </row>
    <row r="442" spans="2:12" ht="22.5" customHeight="1">
      <c r="B442" s="34">
        <f t="shared" si="6"/>
        <v>434</v>
      </c>
      <c r="C442" s="39"/>
      <c r="D442" s="40"/>
      <c r="E442" s="35" t="str">
        <f>IFERROR(IF(D442="","",確認書!$C$22),"")</f>
        <v/>
      </c>
      <c r="F442" s="43" t="str">
        <f>IFERROR(VLOOKUP(E442,リスト!$A$2:$E$49,2,FALSE),"")</f>
        <v/>
      </c>
      <c r="G442" s="39"/>
      <c r="H442" s="33"/>
      <c r="I442" s="47"/>
      <c r="J442" s="44" t="str" cm="1">
        <f t="array" ref="J442">IFERROR(_xlfn.IFS(COUNTBLANK(G442:I442)=3,"",H442="","H列に金額を入力してください",G442="3.時間給",H442,I442="","I列に労働時間を入力してください",G442="1.月給",ROUND(H442/I442,0),G442="2.日給",ROUND(H442/I442,0)),"")</f>
        <v/>
      </c>
      <c r="K442" s="32" t="str" cm="1">
        <f t="array" ref="K442">IFERROR(_xlfn.IFS(E442="","",J442&lt;F442,"×（法定外・特例等対象外です）",J442&gt;=F442,"〇"),"")</f>
        <v/>
      </c>
      <c r="L442" s="29" t="s">
        <v>86</v>
      </c>
    </row>
    <row r="443" spans="2:12" ht="22.5" customHeight="1">
      <c r="B443" s="34">
        <f t="shared" si="6"/>
        <v>435</v>
      </c>
      <c r="C443" s="39"/>
      <c r="D443" s="40"/>
      <c r="E443" s="35" t="str">
        <f>IFERROR(IF(D443="","",確認書!$C$22),"")</f>
        <v/>
      </c>
      <c r="F443" s="43" t="str">
        <f>IFERROR(VLOOKUP(E443,リスト!$A$2:$E$49,2,FALSE),"")</f>
        <v/>
      </c>
      <c r="G443" s="39"/>
      <c r="H443" s="33"/>
      <c r="I443" s="47"/>
      <c r="J443" s="44" t="str" cm="1">
        <f t="array" ref="J443">IFERROR(_xlfn.IFS(COUNTBLANK(G443:I443)=3,"",H443="","H列に金額を入力してください",G443="3.時間給",H443,I443="","I列に労働時間を入力してください",G443="1.月給",ROUND(H443/I443,0),G443="2.日給",ROUND(H443/I443,0)),"")</f>
        <v/>
      </c>
      <c r="K443" s="32" t="str" cm="1">
        <f t="array" ref="K443">IFERROR(_xlfn.IFS(E443="","",J443&lt;F443,"×（法定外・特例等対象外です）",J443&gt;=F443,"〇"),"")</f>
        <v/>
      </c>
      <c r="L443" s="29" t="s">
        <v>86</v>
      </c>
    </row>
    <row r="444" spans="2:12" ht="22.5" customHeight="1">
      <c r="B444" s="34">
        <f t="shared" si="6"/>
        <v>436</v>
      </c>
      <c r="C444" s="39"/>
      <c r="D444" s="40"/>
      <c r="E444" s="35" t="str">
        <f>IFERROR(IF(D444="","",確認書!$C$22),"")</f>
        <v/>
      </c>
      <c r="F444" s="43" t="str">
        <f>IFERROR(VLOOKUP(E444,リスト!$A$2:$E$49,2,FALSE),"")</f>
        <v/>
      </c>
      <c r="G444" s="39"/>
      <c r="H444" s="33"/>
      <c r="I444" s="47"/>
      <c r="J444" s="44" t="str" cm="1">
        <f t="array" ref="J444">IFERROR(_xlfn.IFS(COUNTBLANK(G444:I444)=3,"",H444="","H列に金額を入力してください",G444="3.時間給",H444,I444="","I列に労働時間を入力してください",G444="1.月給",ROUND(H444/I444,0),G444="2.日給",ROUND(H444/I444,0)),"")</f>
        <v/>
      </c>
      <c r="K444" s="32" t="str" cm="1">
        <f t="array" ref="K444">IFERROR(_xlfn.IFS(E444="","",J444&lt;F444,"×（法定外・特例等対象外です）",J444&gt;=F444,"〇"),"")</f>
        <v/>
      </c>
      <c r="L444" s="29" t="s">
        <v>86</v>
      </c>
    </row>
    <row r="445" spans="2:12" ht="22.5" customHeight="1">
      <c r="B445" s="34">
        <f t="shared" si="6"/>
        <v>437</v>
      </c>
      <c r="C445" s="39"/>
      <c r="D445" s="40"/>
      <c r="E445" s="35" t="str">
        <f>IFERROR(IF(D445="","",確認書!$C$22),"")</f>
        <v/>
      </c>
      <c r="F445" s="43" t="str">
        <f>IFERROR(VLOOKUP(E445,リスト!$A$2:$E$49,2,FALSE),"")</f>
        <v/>
      </c>
      <c r="G445" s="39"/>
      <c r="H445" s="33"/>
      <c r="I445" s="47"/>
      <c r="J445" s="44" t="str" cm="1">
        <f t="array" ref="J445">IFERROR(_xlfn.IFS(COUNTBLANK(G445:I445)=3,"",H445="","H列に金額を入力してください",G445="3.時間給",H445,I445="","I列に労働時間を入力してください",G445="1.月給",ROUND(H445/I445,0),G445="2.日給",ROUND(H445/I445,0)),"")</f>
        <v/>
      </c>
      <c r="K445" s="32" t="str" cm="1">
        <f t="array" ref="K445">IFERROR(_xlfn.IFS(E445="","",J445&lt;F445,"×（法定外・特例等対象外です）",J445&gt;=F445,"〇"),"")</f>
        <v/>
      </c>
      <c r="L445" s="29" t="s">
        <v>86</v>
      </c>
    </row>
    <row r="446" spans="2:12" ht="22.5" customHeight="1">
      <c r="B446" s="34">
        <f t="shared" si="6"/>
        <v>438</v>
      </c>
      <c r="C446" s="39"/>
      <c r="D446" s="40"/>
      <c r="E446" s="35" t="str">
        <f>IFERROR(IF(D446="","",確認書!$C$22),"")</f>
        <v/>
      </c>
      <c r="F446" s="43" t="str">
        <f>IFERROR(VLOOKUP(E446,リスト!$A$2:$E$49,2,FALSE),"")</f>
        <v/>
      </c>
      <c r="G446" s="39"/>
      <c r="H446" s="33"/>
      <c r="I446" s="47"/>
      <c r="J446" s="44" t="str" cm="1">
        <f t="array" ref="J446">IFERROR(_xlfn.IFS(COUNTBLANK(G446:I446)=3,"",H446="","H列に金額を入力してください",G446="3.時間給",H446,I446="","I列に労働時間を入力してください",G446="1.月給",ROUND(H446/I446,0),G446="2.日給",ROUND(H446/I446,0)),"")</f>
        <v/>
      </c>
      <c r="K446" s="32" t="str" cm="1">
        <f t="array" ref="K446">IFERROR(_xlfn.IFS(E446="","",J446&lt;F446,"×（法定外・特例等対象外です）",J446&gt;=F446,"〇"),"")</f>
        <v/>
      </c>
      <c r="L446" s="29" t="s">
        <v>86</v>
      </c>
    </row>
    <row r="447" spans="2:12" ht="22.5" customHeight="1">
      <c r="B447" s="34">
        <f t="shared" si="6"/>
        <v>439</v>
      </c>
      <c r="C447" s="39"/>
      <c r="D447" s="40"/>
      <c r="E447" s="35" t="str">
        <f>IFERROR(IF(D447="","",確認書!$C$22),"")</f>
        <v/>
      </c>
      <c r="F447" s="43" t="str">
        <f>IFERROR(VLOOKUP(E447,リスト!$A$2:$E$49,2,FALSE),"")</f>
        <v/>
      </c>
      <c r="G447" s="39"/>
      <c r="H447" s="33"/>
      <c r="I447" s="47"/>
      <c r="J447" s="44" t="str" cm="1">
        <f t="array" ref="J447">IFERROR(_xlfn.IFS(COUNTBLANK(G447:I447)=3,"",H447="","H列に金額を入力してください",G447="3.時間給",H447,I447="","I列に労働時間を入力してください",G447="1.月給",ROUND(H447/I447,0),G447="2.日給",ROUND(H447/I447,0)),"")</f>
        <v/>
      </c>
      <c r="K447" s="32" t="str" cm="1">
        <f t="array" ref="K447">IFERROR(_xlfn.IFS(E447="","",J447&lt;F447,"×（法定外・特例等対象外です）",J447&gt;=F447,"〇"),"")</f>
        <v/>
      </c>
      <c r="L447" s="29" t="s">
        <v>86</v>
      </c>
    </row>
    <row r="448" spans="2:12" ht="22.5" customHeight="1">
      <c r="B448" s="34">
        <f t="shared" si="6"/>
        <v>440</v>
      </c>
      <c r="C448" s="39"/>
      <c r="D448" s="40"/>
      <c r="E448" s="35" t="str">
        <f>IFERROR(IF(D448="","",確認書!$C$22),"")</f>
        <v/>
      </c>
      <c r="F448" s="43" t="str">
        <f>IFERROR(VLOOKUP(E448,リスト!$A$2:$E$49,2,FALSE),"")</f>
        <v/>
      </c>
      <c r="G448" s="39"/>
      <c r="H448" s="33"/>
      <c r="I448" s="47"/>
      <c r="J448" s="44" t="str" cm="1">
        <f t="array" ref="J448">IFERROR(_xlfn.IFS(COUNTBLANK(G448:I448)=3,"",H448="","H列に金額を入力してください",G448="3.時間給",H448,I448="","I列に労働時間を入力してください",G448="1.月給",ROUND(H448/I448,0),G448="2.日給",ROUND(H448/I448,0)),"")</f>
        <v/>
      </c>
      <c r="K448" s="32" t="str" cm="1">
        <f t="array" ref="K448">IFERROR(_xlfn.IFS(E448="","",J448&lt;F448,"×（法定外・特例等対象外です）",J448&gt;=F448,"〇"),"")</f>
        <v/>
      </c>
      <c r="L448" s="29" t="s">
        <v>86</v>
      </c>
    </row>
    <row r="449" spans="2:12" ht="22.5" customHeight="1">
      <c r="B449" s="34">
        <f t="shared" si="6"/>
        <v>441</v>
      </c>
      <c r="C449" s="39"/>
      <c r="D449" s="40"/>
      <c r="E449" s="35" t="str">
        <f>IFERROR(IF(D449="","",確認書!$C$22),"")</f>
        <v/>
      </c>
      <c r="F449" s="43" t="str">
        <f>IFERROR(VLOOKUP(E449,リスト!$A$2:$E$49,2,FALSE),"")</f>
        <v/>
      </c>
      <c r="G449" s="39"/>
      <c r="H449" s="33"/>
      <c r="I449" s="47"/>
      <c r="J449" s="44" t="str" cm="1">
        <f t="array" ref="J449">IFERROR(_xlfn.IFS(COUNTBLANK(G449:I449)=3,"",H449="","H列に金額を入力してください",G449="3.時間給",H449,I449="","I列に労働時間を入力してください",G449="1.月給",ROUND(H449/I449,0),G449="2.日給",ROUND(H449/I449,0)),"")</f>
        <v/>
      </c>
      <c r="K449" s="32" t="str" cm="1">
        <f t="array" ref="K449">IFERROR(_xlfn.IFS(E449="","",J449&lt;F449,"×（法定外・特例等対象外です）",J449&gt;=F449,"〇"),"")</f>
        <v/>
      </c>
      <c r="L449" s="29" t="s">
        <v>86</v>
      </c>
    </row>
    <row r="450" spans="2:12" ht="22.5" customHeight="1">
      <c r="B450" s="34">
        <f t="shared" si="6"/>
        <v>442</v>
      </c>
      <c r="C450" s="39"/>
      <c r="D450" s="40"/>
      <c r="E450" s="35" t="str">
        <f>IFERROR(IF(D450="","",確認書!$C$22),"")</f>
        <v/>
      </c>
      <c r="F450" s="43" t="str">
        <f>IFERROR(VLOOKUP(E450,リスト!$A$2:$E$49,2,FALSE),"")</f>
        <v/>
      </c>
      <c r="G450" s="39"/>
      <c r="H450" s="33"/>
      <c r="I450" s="47"/>
      <c r="J450" s="44" t="str" cm="1">
        <f t="array" ref="J450">IFERROR(_xlfn.IFS(COUNTBLANK(G450:I450)=3,"",H450="","H列に金額を入力してください",G450="3.時間給",H450,I450="","I列に労働時間を入力してください",G450="1.月給",ROUND(H450/I450,0),G450="2.日給",ROUND(H450/I450,0)),"")</f>
        <v/>
      </c>
      <c r="K450" s="32" t="str" cm="1">
        <f t="array" ref="K450">IFERROR(_xlfn.IFS(E450="","",J450&lt;F450,"×（法定外・特例等対象外です）",J450&gt;=F450,"〇"),"")</f>
        <v/>
      </c>
      <c r="L450" s="29" t="s">
        <v>86</v>
      </c>
    </row>
    <row r="451" spans="2:12" ht="22.5" customHeight="1">
      <c r="B451" s="34">
        <f t="shared" si="6"/>
        <v>443</v>
      </c>
      <c r="C451" s="39"/>
      <c r="D451" s="40"/>
      <c r="E451" s="35" t="str">
        <f>IFERROR(IF(D451="","",確認書!$C$22),"")</f>
        <v/>
      </c>
      <c r="F451" s="43" t="str">
        <f>IFERROR(VLOOKUP(E451,リスト!$A$2:$E$49,2,FALSE),"")</f>
        <v/>
      </c>
      <c r="G451" s="39"/>
      <c r="H451" s="33"/>
      <c r="I451" s="47"/>
      <c r="J451" s="44" t="str" cm="1">
        <f t="array" ref="J451">IFERROR(_xlfn.IFS(COUNTBLANK(G451:I451)=3,"",H451="","H列に金額を入力してください",G451="3.時間給",H451,I451="","I列に労働時間を入力してください",G451="1.月給",ROUND(H451/I451,0),G451="2.日給",ROUND(H451/I451,0)),"")</f>
        <v/>
      </c>
      <c r="K451" s="32" t="str" cm="1">
        <f t="array" ref="K451">IFERROR(_xlfn.IFS(E451="","",J451&lt;F451,"×（法定外・特例等対象外です）",J451&gt;=F451,"〇"),"")</f>
        <v/>
      </c>
      <c r="L451" s="29" t="s">
        <v>86</v>
      </c>
    </row>
    <row r="452" spans="2:12" ht="22.5" customHeight="1">
      <c r="B452" s="34">
        <f t="shared" si="6"/>
        <v>444</v>
      </c>
      <c r="C452" s="39"/>
      <c r="D452" s="40"/>
      <c r="E452" s="35" t="str">
        <f>IFERROR(IF(D452="","",確認書!$C$22),"")</f>
        <v/>
      </c>
      <c r="F452" s="43" t="str">
        <f>IFERROR(VLOOKUP(E452,リスト!$A$2:$E$49,2,FALSE),"")</f>
        <v/>
      </c>
      <c r="G452" s="39"/>
      <c r="H452" s="33"/>
      <c r="I452" s="47"/>
      <c r="J452" s="44" t="str" cm="1">
        <f t="array" ref="J452">IFERROR(_xlfn.IFS(COUNTBLANK(G452:I452)=3,"",H452="","H列に金額を入力してください",G452="3.時間給",H452,I452="","I列に労働時間を入力してください",G452="1.月給",ROUND(H452/I452,0),G452="2.日給",ROUND(H452/I452,0)),"")</f>
        <v/>
      </c>
      <c r="K452" s="32" t="str" cm="1">
        <f t="array" ref="K452">IFERROR(_xlfn.IFS(E452="","",J452&lt;F452,"×（法定外・特例等対象外です）",J452&gt;=F452,"〇"),"")</f>
        <v/>
      </c>
      <c r="L452" s="29" t="s">
        <v>86</v>
      </c>
    </row>
    <row r="453" spans="2:12" ht="22.5" customHeight="1">
      <c r="B453" s="34">
        <f t="shared" si="6"/>
        <v>445</v>
      </c>
      <c r="C453" s="39"/>
      <c r="D453" s="40"/>
      <c r="E453" s="35" t="str">
        <f>IFERROR(IF(D453="","",確認書!$C$22),"")</f>
        <v/>
      </c>
      <c r="F453" s="43" t="str">
        <f>IFERROR(VLOOKUP(E453,リスト!$A$2:$E$49,2,FALSE),"")</f>
        <v/>
      </c>
      <c r="G453" s="39"/>
      <c r="H453" s="33"/>
      <c r="I453" s="47"/>
      <c r="J453" s="44" t="str" cm="1">
        <f t="array" ref="J453">IFERROR(_xlfn.IFS(COUNTBLANK(G453:I453)=3,"",H453="","H列に金額を入力してください",G453="3.時間給",H453,I453="","I列に労働時間を入力してください",G453="1.月給",ROUND(H453/I453,0),G453="2.日給",ROUND(H453/I453,0)),"")</f>
        <v/>
      </c>
      <c r="K453" s="32" t="str" cm="1">
        <f t="array" ref="K453">IFERROR(_xlfn.IFS(E453="","",J453&lt;F453,"×（法定外・特例等対象外です）",J453&gt;=F453,"〇"),"")</f>
        <v/>
      </c>
      <c r="L453" s="29" t="s">
        <v>86</v>
      </c>
    </row>
    <row r="454" spans="2:12" ht="22.5" customHeight="1">
      <c r="B454" s="34">
        <f t="shared" si="6"/>
        <v>446</v>
      </c>
      <c r="C454" s="39"/>
      <c r="D454" s="40"/>
      <c r="E454" s="35" t="str">
        <f>IFERROR(IF(D454="","",確認書!$C$22),"")</f>
        <v/>
      </c>
      <c r="F454" s="43" t="str">
        <f>IFERROR(VLOOKUP(E454,リスト!$A$2:$E$49,2,FALSE),"")</f>
        <v/>
      </c>
      <c r="G454" s="39"/>
      <c r="H454" s="33"/>
      <c r="I454" s="47"/>
      <c r="J454" s="44" t="str" cm="1">
        <f t="array" ref="J454">IFERROR(_xlfn.IFS(COUNTBLANK(G454:I454)=3,"",H454="","H列に金額を入力してください",G454="3.時間給",H454,I454="","I列に労働時間を入力してください",G454="1.月給",ROUND(H454/I454,0),G454="2.日給",ROUND(H454/I454,0)),"")</f>
        <v/>
      </c>
      <c r="K454" s="32" t="str" cm="1">
        <f t="array" ref="K454">IFERROR(_xlfn.IFS(E454="","",J454&lt;F454,"×（法定外・特例等対象外です）",J454&gt;=F454,"〇"),"")</f>
        <v/>
      </c>
      <c r="L454" s="29" t="s">
        <v>86</v>
      </c>
    </row>
    <row r="455" spans="2:12" ht="22.5" customHeight="1">
      <c r="B455" s="34">
        <f t="shared" si="6"/>
        <v>447</v>
      </c>
      <c r="C455" s="39"/>
      <c r="D455" s="40"/>
      <c r="E455" s="35" t="str">
        <f>IFERROR(IF(D455="","",確認書!$C$22),"")</f>
        <v/>
      </c>
      <c r="F455" s="43" t="str">
        <f>IFERROR(VLOOKUP(E455,リスト!$A$2:$E$49,2,FALSE),"")</f>
        <v/>
      </c>
      <c r="G455" s="39"/>
      <c r="H455" s="33"/>
      <c r="I455" s="47"/>
      <c r="J455" s="44" t="str" cm="1">
        <f t="array" ref="J455">IFERROR(_xlfn.IFS(COUNTBLANK(G455:I455)=3,"",H455="","H列に金額を入力してください",G455="3.時間給",H455,I455="","I列に労働時間を入力してください",G455="1.月給",ROUND(H455/I455,0),G455="2.日給",ROUND(H455/I455,0)),"")</f>
        <v/>
      </c>
      <c r="K455" s="32" t="str" cm="1">
        <f t="array" ref="K455">IFERROR(_xlfn.IFS(E455="","",J455&lt;F455,"×（法定外・特例等対象外です）",J455&gt;=F455,"〇"),"")</f>
        <v/>
      </c>
      <c r="L455" s="29" t="s">
        <v>86</v>
      </c>
    </row>
    <row r="456" spans="2:12" ht="22.5" customHeight="1">
      <c r="B456" s="34">
        <f t="shared" si="6"/>
        <v>448</v>
      </c>
      <c r="C456" s="39"/>
      <c r="D456" s="40"/>
      <c r="E456" s="35" t="str">
        <f>IFERROR(IF(D456="","",確認書!$C$22),"")</f>
        <v/>
      </c>
      <c r="F456" s="43" t="str">
        <f>IFERROR(VLOOKUP(E456,リスト!$A$2:$E$49,2,FALSE),"")</f>
        <v/>
      </c>
      <c r="G456" s="39"/>
      <c r="H456" s="33"/>
      <c r="I456" s="47"/>
      <c r="J456" s="44" t="str" cm="1">
        <f t="array" ref="J456">IFERROR(_xlfn.IFS(COUNTBLANK(G456:I456)=3,"",H456="","H列に金額を入力してください",G456="3.時間給",H456,I456="","I列に労働時間を入力してください",G456="1.月給",ROUND(H456/I456,0),G456="2.日給",ROUND(H456/I456,0)),"")</f>
        <v/>
      </c>
      <c r="K456" s="32" t="str" cm="1">
        <f t="array" ref="K456">IFERROR(_xlfn.IFS(E456="","",J456&lt;F456,"×（法定外・特例等対象外です）",J456&gt;=F456,"〇"),"")</f>
        <v/>
      </c>
      <c r="L456" s="29" t="s">
        <v>86</v>
      </c>
    </row>
    <row r="457" spans="2:12" ht="22.5" customHeight="1">
      <c r="B457" s="34">
        <f t="shared" si="6"/>
        <v>449</v>
      </c>
      <c r="C457" s="39"/>
      <c r="D457" s="40"/>
      <c r="E457" s="35" t="str">
        <f>IFERROR(IF(D457="","",確認書!$C$22),"")</f>
        <v/>
      </c>
      <c r="F457" s="43" t="str">
        <f>IFERROR(VLOOKUP(E457,リスト!$A$2:$E$49,2,FALSE),"")</f>
        <v/>
      </c>
      <c r="G457" s="39"/>
      <c r="H457" s="33"/>
      <c r="I457" s="47"/>
      <c r="J457" s="44" t="str" cm="1">
        <f t="array" ref="J457">IFERROR(_xlfn.IFS(COUNTBLANK(G457:I457)=3,"",H457="","H列に金額を入力してください",G457="3.時間給",H457,I457="","I列に労働時間を入力してください",G457="1.月給",ROUND(H457/I457,0),G457="2.日給",ROUND(H457/I457,0)),"")</f>
        <v/>
      </c>
      <c r="K457" s="32" t="str" cm="1">
        <f t="array" ref="K457">IFERROR(_xlfn.IFS(E457="","",J457&lt;F457,"×（法定外・特例等対象外です）",J457&gt;=F457,"〇"),"")</f>
        <v/>
      </c>
      <c r="L457" s="29" t="s">
        <v>86</v>
      </c>
    </row>
    <row r="458" spans="2:12" ht="22.5" customHeight="1">
      <c r="B458" s="34">
        <f t="shared" ref="B458:B521" si="7">ROW()-8</f>
        <v>450</v>
      </c>
      <c r="C458" s="39"/>
      <c r="D458" s="40"/>
      <c r="E458" s="35" t="str">
        <f>IFERROR(IF(D458="","",確認書!$C$22),"")</f>
        <v/>
      </c>
      <c r="F458" s="43" t="str">
        <f>IFERROR(VLOOKUP(E458,リスト!$A$2:$E$49,2,FALSE),"")</f>
        <v/>
      </c>
      <c r="G458" s="39"/>
      <c r="H458" s="33"/>
      <c r="I458" s="47"/>
      <c r="J458" s="44" t="str" cm="1">
        <f t="array" ref="J458">IFERROR(_xlfn.IFS(COUNTBLANK(G458:I458)=3,"",H458="","H列に金額を入力してください",G458="3.時間給",H458,I458="","I列に労働時間を入力してください",G458="1.月給",ROUND(H458/I458,0),G458="2.日給",ROUND(H458/I458,0)),"")</f>
        <v/>
      </c>
      <c r="K458" s="32" t="str" cm="1">
        <f t="array" ref="K458">IFERROR(_xlfn.IFS(E458="","",J458&lt;F458,"×（法定外・特例等対象外です）",J458&gt;=F458,"〇"),"")</f>
        <v/>
      </c>
      <c r="L458" s="29" t="s">
        <v>86</v>
      </c>
    </row>
    <row r="459" spans="2:12" ht="22.5" customHeight="1">
      <c r="B459" s="34">
        <f t="shared" si="7"/>
        <v>451</v>
      </c>
      <c r="C459" s="39"/>
      <c r="D459" s="40"/>
      <c r="E459" s="35" t="str">
        <f>IFERROR(IF(D459="","",確認書!$C$22),"")</f>
        <v/>
      </c>
      <c r="F459" s="43" t="str">
        <f>IFERROR(VLOOKUP(E459,リスト!$A$2:$E$49,2,FALSE),"")</f>
        <v/>
      </c>
      <c r="G459" s="39"/>
      <c r="H459" s="33"/>
      <c r="I459" s="47"/>
      <c r="J459" s="44" t="str" cm="1">
        <f t="array" ref="J459">IFERROR(_xlfn.IFS(COUNTBLANK(G459:I459)=3,"",H459="","H列に金額を入力してください",G459="3.時間給",H459,I459="","I列に労働時間を入力してください",G459="1.月給",ROUND(H459/I459,0),G459="2.日給",ROUND(H459/I459,0)),"")</f>
        <v/>
      </c>
      <c r="K459" s="32" t="str" cm="1">
        <f t="array" ref="K459">IFERROR(_xlfn.IFS(E459="","",J459&lt;F459,"×（法定外・特例等対象外です）",J459&gt;=F459,"〇"),"")</f>
        <v/>
      </c>
      <c r="L459" s="29" t="s">
        <v>86</v>
      </c>
    </row>
    <row r="460" spans="2:12" ht="22.5" customHeight="1">
      <c r="B460" s="34">
        <f t="shared" si="7"/>
        <v>452</v>
      </c>
      <c r="C460" s="39"/>
      <c r="D460" s="40"/>
      <c r="E460" s="35" t="str">
        <f>IFERROR(IF(D460="","",確認書!$C$22),"")</f>
        <v/>
      </c>
      <c r="F460" s="43" t="str">
        <f>IFERROR(VLOOKUP(E460,リスト!$A$2:$E$49,2,FALSE),"")</f>
        <v/>
      </c>
      <c r="G460" s="39"/>
      <c r="H460" s="33"/>
      <c r="I460" s="47"/>
      <c r="J460" s="44" t="str" cm="1">
        <f t="array" ref="J460">IFERROR(_xlfn.IFS(COUNTBLANK(G460:I460)=3,"",H460="","H列に金額を入力してください",G460="3.時間給",H460,I460="","I列に労働時間を入力してください",G460="1.月給",ROUND(H460/I460,0),G460="2.日給",ROUND(H460/I460,0)),"")</f>
        <v/>
      </c>
      <c r="K460" s="32" t="str" cm="1">
        <f t="array" ref="K460">IFERROR(_xlfn.IFS(E460="","",J460&lt;F460,"×（法定外・特例等対象外です）",J460&gt;=F460,"〇"),"")</f>
        <v/>
      </c>
      <c r="L460" s="29" t="s">
        <v>86</v>
      </c>
    </row>
    <row r="461" spans="2:12" ht="22.5" customHeight="1">
      <c r="B461" s="34">
        <f t="shared" si="7"/>
        <v>453</v>
      </c>
      <c r="C461" s="39"/>
      <c r="D461" s="40"/>
      <c r="E461" s="35" t="str">
        <f>IFERROR(IF(D461="","",確認書!$C$22),"")</f>
        <v/>
      </c>
      <c r="F461" s="43" t="str">
        <f>IFERROR(VLOOKUP(E461,リスト!$A$2:$E$49,2,FALSE),"")</f>
        <v/>
      </c>
      <c r="G461" s="39"/>
      <c r="H461" s="33"/>
      <c r="I461" s="47"/>
      <c r="J461" s="44" t="str" cm="1">
        <f t="array" ref="J461">IFERROR(_xlfn.IFS(COUNTBLANK(G461:I461)=3,"",H461="","H列に金額を入力してください",G461="3.時間給",H461,I461="","I列に労働時間を入力してください",G461="1.月給",ROUND(H461/I461,0),G461="2.日給",ROUND(H461/I461,0)),"")</f>
        <v/>
      </c>
      <c r="K461" s="32" t="str" cm="1">
        <f t="array" ref="K461">IFERROR(_xlfn.IFS(E461="","",J461&lt;F461,"×（法定外・特例等対象外です）",J461&gt;=F461,"〇"),"")</f>
        <v/>
      </c>
      <c r="L461" s="29" t="s">
        <v>86</v>
      </c>
    </row>
    <row r="462" spans="2:12" ht="22.5" customHeight="1">
      <c r="B462" s="34">
        <f t="shared" si="7"/>
        <v>454</v>
      </c>
      <c r="C462" s="39"/>
      <c r="D462" s="40"/>
      <c r="E462" s="35" t="str">
        <f>IFERROR(IF(D462="","",確認書!$C$22),"")</f>
        <v/>
      </c>
      <c r="F462" s="43" t="str">
        <f>IFERROR(VLOOKUP(E462,リスト!$A$2:$E$49,2,FALSE),"")</f>
        <v/>
      </c>
      <c r="G462" s="39"/>
      <c r="H462" s="33"/>
      <c r="I462" s="47"/>
      <c r="J462" s="44" t="str" cm="1">
        <f t="array" ref="J462">IFERROR(_xlfn.IFS(COUNTBLANK(G462:I462)=3,"",H462="","H列に金額を入力してください",G462="3.時間給",H462,I462="","I列に労働時間を入力してください",G462="1.月給",ROUND(H462/I462,0),G462="2.日給",ROUND(H462/I462,0)),"")</f>
        <v/>
      </c>
      <c r="K462" s="32" t="str" cm="1">
        <f t="array" ref="K462">IFERROR(_xlfn.IFS(E462="","",J462&lt;F462,"×（法定外・特例等対象外です）",J462&gt;=F462,"〇"),"")</f>
        <v/>
      </c>
      <c r="L462" s="29" t="s">
        <v>86</v>
      </c>
    </row>
    <row r="463" spans="2:12" ht="22.5" customHeight="1">
      <c r="B463" s="34">
        <f t="shared" si="7"/>
        <v>455</v>
      </c>
      <c r="C463" s="39"/>
      <c r="D463" s="40"/>
      <c r="E463" s="35" t="str">
        <f>IFERROR(IF(D463="","",確認書!$C$22),"")</f>
        <v/>
      </c>
      <c r="F463" s="43" t="str">
        <f>IFERROR(VLOOKUP(E463,リスト!$A$2:$E$49,2,FALSE),"")</f>
        <v/>
      </c>
      <c r="G463" s="39"/>
      <c r="H463" s="33"/>
      <c r="I463" s="47"/>
      <c r="J463" s="44" t="str" cm="1">
        <f t="array" ref="J463">IFERROR(_xlfn.IFS(COUNTBLANK(G463:I463)=3,"",H463="","H列に金額を入力してください",G463="3.時間給",H463,I463="","I列に労働時間を入力してください",G463="1.月給",ROUND(H463/I463,0),G463="2.日給",ROUND(H463/I463,0)),"")</f>
        <v/>
      </c>
      <c r="K463" s="32" t="str" cm="1">
        <f t="array" ref="K463">IFERROR(_xlfn.IFS(E463="","",J463&lt;F463,"×（法定外・特例等対象外です）",J463&gt;=F463,"〇"),"")</f>
        <v/>
      </c>
      <c r="L463" s="29" t="s">
        <v>86</v>
      </c>
    </row>
    <row r="464" spans="2:12" ht="22.5" customHeight="1">
      <c r="B464" s="34">
        <f t="shared" si="7"/>
        <v>456</v>
      </c>
      <c r="C464" s="39"/>
      <c r="D464" s="40"/>
      <c r="E464" s="35" t="str">
        <f>IFERROR(IF(D464="","",確認書!$C$22),"")</f>
        <v/>
      </c>
      <c r="F464" s="43" t="str">
        <f>IFERROR(VLOOKUP(E464,リスト!$A$2:$E$49,2,FALSE),"")</f>
        <v/>
      </c>
      <c r="G464" s="39"/>
      <c r="H464" s="33"/>
      <c r="I464" s="47"/>
      <c r="J464" s="44" t="str" cm="1">
        <f t="array" ref="J464">IFERROR(_xlfn.IFS(COUNTBLANK(G464:I464)=3,"",H464="","H列に金額を入力してください",G464="3.時間給",H464,I464="","I列に労働時間を入力してください",G464="1.月給",ROUND(H464/I464,0),G464="2.日給",ROUND(H464/I464,0)),"")</f>
        <v/>
      </c>
      <c r="K464" s="32" t="str" cm="1">
        <f t="array" ref="K464">IFERROR(_xlfn.IFS(E464="","",J464&lt;F464,"×（法定外・特例等対象外です）",J464&gt;=F464,"〇"),"")</f>
        <v/>
      </c>
      <c r="L464" s="29" t="s">
        <v>86</v>
      </c>
    </row>
    <row r="465" spans="2:12" ht="22.5" customHeight="1">
      <c r="B465" s="34">
        <f t="shared" si="7"/>
        <v>457</v>
      </c>
      <c r="C465" s="39"/>
      <c r="D465" s="40"/>
      <c r="E465" s="35" t="str">
        <f>IFERROR(IF(D465="","",確認書!$C$22),"")</f>
        <v/>
      </c>
      <c r="F465" s="43" t="str">
        <f>IFERROR(VLOOKUP(E465,リスト!$A$2:$E$49,2,FALSE),"")</f>
        <v/>
      </c>
      <c r="G465" s="39"/>
      <c r="H465" s="33"/>
      <c r="I465" s="47"/>
      <c r="J465" s="44" t="str" cm="1">
        <f t="array" ref="J465">IFERROR(_xlfn.IFS(COUNTBLANK(G465:I465)=3,"",H465="","H列に金額を入力してください",G465="3.時間給",H465,I465="","I列に労働時間を入力してください",G465="1.月給",ROUND(H465/I465,0),G465="2.日給",ROUND(H465/I465,0)),"")</f>
        <v/>
      </c>
      <c r="K465" s="32" t="str" cm="1">
        <f t="array" ref="K465">IFERROR(_xlfn.IFS(E465="","",J465&lt;F465,"×（法定外・特例等対象外です）",J465&gt;=F465,"〇"),"")</f>
        <v/>
      </c>
      <c r="L465" s="29" t="s">
        <v>86</v>
      </c>
    </row>
    <row r="466" spans="2:12" ht="22.5" customHeight="1">
      <c r="B466" s="34">
        <f t="shared" si="7"/>
        <v>458</v>
      </c>
      <c r="C466" s="39"/>
      <c r="D466" s="40"/>
      <c r="E466" s="35" t="str">
        <f>IFERROR(IF(D466="","",確認書!$C$22),"")</f>
        <v/>
      </c>
      <c r="F466" s="43" t="str">
        <f>IFERROR(VLOOKUP(E466,リスト!$A$2:$E$49,2,FALSE),"")</f>
        <v/>
      </c>
      <c r="G466" s="39"/>
      <c r="H466" s="33"/>
      <c r="I466" s="47"/>
      <c r="J466" s="44" t="str" cm="1">
        <f t="array" ref="J466">IFERROR(_xlfn.IFS(COUNTBLANK(G466:I466)=3,"",H466="","H列に金額を入力してください",G466="3.時間給",H466,I466="","I列に労働時間を入力してください",G466="1.月給",ROUND(H466/I466,0),G466="2.日給",ROUND(H466/I466,0)),"")</f>
        <v/>
      </c>
      <c r="K466" s="32" t="str" cm="1">
        <f t="array" ref="K466">IFERROR(_xlfn.IFS(E466="","",J466&lt;F466,"×（法定外・特例等対象外です）",J466&gt;=F466,"〇"),"")</f>
        <v/>
      </c>
      <c r="L466" s="29" t="s">
        <v>86</v>
      </c>
    </row>
    <row r="467" spans="2:12" ht="22.5" customHeight="1">
      <c r="B467" s="34">
        <f t="shared" si="7"/>
        <v>459</v>
      </c>
      <c r="C467" s="39"/>
      <c r="D467" s="40"/>
      <c r="E467" s="35" t="str">
        <f>IFERROR(IF(D467="","",確認書!$C$22),"")</f>
        <v/>
      </c>
      <c r="F467" s="43" t="str">
        <f>IFERROR(VLOOKUP(E467,リスト!$A$2:$E$49,2,FALSE),"")</f>
        <v/>
      </c>
      <c r="G467" s="39"/>
      <c r="H467" s="33"/>
      <c r="I467" s="47"/>
      <c r="J467" s="44" t="str" cm="1">
        <f t="array" ref="J467">IFERROR(_xlfn.IFS(COUNTBLANK(G467:I467)=3,"",H467="","H列に金額を入力してください",G467="3.時間給",H467,I467="","I列に労働時間を入力してください",G467="1.月給",ROUND(H467/I467,0),G467="2.日給",ROUND(H467/I467,0)),"")</f>
        <v/>
      </c>
      <c r="K467" s="32" t="str" cm="1">
        <f t="array" ref="K467">IFERROR(_xlfn.IFS(E467="","",J467&lt;F467,"×（法定外・特例等対象外です）",J467&gt;=F467,"〇"),"")</f>
        <v/>
      </c>
      <c r="L467" s="29" t="s">
        <v>86</v>
      </c>
    </row>
    <row r="468" spans="2:12" ht="22.5" customHeight="1">
      <c r="B468" s="34">
        <f t="shared" si="7"/>
        <v>460</v>
      </c>
      <c r="C468" s="39"/>
      <c r="D468" s="40"/>
      <c r="E468" s="35" t="str">
        <f>IFERROR(IF(D468="","",確認書!$C$22),"")</f>
        <v/>
      </c>
      <c r="F468" s="43" t="str">
        <f>IFERROR(VLOOKUP(E468,リスト!$A$2:$E$49,2,FALSE),"")</f>
        <v/>
      </c>
      <c r="G468" s="39"/>
      <c r="H468" s="33"/>
      <c r="I468" s="47"/>
      <c r="J468" s="44" t="str" cm="1">
        <f t="array" ref="J468">IFERROR(_xlfn.IFS(COUNTBLANK(G468:I468)=3,"",H468="","H列に金額を入力してください",G468="3.時間給",H468,I468="","I列に労働時間を入力してください",G468="1.月給",ROUND(H468/I468,0),G468="2.日給",ROUND(H468/I468,0)),"")</f>
        <v/>
      </c>
      <c r="K468" s="32" t="str" cm="1">
        <f t="array" ref="K468">IFERROR(_xlfn.IFS(E468="","",J468&lt;F468,"×（法定外・特例等対象外です）",J468&gt;=F468,"〇"),"")</f>
        <v/>
      </c>
      <c r="L468" s="29" t="s">
        <v>86</v>
      </c>
    </row>
    <row r="469" spans="2:12" ht="22.5" customHeight="1">
      <c r="B469" s="34">
        <f t="shared" si="7"/>
        <v>461</v>
      </c>
      <c r="C469" s="39"/>
      <c r="D469" s="40"/>
      <c r="E469" s="35" t="str">
        <f>IFERROR(IF(D469="","",確認書!$C$22),"")</f>
        <v/>
      </c>
      <c r="F469" s="43" t="str">
        <f>IFERROR(VLOOKUP(E469,リスト!$A$2:$E$49,2,FALSE),"")</f>
        <v/>
      </c>
      <c r="G469" s="39"/>
      <c r="H469" s="33"/>
      <c r="I469" s="47"/>
      <c r="J469" s="44" t="str" cm="1">
        <f t="array" ref="J469">IFERROR(_xlfn.IFS(COUNTBLANK(G469:I469)=3,"",H469="","H列に金額を入力してください",G469="3.時間給",H469,I469="","I列に労働時間を入力してください",G469="1.月給",ROUND(H469/I469,0),G469="2.日給",ROUND(H469/I469,0)),"")</f>
        <v/>
      </c>
      <c r="K469" s="32" t="str" cm="1">
        <f t="array" ref="K469">IFERROR(_xlfn.IFS(E469="","",J469&lt;F469,"×（法定外・特例等対象外です）",J469&gt;=F469,"〇"),"")</f>
        <v/>
      </c>
      <c r="L469" s="29" t="s">
        <v>86</v>
      </c>
    </row>
    <row r="470" spans="2:12" ht="22.5" customHeight="1">
      <c r="B470" s="34">
        <f t="shared" si="7"/>
        <v>462</v>
      </c>
      <c r="C470" s="39"/>
      <c r="D470" s="40"/>
      <c r="E470" s="35" t="str">
        <f>IFERROR(IF(D470="","",確認書!$C$22),"")</f>
        <v/>
      </c>
      <c r="F470" s="43" t="str">
        <f>IFERROR(VLOOKUP(E470,リスト!$A$2:$E$49,2,FALSE),"")</f>
        <v/>
      </c>
      <c r="G470" s="39"/>
      <c r="H470" s="33"/>
      <c r="I470" s="47"/>
      <c r="J470" s="44" t="str" cm="1">
        <f t="array" ref="J470">IFERROR(_xlfn.IFS(COUNTBLANK(G470:I470)=3,"",H470="","H列に金額を入力してください",G470="3.時間給",H470,I470="","I列に労働時間を入力してください",G470="1.月給",ROUND(H470/I470,0),G470="2.日給",ROUND(H470/I470,0)),"")</f>
        <v/>
      </c>
      <c r="K470" s="32" t="str" cm="1">
        <f t="array" ref="K470">IFERROR(_xlfn.IFS(E470="","",J470&lt;F470,"×（法定外・特例等対象外です）",J470&gt;=F470,"〇"),"")</f>
        <v/>
      </c>
      <c r="L470" s="29" t="s">
        <v>86</v>
      </c>
    </row>
    <row r="471" spans="2:12" ht="22.5" customHeight="1">
      <c r="B471" s="34">
        <f t="shared" si="7"/>
        <v>463</v>
      </c>
      <c r="C471" s="39"/>
      <c r="D471" s="40"/>
      <c r="E471" s="35" t="str">
        <f>IFERROR(IF(D471="","",確認書!$C$22),"")</f>
        <v/>
      </c>
      <c r="F471" s="43" t="str">
        <f>IFERROR(VLOOKUP(E471,リスト!$A$2:$E$49,2,FALSE),"")</f>
        <v/>
      </c>
      <c r="G471" s="39"/>
      <c r="H471" s="33"/>
      <c r="I471" s="47"/>
      <c r="J471" s="44" t="str" cm="1">
        <f t="array" ref="J471">IFERROR(_xlfn.IFS(COUNTBLANK(G471:I471)=3,"",H471="","H列に金額を入力してください",G471="3.時間給",H471,I471="","I列に労働時間を入力してください",G471="1.月給",ROUND(H471/I471,0),G471="2.日給",ROUND(H471/I471,0)),"")</f>
        <v/>
      </c>
      <c r="K471" s="32" t="str" cm="1">
        <f t="array" ref="K471">IFERROR(_xlfn.IFS(E471="","",J471&lt;F471,"×（法定外・特例等対象外です）",J471&gt;=F471,"〇"),"")</f>
        <v/>
      </c>
      <c r="L471" s="29" t="s">
        <v>86</v>
      </c>
    </row>
    <row r="472" spans="2:12" ht="22.5" customHeight="1">
      <c r="B472" s="34">
        <f t="shared" si="7"/>
        <v>464</v>
      </c>
      <c r="C472" s="39"/>
      <c r="D472" s="40"/>
      <c r="E472" s="35" t="str">
        <f>IFERROR(IF(D472="","",確認書!$C$22),"")</f>
        <v/>
      </c>
      <c r="F472" s="43" t="str">
        <f>IFERROR(VLOOKUP(E472,リスト!$A$2:$E$49,2,FALSE),"")</f>
        <v/>
      </c>
      <c r="G472" s="39"/>
      <c r="H472" s="33"/>
      <c r="I472" s="47"/>
      <c r="J472" s="44" t="str" cm="1">
        <f t="array" ref="J472">IFERROR(_xlfn.IFS(COUNTBLANK(G472:I472)=3,"",H472="","H列に金額を入力してください",G472="3.時間給",H472,I472="","I列に労働時間を入力してください",G472="1.月給",ROUND(H472/I472,0),G472="2.日給",ROUND(H472/I472,0)),"")</f>
        <v/>
      </c>
      <c r="K472" s="32" t="str" cm="1">
        <f t="array" ref="K472">IFERROR(_xlfn.IFS(E472="","",J472&lt;F472,"×（法定外・特例等対象外です）",J472&gt;=F472,"〇"),"")</f>
        <v/>
      </c>
      <c r="L472" s="29" t="s">
        <v>86</v>
      </c>
    </row>
    <row r="473" spans="2:12" ht="22.5" customHeight="1">
      <c r="B473" s="34">
        <f t="shared" si="7"/>
        <v>465</v>
      </c>
      <c r="C473" s="39"/>
      <c r="D473" s="40"/>
      <c r="E473" s="35" t="str">
        <f>IFERROR(IF(D473="","",確認書!$C$22),"")</f>
        <v/>
      </c>
      <c r="F473" s="43" t="str">
        <f>IFERROR(VLOOKUP(E473,リスト!$A$2:$E$49,2,FALSE),"")</f>
        <v/>
      </c>
      <c r="G473" s="39"/>
      <c r="H473" s="33"/>
      <c r="I473" s="47"/>
      <c r="J473" s="44" t="str" cm="1">
        <f t="array" ref="J473">IFERROR(_xlfn.IFS(COUNTBLANK(G473:I473)=3,"",H473="","H列に金額を入力してください",G473="3.時間給",H473,I473="","I列に労働時間を入力してください",G473="1.月給",ROUND(H473/I473,0),G473="2.日給",ROUND(H473/I473,0)),"")</f>
        <v/>
      </c>
      <c r="K473" s="32" t="str" cm="1">
        <f t="array" ref="K473">IFERROR(_xlfn.IFS(E473="","",J473&lt;F473,"×（法定外・特例等対象外です）",J473&gt;=F473,"〇"),"")</f>
        <v/>
      </c>
      <c r="L473" s="29" t="s">
        <v>86</v>
      </c>
    </row>
    <row r="474" spans="2:12" ht="22.5" customHeight="1">
      <c r="B474" s="34">
        <f t="shared" si="7"/>
        <v>466</v>
      </c>
      <c r="C474" s="39"/>
      <c r="D474" s="40"/>
      <c r="E474" s="35" t="str">
        <f>IFERROR(IF(D474="","",確認書!$C$22),"")</f>
        <v/>
      </c>
      <c r="F474" s="43" t="str">
        <f>IFERROR(VLOOKUP(E474,リスト!$A$2:$E$49,2,FALSE),"")</f>
        <v/>
      </c>
      <c r="G474" s="39"/>
      <c r="H474" s="33"/>
      <c r="I474" s="47"/>
      <c r="J474" s="44" t="str" cm="1">
        <f t="array" ref="J474">IFERROR(_xlfn.IFS(COUNTBLANK(G474:I474)=3,"",H474="","H列に金額を入力してください",G474="3.時間給",H474,I474="","I列に労働時間を入力してください",G474="1.月給",ROUND(H474/I474,0),G474="2.日給",ROUND(H474/I474,0)),"")</f>
        <v/>
      </c>
      <c r="K474" s="32" t="str" cm="1">
        <f t="array" ref="K474">IFERROR(_xlfn.IFS(E474="","",J474&lt;F474,"×（法定外・特例等対象外です）",J474&gt;=F474,"〇"),"")</f>
        <v/>
      </c>
      <c r="L474" s="29" t="s">
        <v>86</v>
      </c>
    </row>
    <row r="475" spans="2:12" ht="22.5" customHeight="1">
      <c r="B475" s="34">
        <f t="shared" si="7"/>
        <v>467</v>
      </c>
      <c r="C475" s="39"/>
      <c r="D475" s="40"/>
      <c r="E475" s="35" t="str">
        <f>IFERROR(IF(D475="","",確認書!$C$22),"")</f>
        <v/>
      </c>
      <c r="F475" s="43" t="str">
        <f>IFERROR(VLOOKUP(E475,リスト!$A$2:$E$49,2,FALSE),"")</f>
        <v/>
      </c>
      <c r="G475" s="39"/>
      <c r="H475" s="33"/>
      <c r="I475" s="47"/>
      <c r="J475" s="44" t="str" cm="1">
        <f t="array" ref="J475">IFERROR(_xlfn.IFS(COUNTBLANK(G475:I475)=3,"",H475="","H列に金額を入力してください",G475="3.時間給",H475,I475="","I列に労働時間を入力してください",G475="1.月給",ROUND(H475/I475,0),G475="2.日給",ROUND(H475/I475,0)),"")</f>
        <v/>
      </c>
      <c r="K475" s="32" t="str" cm="1">
        <f t="array" ref="K475">IFERROR(_xlfn.IFS(E475="","",J475&lt;F475,"×（法定外・特例等対象外です）",J475&gt;=F475,"〇"),"")</f>
        <v/>
      </c>
      <c r="L475" s="29" t="s">
        <v>86</v>
      </c>
    </row>
    <row r="476" spans="2:12" ht="22.5" customHeight="1">
      <c r="B476" s="34">
        <f t="shared" si="7"/>
        <v>468</v>
      </c>
      <c r="C476" s="39"/>
      <c r="D476" s="40"/>
      <c r="E476" s="35" t="str">
        <f>IFERROR(IF(D476="","",確認書!$C$22),"")</f>
        <v/>
      </c>
      <c r="F476" s="43" t="str">
        <f>IFERROR(VLOOKUP(E476,リスト!$A$2:$E$49,2,FALSE),"")</f>
        <v/>
      </c>
      <c r="G476" s="39"/>
      <c r="H476" s="33"/>
      <c r="I476" s="47"/>
      <c r="J476" s="44" t="str" cm="1">
        <f t="array" ref="J476">IFERROR(_xlfn.IFS(COUNTBLANK(G476:I476)=3,"",H476="","H列に金額を入力してください",G476="3.時間給",H476,I476="","I列に労働時間を入力してください",G476="1.月給",ROUND(H476/I476,0),G476="2.日給",ROUND(H476/I476,0)),"")</f>
        <v/>
      </c>
      <c r="K476" s="32" t="str" cm="1">
        <f t="array" ref="K476">IFERROR(_xlfn.IFS(E476="","",J476&lt;F476,"×（法定外・特例等対象外です）",J476&gt;=F476,"〇"),"")</f>
        <v/>
      </c>
      <c r="L476" s="29" t="s">
        <v>86</v>
      </c>
    </row>
    <row r="477" spans="2:12" ht="22.5" customHeight="1">
      <c r="B477" s="34">
        <f t="shared" si="7"/>
        <v>469</v>
      </c>
      <c r="C477" s="39"/>
      <c r="D477" s="40"/>
      <c r="E477" s="35" t="str">
        <f>IFERROR(IF(D477="","",確認書!$C$22),"")</f>
        <v/>
      </c>
      <c r="F477" s="43" t="str">
        <f>IFERROR(VLOOKUP(E477,リスト!$A$2:$E$49,2,FALSE),"")</f>
        <v/>
      </c>
      <c r="G477" s="39"/>
      <c r="H477" s="33"/>
      <c r="I477" s="47"/>
      <c r="J477" s="44" t="str" cm="1">
        <f t="array" ref="J477">IFERROR(_xlfn.IFS(COUNTBLANK(G477:I477)=3,"",H477="","H列に金額を入力してください",G477="3.時間給",H477,I477="","I列に労働時間を入力してください",G477="1.月給",ROUND(H477/I477,0),G477="2.日給",ROUND(H477/I477,0)),"")</f>
        <v/>
      </c>
      <c r="K477" s="32" t="str" cm="1">
        <f t="array" ref="K477">IFERROR(_xlfn.IFS(E477="","",J477&lt;F477,"×（法定外・特例等対象外です）",J477&gt;=F477,"〇"),"")</f>
        <v/>
      </c>
      <c r="L477" s="29" t="s">
        <v>86</v>
      </c>
    </row>
    <row r="478" spans="2:12" ht="22.5" customHeight="1">
      <c r="B478" s="34">
        <f t="shared" si="7"/>
        <v>470</v>
      </c>
      <c r="C478" s="39"/>
      <c r="D478" s="40"/>
      <c r="E478" s="35" t="str">
        <f>IFERROR(IF(D478="","",確認書!$C$22),"")</f>
        <v/>
      </c>
      <c r="F478" s="43" t="str">
        <f>IFERROR(VLOOKUP(E478,リスト!$A$2:$E$49,2,FALSE),"")</f>
        <v/>
      </c>
      <c r="G478" s="39"/>
      <c r="H478" s="33"/>
      <c r="I478" s="47"/>
      <c r="J478" s="44" t="str" cm="1">
        <f t="array" ref="J478">IFERROR(_xlfn.IFS(COUNTBLANK(G478:I478)=3,"",H478="","H列に金額を入力してください",G478="3.時間給",H478,I478="","I列に労働時間を入力してください",G478="1.月給",ROUND(H478/I478,0),G478="2.日給",ROUND(H478/I478,0)),"")</f>
        <v/>
      </c>
      <c r="K478" s="32" t="str" cm="1">
        <f t="array" ref="K478">IFERROR(_xlfn.IFS(E478="","",J478&lt;F478,"×（法定外・特例等対象外です）",J478&gt;=F478,"〇"),"")</f>
        <v/>
      </c>
      <c r="L478" s="29" t="s">
        <v>86</v>
      </c>
    </row>
    <row r="479" spans="2:12" ht="22.5" customHeight="1">
      <c r="B479" s="34">
        <f t="shared" si="7"/>
        <v>471</v>
      </c>
      <c r="C479" s="39"/>
      <c r="D479" s="40"/>
      <c r="E479" s="35" t="str">
        <f>IFERROR(IF(D479="","",確認書!$C$22),"")</f>
        <v/>
      </c>
      <c r="F479" s="43" t="str">
        <f>IFERROR(VLOOKUP(E479,リスト!$A$2:$E$49,2,FALSE),"")</f>
        <v/>
      </c>
      <c r="G479" s="39"/>
      <c r="H479" s="33"/>
      <c r="I479" s="47"/>
      <c r="J479" s="44" t="str" cm="1">
        <f t="array" ref="J479">IFERROR(_xlfn.IFS(COUNTBLANK(G479:I479)=3,"",H479="","H列に金額を入力してください",G479="3.時間給",H479,I479="","I列に労働時間を入力してください",G479="1.月給",ROUND(H479/I479,0),G479="2.日給",ROUND(H479/I479,0)),"")</f>
        <v/>
      </c>
      <c r="K479" s="32" t="str" cm="1">
        <f t="array" ref="K479">IFERROR(_xlfn.IFS(E479="","",J479&lt;F479,"×（法定外・特例等対象外です）",J479&gt;=F479,"〇"),"")</f>
        <v/>
      </c>
      <c r="L479" s="29" t="s">
        <v>86</v>
      </c>
    </row>
    <row r="480" spans="2:12" ht="22.5" customHeight="1">
      <c r="B480" s="34">
        <f t="shared" si="7"/>
        <v>472</v>
      </c>
      <c r="C480" s="39"/>
      <c r="D480" s="40"/>
      <c r="E480" s="35" t="str">
        <f>IFERROR(IF(D480="","",確認書!$C$22),"")</f>
        <v/>
      </c>
      <c r="F480" s="43" t="str">
        <f>IFERROR(VLOOKUP(E480,リスト!$A$2:$E$49,2,FALSE),"")</f>
        <v/>
      </c>
      <c r="G480" s="39"/>
      <c r="H480" s="33"/>
      <c r="I480" s="47"/>
      <c r="J480" s="44" t="str" cm="1">
        <f t="array" ref="J480">IFERROR(_xlfn.IFS(COUNTBLANK(G480:I480)=3,"",H480="","H列に金額を入力してください",G480="3.時間給",H480,I480="","I列に労働時間を入力してください",G480="1.月給",ROUND(H480/I480,0),G480="2.日給",ROUND(H480/I480,0)),"")</f>
        <v/>
      </c>
      <c r="K480" s="32" t="str" cm="1">
        <f t="array" ref="K480">IFERROR(_xlfn.IFS(E480="","",J480&lt;F480,"×（法定外・特例等対象外です）",J480&gt;=F480,"〇"),"")</f>
        <v/>
      </c>
      <c r="L480" s="29" t="s">
        <v>86</v>
      </c>
    </row>
    <row r="481" spans="2:12" ht="22.5" customHeight="1">
      <c r="B481" s="34">
        <f t="shared" si="7"/>
        <v>473</v>
      </c>
      <c r="C481" s="39"/>
      <c r="D481" s="40"/>
      <c r="E481" s="35" t="str">
        <f>IFERROR(IF(D481="","",確認書!$C$22),"")</f>
        <v/>
      </c>
      <c r="F481" s="43" t="str">
        <f>IFERROR(VLOOKUP(E481,リスト!$A$2:$E$49,2,FALSE),"")</f>
        <v/>
      </c>
      <c r="G481" s="39"/>
      <c r="H481" s="33"/>
      <c r="I481" s="47"/>
      <c r="J481" s="44" t="str" cm="1">
        <f t="array" ref="J481">IFERROR(_xlfn.IFS(COUNTBLANK(G481:I481)=3,"",H481="","H列に金額を入力してください",G481="3.時間給",H481,I481="","I列に労働時間を入力してください",G481="1.月給",ROUND(H481/I481,0),G481="2.日給",ROUND(H481/I481,0)),"")</f>
        <v/>
      </c>
      <c r="K481" s="32" t="str" cm="1">
        <f t="array" ref="K481">IFERROR(_xlfn.IFS(E481="","",J481&lt;F481,"×（法定外・特例等対象外です）",J481&gt;=F481,"〇"),"")</f>
        <v/>
      </c>
      <c r="L481" s="29" t="s">
        <v>86</v>
      </c>
    </row>
    <row r="482" spans="2:12" ht="22.5" customHeight="1">
      <c r="B482" s="34">
        <f t="shared" si="7"/>
        <v>474</v>
      </c>
      <c r="C482" s="39"/>
      <c r="D482" s="40"/>
      <c r="E482" s="35" t="str">
        <f>IFERROR(IF(D482="","",確認書!$C$22),"")</f>
        <v/>
      </c>
      <c r="F482" s="43" t="str">
        <f>IFERROR(VLOOKUP(E482,リスト!$A$2:$E$49,2,FALSE),"")</f>
        <v/>
      </c>
      <c r="G482" s="39"/>
      <c r="H482" s="33"/>
      <c r="I482" s="47"/>
      <c r="J482" s="44" t="str" cm="1">
        <f t="array" ref="J482">IFERROR(_xlfn.IFS(COUNTBLANK(G482:I482)=3,"",H482="","H列に金額を入力してください",G482="3.時間給",H482,I482="","I列に労働時間を入力してください",G482="1.月給",ROUND(H482/I482,0),G482="2.日給",ROUND(H482/I482,0)),"")</f>
        <v/>
      </c>
      <c r="K482" s="32" t="str" cm="1">
        <f t="array" ref="K482">IFERROR(_xlfn.IFS(E482="","",J482&lt;F482,"×（法定外・特例等対象外です）",J482&gt;=F482,"〇"),"")</f>
        <v/>
      </c>
      <c r="L482" s="29" t="s">
        <v>86</v>
      </c>
    </row>
    <row r="483" spans="2:12" ht="22.5" customHeight="1">
      <c r="B483" s="34">
        <f t="shared" si="7"/>
        <v>475</v>
      </c>
      <c r="C483" s="39"/>
      <c r="D483" s="40"/>
      <c r="E483" s="35" t="str">
        <f>IFERROR(IF(D483="","",確認書!$C$22),"")</f>
        <v/>
      </c>
      <c r="F483" s="43" t="str">
        <f>IFERROR(VLOOKUP(E483,リスト!$A$2:$E$49,2,FALSE),"")</f>
        <v/>
      </c>
      <c r="G483" s="39"/>
      <c r="H483" s="33"/>
      <c r="I483" s="47"/>
      <c r="J483" s="44" t="str" cm="1">
        <f t="array" ref="J483">IFERROR(_xlfn.IFS(COUNTBLANK(G483:I483)=3,"",H483="","H列に金額を入力してください",G483="3.時間給",H483,I483="","I列に労働時間を入力してください",G483="1.月給",ROUND(H483/I483,0),G483="2.日給",ROUND(H483/I483,0)),"")</f>
        <v/>
      </c>
      <c r="K483" s="32" t="str" cm="1">
        <f t="array" ref="K483">IFERROR(_xlfn.IFS(E483="","",J483&lt;F483,"×（法定外・特例等対象外です）",J483&gt;=F483,"〇"),"")</f>
        <v/>
      </c>
      <c r="L483" s="29" t="s">
        <v>86</v>
      </c>
    </row>
    <row r="484" spans="2:12" ht="22.5" customHeight="1">
      <c r="B484" s="34">
        <f t="shared" si="7"/>
        <v>476</v>
      </c>
      <c r="C484" s="39"/>
      <c r="D484" s="40"/>
      <c r="E484" s="35" t="str">
        <f>IFERROR(IF(D484="","",確認書!$C$22),"")</f>
        <v/>
      </c>
      <c r="F484" s="43" t="str">
        <f>IFERROR(VLOOKUP(E484,リスト!$A$2:$E$49,2,FALSE),"")</f>
        <v/>
      </c>
      <c r="G484" s="39"/>
      <c r="H484" s="33"/>
      <c r="I484" s="47"/>
      <c r="J484" s="44" t="str" cm="1">
        <f t="array" ref="J484">IFERROR(_xlfn.IFS(COUNTBLANK(G484:I484)=3,"",H484="","H列に金額を入力してください",G484="3.時間給",H484,I484="","I列に労働時間を入力してください",G484="1.月給",ROUND(H484/I484,0),G484="2.日給",ROUND(H484/I484,0)),"")</f>
        <v/>
      </c>
      <c r="K484" s="32" t="str" cm="1">
        <f t="array" ref="K484">IFERROR(_xlfn.IFS(E484="","",J484&lt;F484,"×（法定外・特例等対象外です）",J484&gt;=F484,"〇"),"")</f>
        <v/>
      </c>
      <c r="L484" s="29" t="s">
        <v>86</v>
      </c>
    </row>
    <row r="485" spans="2:12" ht="22.5" customHeight="1">
      <c r="B485" s="34">
        <f t="shared" si="7"/>
        <v>477</v>
      </c>
      <c r="C485" s="39"/>
      <c r="D485" s="40"/>
      <c r="E485" s="35" t="str">
        <f>IFERROR(IF(D485="","",確認書!$C$22),"")</f>
        <v/>
      </c>
      <c r="F485" s="43" t="str">
        <f>IFERROR(VLOOKUP(E485,リスト!$A$2:$E$49,2,FALSE),"")</f>
        <v/>
      </c>
      <c r="G485" s="39"/>
      <c r="H485" s="33"/>
      <c r="I485" s="47"/>
      <c r="J485" s="44" t="str" cm="1">
        <f t="array" ref="J485">IFERROR(_xlfn.IFS(COUNTBLANK(G485:I485)=3,"",H485="","H列に金額を入力してください",G485="3.時間給",H485,I485="","I列に労働時間を入力してください",G485="1.月給",ROUND(H485/I485,0),G485="2.日給",ROUND(H485/I485,0)),"")</f>
        <v/>
      </c>
      <c r="K485" s="32" t="str" cm="1">
        <f t="array" ref="K485">IFERROR(_xlfn.IFS(E485="","",J485&lt;F485,"×（法定外・特例等対象外です）",J485&gt;=F485,"〇"),"")</f>
        <v/>
      </c>
      <c r="L485" s="29" t="s">
        <v>86</v>
      </c>
    </row>
    <row r="486" spans="2:12" ht="22.5" customHeight="1">
      <c r="B486" s="34">
        <f t="shared" si="7"/>
        <v>478</v>
      </c>
      <c r="C486" s="39"/>
      <c r="D486" s="40"/>
      <c r="E486" s="35" t="str">
        <f>IFERROR(IF(D486="","",確認書!$C$22),"")</f>
        <v/>
      </c>
      <c r="F486" s="43" t="str">
        <f>IFERROR(VLOOKUP(E486,リスト!$A$2:$E$49,2,FALSE),"")</f>
        <v/>
      </c>
      <c r="G486" s="39"/>
      <c r="H486" s="33"/>
      <c r="I486" s="47"/>
      <c r="J486" s="44" t="str" cm="1">
        <f t="array" ref="J486">IFERROR(_xlfn.IFS(COUNTBLANK(G486:I486)=3,"",H486="","H列に金額を入力してください",G486="3.時間給",H486,I486="","I列に労働時間を入力してください",G486="1.月給",ROUND(H486/I486,0),G486="2.日給",ROUND(H486/I486,0)),"")</f>
        <v/>
      </c>
      <c r="K486" s="32" t="str" cm="1">
        <f t="array" ref="K486">IFERROR(_xlfn.IFS(E486="","",J486&lt;F486,"×（法定外・特例等対象外です）",J486&gt;=F486,"〇"),"")</f>
        <v/>
      </c>
      <c r="L486" s="29" t="s">
        <v>86</v>
      </c>
    </row>
    <row r="487" spans="2:12" ht="22.5" customHeight="1">
      <c r="B487" s="34">
        <f t="shared" si="7"/>
        <v>479</v>
      </c>
      <c r="C487" s="39"/>
      <c r="D487" s="40"/>
      <c r="E487" s="35" t="str">
        <f>IFERROR(IF(D487="","",確認書!$C$22),"")</f>
        <v/>
      </c>
      <c r="F487" s="43" t="str">
        <f>IFERROR(VLOOKUP(E487,リスト!$A$2:$E$49,2,FALSE),"")</f>
        <v/>
      </c>
      <c r="G487" s="39"/>
      <c r="H487" s="33"/>
      <c r="I487" s="47"/>
      <c r="J487" s="44" t="str" cm="1">
        <f t="array" ref="J487">IFERROR(_xlfn.IFS(COUNTBLANK(G487:I487)=3,"",H487="","H列に金額を入力してください",G487="3.時間給",H487,I487="","I列に労働時間を入力してください",G487="1.月給",ROUND(H487/I487,0),G487="2.日給",ROUND(H487/I487,0)),"")</f>
        <v/>
      </c>
      <c r="K487" s="32" t="str" cm="1">
        <f t="array" ref="K487">IFERROR(_xlfn.IFS(E487="","",J487&lt;F487,"×（法定外・特例等対象外です）",J487&gt;=F487,"〇"),"")</f>
        <v/>
      </c>
      <c r="L487" s="29" t="s">
        <v>86</v>
      </c>
    </row>
    <row r="488" spans="2:12" ht="22.5" customHeight="1">
      <c r="B488" s="34">
        <f t="shared" si="7"/>
        <v>480</v>
      </c>
      <c r="C488" s="39"/>
      <c r="D488" s="40"/>
      <c r="E488" s="35" t="str">
        <f>IFERROR(IF(D488="","",確認書!$C$22),"")</f>
        <v/>
      </c>
      <c r="F488" s="43" t="str">
        <f>IFERROR(VLOOKUP(E488,リスト!$A$2:$E$49,2,FALSE),"")</f>
        <v/>
      </c>
      <c r="G488" s="39"/>
      <c r="H488" s="33"/>
      <c r="I488" s="47"/>
      <c r="J488" s="44" t="str" cm="1">
        <f t="array" ref="J488">IFERROR(_xlfn.IFS(COUNTBLANK(G488:I488)=3,"",H488="","H列に金額を入力してください",G488="3.時間給",H488,I488="","I列に労働時間を入力してください",G488="1.月給",ROUND(H488/I488,0),G488="2.日給",ROUND(H488/I488,0)),"")</f>
        <v/>
      </c>
      <c r="K488" s="32" t="str" cm="1">
        <f t="array" ref="K488">IFERROR(_xlfn.IFS(E488="","",J488&lt;F488,"×（法定外・特例等対象外です）",J488&gt;=F488,"〇"),"")</f>
        <v/>
      </c>
      <c r="L488" s="29" t="s">
        <v>86</v>
      </c>
    </row>
    <row r="489" spans="2:12" ht="22.5" customHeight="1">
      <c r="B489" s="34">
        <f t="shared" si="7"/>
        <v>481</v>
      </c>
      <c r="C489" s="39"/>
      <c r="D489" s="40"/>
      <c r="E489" s="35" t="str">
        <f>IFERROR(IF(D489="","",確認書!$C$22),"")</f>
        <v/>
      </c>
      <c r="F489" s="43" t="str">
        <f>IFERROR(VLOOKUP(E489,リスト!$A$2:$E$49,2,FALSE),"")</f>
        <v/>
      </c>
      <c r="G489" s="39"/>
      <c r="H489" s="33"/>
      <c r="I489" s="47"/>
      <c r="J489" s="44" t="str" cm="1">
        <f t="array" ref="J489">IFERROR(_xlfn.IFS(COUNTBLANK(G489:I489)=3,"",H489="","H列に金額を入力してください",G489="3.時間給",H489,I489="","I列に労働時間を入力してください",G489="1.月給",ROUND(H489/I489,0),G489="2.日給",ROUND(H489/I489,0)),"")</f>
        <v/>
      </c>
      <c r="K489" s="32" t="str" cm="1">
        <f t="array" ref="K489">IFERROR(_xlfn.IFS(E489="","",J489&lt;F489,"×（法定外・特例等対象外です）",J489&gt;=F489,"〇"),"")</f>
        <v/>
      </c>
      <c r="L489" s="29" t="s">
        <v>86</v>
      </c>
    </row>
    <row r="490" spans="2:12" ht="22.5" customHeight="1">
      <c r="B490" s="34">
        <f t="shared" si="7"/>
        <v>482</v>
      </c>
      <c r="C490" s="39"/>
      <c r="D490" s="40"/>
      <c r="E490" s="35" t="str">
        <f>IFERROR(IF(D490="","",確認書!$C$22),"")</f>
        <v/>
      </c>
      <c r="F490" s="43" t="str">
        <f>IFERROR(VLOOKUP(E490,リスト!$A$2:$E$49,2,FALSE),"")</f>
        <v/>
      </c>
      <c r="G490" s="39"/>
      <c r="H490" s="33"/>
      <c r="I490" s="47"/>
      <c r="J490" s="44" t="str" cm="1">
        <f t="array" ref="J490">IFERROR(_xlfn.IFS(COUNTBLANK(G490:I490)=3,"",H490="","H列に金額を入力してください",G490="3.時間給",H490,I490="","I列に労働時間を入力してください",G490="1.月給",ROUND(H490/I490,0),G490="2.日給",ROUND(H490/I490,0)),"")</f>
        <v/>
      </c>
      <c r="K490" s="32" t="str" cm="1">
        <f t="array" ref="K490">IFERROR(_xlfn.IFS(E490="","",J490&lt;F490,"×（法定外・特例等対象外です）",J490&gt;=F490,"〇"),"")</f>
        <v/>
      </c>
      <c r="L490" s="29" t="s">
        <v>86</v>
      </c>
    </row>
    <row r="491" spans="2:12" ht="22.5" customHeight="1">
      <c r="B491" s="34">
        <f t="shared" si="7"/>
        <v>483</v>
      </c>
      <c r="C491" s="39"/>
      <c r="D491" s="40"/>
      <c r="E491" s="35" t="str">
        <f>IFERROR(IF(D491="","",確認書!$C$22),"")</f>
        <v/>
      </c>
      <c r="F491" s="43" t="str">
        <f>IFERROR(VLOOKUP(E491,リスト!$A$2:$E$49,2,FALSE),"")</f>
        <v/>
      </c>
      <c r="G491" s="39"/>
      <c r="H491" s="33"/>
      <c r="I491" s="47"/>
      <c r="J491" s="44" t="str" cm="1">
        <f t="array" ref="J491">IFERROR(_xlfn.IFS(COUNTBLANK(G491:I491)=3,"",H491="","H列に金額を入力してください",G491="3.時間給",H491,I491="","I列に労働時間を入力してください",G491="1.月給",ROUND(H491/I491,0),G491="2.日給",ROUND(H491/I491,0)),"")</f>
        <v/>
      </c>
      <c r="K491" s="32" t="str" cm="1">
        <f t="array" ref="K491">IFERROR(_xlfn.IFS(E491="","",J491&lt;F491,"×（法定外・特例等対象外です）",J491&gt;=F491,"〇"),"")</f>
        <v/>
      </c>
      <c r="L491" s="29" t="s">
        <v>86</v>
      </c>
    </row>
    <row r="492" spans="2:12" ht="22.5" customHeight="1">
      <c r="B492" s="34">
        <f t="shared" si="7"/>
        <v>484</v>
      </c>
      <c r="C492" s="39"/>
      <c r="D492" s="40"/>
      <c r="E492" s="35" t="str">
        <f>IFERROR(IF(D492="","",確認書!$C$22),"")</f>
        <v/>
      </c>
      <c r="F492" s="43" t="str">
        <f>IFERROR(VLOOKUP(E492,リスト!$A$2:$E$49,2,FALSE),"")</f>
        <v/>
      </c>
      <c r="G492" s="39"/>
      <c r="H492" s="33"/>
      <c r="I492" s="47"/>
      <c r="J492" s="44" t="str" cm="1">
        <f t="array" ref="J492">IFERROR(_xlfn.IFS(COUNTBLANK(G492:I492)=3,"",H492="","H列に金額を入力してください",G492="3.時間給",H492,I492="","I列に労働時間を入力してください",G492="1.月給",ROUND(H492/I492,0),G492="2.日給",ROUND(H492/I492,0)),"")</f>
        <v/>
      </c>
      <c r="K492" s="32" t="str" cm="1">
        <f t="array" ref="K492">IFERROR(_xlfn.IFS(E492="","",J492&lt;F492,"×（法定外・特例等対象外です）",J492&gt;=F492,"〇"),"")</f>
        <v/>
      </c>
      <c r="L492" s="29" t="s">
        <v>86</v>
      </c>
    </row>
    <row r="493" spans="2:12" ht="22.5" customHeight="1">
      <c r="B493" s="34">
        <f t="shared" si="7"/>
        <v>485</v>
      </c>
      <c r="C493" s="39"/>
      <c r="D493" s="40"/>
      <c r="E493" s="35" t="str">
        <f>IFERROR(IF(D493="","",確認書!$C$22),"")</f>
        <v/>
      </c>
      <c r="F493" s="43" t="str">
        <f>IFERROR(VLOOKUP(E493,リスト!$A$2:$E$49,2,FALSE),"")</f>
        <v/>
      </c>
      <c r="G493" s="39"/>
      <c r="H493" s="33"/>
      <c r="I493" s="47"/>
      <c r="J493" s="44" t="str" cm="1">
        <f t="array" ref="J493">IFERROR(_xlfn.IFS(COUNTBLANK(G493:I493)=3,"",H493="","H列に金額を入力してください",G493="3.時間給",H493,I493="","I列に労働時間を入力してください",G493="1.月給",ROUND(H493/I493,0),G493="2.日給",ROUND(H493/I493,0)),"")</f>
        <v/>
      </c>
      <c r="K493" s="32" t="str" cm="1">
        <f t="array" ref="K493">IFERROR(_xlfn.IFS(E493="","",J493&lt;F493,"×（法定外・特例等対象外です）",J493&gt;=F493,"〇"),"")</f>
        <v/>
      </c>
      <c r="L493" s="29" t="s">
        <v>86</v>
      </c>
    </row>
    <row r="494" spans="2:12" ht="22.5" customHeight="1">
      <c r="B494" s="34">
        <f t="shared" si="7"/>
        <v>486</v>
      </c>
      <c r="C494" s="39"/>
      <c r="D494" s="40"/>
      <c r="E494" s="35" t="str">
        <f>IFERROR(IF(D494="","",確認書!$C$22),"")</f>
        <v/>
      </c>
      <c r="F494" s="43" t="str">
        <f>IFERROR(VLOOKUP(E494,リスト!$A$2:$E$49,2,FALSE),"")</f>
        <v/>
      </c>
      <c r="G494" s="39"/>
      <c r="H494" s="33"/>
      <c r="I494" s="47"/>
      <c r="J494" s="44" t="str" cm="1">
        <f t="array" ref="J494">IFERROR(_xlfn.IFS(COUNTBLANK(G494:I494)=3,"",H494="","H列に金額を入力してください",G494="3.時間給",H494,I494="","I列に労働時間を入力してください",G494="1.月給",ROUND(H494/I494,0),G494="2.日給",ROUND(H494/I494,0)),"")</f>
        <v/>
      </c>
      <c r="K494" s="32" t="str" cm="1">
        <f t="array" ref="K494">IFERROR(_xlfn.IFS(E494="","",J494&lt;F494,"×（法定外・特例等対象外です）",J494&gt;=F494,"〇"),"")</f>
        <v/>
      </c>
      <c r="L494" s="29" t="s">
        <v>86</v>
      </c>
    </row>
    <row r="495" spans="2:12" ht="22.5" customHeight="1">
      <c r="B495" s="34">
        <f t="shared" si="7"/>
        <v>487</v>
      </c>
      <c r="C495" s="39"/>
      <c r="D495" s="40"/>
      <c r="E495" s="35" t="str">
        <f>IFERROR(IF(D495="","",確認書!$C$22),"")</f>
        <v/>
      </c>
      <c r="F495" s="43" t="str">
        <f>IFERROR(VLOOKUP(E495,リスト!$A$2:$E$49,2,FALSE),"")</f>
        <v/>
      </c>
      <c r="G495" s="39"/>
      <c r="H495" s="33"/>
      <c r="I495" s="47"/>
      <c r="J495" s="44" t="str" cm="1">
        <f t="array" ref="J495">IFERROR(_xlfn.IFS(COUNTBLANK(G495:I495)=3,"",H495="","H列に金額を入力してください",G495="3.時間給",H495,I495="","I列に労働時間を入力してください",G495="1.月給",ROUND(H495/I495,0),G495="2.日給",ROUND(H495/I495,0)),"")</f>
        <v/>
      </c>
      <c r="K495" s="32" t="str" cm="1">
        <f t="array" ref="K495">IFERROR(_xlfn.IFS(E495="","",J495&lt;F495,"×（法定外・特例等対象外です）",J495&gt;=F495,"〇"),"")</f>
        <v/>
      </c>
      <c r="L495" s="29" t="s">
        <v>86</v>
      </c>
    </row>
    <row r="496" spans="2:12" ht="22.5" customHeight="1">
      <c r="B496" s="34">
        <f t="shared" si="7"/>
        <v>488</v>
      </c>
      <c r="C496" s="39"/>
      <c r="D496" s="40"/>
      <c r="E496" s="35" t="str">
        <f>IFERROR(IF(D496="","",確認書!$C$22),"")</f>
        <v/>
      </c>
      <c r="F496" s="43" t="str">
        <f>IFERROR(VLOOKUP(E496,リスト!$A$2:$E$49,2,FALSE),"")</f>
        <v/>
      </c>
      <c r="G496" s="39"/>
      <c r="H496" s="33"/>
      <c r="I496" s="47"/>
      <c r="J496" s="44" t="str" cm="1">
        <f t="array" ref="J496">IFERROR(_xlfn.IFS(COUNTBLANK(G496:I496)=3,"",H496="","H列に金額を入力してください",G496="3.時間給",H496,I496="","I列に労働時間を入力してください",G496="1.月給",ROUND(H496/I496,0),G496="2.日給",ROUND(H496/I496,0)),"")</f>
        <v/>
      </c>
      <c r="K496" s="32" t="str" cm="1">
        <f t="array" ref="K496">IFERROR(_xlfn.IFS(E496="","",J496&lt;F496,"×（法定外・特例等対象外です）",J496&gt;=F496,"〇"),"")</f>
        <v/>
      </c>
      <c r="L496" s="29" t="s">
        <v>86</v>
      </c>
    </row>
    <row r="497" spans="2:12" ht="22.5" customHeight="1">
      <c r="B497" s="34">
        <f t="shared" si="7"/>
        <v>489</v>
      </c>
      <c r="C497" s="39"/>
      <c r="D497" s="40"/>
      <c r="E497" s="35" t="str">
        <f>IFERROR(IF(D497="","",確認書!$C$22),"")</f>
        <v/>
      </c>
      <c r="F497" s="43" t="str">
        <f>IFERROR(VLOOKUP(E497,リスト!$A$2:$E$49,2,FALSE),"")</f>
        <v/>
      </c>
      <c r="G497" s="39"/>
      <c r="H497" s="33"/>
      <c r="I497" s="47"/>
      <c r="J497" s="44" t="str" cm="1">
        <f t="array" ref="J497">IFERROR(_xlfn.IFS(COUNTBLANK(G497:I497)=3,"",H497="","H列に金額を入力してください",G497="3.時間給",H497,I497="","I列に労働時間を入力してください",G497="1.月給",ROUND(H497/I497,0),G497="2.日給",ROUND(H497/I497,0)),"")</f>
        <v/>
      </c>
      <c r="K497" s="32" t="str" cm="1">
        <f t="array" ref="K497">IFERROR(_xlfn.IFS(E497="","",J497&lt;F497,"×（法定外・特例等対象外です）",J497&gt;=F497,"〇"),"")</f>
        <v/>
      </c>
      <c r="L497" s="29" t="s">
        <v>86</v>
      </c>
    </row>
    <row r="498" spans="2:12" ht="22.5" customHeight="1">
      <c r="B498" s="34">
        <f t="shared" si="7"/>
        <v>490</v>
      </c>
      <c r="C498" s="39"/>
      <c r="D498" s="40"/>
      <c r="E498" s="35" t="str">
        <f>IFERROR(IF(D498="","",確認書!$C$22),"")</f>
        <v/>
      </c>
      <c r="F498" s="43" t="str">
        <f>IFERROR(VLOOKUP(E498,リスト!$A$2:$E$49,2,FALSE),"")</f>
        <v/>
      </c>
      <c r="G498" s="39"/>
      <c r="H498" s="33"/>
      <c r="I498" s="47"/>
      <c r="J498" s="44" t="str" cm="1">
        <f t="array" ref="J498">IFERROR(_xlfn.IFS(COUNTBLANK(G498:I498)=3,"",H498="","H列に金額を入力してください",G498="3.時間給",H498,I498="","I列に労働時間を入力してください",G498="1.月給",ROUND(H498/I498,0),G498="2.日給",ROUND(H498/I498,0)),"")</f>
        <v/>
      </c>
      <c r="K498" s="32" t="str" cm="1">
        <f t="array" ref="K498">IFERROR(_xlfn.IFS(E498="","",J498&lt;F498,"×（法定外・特例等対象外です）",J498&gt;=F498,"〇"),"")</f>
        <v/>
      </c>
      <c r="L498" s="29" t="s">
        <v>86</v>
      </c>
    </row>
    <row r="499" spans="2:12" ht="22.5" customHeight="1">
      <c r="B499" s="34">
        <f t="shared" si="7"/>
        <v>491</v>
      </c>
      <c r="C499" s="39"/>
      <c r="D499" s="40"/>
      <c r="E499" s="35" t="str">
        <f>IFERROR(IF(D499="","",確認書!$C$22),"")</f>
        <v/>
      </c>
      <c r="F499" s="43" t="str">
        <f>IFERROR(VLOOKUP(E499,リスト!$A$2:$E$49,2,FALSE),"")</f>
        <v/>
      </c>
      <c r="G499" s="39"/>
      <c r="H499" s="33"/>
      <c r="I499" s="47"/>
      <c r="J499" s="44" t="str" cm="1">
        <f t="array" ref="J499">IFERROR(_xlfn.IFS(COUNTBLANK(G499:I499)=3,"",H499="","H列に金額を入力してください",G499="3.時間給",H499,I499="","I列に労働時間を入力してください",G499="1.月給",ROUND(H499/I499,0),G499="2.日給",ROUND(H499/I499,0)),"")</f>
        <v/>
      </c>
      <c r="K499" s="32" t="str" cm="1">
        <f t="array" ref="K499">IFERROR(_xlfn.IFS(E499="","",J499&lt;F499,"×（法定外・特例等対象外です）",J499&gt;=F499,"〇"),"")</f>
        <v/>
      </c>
      <c r="L499" s="29" t="s">
        <v>86</v>
      </c>
    </row>
    <row r="500" spans="2:12" ht="22.5" customHeight="1">
      <c r="B500" s="34">
        <f t="shared" si="7"/>
        <v>492</v>
      </c>
      <c r="C500" s="39"/>
      <c r="D500" s="40"/>
      <c r="E500" s="35" t="str">
        <f>IFERROR(IF(D500="","",確認書!$C$22),"")</f>
        <v/>
      </c>
      <c r="F500" s="43" t="str">
        <f>IFERROR(VLOOKUP(E500,リスト!$A$2:$E$49,2,FALSE),"")</f>
        <v/>
      </c>
      <c r="G500" s="39"/>
      <c r="H500" s="33"/>
      <c r="I500" s="47"/>
      <c r="J500" s="44" t="str" cm="1">
        <f t="array" ref="J500">IFERROR(_xlfn.IFS(COUNTBLANK(G500:I500)=3,"",H500="","H列に金額を入力してください",G500="3.時間給",H500,I500="","I列に労働時間を入力してください",G500="1.月給",ROUND(H500/I500,0),G500="2.日給",ROUND(H500/I500,0)),"")</f>
        <v/>
      </c>
      <c r="K500" s="32" t="str" cm="1">
        <f t="array" ref="K500">IFERROR(_xlfn.IFS(E500="","",J500&lt;F500,"×（法定外・特例等対象外です）",J500&gt;=F500,"〇"),"")</f>
        <v/>
      </c>
      <c r="L500" s="29" t="s">
        <v>86</v>
      </c>
    </row>
    <row r="501" spans="2:12" ht="22.5" customHeight="1">
      <c r="B501" s="34">
        <f t="shared" si="7"/>
        <v>493</v>
      </c>
      <c r="C501" s="39"/>
      <c r="D501" s="40"/>
      <c r="E501" s="35" t="str">
        <f>IFERROR(IF(D501="","",確認書!$C$22),"")</f>
        <v/>
      </c>
      <c r="F501" s="43" t="str">
        <f>IFERROR(VLOOKUP(E501,リスト!$A$2:$E$49,2,FALSE),"")</f>
        <v/>
      </c>
      <c r="G501" s="39"/>
      <c r="H501" s="33"/>
      <c r="I501" s="47"/>
      <c r="J501" s="44" t="str" cm="1">
        <f t="array" ref="J501">IFERROR(_xlfn.IFS(COUNTBLANK(G501:I501)=3,"",H501="","H列に金額を入力してください",G501="3.時間給",H501,I501="","I列に労働時間を入力してください",G501="1.月給",ROUND(H501/I501,0),G501="2.日給",ROUND(H501/I501,0)),"")</f>
        <v/>
      </c>
      <c r="K501" s="32" t="str" cm="1">
        <f t="array" ref="K501">IFERROR(_xlfn.IFS(E501="","",J501&lt;F501,"×（法定外・特例等対象外です）",J501&gt;=F501,"〇"),"")</f>
        <v/>
      </c>
      <c r="L501" s="29" t="s">
        <v>86</v>
      </c>
    </row>
    <row r="502" spans="2:12" ht="22.5" customHeight="1">
      <c r="B502" s="34">
        <f t="shared" si="7"/>
        <v>494</v>
      </c>
      <c r="C502" s="39"/>
      <c r="D502" s="40"/>
      <c r="E502" s="35" t="str">
        <f>IFERROR(IF(D502="","",確認書!$C$22),"")</f>
        <v/>
      </c>
      <c r="F502" s="43" t="str">
        <f>IFERROR(VLOOKUP(E502,リスト!$A$2:$E$49,2,FALSE),"")</f>
        <v/>
      </c>
      <c r="G502" s="39"/>
      <c r="H502" s="33"/>
      <c r="I502" s="47"/>
      <c r="J502" s="44" t="str" cm="1">
        <f t="array" ref="J502">IFERROR(_xlfn.IFS(COUNTBLANK(G502:I502)=3,"",H502="","H列に金額を入力してください",G502="3.時間給",H502,I502="","I列に労働時間を入力してください",G502="1.月給",ROUND(H502/I502,0),G502="2.日給",ROUND(H502/I502,0)),"")</f>
        <v/>
      </c>
      <c r="K502" s="32" t="str" cm="1">
        <f t="array" ref="K502">IFERROR(_xlfn.IFS(E502="","",J502&lt;F502,"×（法定外・特例等対象外です）",J502&gt;=F502,"〇"),"")</f>
        <v/>
      </c>
      <c r="L502" s="29" t="s">
        <v>86</v>
      </c>
    </row>
    <row r="503" spans="2:12" ht="22.5" customHeight="1">
      <c r="B503" s="34">
        <f t="shared" si="7"/>
        <v>495</v>
      </c>
      <c r="C503" s="39"/>
      <c r="D503" s="40"/>
      <c r="E503" s="35" t="str">
        <f>IFERROR(IF(D503="","",確認書!$C$22),"")</f>
        <v/>
      </c>
      <c r="F503" s="43" t="str">
        <f>IFERROR(VLOOKUP(E503,リスト!$A$2:$E$49,2,FALSE),"")</f>
        <v/>
      </c>
      <c r="G503" s="39"/>
      <c r="H503" s="33"/>
      <c r="I503" s="47"/>
      <c r="J503" s="44" t="str" cm="1">
        <f t="array" ref="J503">IFERROR(_xlfn.IFS(COUNTBLANK(G503:I503)=3,"",H503="","H列に金額を入力してください",G503="3.時間給",H503,I503="","I列に労働時間を入力してください",G503="1.月給",ROUND(H503/I503,0),G503="2.日給",ROUND(H503/I503,0)),"")</f>
        <v/>
      </c>
      <c r="K503" s="32" t="str" cm="1">
        <f t="array" ref="K503">IFERROR(_xlfn.IFS(E503="","",J503&lt;F503,"×（法定外・特例等対象外です）",J503&gt;=F503,"〇"),"")</f>
        <v/>
      </c>
      <c r="L503" s="29" t="s">
        <v>86</v>
      </c>
    </row>
    <row r="504" spans="2:12" ht="22.5" customHeight="1">
      <c r="B504" s="34">
        <f t="shared" si="7"/>
        <v>496</v>
      </c>
      <c r="C504" s="39"/>
      <c r="D504" s="40"/>
      <c r="E504" s="35" t="str">
        <f>IFERROR(IF(D504="","",確認書!$C$22),"")</f>
        <v/>
      </c>
      <c r="F504" s="43" t="str">
        <f>IFERROR(VLOOKUP(E504,リスト!$A$2:$E$49,2,FALSE),"")</f>
        <v/>
      </c>
      <c r="G504" s="39"/>
      <c r="H504" s="33"/>
      <c r="I504" s="47"/>
      <c r="J504" s="44" t="str" cm="1">
        <f t="array" ref="J504">IFERROR(_xlfn.IFS(COUNTBLANK(G504:I504)=3,"",H504="","H列に金額を入力してください",G504="3.時間給",H504,I504="","I列に労働時間を入力してください",G504="1.月給",ROUND(H504/I504,0),G504="2.日給",ROUND(H504/I504,0)),"")</f>
        <v/>
      </c>
      <c r="K504" s="32" t="str" cm="1">
        <f t="array" ref="K504">IFERROR(_xlfn.IFS(E504="","",J504&lt;F504,"×（法定外・特例等対象外です）",J504&gt;=F504,"〇"),"")</f>
        <v/>
      </c>
      <c r="L504" s="29" t="s">
        <v>86</v>
      </c>
    </row>
    <row r="505" spans="2:12" ht="22.5" customHeight="1">
      <c r="B505" s="34">
        <f t="shared" si="7"/>
        <v>497</v>
      </c>
      <c r="C505" s="39"/>
      <c r="D505" s="40"/>
      <c r="E505" s="35" t="str">
        <f>IFERROR(IF(D505="","",確認書!$C$22),"")</f>
        <v/>
      </c>
      <c r="F505" s="43" t="str">
        <f>IFERROR(VLOOKUP(E505,リスト!$A$2:$E$49,2,FALSE),"")</f>
        <v/>
      </c>
      <c r="G505" s="39"/>
      <c r="H505" s="33"/>
      <c r="I505" s="47"/>
      <c r="J505" s="44" t="str" cm="1">
        <f t="array" ref="J505">IFERROR(_xlfn.IFS(COUNTBLANK(G505:I505)=3,"",H505="","H列に金額を入力してください",G505="3.時間給",H505,I505="","I列に労働時間を入力してください",G505="1.月給",ROUND(H505/I505,0),G505="2.日給",ROUND(H505/I505,0)),"")</f>
        <v/>
      </c>
      <c r="K505" s="32" t="str" cm="1">
        <f t="array" ref="K505">IFERROR(_xlfn.IFS(E505="","",J505&lt;F505,"×（法定外・特例等対象外です）",J505&gt;=F505,"〇"),"")</f>
        <v/>
      </c>
      <c r="L505" s="29" t="s">
        <v>86</v>
      </c>
    </row>
    <row r="506" spans="2:12" ht="22.5" customHeight="1">
      <c r="B506" s="34">
        <f t="shared" si="7"/>
        <v>498</v>
      </c>
      <c r="C506" s="39"/>
      <c r="D506" s="40"/>
      <c r="E506" s="35" t="str">
        <f>IFERROR(IF(D506="","",確認書!$C$22),"")</f>
        <v/>
      </c>
      <c r="F506" s="43" t="str">
        <f>IFERROR(VLOOKUP(E506,リスト!$A$2:$E$49,2,FALSE),"")</f>
        <v/>
      </c>
      <c r="G506" s="39"/>
      <c r="H506" s="33"/>
      <c r="I506" s="47"/>
      <c r="J506" s="44" t="str" cm="1">
        <f t="array" ref="J506">IFERROR(_xlfn.IFS(COUNTBLANK(G506:I506)=3,"",H506="","H列に金額を入力してください",G506="3.時間給",H506,I506="","I列に労働時間を入力してください",G506="1.月給",ROUND(H506/I506,0),G506="2.日給",ROUND(H506/I506,0)),"")</f>
        <v/>
      </c>
      <c r="K506" s="32" t="str" cm="1">
        <f t="array" ref="K506">IFERROR(_xlfn.IFS(E506="","",J506&lt;F506,"×（法定外・特例等対象外です）",J506&gt;=F506,"〇"),"")</f>
        <v/>
      </c>
      <c r="L506" s="29" t="s">
        <v>86</v>
      </c>
    </row>
    <row r="507" spans="2:12" ht="22.5" customHeight="1">
      <c r="B507" s="34">
        <f t="shared" si="7"/>
        <v>499</v>
      </c>
      <c r="C507" s="39"/>
      <c r="D507" s="40"/>
      <c r="E507" s="35" t="str">
        <f>IFERROR(IF(D507="","",確認書!$C$22),"")</f>
        <v/>
      </c>
      <c r="F507" s="43" t="str">
        <f>IFERROR(VLOOKUP(E507,リスト!$A$2:$E$49,2,FALSE),"")</f>
        <v/>
      </c>
      <c r="G507" s="39"/>
      <c r="H507" s="33"/>
      <c r="I507" s="47"/>
      <c r="J507" s="44" t="str" cm="1">
        <f t="array" ref="J507">IFERROR(_xlfn.IFS(COUNTBLANK(G507:I507)=3,"",H507="","H列に金額を入力してください",G507="3.時間給",H507,I507="","I列に労働時間を入力してください",G507="1.月給",ROUND(H507/I507,0),G507="2.日給",ROUND(H507/I507,0)),"")</f>
        <v/>
      </c>
      <c r="K507" s="32" t="str" cm="1">
        <f t="array" ref="K507">IFERROR(_xlfn.IFS(E507="","",J507&lt;F507,"×（法定外・特例等対象外です）",J507&gt;=F507,"〇"),"")</f>
        <v/>
      </c>
      <c r="L507" s="29" t="s">
        <v>86</v>
      </c>
    </row>
    <row r="508" spans="2:12" ht="22.5" customHeight="1">
      <c r="B508" s="34">
        <f t="shared" si="7"/>
        <v>500</v>
      </c>
      <c r="C508" s="39"/>
      <c r="D508" s="40"/>
      <c r="E508" s="35" t="str">
        <f>IFERROR(IF(D508="","",確認書!$C$22),"")</f>
        <v/>
      </c>
      <c r="F508" s="43" t="str">
        <f>IFERROR(VLOOKUP(E508,リスト!$A$2:$E$49,2,FALSE),"")</f>
        <v/>
      </c>
      <c r="G508" s="39"/>
      <c r="H508" s="33"/>
      <c r="I508" s="47"/>
      <c r="J508" s="44" t="str" cm="1">
        <f t="array" ref="J508">IFERROR(_xlfn.IFS(COUNTBLANK(G508:I508)=3,"",H508="","H列に金額を入力してください",G508="3.時間給",H508,I508="","I列に労働時間を入力してください",G508="1.月給",ROUND(H508/I508,0),G508="2.日給",ROUND(H508/I508,0)),"")</f>
        <v/>
      </c>
      <c r="K508" s="32" t="str" cm="1">
        <f t="array" ref="K508">IFERROR(_xlfn.IFS(E508="","",J508&lt;F508,"×（法定外・特例等対象外です）",J508&gt;=F508,"〇"),"")</f>
        <v/>
      </c>
      <c r="L508" s="29" t="s">
        <v>86</v>
      </c>
    </row>
    <row r="509" spans="2:12" ht="22.5" customHeight="1">
      <c r="B509" s="34">
        <f t="shared" si="7"/>
        <v>501</v>
      </c>
      <c r="C509" s="39"/>
      <c r="D509" s="40"/>
      <c r="E509" s="35" t="str">
        <f>IFERROR(IF(D509="","",確認書!$C$22),"")</f>
        <v/>
      </c>
      <c r="F509" s="43" t="str">
        <f>IFERROR(VLOOKUP(E509,リスト!$A$2:$E$49,2,FALSE),"")</f>
        <v/>
      </c>
      <c r="G509" s="39"/>
      <c r="H509" s="33"/>
      <c r="I509" s="47"/>
      <c r="J509" s="44" t="str" cm="1">
        <f t="array" ref="J509">IFERROR(_xlfn.IFS(COUNTBLANK(G509:I509)=3,"",H509="","H列に金額を入力してください",G509="3.時間給",H509,I509="","I列に労働時間を入力してください",G509="1.月給",ROUND(H509/I509,0),G509="2.日給",ROUND(H509/I509,0)),"")</f>
        <v/>
      </c>
      <c r="K509" s="32" t="str" cm="1">
        <f t="array" ref="K509">IFERROR(_xlfn.IFS(E509="","",J509&lt;F509,"×（法定外・特例等対象外です）",J509&gt;=F509,"〇"),"")</f>
        <v/>
      </c>
      <c r="L509" s="29" t="s">
        <v>86</v>
      </c>
    </row>
    <row r="510" spans="2:12" ht="22.5" customHeight="1">
      <c r="B510" s="34">
        <f t="shared" si="7"/>
        <v>502</v>
      </c>
      <c r="C510" s="39"/>
      <c r="D510" s="40"/>
      <c r="E510" s="35" t="str">
        <f>IFERROR(IF(D510="","",確認書!$C$22),"")</f>
        <v/>
      </c>
      <c r="F510" s="43" t="str">
        <f>IFERROR(VLOOKUP(E510,リスト!$A$2:$E$49,2,FALSE),"")</f>
        <v/>
      </c>
      <c r="G510" s="39"/>
      <c r="H510" s="33"/>
      <c r="I510" s="47"/>
      <c r="J510" s="44" t="str" cm="1">
        <f t="array" ref="J510">IFERROR(_xlfn.IFS(COUNTBLANK(G510:I510)=3,"",H510="","H列に金額を入力してください",G510="3.時間給",H510,I510="","I列に労働時間を入力してください",G510="1.月給",ROUND(H510/I510,0),G510="2.日給",ROUND(H510/I510,0)),"")</f>
        <v/>
      </c>
      <c r="K510" s="32" t="str" cm="1">
        <f t="array" ref="K510">IFERROR(_xlfn.IFS(E510="","",J510&lt;F510,"×（法定外・特例等対象外です）",J510&gt;=F510,"〇"),"")</f>
        <v/>
      </c>
      <c r="L510" s="29" t="s">
        <v>86</v>
      </c>
    </row>
    <row r="511" spans="2:12" ht="22.5" customHeight="1">
      <c r="B511" s="34">
        <f t="shared" si="7"/>
        <v>503</v>
      </c>
      <c r="C511" s="39"/>
      <c r="D511" s="40"/>
      <c r="E511" s="35" t="str">
        <f>IFERROR(IF(D511="","",確認書!$C$22),"")</f>
        <v/>
      </c>
      <c r="F511" s="43" t="str">
        <f>IFERROR(VLOOKUP(E511,リスト!$A$2:$E$49,2,FALSE),"")</f>
        <v/>
      </c>
      <c r="G511" s="39"/>
      <c r="H511" s="33"/>
      <c r="I511" s="47"/>
      <c r="J511" s="44" t="str" cm="1">
        <f t="array" ref="J511">IFERROR(_xlfn.IFS(COUNTBLANK(G511:I511)=3,"",H511="","H列に金額を入力してください",G511="3.時間給",H511,I511="","I列に労働時間を入力してください",G511="1.月給",ROUND(H511/I511,0),G511="2.日給",ROUND(H511/I511,0)),"")</f>
        <v/>
      </c>
      <c r="K511" s="32" t="str" cm="1">
        <f t="array" ref="K511">IFERROR(_xlfn.IFS(E511="","",J511&lt;F511,"×（法定外・特例等対象外です）",J511&gt;=F511,"〇"),"")</f>
        <v/>
      </c>
      <c r="L511" s="29" t="s">
        <v>86</v>
      </c>
    </row>
    <row r="512" spans="2:12" ht="22.5" customHeight="1">
      <c r="B512" s="34">
        <f t="shared" si="7"/>
        <v>504</v>
      </c>
      <c r="C512" s="39"/>
      <c r="D512" s="40"/>
      <c r="E512" s="35" t="str">
        <f>IFERROR(IF(D512="","",確認書!$C$22),"")</f>
        <v/>
      </c>
      <c r="F512" s="43" t="str">
        <f>IFERROR(VLOOKUP(E512,リスト!$A$2:$E$49,2,FALSE),"")</f>
        <v/>
      </c>
      <c r="G512" s="39"/>
      <c r="H512" s="33"/>
      <c r="I512" s="47"/>
      <c r="J512" s="44" t="str" cm="1">
        <f t="array" ref="J512">IFERROR(_xlfn.IFS(COUNTBLANK(G512:I512)=3,"",H512="","H列に金額を入力してください",G512="3.時間給",H512,I512="","I列に労働時間を入力してください",G512="1.月給",ROUND(H512/I512,0),G512="2.日給",ROUND(H512/I512,0)),"")</f>
        <v/>
      </c>
      <c r="K512" s="32" t="str" cm="1">
        <f t="array" ref="K512">IFERROR(_xlfn.IFS(E512="","",J512&lt;F512,"×（法定外・特例等対象外です）",J512&gt;=F512,"〇"),"")</f>
        <v/>
      </c>
      <c r="L512" s="29" t="s">
        <v>86</v>
      </c>
    </row>
    <row r="513" spans="2:12" ht="22.5" customHeight="1">
      <c r="B513" s="34">
        <f t="shared" si="7"/>
        <v>505</v>
      </c>
      <c r="C513" s="39"/>
      <c r="D513" s="40"/>
      <c r="E513" s="35" t="str">
        <f>IFERROR(IF(D513="","",確認書!$C$22),"")</f>
        <v/>
      </c>
      <c r="F513" s="43" t="str">
        <f>IFERROR(VLOOKUP(E513,リスト!$A$2:$E$49,2,FALSE),"")</f>
        <v/>
      </c>
      <c r="G513" s="39"/>
      <c r="H513" s="33"/>
      <c r="I513" s="47"/>
      <c r="J513" s="44" t="str" cm="1">
        <f t="array" ref="J513">IFERROR(_xlfn.IFS(COUNTBLANK(G513:I513)=3,"",H513="","H列に金額を入力してください",G513="3.時間給",H513,I513="","I列に労働時間を入力してください",G513="1.月給",ROUND(H513/I513,0),G513="2.日給",ROUND(H513/I513,0)),"")</f>
        <v/>
      </c>
      <c r="K513" s="32" t="str" cm="1">
        <f t="array" ref="K513">IFERROR(_xlfn.IFS(E513="","",J513&lt;F513,"×（法定外・特例等対象外です）",J513&gt;=F513,"〇"),"")</f>
        <v/>
      </c>
      <c r="L513" s="29" t="s">
        <v>86</v>
      </c>
    </row>
    <row r="514" spans="2:12" ht="22.5" customHeight="1">
      <c r="B514" s="34">
        <f t="shared" si="7"/>
        <v>506</v>
      </c>
      <c r="C514" s="39"/>
      <c r="D514" s="40"/>
      <c r="E514" s="35" t="str">
        <f>IFERROR(IF(D514="","",確認書!$C$22),"")</f>
        <v/>
      </c>
      <c r="F514" s="43" t="str">
        <f>IFERROR(VLOOKUP(E514,リスト!$A$2:$E$49,2,FALSE),"")</f>
        <v/>
      </c>
      <c r="G514" s="39"/>
      <c r="H514" s="33"/>
      <c r="I514" s="47"/>
      <c r="J514" s="44" t="str" cm="1">
        <f t="array" ref="J514">IFERROR(_xlfn.IFS(COUNTBLANK(G514:I514)=3,"",H514="","H列に金額を入力してください",G514="3.時間給",H514,I514="","I列に労働時間を入力してください",G514="1.月給",ROUND(H514/I514,0),G514="2.日給",ROUND(H514/I514,0)),"")</f>
        <v/>
      </c>
      <c r="K514" s="32" t="str" cm="1">
        <f t="array" ref="K514">IFERROR(_xlfn.IFS(E514="","",J514&lt;F514,"×（法定外・特例等対象外です）",J514&gt;=F514,"〇"),"")</f>
        <v/>
      </c>
      <c r="L514" s="29" t="s">
        <v>86</v>
      </c>
    </row>
    <row r="515" spans="2:12" ht="22.5" customHeight="1">
      <c r="B515" s="34">
        <f t="shared" si="7"/>
        <v>507</v>
      </c>
      <c r="C515" s="39"/>
      <c r="D515" s="40"/>
      <c r="E515" s="35" t="str">
        <f>IFERROR(IF(D515="","",確認書!$C$22),"")</f>
        <v/>
      </c>
      <c r="F515" s="43" t="str">
        <f>IFERROR(VLOOKUP(E515,リスト!$A$2:$E$49,2,FALSE),"")</f>
        <v/>
      </c>
      <c r="G515" s="39"/>
      <c r="H515" s="33"/>
      <c r="I515" s="47"/>
      <c r="J515" s="44" t="str" cm="1">
        <f t="array" ref="J515">IFERROR(_xlfn.IFS(COUNTBLANK(G515:I515)=3,"",H515="","H列に金額を入力してください",G515="3.時間給",H515,I515="","I列に労働時間を入力してください",G515="1.月給",ROUND(H515/I515,0),G515="2.日給",ROUND(H515/I515,0)),"")</f>
        <v/>
      </c>
      <c r="K515" s="32" t="str" cm="1">
        <f t="array" ref="K515">IFERROR(_xlfn.IFS(E515="","",J515&lt;F515,"×（法定外・特例等対象外です）",J515&gt;=F515,"〇"),"")</f>
        <v/>
      </c>
      <c r="L515" s="29" t="s">
        <v>86</v>
      </c>
    </row>
    <row r="516" spans="2:12" ht="22.5" customHeight="1">
      <c r="B516" s="34">
        <f t="shared" si="7"/>
        <v>508</v>
      </c>
      <c r="C516" s="39"/>
      <c r="D516" s="40"/>
      <c r="E516" s="35" t="str">
        <f>IFERROR(IF(D516="","",確認書!$C$22),"")</f>
        <v/>
      </c>
      <c r="F516" s="43" t="str">
        <f>IFERROR(VLOOKUP(E516,リスト!$A$2:$E$49,2,FALSE),"")</f>
        <v/>
      </c>
      <c r="G516" s="39"/>
      <c r="H516" s="33"/>
      <c r="I516" s="47"/>
      <c r="J516" s="44" t="str" cm="1">
        <f t="array" ref="J516">IFERROR(_xlfn.IFS(COUNTBLANK(G516:I516)=3,"",H516="","H列に金額を入力してください",G516="3.時間給",H516,I516="","I列に労働時間を入力してください",G516="1.月給",ROUND(H516/I516,0),G516="2.日給",ROUND(H516/I516,0)),"")</f>
        <v/>
      </c>
      <c r="K516" s="32" t="str" cm="1">
        <f t="array" ref="K516">IFERROR(_xlfn.IFS(E516="","",J516&lt;F516,"×（法定外・特例等対象外です）",J516&gt;=F516,"〇"),"")</f>
        <v/>
      </c>
      <c r="L516" s="29" t="s">
        <v>86</v>
      </c>
    </row>
    <row r="517" spans="2:12" ht="22.5" customHeight="1">
      <c r="B517" s="34">
        <f t="shared" si="7"/>
        <v>509</v>
      </c>
      <c r="C517" s="39"/>
      <c r="D517" s="40"/>
      <c r="E517" s="35" t="str">
        <f>IFERROR(IF(D517="","",確認書!$C$22),"")</f>
        <v/>
      </c>
      <c r="F517" s="43" t="str">
        <f>IFERROR(VLOOKUP(E517,リスト!$A$2:$E$49,2,FALSE),"")</f>
        <v/>
      </c>
      <c r="G517" s="39"/>
      <c r="H517" s="33"/>
      <c r="I517" s="47"/>
      <c r="J517" s="44" t="str" cm="1">
        <f t="array" ref="J517">IFERROR(_xlfn.IFS(COUNTBLANK(G517:I517)=3,"",H517="","H列に金額を入力してください",G517="3.時間給",H517,I517="","I列に労働時間を入力してください",G517="1.月給",ROUND(H517/I517,0),G517="2.日給",ROUND(H517/I517,0)),"")</f>
        <v/>
      </c>
      <c r="K517" s="32" t="str" cm="1">
        <f t="array" ref="K517">IFERROR(_xlfn.IFS(E517="","",J517&lt;F517,"×（法定外・特例等対象外です）",J517&gt;=F517,"〇"),"")</f>
        <v/>
      </c>
      <c r="L517" s="29" t="s">
        <v>86</v>
      </c>
    </row>
    <row r="518" spans="2:12" ht="22.5" customHeight="1">
      <c r="B518" s="34">
        <f t="shared" si="7"/>
        <v>510</v>
      </c>
      <c r="C518" s="39"/>
      <c r="D518" s="40"/>
      <c r="E518" s="35" t="str">
        <f>IFERROR(IF(D518="","",確認書!$C$22),"")</f>
        <v/>
      </c>
      <c r="F518" s="43" t="str">
        <f>IFERROR(VLOOKUP(E518,リスト!$A$2:$E$49,2,FALSE),"")</f>
        <v/>
      </c>
      <c r="G518" s="39"/>
      <c r="H518" s="33"/>
      <c r="I518" s="47"/>
      <c r="J518" s="44" t="str" cm="1">
        <f t="array" ref="J518">IFERROR(_xlfn.IFS(COUNTBLANK(G518:I518)=3,"",H518="","H列に金額を入力してください",G518="3.時間給",H518,I518="","I列に労働時間を入力してください",G518="1.月給",ROUND(H518/I518,0),G518="2.日給",ROUND(H518/I518,0)),"")</f>
        <v/>
      </c>
      <c r="K518" s="32" t="str" cm="1">
        <f t="array" ref="K518">IFERROR(_xlfn.IFS(E518="","",J518&lt;F518,"×（法定外・特例等対象外です）",J518&gt;=F518,"〇"),"")</f>
        <v/>
      </c>
      <c r="L518" s="29" t="s">
        <v>86</v>
      </c>
    </row>
    <row r="519" spans="2:12" ht="22.5" customHeight="1">
      <c r="B519" s="34">
        <f t="shared" si="7"/>
        <v>511</v>
      </c>
      <c r="C519" s="39"/>
      <c r="D519" s="40"/>
      <c r="E519" s="35" t="str">
        <f>IFERROR(IF(D519="","",確認書!$C$22),"")</f>
        <v/>
      </c>
      <c r="F519" s="43" t="str">
        <f>IFERROR(VLOOKUP(E519,リスト!$A$2:$E$49,2,FALSE),"")</f>
        <v/>
      </c>
      <c r="G519" s="39"/>
      <c r="H519" s="33"/>
      <c r="I519" s="47"/>
      <c r="J519" s="44" t="str" cm="1">
        <f t="array" ref="J519">IFERROR(_xlfn.IFS(COUNTBLANK(G519:I519)=3,"",H519="","H列に金額を入力してください",G519="3.時間給",H519,I519="","I列に労働時間を入力してください",G519="1.月給",ROUND(H519/I519,0),G519="2.日給",ROUND(H519/I519,0)),"")</f>
        <v/>
      </c>
      <c r="K519" s="32" t="str" cm="1">
        <f t="array" ref="K519">IFERROR(_xlfn.IFS(E519="","",J519&lt;F519,"×（法定外・特例等対象外です）",J519&gt;=F519,"〇"),"")</f>
        <v/>
      </c>
      <c r="L519" s="29" t="s">
        <v>86</v>
      </c>
    </row>
    <row r="520" spans="2:12" ht="22.5" customHeight="1">
      <c r="B520" s="34">
        <f t="shared" si="7"/>
        <v>512</v>
      </c>
      <c r="C520" s="39"/>
      <c r="D520" s="40"/>
      <c r="E520" s="35" t="str">
        <f>IFERROR(IF(D520="","",確認書!$C$22),"")</f>
        <v/>
      </c>
      <c r="F520" s="43" t="str">
        <f>IFERROR(VLOOKUP(E520,リスト!$A$2:$E$49,2,FALSE),"")</f>
        <v/>
      </c>
      <c r="G520" s="39"/>
      <c r="H520" s="33"/>
      <c r="I520" s="47"/>
      <c r="J520" s="44" t="str" cm="1">
        <f t="array" ref="J520">IFERROR(_xlfn.IFS(COUNTBLANK(G520:I520)=3,"",H520="","H列に金額を入力してください",G520="3.時間給",H520,I520="","I列に労働時間を入力してください",G520="1.月給",ROUND(H520/I520,0),G520="2.日給",ROUND(H520/I520,0)),"")</f>
        <v/>
      </c>
      <c r="K520" s="32" t="str" cm="1">
        <f t="array" ref="K520">IFERROR(_xlfn.IFS(E520="","",J520&lt;F520,"×（法定外・特例等対象外です）",J520&gt;=F520,"〇"),"")</f>
        <v/>
      </c>
      <c r="L520" s="29" t="s">
        <v>86</v>
      </c>
    </row>
    <row r="521" spans="2:12" ht="22.5" customHeight="1">
      <c r="B521" s="34">
        <f t="shared" si="7"/>
        <v>513</v>
      </c>
      <c r="C521" s="39"/>
      <c r="D521" s="40"/>
      <c r="E521" s="35" t="str">
        <f>IFERROR(IF(D521="","",確認書!$C$22),"")</f>
        <v/>
      </c>
      <c r="F521" s="43" t="str">
        <f>IFERROR(VLOOKUP(E521,リスト!$A$2:$E$49,2,FALSE),"")</f>
        <v/>
      </c>
      <c r="G521" s="39"/>
      <c r="H521" s="33"/>
      <c r="I521" s="47"/>
      <c r="J521" s="44" t="str" cm="1">
        <f t="array" ref="J521">IFERROR(_xlfn.IFS(COUNTBLANK(G521:I521)=3,"",H521="","H列に金額を入力してください",G521="3.時間給",H521,I521="","I列に労働時間を入力してください",G521="1.月給",ROUND(H521/I521,0),G521="2.日給",ROUND(H521/I521,0)),"")</f>
        <v/>
      </c>
      <c r="K521" s="32" t="str" cm="1">
        <f t="array" ref="K521">IFERROR(_xlfn.IFS(E521="","",J521&lt;F521,"×（法定外・特例等対象外です）",J521&gt;=F521,"〇"),"")</f>
        <v/>
      </c>
      <c r="L521" s="29" t="s">
        <v>86</v>
      </c>
    </row>
    <row r="522" spans="2:12" ht="22.5" customHeight="1">
      <c r="B522" s="34">
        <f t="shared" ref="B522:B585" si="8">ROW()-8</f>
        <v>514</v>
      </c>
      <c r="C522" s="39"/>
      <c r="D522" s="40"/>
      <c r="E522" s="35" t="str">
        <f>IFERROR(IF(D522="","",確認書!$C$22),"")</f>
        <v/>
      </c>
      <c r="F522" s="43" t="str">
        <f>IFERROR(VLOOKUP(E522,リスト!$A$2:$E$49,2,FALSE),"")</f>
        <v/>
      </c>
      <c r="G522" s="39"/>
      <c r="H522" s="33"/>
      <c r="I522" s="47"/>
      <c r="J522" s="44" t="str" cm="1">
        <f t="array" ref="J522">IFERROR(_xlfn.IFS(COUNTBLANK(G522:I522)=3,"",H522="","H列に金額を入力してください",G522="3.時間給",H522,I522="","I列に労働時間を入力してください",G522="1.月給",ROUND(H522/I522,0),G522="2.日給",ROUND(H522/I522,0)),"")</f>
        <v/>
      </c>
      <c r="K522" s="32" t="str" cm="1">
        <f t="array" ref="K522">IFERROR(_xlfn.IFS(E522="","",J522&lt;F522,"×（法定外・特例等対象外です）",J522&gt;=F522,"〇"),"")</f>
        <v/>
      </c>
      <c r="L522" s="29" t="s">
        <v>86</v>
      </c>
    </row>
    <row r="523" spans="2:12" ht="22.5" customHeight="1">
      <c r="B523" s="34">
        <f t="shared" si="8"/>
        <v>515</v>
      </c>
      <c r="C523" s="39"/>
      <c r="D523" s="40"/>
      <c r="E523" s="35" t="str">
        <f>IFERROR(IF(D523="","",確認書!$C$22),"")</f>
        <v/>
      </c>
      <c r="F523" s="43" t="str">
        <f>IFERROR(VLOOKUP(E523,リスト!$A$2:$E$49,2,FALSE),"")</f>
        <v/>
      </c>
      <c r="G523" s="39"/>
      <c r="H523" s="33"/>
      <c r="I523" s="47"/>
      <c r="J523" s="44" t="str" cm="1">
        <f t="array" ref="J523">IFERROR(_xlfn.IFS(COUNTBLANK(G523:I523)=3,"",H523="","H列に金額を入力してください",G523="3.時間給",H523,I523="","I列に労働時間を入力してください",G523="1.月給",ROUND(H523/I523,0),G523="2.日給",ROUND(H523/I523,0)),"")</f>
        <v/>
      </c>
      <c r="K523" s="32" t="str" cm="1">
        <f t="array" ref="K523">IFERROR(_xlfn.IFS(E523="","",J523&lt;F523,"×（法定外・特例等対象外です）",J523&gt;=F523,"〇"),"")</f>
        <v/>
      </c>
      <c r="L523" s="29" t="s">
        <v>86</v>
      </c>
    </row>
    <row r="524" spans="2:12" ht="22.5" customHeight="1">
      <c r="B524" s="34">
        <f t="shared" si="8"/>
        <v>516</v>
      </c>
      <c r="C524" s="39"/>
      <c r="D524" s="40"/>
      <c r="E524" s="35" t="str">
        <f>IFERROR(IF(D524="","",確認書!$C$22),"")</f>
        <v/>
      </c>
      <c r="F524" s="43" t="str">
        <f>IFERROR(VLOOKUP(E524,リスト!$A$2:$E$49,2,FALSE),"")</f>
        <v/>
      </c>
      <c r="G524" s="39"/>
      <c r="H524" s="33"/>
      <c r="I524" s="47"/>
      <c r="J524" s="44" t="str" cm="1">
        <f t="array" ref="J524">IFERROR(_xlfn.IFS(COUNTBLANK(G524:I524)=3,"",H524="","H列に金額を入力してください",G524="3.時間給",H524,I524="","I列に労働時間を入力してください",G524="1.月給",ROUND(H524/I524,0),G524="2.日給",ROUND(H524/I524,0)),"")</f>
        <v/>
      </c>
      <c r="K524" s="32" t="str" cm="1">
        <f t="array" ref="K524">IFERROR(_xlfn.IFS(E524="","",J524&lt;F524,"×（法定外・特例等対象外です）",J524&gt;=F524,"〇"),"")</f>
        <v/>
      </c>
      <c r="L524" s="29" t="s">
        <v>86</v>
      </c>
    </row>
    <row r="525" spans="2:12" ht="22.5" customHeight="1">
      <c r="B525" s="34">
        <f t="shared" si="8"/>
        <v>517</v>
      </c>
      <c r="C525" s="39"/>
      <c r="D525" s="40"/>
      <c r="E525" s="35" t="str">
        <f>IFERROR(IF(D525="","",確認書!$C$22),"")</f>
        <v/>
      </c>
      <c r="F525" s="43" t="str">
        <f>IFERROR(VLOOKUP(E525,リスト!$A$2:$E$49,2,FALSE),"")</f>
        <v/>
      </c>
      <c r="G525" s="39"/>
      <c r="H525" s="33"/>
      <c r="I525" s="47"/>
      <c r="J525" s="44" t="str" cm="1">
        <f t="array" ref="J525">IFERROR(_xlfn.IFS(COUNTBLANK(G525:I525)=3,"",H525="","H列に金額を入力してください",G525="3.時間給",H525,I525="","I列に労働時間を入力してください",G525="1.月給",ROUND(H525/I525,0),G525="2.日給",ROUND(H525/I525,0)),"")</f>
        <v/>
      </c>
      <c r="K525" s="32" t="str" cm="1">
        <f t="array" ref="K525">IFERROR(_xlfn.IFS(E525="","",J525&lt;F525,"×（法定外・特例等対象外です）",J525&gt;=F525,"〇"),"")</f>
        <v/>
      </c>
      <c r="L525" s="29" t="s">
        <v>86</v>
      </c>
    </row>
    <row r="526" spans="2:12" ht="22.5" customHeight="1">
      <c r="B526" s="34">
        <f t="shared" si="8"/>
        <v>518</v>
      </c>
      <c r="C526" s="39"/>
      <c r="D526" s="40"/>
      <c r="E526" s="35" t="str">
        <f>IFERROR(IF(D526="","",確認書!$C$22),"")</f>
        <v/>
      </c>
      <c r="F526" s="43" t="str">
        <f>IFERROR(VLOOKUP(E526,リスト!$A$2:$E$49,2,FALSE),"")</f>
        <v/>
      </c>
      <c r="G526" s="39"/>
      <c r="H526" s="33"/>
      <c r="I526" s="47"/>
      <c r="J526" s="44" t="str" cm="1">
        <f t="array" ref="J526">IFERROR(_xlfn.IFS(COUNTBLANK(G526:I526)=3,"",H526="","H列に金額を入力してください",G526="3.時間給",H526,I526="","I列に労働時間を入力してください",G526="1.月給",ROUND(H526/I526,0),G526="2.日給",ROUND(H526/I526,0)),"")</f>
        <v/>
      </c>
      <c r="K526" s="32" t="str" cm="1">
        <f t="array" ref="K526">IFERROR(_xlfn.IFS(E526="","",J526&lt;F526,"×（法定外・特例等対象外です）",J526&gt;=F526,"〇"),"")</f>
        <v/>
      </c>
      <c r="L526" s="29" t="s">
        <v>86</v>
      </c>
    </row>
    <row r="527" spans="2:12" ht="22.5" customHeight="1">
      <c r="B527" s="34">
        <f t="shared" si="8"/>
        <v>519</v>
      </c>
      <c r="C527" s="39"/>
      <c r="D527" s="40"/>
      <c r="E527" s="35" t="str">
        <f>IFERROR(IF(D527="","",確認書!$C$22),"")</f>
        <v/>
      </c>
      <c r="F527" s="43" t="str">
        <f>IFERROR(VLOOKUP(E527,リスト!$A$2:$E$49,2,FALSE),"")</f>
        <v/>
      </c>
      <c r="G527" s="39"/>
      <c r="H527" s="33"/>
      <c r="I527" s="47"/>
      <c r="J527" s="44" t="str" cm="1">
        <f t="array" ref="J527">IFERROR(_xlfn.IFS(COUNTBLANK(G527:I527)=3,"",H527="","H列に金額を入力してください",G527="3.時間給",H527,I527="","I列に労働時間を入力してください",G527="1.月給",ROUND(H527/I527,0),G527="2.日給",ROUND(H527/I527,0)),"")</f>
        <v/>
      </c>
      <c r="K527" s="32" t="str" cm="1">
        <f t="array" ref="K527">IFERROR(_xlfn.IFS(E527="","",J527&lt;F527,"×（法定外・特例等対象外です）",J527&gt;=F527,"〇"),"")</f>
        <v/>
      </c>
      <c r="L527" s="29" t="s">
        <v>86</v>
      </c>
    </row>
    <row r="528" spans="2:12" ht="22.5" customHeight="1">
      <c r="B528" s="34">
        <f t="shared" si="8"/>
        <v>520</v>
      </c>
      <c r="C528" s="39"/>
      <c r="D528" s="40"/>
      <c r="E528" s="35" t="str">
        <f>IFERROR(IF(D528="","",確認書!$C$22),"")</f>
        <v/>
      </c>
      <c r="F528" s="43" t="str">
        <f>IFERROR(VLOOKUP(E528,リスト!$A$2:$E$49,2,FALSE),"")</f>
        <v/>
      </c>
      <c r="G528" s="39"/>
      <c r="H528" s="33"/>
      <c r="I528" s="47"/>
      <c r="J528" s="44" t="str" cm="1">
        <f t="array" ref="J528">IFERROR(_xlfn.IFS(COUNTBLANK(G528:I528)=3,"",H528="","H列に金額を入力してください",G528="3.時間給",H528,I528="","I列に労働時間を入力してください",G528="1.月給",ROUND(H528/I528,0),G528="2.日給",ROUND(H528/I528,0)),"")</f>
        <v/>
      </c>
      <c r="K528" s="32" t="str" cm="1">
        <f t="array" ref="K528">IFERROR(_xlfn.IFS(E528="","",J528&lt;F528,"×（法定外・特例等対象外です）",J528&gt;=F528,"〇"),"")</f>
        <v/>
      </c>
      <c r="L528" s="29" t="s">
        <v>86</v>
      </c>
    </row>
    <row r="529" spans="2:12" ht="22.5" customHeight="1">
      <c r="B529" s="34">
        <f t="shared" si="8"/>
        <v>521</v>
      </c>
      <c r="C529" s="39"/>
      <c r="D529" s="40"/>
      <c r="E529" s="35" t="str">
        <f>IFERROR(IF(D529="","",確認書!$C$22),"")</f>
        <v/>
      </c>
      <c r="F529" s="43" t="str">
        <f>IFERROR(VLOOKUP(E529,リスト!$A$2:$E$49,2,FALSE),"")</f>
        <v/>
      </c>
      <c r="G529" s="39"/>
      <c r="H529" s="33"/>
      <c r="I529" s="47"/>
      <c r="J529" s="44" t="str" cm="1">
        <f t="array" ref="J529">IFERROR(_xlfn.IFS(COUNTBLANK(G529:I529)=3,"",H529="","H列に金額を入力してください",G529="3.時間給",H529,I529="","I列に労働時間を入力してください",G529="1.月給",ROUND(H529/I529,0),G529="2.日給",ROUND(H529/I529,0)),"")</f>
        <v/>
      </c>
      <c r="K529" s="32" t="str" cm="1">
        <f t="array" ref="K529">IFERROR(_xlfn.IFS(E529="","",J529&lt;F529,"×（法定外・特例等対象外です）",J529&gt;=F529,"〇"),"")</f>
        <v/>
      </c>
      <c r="L529" s="29" t="s">
        <v>86</v>
      </c>
    </row>
    <row r="530" spans="2:12" ht="22.5" customHeight="1">
      <c r="B530" s="34">
        <f t="shared" si="8"/>
        <v>522</v>
      </c>
      <c r="C530" s="39"/>
      <c r="D530" s="40"/>
      <c r="E530" s="35" t="str">
        <f>IFERROR(IF(D530="","",確認書!$C$22),"")</f>
        <v/>
      </c>
      <c r="F530" s="43" t="str">
        <f>IFERROR(VLOOKUP(E530,リスト!$A$2:$E$49,2,FALSE),"")</f>
        <v/>
      </c>
      <c r="G530" s="39"/>
      <c r="H530" s="33"/>
      <c r="I530" s="47"/>
      <c r="J530" s="44" t="str" cm="1">
        <f t="array" ref="J530">IFERROR(_xlfn.IFS(COUNTBLANK(G530:I530)=3,"",H530="","H列に金額を入力してください",G530="3.時間給",H530,I530="","I列に労働時間を入力してください",G530="1.月給",ROUND(H530/I530,0),G530="2.日給",ROUND(H530/I530,0)),"")</f>
        <v/>
      </c>
      <c r="K530" s="32" t="str" cm="1">
        <f t="array" ref="K530">IFERROR(_xlfn.IFS(E530="","",J530&lt;F530,"×（法定外・特例等対象外です）",J530&gt;=F530,"〇"),"")</f>
        <v/>
      </c>
      <c r="L530" s="29" t="s">
        <v>86</v>
      </c>
    </row>
    <row r="531" spans="2:12" ht="22.5" customHeight="1">
      <c r="B531" s="34">
        <f t="shared" si="8"/>
        <v>523</v>
      </c>
      <c r="C531" s="39"/>
      <c r="D531" s="40"/>
      <c r="E531" s="35" t="str">
        <f>IFERROR(IF(D531="","",確認書!$C$22),"")</f>
        <v/>
      </c>
      <c r="F531" s="43" t="str">
        <f>IFERROR(VLOOKUP(E531,リスト!$A$2:$E$49,2,FALSE),"")</f>
        <v/>
      </c>
      <c r="G531" s="39"/>
      <c r="H531" s="33"/>
      <c r="I531" s="47"/>
      <c r="J531" s="44" t="str" cm="1">
        <f t="array" ref="J531">IFERROR(_xlfn.IFS(COUNTBLANK(G531:I531)=3,"",H531="","H列に金額を入力してください",G531="3.時間給",H531,I531="","I列に労働時間を入力してください",G531="1.月給",ROUND(H531/I531,0),G531="2.日給",ROUND(H531/I531,0)),"")</f>
        <v/>
      </c>
      <c r="K531" s="32" t="str" cm="1">
        <f t="array" ref="K531">IFERROR(_xlfn.IFS(E531="","",J531&lt;F531,"×（法定外・特例等対象外です）",J531&gt;=F531,"〇"),"")</f>
        <v/>
      </c>
      <c r="L531" s="29" t="s">
        <v>86</v>
      </c>
    </row>
    <row r="532" spans="2:12" ht="22.5" customHeight="1">
      <c r="B532" s="34">
        <f t="shared" si="8"/>
        <v>524</v>
      </c>
      <c r="C532" s="39"/>
      <c r="D532" s="40"/>
      <c r="E532" s="35" t="str">
        <f>IFERROR(IF(D532="","",確認書!$C$22),"")</f>
        <v/>
      </c>
      <c r="F532" s="43" t="str">
        <f>IFERROR(VLOOKUP(E532,リスト!$A$2:$E$49,2,FALSE),"")</f>
        <v/>
      </c>
      <c r="G532" s="39"/>
      <c r="H532" s="33"/>
      <c r="I532" s="47"/>
      <c r="J532" s="44" t="str" cm="1">
        <f t="array" ref="J532">IFERROR(_xlfn.IFS(COUNTBLANK(G532:I532)=3,"",H532="","H列に金額を入力してください",G532="3.時間給",H532,I532="","I列に労働時間を入力してください",G532="1.月給",ROUND(H532/I532,0),G532="2.日給",ROUND(H532/I532,0)),"")</f>
        <v/>
      </c>
      <c r="K532" s="32" t="str" cm="1">
        <f t="array" ref="K532">IFERROR(_xlfn.IFS(E532="","",J532&lt;F532,"×（法定外・特例等対象外です）",J532&gt;=F532,"〇"),"")</f>
        <v/>
      </c>
      <c r="L532" s="29" t="s">
        <v>86</v>
      </c>
    </row>
    <row r="533" spans="2:12" ht="22.5" customHeight="1">
      <c r="B533" s="34">
        <f t="shared" si="8"/>
        <v>525</v>
      </c>
      <c r="C533" s="39"/>
      <c r="D533" s="40"/>
      <c r="E533" s="35" t="str">
        <f>IFERROR(IF(D533="","",確認書!$C$22),"")</f>
        <v/>
      </c>
      <c r="F533" s="43" t="str">
        <f>IFERROR(VLOOKUP(E533,リスト!$A$2:$E$49,2,FALSE),"")</f>
        <v/>
      </c>
      <c r="G533" s="39"/>
      <c r="H533" s="33"/>
      <c r="I533" s="47"/>
      <c r="J533" s="44" t="str" cm="1">
        <f t="array" ref="J533">IFERROR(_xlfn.IFS(COUNTBLANK(G533:I533)=3,"",H533="","H列に金額を入力してください",G533="3.時間給",H533,I533="","I列に労働時間を入力してください",G533="1.月給",ROUND(H533/I533,0),G533="2.日給",ROUND(H533/I533,0)),"")</f>
        <v/>
      </c>
      <c r="K533" s="32" t="str" cm="1">
        <f t="array" ref="K533">IFERROR(_xlfn.IFS(E533="","",J533&lt;F533,"×（法定外・特例等対象外です）",J533&gt;=F533,"〇"),"")</f>
        <v/>
      </c>
      <c r="L533" s="29" t="s">
        <v>86</v>
      </c>
    </row>
    <row r="534" spans="2:12" ht="22.5" customHeight="1">
      <c r="B534" s="34">
        <f t="shared" si="8"/>
        <v>526</v>
      </c>
      <c r="C534" s="39"/>
      <c r="D534" s="40"/>
      <c r="E534" s="35" t="str">
        <f>IFERROR(IF(D534="","",確認書!$C$22),"")</f>
        <v/>
      </c>
      <c r="F534" s="43" t="str">
        <f>IFERROR(VLOOKUP(E534,リスト!$A$2:$E$49,2,FALSE),"")</f>
        <v/>
      </c>
      <c r="G534" s="39"/>
      <c r="H534" s="33"/>
      <c r="I534" s="47"/>
      <c r="J534" s="44" t="str" cm="1">
        <f t="array" ref="J534">IFERROR(_xlfn.IFS(COUNTBLANK(G534:I534)=3,"",H534="","H列に金額を入力してください",G534="3.時間給",H534,I534="","I列に労働時間を入力してください",G534="1.月給",ROUND(H534/I534,0),G534="2.日給",ROUND(H534/I534,0)),"")</f>
        <v/>
      </c>
      <c r="K534" s="32" t="str" cm="1">
        <f t="array" ref="K534">IFERROR(_xlfn.IFS(E534="","",J534&lt;F534,"×（法定外・特例等対象外です）",J534&gt;=F534,"〇"),"")</f>
        <v/>
      </c>
      <c r="L534" s="29" t="s">
        <v>86</v>
      </c>
    </row>
    <row r="535" spans="2:12" ht="22.5" customHeight="1">
      <c r="B535" s="34">
        <f t="shared" si="8"/>
        <v>527</v>
      </c>
      <c r="C535" s="39"/>
      <c r="D535" s="40"/>
      <c r="E535" s="35" t="str">
        <f>IFERROR(IF(D535="","",確認書!$C$22),"")</f>
        <v/>
      </c>
      <c r="F535" s="43" t="str">
        <f>IFERROR(VLOOKUP(E535,リスト!$A$2:$E$49,2,FALSE),"")</f>
        <v/>
      </c>
      <c r="G535" s="39"/>
      <c r="H535" s="33"/>
      <c r="I535" s="47"/>
      <c r="J535" s="44" t="str" cm="1">
        <f t="array" ref="J535">IFERROR(_xlfn.IFS(COUNTBLANK(G535:I535)=3,"",H535="","H列に金額を入力してください",G535="3.時間給",H535,I535="","I列に労働時間を入力してください",G535="1.月給",ROUND(H535/I535,0),G535="2.日給",ROUND(H535/I535,0)),"")</f>
        <v/>
      </c>
      <c r="K535" s="32" t="str" cm="1">
        <f t="array" ref="K535">IFERROR(_xlfn.IFS(E535="","",J535&lt;F535,"×（法定外・特例等対象外です）",J535&gt;=F535,"〇"),"")</f>
        <v/>
      </c>
      <c r="L535" s="29" t="s">
        <v>86</v>
      </c>
    </row>
    <row r="536" spans="2:12" ht="22.5" customHeight="1">
      <c r="B536" s="34">
        <f t="shared" si="8"/>
        <v>528</v>
      </c>
      <c r="C536" s="39"/>
      <c r="D536" s="40"/>
      <c r="E536" s="35" t="str">
        <f>IFERROR(IF(D536="","",確認書!$C$22),"")</f>
        <v/>
      </c>
      <c r="F536" s="43" t="str">
        <f>IFERROR(VLOOKUP(E536,リスト!$A$2:$E$49,2,FALSE),"")</f>
        <v/>
      </c>
      <c r="G536" s="39"/>
      <c r="H536" s="33"/>
      <c r="I536" s="47"/>
      <c r="J536" s="44" t="str" cm="1">
        <f t="array" ref="J536">IFERROR(_xlfn.IFS(COUNTBLANK(G536:I536)=3,"",H536="","H列に金額を入力してください",G536="3.時間給",H536,I536="","I列に労働時間を入力してください",G536="1.月給",ROUND(H536/I536,0),G536="2.日給",ROUND(H536/I536,0)),"")</f>
        <v/>
      </c>
      <c r="K536" s="32" t="str" cm="1">
        <f t="array" ref="K536">IFERROR(_xlfn.IFS(E536="","",J536&lt;F536,"×（法定外・特例等対象外です）",J536&gt;=F536,"〇"),"")</f>
        <v/>
      </c>
      <c r="L536" s="29" t="s">
        <v>86</v>
      </c>
    </row>
    <row r="537" spans="2:12" ht="22.5" customHeight="1">
      <c r="B537" s="34">
        <f t="shared" si="8"/>
        <v>529</v>
      </c>
      <c r="C537" s="39"/>
      <c r="D537" s="40"/>
      <c r="E537" s="35" t="str">
        <f>IFERROR(IF(D537="","",確認書!$C$22),"")</f>
        <v/>
      </c>
      <c r="F537" s="43" t="str">
        <f>IFERROR(VLOOKUP(E537,リスト!$A$2:$E$49,2,FALSE),"")</f>
        <v/>
      </c>
      <c r="G537" s="39"/>
      <c r="H537" s="33"/>
      <c r="I537" s="47"/>
      <c r="J537" s="44" t="str" cm="1">
        <f t="array" ref="J537">IFERROR(_xlfn.IFS(COUNTBLANK(G537:I537)=3,"",H537="","H列に金額を入力してください",G537="3.時間給",H537,I537="","I列に労働時間を入力してください",G537="1.月給",ROUND(H537/I537,0),G537="2.日給",ROUND(H537/I537,0)),"")</f>
        <v/>
      </c>
      <c r="K537" s="32" t="str" cm="1">
        <f t="array" ref="K537">IFERROR(_xlfn.IFS(E537="","",J537&lt;F537,"×（法定外・特例等対象外です）",J537&gt;=F537,"〇"),"")</f>
        <v/>
      </c>
      <c r="L537" s="29" t="s">
        <v>86</v>
      </c>
    </row>
    <row r="538" spans="2:12" ht="22.5" customHeight="1">
      <c r="B538" s="34">
        <f t="shared" si="8"/>
        <v>530</v>
      </c>
      <c r="C538" s="39"/>
      <c r="D538" s="40"/>
      <c r="E538" s="35" t="str">
        <f>IFERROR(IF(D538="","",確認書!$C$22),"")</f>
        <v/>
      </c>
      <c r="F538" s="43" t="str">
        <f>IFERROR(VLOOKUP(E538,リスト!$A$2:$E$49,2,FALSE),"")</f>
        <v/>
      </c>
      <c r="G538" s="39"/>
      <c r="H538" s="33"/>
      <c r="I538" s="47"/>
      <c r="J538" s="44" t="str" cm="1">
        <f t="array" ref="J538">IFERROR(_xlfn.IFS(COUNTBLANK(G538:I538)=3,"",H538="","H列に金額を入力してください",G538="3.時間給",H538,I538="","I列に労働時間を入力してください",G538="1.月給",ROUND(H538/I538,0),G538="2.日給",ROUND(H538/I538,0)),"")</f>
        <v/>
      </c>
      <c r="K538" s="32" t="str" cm="1">
        <f t="array" ref="K538">IFERROR(_xlfn.IFS(E538="","",J538&lt;F538,"×（法定外・特例等対象外です）",J538&gt;=F538,"〇"),"")</f>
        <v/>
      </c>
      <c r="L538" s="29" t="s">
        <v>86</v>
      </c>
    </row>
    <row r="539" spans="2:12" ht="22.5" customHeight="1">
      <c r="B539" s="34">
        <f t="shared" si="8"/>
        <v>531</v>
      </c>
      <c r="C539" s="39"/>
      <c r="D539" s="40"/>
      <c r="E539" s="35" t="str">
        <f>IFERROR(IF(D539="","",確認書!$C$22),"")</f>
        <v/>
      </c>
      <c r="F539" s="43" t="str">
        <f>IFERROR(VLOOKUP(E539,リスト!$A$2:$E$49,2,FALSE),"")</f>
        <v/>
      </c>
      <c r="G539" s="39"/>
      <c r="H539" s="33"/>
      <c r="I539" s="47"/>
      <c r="J539" s="44" t="str" cm="1">
        <f t="array" ref="J539">IFERROR(_xlfn.IFS(COUNTBLANK(G539:I539)=3,"",H539="","H列に金額を入力してください",G539="3.時間給",H539,I539="","I列に労働時間を入力してください",G539="1.月給",ROUND(H539/I539,0),G539="2.日給",ROUND(H539/I539,0)),"")</f>
        <v/>
      </c>
      <c r="K539" s="32" t="str" cm="1">
        <f t="array" ref="K539">IFERROR(_xlfn.IFS(E539="","",J539&lt;F539,"×（法定外・特例等対象外です）",J539&gt;=F539,"〇"),"")</f>
        <v/>
      </c>
      <c r="L539" s="29" t="s">
        <v>86</v>
      </c>
    </row>
    <row r="540" spans="2:12" ht="22.5" customHeight="1">
      <c r="B540" s="34">
        <f t="shared" si="8"/>
        <v>532</v>
      </c>
      <c r="C540" s="39"/>
      <c r="D540" s="40"/>
      <c r="E540" s="35" t="str">
        <f>IFERROR(IF(D540="","",確認書!$C$22),"")</f>
        <v/>
      </c>
      <c r="F540" s="43" t="str">
        <f>IFERROR(VLOOKUP(E540,リスト!$A$2:$E$49,2,FALSE),"")</f>
        <v/>
      </c>
      <c r="G540" s="39"/>
      <c r="H540" s="33"/>
      <c r="I540" s="47"/>
      <c r="J540" s="44" t="str" cm="1">
        <f t="array" ref="J540">IFERROR(_xlfn.IFS(COUNTBLANK(G540:I540)=3,"",H540="","H列に金額を入力してください",G540="3.時間給",H540,I540="","I列に労働時間を入力してください",G540="1.月給",ROUND(H540/I540,0),G540="2.日給",ROUND(H540/I540,0)),"")</f>
        <v/>
      </c>
      <c r="K540" s="32" t="str" cm="1">
        <f t="array" ref="K540">IFERROR(_xlfn.IFS(E540="","",J540&lt;F540,"×（法定外・特例等対象外です）",J540&gt;=F540,"〇"),"")</f>
        <v/>
      </c>
      <c r="L540" s="29" t="s">
        <v>86</v>
      </c>
    </row>
    <row r="541" spans="2:12" ht="22.5" customHeight="1">
      <c r="B541" s="34">
        <f t="shared" si="8"/>
        <v>533</v>
      </c>
      <c r="C541" s="39"/>
      <c r="D541" s="40"/>
      <c r="E541" s="35" t="str">
        <f>IFERROR(IF(D541="","",確認書!$C$22),"")</f>
        <v/>
      </c>
      <c r="F541" s="43" t="str">
        <f>IFERROR(VLOOKUP(E541,リスト!$A$2:$E$49,2,FALSE),"")</f>
        <v/>
      </c>
      <c r="G541" s="39"/>
      <c r="H541" s="33"/>
      <c r="I541" s="47"/>
      <c r="J541" s="44" t="str" cm="1">
        <f t="array" ref="J541">IFERROR(_xlfn.IFS(COUNTBLANK(G541:I541)=3,"",H541="","H列に金額を入力してください",G541="3.時間給",H541,I541="","I列に労働時間を入力してください",G541="1.月給",ROUND(H541/I541,0),G541="2.日給",ROUND(H541/I541,0)),"")</f>
        <v/>
      </c>
      <c r="K541" s="32" t="str" cm="1">
        <f t="array" ref="K541">IFERROR(_xlfn.IFS(E541="","",J541&lt;F541,"×（法定外・特例等対象外です）",J541&gt;=F541,"〇"),"")</f>
        <v/>
      </c>
      <c r="L541" s="29" t="s">
        <v>86</v>
      </c>
    </row>
    <row r="542" spans="2:12" ht="22.5" customHeight="1">
      <c r="B542" s="34">
        <f t="shared" si="8"/>
        <v>534</v>
      </c>
      <c r="C542" s="39"/>
      <c r="D542" s="40"/>
      <c r="E542" s="35" t="str">
        <f>IFERROR(IF(D542="","",確認書!$C$22),"")</f>
        <v/>
      </c>
      <c r="F542" s="43" t="str">
        <f>IFERROR(VLOOKUP(E542,リスト!$A$2:$E$49,2,FALSE),"")</f>
        <v/>
      </c>
      <c r="G542" s="39"/>
      <c r="H542" s="33"/>
      <c r="I542" s="47"/>
      <c r="J542" s="44" t="str" cm="1">
        <f t="array" ref="J542">IFERROR(_xlfn.IFS(COUNTBLANK(G542:I542)=3,"",H542="","H列に金額を入力してください",G542="3.時間給",H542,I542="","I列に労働時間を入力してください",G542="1.月給",ROUND(H542/I542,0),G542="2.日給",ROUND(H542/I542,0)),"")</f>
        <v/>
      </c>
      <c r="K542" s="32" t="str" cm="1">
        <f t="array" ref="K542">IFERROR(_xlfn.IFS(E542="","",J542&lt;F542,"×（法定外・特例等対象外です）",J542&gt;=F542,"〇"),"")</f>
        <v/>
      </c>
      <c r="L542" s="29" t="s">
        <v>86</v>
      </c>
    </row>
    <row r="543" spans="2:12" ht="22.5" customHeight="1">
      <c r="B543" s="34">
        <f t="shared" si="8"/>
        <v>535</v>
      </c>
      <c r="C543" s="39"/>
      <c r="D543" s="40"/>
      <c r="E543" s="35" t="str">
        <f>IFERROR(IF(D543="","",確認書!$C$22),"")</f>
        <v/>
      </c>
      <c r="F543" s="43" t="str">
        <f>IFERROR(VLOOKUP(E543,リスト!$A$2:$E$49,2,FALSE),"")</f>
        <v/>
      </c>
      <c r="G543" s="39"/>
      <c r="H543" s="33"/>
      <c r="I543" s="47"/>
      <c r="J543" s="44" t="str" cm="1">
        <f t="array" ref="J543">IFERROR(_xlfn.IFS(COUNTBLANK(G543:I543)=3,"",H543="","H列に金額を入力してください",G543="3.時間給",H543,I543="","I列に労働時間を入力してください",G543="1.月給",ROUND(H543/I543,0),G543="2.日給",ROUND(H543/I543,0)),"")</f>
        <v/>
      </c>
      <c r="K543" s="32" t="str" cm="1">
        <f t="array" ref="K543">IFERROR(_xlfn.IFS(E543="","",J543&lt;F543,"×（法定外・特例等対象外です）",J543&gt;=F543,"〇"),"")</f>
        <v/>
      </c>
      <c r="L543" s="29" t="s">
        <v>86</v>
      </c>
    </row>
    <row r="544" spans="2:12" ht="22.5" customHeight="1">
      <c r="B544" s="34">
        <f t="shared" si="8"/>
        <v>536</v>
      </c>
      <c r="C544" s="39"/>
      <c r="D544" s="40"/>
      <c r="E544" s="35" t="str">
        <f>IFERROR(IF(D544="","",確認書!$C$22),"")</f>
        <v/>
      </c>
      <c r="F544" s="43" t="str">
        <f>IFERROR(VLOOKUP(E544,リスト!$A$2:$E$49,2,FALSE),"")</f>
        <v/>
      </c>
      <c r="G544" s="39"/>
      <c r="H544" s="33"/>
      <c r="I544" s="47"/>
      <c r="J544" s="44" t="str" cm="1">
        <f t="array" ref="J544">IFERROR(_xlfn.IFS(COUNTBLANK(G544:I544)=3,"",H544="","H列に金額を入力してください",G544="3.時間給",H544,I544="","I列に労働時間を入力してください",G544="1.月給",ROUND(H544/I544,0),G544="2.日給",ROUND(H544/I544,0)),"")</f>
        <v/>
      </c>
      <c r="K544" s="32" t="str" cm="1">
        <f t="array" ref="K544">IFERROR(_xlfn.IFS(E544="","",J544&lt;F544,"×（法定外・特例等対象外です）",J544&gt;=F544,"〇"),"")</f>
        <v/>
      </c>
      <c r="L544" s="29" t="s">
        <v>86</v>
      </c>
    </row>
    <row r="545" spans="2:12" ht="22.5" customHeight="1">
      <c r="B545" s="34">
        <f t="shared" si="8"/>
        <v>537</v>
      </c>
      <c r="C545" s="39"/>
      <c r="D545" s="40"/>
      <c r="E545" s="35" t="str">
        <f>IFERROR(IF(D545="","",確認書!$C$22),"")</f>
        <v/>
      </c>
      <c r="F545" s="43" t="str">
        <f>IFERROR(VLOOKUP(E545,リスト!$A$2:$E$49,2,FALSE),"")</f>
        <v/>
      </c>
      <c r="G545" s="39"/>
      <c r="H545" s="33"/>
      <c r="I545" s="47"/>
      <c r="J545" s="44" t="str" cm="1">
        <f t="array" ref="J545">IFERROR(_xlfn.IFS(COUNTBLANK(G545:I545)=3,"",H545="","H列に金額を入力してください",G545="3.時間給",H545,I545="","I列に労働時間を入力してください",G545="1.月給",ROUND(H545/I545,0),G545="2.日給",ROUND(H545/I545,0)),"")</f>
        <v/>
      </c>
      <c r="K545" s="32" t="str" cm="1">
        <f t="array" ref="K545">IFERROR(_xlfn.IFS(E545="","",J545&lt;F545,"×（法定外・特例等対象外です）",J545&gt;=F545,"〇"),"")</f>
        <v/>
      </c>
      <c r="L545" s="29" t="s">
        <v>86</v>
      </c>
    </row>
    <row r="546" spans="2:12" ht="22.5" customHeight="1">
      <c r="B546" s="34">
        <f t="shared" si="8"/>
        <v>538</v>
      </c>
      <c r="C546" s="39"/>
      <c r="D546" s="40"/>
      <c r="E546" s="35" t="str">
        <f>IFERROR(IF(D546="","",確認書!$C$22),"")</f>
        <v/>
      </c>
      <c r="F546" s="43" t="str">
        <f>IFERROR(VLOOKUP(E546,リスト!$A$2:$E$49,2,FALSE),"")</f>
        <v/>
      </c>
      <c r="G546" s="39"/>
      <c r="H546" s="33"/>
      <c r="I546" s="47"/>
      <c r="J546" s="44" t="str" cm="1">
        <f t="array" ref="J546">IFERROR(_xlfn.IFS(COUNTBLANK(G546:I546)=3,"",H546="","H列に金額を入力してください",G546="3.時間給",H546,I546="","I列に労働時間を入力してください",G546="1.月給",ROUND(H546/I546,0),G546="2.日給",ROUND(H546/I546,0)),"")</f>
        <v/>
      </c>
      <c r="K546" s="32" t="str" cm="1">
        <f t="array" ref="K546">IFERROR(_xlfn.IFS(E546="","",J546&lt;F546,"×（法定外・特例等対象外です）",J546&gt;=F546,"〇"),"")</f>
        <v/>
      </c>
      <c r="L546" s="29" t="s">
        <v>86</v>
      </c>
    </row>
    <row r="547" spans="2:12" ht="22.5" customHeight="1">
      <c r="B547" s="34">
        <f t="shared" si="8"/>
        <v>539</v>
      </c>
      <c r="C547" s="39"/>
      <c r="D547" s="40"/>
      <c r="E547" s="35" t="str">
        <f>IFERROR(IF(D547="","",確認書!$C$22),"")</f>
        <v/>
      </c>
      <c r="F547" s="43" t="str">
        <f>IFERROR(VLOOKUP(E547,リスト!$A$2:$E$49,2,FALSE),"")</f>
        <v/>
      </c>
      <c r="G547" s="39"/>
      <c r="H547" s="33"/>
      <c r="I547" s="47"/>
      <c r="J547" s="44" t="str" cm="1">
        <f t="array" ref="J547">IFERROR(_xlfn.IFS(COUNTBLANK(G547:I547)=3,"",H547="","H列に金額を入力してください",G547="3.時間給",H547,I547="","I列に労働時間を入力してください",G547="1.月給",ROUND(H547/I547,0),G547="2.日給",ROUND(H547/I547,0)),"")</f>
        <v/>
      </c>
      <c r="K547" s="32" t="str" cm="1">
        <f t="array" ref="K547">IFERROR(_xlfn.IFS(E547="","",J547&lt;F547,"×（法定外・特例等対象外です）",J547&gt;=F547,"〇"),"")</f>
        <v/>
      </c>
      <c r="L547" s="29" t="s">
        <v>86</v>
      </c>
    </row>
    <row r="548" spans="2:12" ht="22.5" customHeight="1">
      <c r="B548" s="34">
        <f t="shared" si="8"/>
        <v>540</v>
      </c>
      <c r="C548" s="39"/>
      <c r="D548" s="40"/>
      <c r="E548" s="35" t="str">
        <f>IFERROR(IF(D548="","",確認書!$C$22),"")</f>
        <v/>
      </c>
      <c r="F548" s="43" t="str">
        <f>IFERROR(VLOOKUP(E548,リスト!$A$2:$E$49,2,FALSE),"")</f>
        <v/>
      </c>
      <c r="G548" s="39"/>
      <c r="H548" s="33"/>
      <c r="I548" s="47"/>
      <c r="J548" s="44" t="str" cm="1">
        <f t="array" ref="J548">IFERROR(_xlfn.IFS(COUNTBLANK(G548:I548)=3,"",H548="","H列に金額を入力してください",G548="3.時間給",H548,I548="","I列に労働時間を入力してください",G548="1.月給",ROUND(H548/I548,0),G548="2.日給",ROUND(H548/I548,0)),"")</f>
        <v/>
      </c>
      <c r="K548" s="32" t="str" cm="1">
        <f t="array" ref="K548">IFERROR(_xlfn.IFS(E548="","",J548&lt;F548,"×（法定外・特例等対象外です）",J548&gt;=F548,"〇"),"")</f>
        <v/>
      </c>
      <c r="L548" s="29" t="s">
        <v>86</v>
      </c>
    </row>
    <row r="549" spans="2:12" ht="22.5" customHeight="1">
      <c r="B549" s="34">
        <f t="shared" si="8"/>
        <v>541</v>
      </c>
      <c r="C549" s="39"/>
      <c r="D549" s="40"/>
      <c r="E549" s="35" t="str">
        <f>IFERROR(IF(D549="","",確認書!$C$22),"")</f>
        <v/>
      </c>
      <c r="F549" s="43" t="str">
        <f>IFERROR(VLOOKUP(E549,リスト!$A$2:$E$49,2,FALSE),"")</f>
        <v/>
      </c>
      <c r="G549" s="39"/>
      <c r="H549" s="33"/>
      <c r="I549" s="47"/>
      <c r="J549" s="44" t="str" cm="1">
        <f t="array" ref="J549">IFERROR(_xlfn.IFS(COUNTBLANK(G549:I549)=3,"",H549="","H列に金額を入力してください",G549="3.時間給",H549,I549="","I列に労働時間を入力してください",G549="1.月給",ROUND(H549/I549,0),G549="2.日給",ROUND(H549/I549,0)),"")</f>
        <v/>
      </c>
      <c r="K549" s="32" t="str" cm="1">
        <f t="array" ref="K549">IFERROR(_xlfn.IFS(E549="","",J549&lt;F549,"×（法定外・特例等対象外です）",J549&gt;=F549,"〇"),"")</f>
        <v/>
      </c>
      <c r="L549" s="29" t="s">
        <v>86</v>
      </c>
    </row>
    <row r="550" spans="2:12" ht="22.5" customHeight="1">
      <c r="B550" s="34">
        <f t="shared" si="8"/>
        <v>542</v>
      </c>
      <c r="C550" s="39"/>
      <c r="D550" s="40"/>
      <c r="E550" s="35" t="str">
        <f>IFERROR(IF(D550="","",確認書!$C$22),"")</f>
        <v/>
      </c>
      <c r="F550" s="43" t="str">
        <f>IFERROR(VLOOKUP(E550,リスト!$A$2:$E$49,2,FALSE),"")</f>
        <v/>
      </c>
      <c r="G550" s="39"/>
      <c r="H550" s="33"/>
      <c r="I550" s="47"/>
      <c r="J550" s="44" t="str" cm="1">
        <f t="array" ref="J550">IFERROR(_xlfn.IFS(COUNTBLANK(G550:I550)=3,"",H550="","H列に金額を入力してください",G550="3.時間給",H550,I550="","I列に労働時間を入力してください",G550="1.月給",ROUND(H550/I550,0),G550="2.日給",ROUND(H550/I550,0)),"")</f>
        <v/>
      </c>
      <c r="K550" s="32" t="str" cm="1">
        <f t="array" ref="K550">IFERROR(_xlfn.IFS(E550="","",J550&lt;F550,"×（法定外・特例等対象外です）",J550&gt;=F550,"〇"),"")</f>
        <v/>
      </c>
      <c r="L550" s="29" t="s">
        <v>86</v>
      </c>
    </row>
    <row r="551" spans="2:12" ht="22.5" customHeight="1">
      <c r="B551" s="34">
        <f t="shared" si="8"/>
        <v>543</v>
      </c>
      <c r="C551" s="39"/>
      <c r="D551" s="40"/>
      <c r="E551" s="35" t="str">
        <f>IFERROR(IF(D551="","",確認書!$C$22),"")</f>
        <v/>
      </c>
      <c r="F551" s="43" t="str">
        <f>IFERROR(VLOOKUP(E551,リスト!$A$2:$E$49,2,FALSE),"")</f>
        <v/>
      </c>
      <c r="G551" s="39"/>
      <c r="H551" s="33"/>
      <c r="I551" s="47"/>
      <c r="J551" s="44" t="str" cm="1">
        <f t="array" ref="J551">IFERROR(_xlfn.IFS(COUNTBLANK(G551:I551)=3,"",H551="","H列に金額を入力してください",G551="3.時間給",H551,I551="","I列に労働時間を入力してください",G551="1.月給",ROUND(H551/I551,0),G551="2.日給",ROUND(H551/I551,0)),"")</f>
        <v/>
      </c>
      <c r="K551" s="32" t="str" cm="1">
        <f t="array" ref="K551">IFERROR(_xlfn.IFS(E551="","",J551&lt;F551,"×（法定外・特例等対象外です）",J551&gt;=F551,"〇"),"")</f>
        <v/>
      </c>
      <c r="L551" s="29" t="s">
        <v>86</v>
      </c>
    </row>
    <row r="552" spans="2:12" ht="22.5" customHeight="1">
      <c r="B552" s="34">
        <f t="shared" si="8"/>
        <v>544</v>
      </c>
      <c r="C552" s="39"/>
      <c r="D552" s="40"/>
      <c r="E552" s="35" t="str">
        <f>IFERROR(IF(D552="","",確認書!$C$22),"")</f>
        <v/>
      </c>
      <c r="F552" s="43" t="str">
        <f>IFERROR(VLOOKUP(E552,リスト!$A$2:$E$49,2,FALSE),"")</f>
        <v/>
      </c>
      <c r="G552" s="39"/>
      <c r="H552" s="33"/>
      <c r="I552" s="47"/>
      <c r="J552" s="44" t="str" cm="1">
        <f t="array" ref="J552">IFERROR(_xlfn.IFS(COUNTBLANK(G552:I552)=3,"",H552="","H列に金額を入力してください",G552="3.時間給",H552,I552="","I列に労働時間を入力してください",G552="1.月給",ROUND(H552/I552,0),G552="2.日給",ROUND(H552/I552,0)),"")</f>
        <v/>
      </c>
      <c r="K552" s="32" t="str" cm="1">
        <f t="array" ref="K552">IFERROR(_xlfn.IFS(E552="","",J552&lt;F552,"×（法定外・特例等対象外です）",J552&gt;=F552,"〇"),"")</f>
        <v/>
      </c>
      <c r="L552" s="29" t="s">
        <v>86</v>
      </c>
    </row>
    <row r="553" spans="2:12" ht="22.5" customHeight="1">
      <c r="B553" s="34">
        <f t="shared" si="8"/>
        <v>545</v>
      </c>
      <c r="C553" s="39"/>
      <c r="D553" s="40"/>
      <c r="E553" s="35" t="str">
        <f>IFERROR(IF(D553="","",確認書!$C$22),"")</f>
        <v/>
      </c>
      <c r="F553" s="43" t="str">
        <f>IFERROR(VLOOKUP(E553,リスト!$A$2:$E$49,2,FALSE),"")</f>
        <v/>
      </c>
      <c r="G553" s="39"/>
      <c r="H553" s="33"/>
      <c r="I553" s="47"/>
      <c r="J553" s="44" t="str" cm="1">
        <f t="array" ref="J553">IFERROR(_xlfn.IFS(COUNTBLANK(G553:I553)=3,"",H553="","H列に金額を入力してください",G553="3.時間給",H553,I553="","I列に労働時間を入力してください",G553="1.月給",ROUND(H553/I553,0),G553="2.日給",ROUND(H553/I553,0)),"")</f>
        <v/>
      </c>
      <c r="K553" s="32" t="str" cm="1">
        <f t="array" ref="K553">IFERROR(_xlfn.IFS(E553="","",J553&lt;F553,"×（法定外・特例等対象外です）",J553&gt;=F553,"〇"),"")</f>
        <v/>
      </c>
      <c r="L553" s="29" t="s">
        <v>86</v>
      </c>
    </row>
    <row r="554" spans="2:12" ht="22.5" customHeight="1">
      <c r="B554" s="34">
        <f t="shared" si="8"/>
        <v>546</v>
      </c>
      <c r="C554" s="39"/>
      <c r="D554" s="40"/>
      <c r="E554" s="35" t="str">
        <f>IFERROR(IF(D554="","",確認書!$C$22),"")</f>
        <v/>
      </c>
      <c r="F554" s="43" t="str">
        <f>IFERROR(VLOOKUP(E554,リスト!$A$2:$E$49,2,FALSE),"")</f>
        <v/>
      </c>
      <c r="G554" s="39"/>
      <c r="H554" s="33"/>
      <c r="I554" s="47"/>
      <c r="J554" s="44" t="str" cm="1">
        <f t="array" ref="J554">IFERROR(_xlfn.IFS(COUNTBLANK(G554:I554)=3,"",H554="","H列に金額を入力してください",G554="3.時間給",H554,I554="","I列に労働時間を入力してください",G554="1.月給",ROUND(H554/I554,0),G554="2.日給",ROUND(H554/I554,0)),"")</f>
        <v/>
      </c>
      <c r="K554" s="32" t="str" cm="1">
        <f t="array" ref="K554">IFERROR(_xlfn.IFS(E554="","",J554&lt;F554,"×（法定外・特例等対象外です）",J554&gt;=F554,"〇"),"")</f>
        <v/>
      </c>
      <c r="L554" s="29" t="s">
        <v>86</v>
      </c>
    </row>
    <row r="555" spans="2:12" ht="22.5" customHeight="1">
      <c r="B555" s="34">
        <f t="shared" si="8"/>
        <v>547</v>
      </c>
      <c r="C555" s="39"/>
      <c r="D555" s="40"/>
      <c r="E555" s="35" t="str">
        <f>IFERROR(IF(D555="","",確認書!$C$22),"")</f>
        <v/>
      </c>
      <c r="F555" s="43" t="str">
        <f>IFERROR(VLOOKUP(E555,リスト!$A$2:$E$49,2,FALSE),"")</f>
        <v/>
      </c>
      <c r="G555" s="39"/>
      <c r="H555" s="33"/>
      <c r="I555" s="47"/>
      <c r="J555" s="44" t="str" cm="1">
        <f t="array" ref="J555">IFERROR(_xlfn.IFS(COUNTBLANK(G555:I555)=3,"",H555="","H列に金額を入力してください",G555="3.時間給",H555,I555="","I列に労働時間を入力してください",G555="1.月給",ROUND(H555/I555,0),G555="2.日給",ROUND(H555/I555,0)),"")</f>
        <v/>
      </c>
      <c r="K555" s="32" t="str" cm="1">
        <f t="array" ref="K555">IFERROR(_xlfn.IFS(E555="","",J555&lt;F555,"×（法定外・特例等対象外です）",J555&gt;=F555,"〇"),"")</f>
        <v/>
      </c>
      <c r="L555" s="29" t="s">
        <v>86</v>
      </c>
    </row>
    <row r="556" spans="2:12" ht="22.5" customHeight="1">
      <c r="B556" s="34">
        <f t="shared" si="8"/>
        <v>548</v>
      </c>
      <c r="C556" s="39"/>
      <c r="D556" s="40"/>
      <c r="E556" s="35" t="str">
        <f>IFERROR(IF(D556="","",確認書!$C$22),"")</f>
        <v/>
      </c>
      <c r="F556" s="43" t="str">
        <f>IFERROR(VLOOKUP(E556,リスト!$A$2:$E$49,2,FALSE),"")</f>
        <v/>
      </c>
      <c r="G556" s="39"/>
      <c r="H556" s="33"/>
      <c r="I556" s="47"/>
      <c r="J556" s="44" t="str" cm="1">
        <f t="array" ref="J556">IFERROR(_xlfn.IFS(COUNTBLANK(G556:I556)=3,"",H556="","H列に金額を入力してください",G556="3.時間給",H556,I556="","I列に労働時間を入力してください",G556="1.月給",ROUND(H556/I556,0),G556="2.日給",ROUND(H556/I556,0)),"")</f>
        <v/>
      </c>
      <c r="K556" s="32" t="str" cm="1">
        <f t="array" ref="K556">IFERROR(_xlfn.IFS(E556="","",J556&lt;F556,"×（法定外・特例等対象外です）",J556&gt;=F556,"〇"),"")</f>
        <v/>
      </c>
      <c r="L556" s="29" t="s">
        <v>86</v>
      </c>
    </row>
    <row r="557" spans="2:12" ht="22.5" customHeight="1">
      <c r="B557" s="34">
        <f t="shared" si="8"/>
        <v>549</v>
      </c>
      <c r="C557" s="39"/>
      <c r="D557" s="40"/>
      <c r="E557" s="35" t="str">
        <f>IFERROR(IF(D557="","",確認書!$C$22),"")</f>
        <v/>
      </c>
      <c r="F557" s="43" t="str">
        <f>IFERROR(VLOOKUP(E557,リスト!$A$2:$E$49,2,FALSE),"")</f>
        <v/>
      </c>
      <c r="G557" s="39"/>
      <c r="H557" s="33"/>
      <c r="I557" s="47"/>
      <c r="J557" s="44" t="str" cm="1">
        <f t="array" ref="J557">IFERROR(_xlfn.IFS(COUNTBLANK(G557:I557)=3,"",H557="","H列に金額を入力してください",G557="3.時間給",H557,I557="","I列に労働時間を入力してください",G557="1.月給",ROUND(H557/I557,0),G557="2.日給",ROUND(H557/I557,0)),"")</f>
        <v/>
      </c>
      <c r="K557" s="32" t="str" cm="1">
        <f t="array" ref="K557">IFERROR(_xlfn.IFS(E557="","",J557&lt;F557,"×（法定外・特例等対象外です）",J557&gt;=F557,"〇"),"")</f>
        <v/>
      </c>
      <c r="L557" s="29" t="s">
        <v>86</v>
      </c>
    </row>
    <row r="558" spans="2:12" ht="22.5" customHeight="1">
      <c r="B558" s="34">
        <f t="shared" si="8"/>
        <v>550</v>
      </c>
      <c r="C558" s="39"/>
      <c r="D558" s="40"/>
      <c r="E558" s="35" t="str">
        <f>IFERROR(IF(D558="","",確認書!$C$22),"")</f>
        <v/>
      </c>
      <c r="F558" s="43" t="str">
        <f>IFERROR(VLOOKUP(E558,リスト!$A$2:$E$49,2,FALSE),"")</f>
        <v/>
      </c>
      <c r="G558" s="39"/>
      <c r="H558" s="33"/>
      <c r="I558" s="47"/>
      <c r="J558" s="44" t="str" cm="1">
        <f t="array" ref="J558">IFERROR(_xlfn.IFS(COUNTBLANK(G558:I558)=3,"",H558="","H列に金額を入力してください",G558="3.時間給",H558,I558="","I列に労働時間を入力してください",G558="1.月給",ROUND(H558/I558,0),G558="2.日給",ROUND(H558/I558,0)),"")</f>
        <v/>
      </c>
      <c r="K558" s="32" t="str" cm="1">
        <f t="array" ref="K558">IFERROR(_xlfn.IFS(E558="","",J558&lt;F558,"×（法定外・特例等対象外です）",J558&gt;=F558,"〇"),"")</f>
        <v/>
      </c>
      <c r="L558" s="29" t="s">
        <v>86</v>
      </c>
    </row>
    <row r="559" spans="2:12" ht="22.5" customHeight="1">
      <c r="B559" s="34">
        <f t="shared" si="8"/>
        <v>551</v>
      </c>
      <c r="C559" s="39"/>
      <c r="D559" s="40"/>
      <c r="E559" s="35" t="str">
        <f>IFERROR(IF(D559="","",確認書!$C$22),"")</f>
        <v/>
      </c>
      <c r="F559" s="43" t="str">
        <f>IFERROR(VLOOKUP(E559,リスト!$A$2:$E$49,2,FALSE),"")</f>
        <v/>
      </c>
      <c r="G559" s="39"/>
      <c r="H559" s="33"/>
      <c r="I559" s="47"/>
      <c r="J559" s="44" t="str" cm="1">
        <f t="array" ref="J559">IFERROR(_xlfn.IFS(COUNTBLANK(G559:I559)=3,"",H559="","H列に金額を入力してください",G559="3.時間給",H559,I559="","I列に労働時間を入力してください",G559="1.月給",ROUND(H559/I559,0),G559="2.日給",ROUND(H559/I559,0)),"")</f>
        <v/>
      </c>
      <c r="K559" s="32" t="str" cm="1">
        <f t="array" ref="K559">IFERROR(_xlfn.IFS(E559="","",J559&lt;F559,"×（法定外・特例等対象外です）",J559&gt;=F559,"〇"),"")</f>
        <v/>
      </c>
      <c r="L559" s="29" t="s">
        <v>86</v>
      </c>
    </row>
    <row r="560" spans="2:12" ht="22.5" customHeight="1">
      <c r="B560" s="34">
        <f t="shared" si="8"/>
        <v>552</v>
      </c>
      <c r="C560" s="39"/>
      <c r="D560" s="40"/>
      <c r="E560" s="35" t="str">
        <f>IFERROR(IF(D560="","",確認書!$C$22),"")</f>
        <v/>
      </c>
      <c r="F560" s="43" t="str">
        <f>IFERROR(VLOOKUP(E560,リスト!$A$2:$E$49,2,FALSE),"")</f>
        <v/>
      </c>
      <c r="G560" s="39"/>
      <c r="H560" s="33"/>
      <c r="I560" s="47"/>
      <c r="J560" s="44" t="str" cm="1">
        <f t="array" ref="J560">IFERROR(_xlfn.IFS(COUNTBLANK(G560:I560)=3,"",H560="","H列に金額を入力してください",G560="3.時間給",H560,I560="","I列に労働時間を入力してください",G560="1.月給",ROUND(H560/I560,0),G560="2.日給",ROUND(H560/I560,0)),"")</f>
        <v/>
      </c>
      <c r="K560" s="32" t="str" cm="1">
        <f t="array" ref="K560">IFERROR(_xlfn.IFS(E560="","",J560&lt;F560,"×（法定外・特例等対象外です）",J560&gt;=F560,"〇"),"")</f>
        <v/>
      </c>
      <c r="L560" s="29" t="s">
        <v>86</v>
      </c>
    </row>
    <row r="561" spans="2:12" ht="22.5" customHeight="1">
      <c r="B561" s="34">
        <f t="shared" si="8"/>
        <v>553</v>
      </c>
      <c r="C561" s="39"/>
      <c r="D561" s="40"/>
      <c r="E561" s="35" t="str">
        <f>IFERROR(IF(D561="","",確認書!$C$22),"")</f>
        <v/>
      </c>
      <c r="F561" s="43" t="str">
        <f>IFERROR(VLOOKUP(E561,リスト!$A$2:$E$49,2,FALSE),"")</f>
        <v/>
      </c>
      <c r="G561" s="39"/>
      <c r="H561" s="33"/>
      <c r="I561" s="47"/>
      <c r="J561" s="44" t="str" cm="1">
        <f t="array" ref="J561">IFERROR(_xlfn.IFS(COUNTBLANK(G561:I561)=3,"",H561="","H列に金額を入力してください",G561="3.時間給",H561,I561="","I列に労働時間を入力してください",G561="1.月給",ROUND(H561/I561,0),G561="2.日給",ROUND(H561/I561,0)),"")</f>
        <v/>
      </c>
      <c r="K561" s="32" t="str" cm="1">
        <f t="array" ref="K561">IFERROR(_xlfn.IFS(E561="","",J561&lt;F561,"×（法定外・特例等対象外です）",J561&gt;=F561,"〇"),"")</f>
        <v/>
      </c>
      <c r="L561" s="29" t="s">
        <v>86</v>
      </c>
    </row>
    <row r="562" spans="2:12" ht="22.5" customHeight="1">
      <c r="B562" s="34">
        <f t="shared" si="8"/>
        <v>554</v>
      </c>
      <c r="C562" s="39"/>
      <c r="D562" s="40"/>
      <c r="E562" s="35" t="str">
        <f>IFERROR(IF(D562="","",確認書!$C$22),"")</f>
        <v/>
      </c>
      <c r="F562" s="43" t="str">
        <f>IFERROR(VLOOKUP(E562,リスト!$A$2:$E$49,2,FALSE),"")</f>
        <v/>
      </c>
      <c r="G562" s="39"/>
      <c r="H562" s="33"/>
      <c r="I562" s="47"/>
      <c r="J562" s="44" t="str" cm="1">
        <f t="array" ref="J562">IFERROR(_xlfn.IFS(COUNTBLANK(G562:I562)=3,"",H562="","H列に金額を入力してください",G562="3.時間給",H562,I562="","I列に労働時間を入力してください",G562="1.月給",ROUND(H562/I562,0),G562="2.日給",ROUND(H562/I562,0)),"")</f>
        <v/>
      </c>
      <c r="K562" s="32" t="str" cm="1">
        <f t="array" ref="K562">IFERROR(_xlfn.IFS(E562="","",J562&lt;F562,"×（法定外・特例等対象外です）",J562&gt;=F562,"〇"),"")</f>
        <v/>
      </c>
      <c r="L562" s="29" t="s">
        <v>86</v>
      </c>
    </row>
    <row r="563" spans="2:12" ht="22.5" customHeight="1">
      <c r="B563" s="34">
        <f t="shared" si="8"/>
        <v>555</v>
      </c>
      <c r="C563" s="39"/>
      <c r="D563" s="40"/>
      <c r="E563" s="35" t="str">
        <f>IFERROR(IF(D563="","",確認書!$C$22),"")</f>
        <v/>
      </c>
      <c r="F563" s="43" t="str">
        <f>IFERROR(VLOOKUP(E563,リスト!$A$2:$E$49,2,FALSE),"")</f>
        <v/>
      </c>
      <c r="G563" s="39"/>
      <c r="H563" s="33"/>
      <c r="I563" s="47"/>
      <c r="J563" s="44" t="str" cm="1">
        <f t="array" ref="J563">IFERROR(_xlfn.IFS(COUNTBLANK(G563:I563)=3,"",H563="","H列に金額を入力してください",G563="3.時間給",H563,I563="","I列に労働時間を入力してください",G563="1.月給",ROUND(H563/I563,0),G563="2.日給",ROUND(H563/I563,0)),"")</f>
        <v/>
      </c>
      <c r="K563" s="32" t="str" cm="1">
        <f t="array" ref="K563">IFERROR(_xlfn.IFS(E563="","",J563&lt;F563,"×（法定外・特例等対象外です）",J563&gt;=F563,"〇"),"")</f>
        <v/>
      </c>
      <c r="L563" s="29" t="s">
        <v>86</v>
      </c>
    </row>
    <row r="564" spans="2:12" ht="22.5" customHeight="1">
      <c r="B564" s="34">
        <f t="shared" si="8"/>
        <v>556</v>
      </c>
      <c r="C564" s="39"/>
      <c r="D564" s="40"/>
      <c r="E564" s="35" t="str">
        <f>IFERROR(IF(D564="","",確認書!$C$22),"")</f>
        <v/>
      </c>
      <c r="F564" s="43" t="str">
        <f>IFERROR(VLOOKUP(E564,リスト!$A$2:$E$49,2,FALSE),"")</f>
        <v/>
      </c>
      <c r="G564" s="39"/>
      <c r="H564" s="33"/>
      <c r="I564" s="47"/>
      <c r="J564" s="44" t="str" cm="1">
        <f t="array" ref="J564">IFERROR(_xlfn.IFS(COUNTBLANK(G564:I564)=3,"",H564="","H列に金額を入力してください",G564="3.時間給",H564,I564="","I列に労働時間を入力してください",G564="1.月給",ROUND(H564/I564,0),G564="2.日給",ROUND(H564/I564,0)),"")</f>
        <v/>
      </c>
      <c r="K564" s="32" t="str" cm="1">
        <f t="array" ref="K564">IFERROR(_xlfn.IFS(E564="","",J564&lt;F564,"×（法定外・特例等対象外です）",J564&gt;=F564,"〇"),"")</f>
        <v/>
      </c>
      <c r="L564" s="29" t="s">
        <v>86</v>
      </c>
    </row>
    <row r="565" spans="2:12" ht="22.5" customHeight="1">
      <c r="B565" s="34">
        <f t="shared" si="8"/>
        <v>557</v>
      </c>
      <c r="C565" s="39"/>
      <c r="D565" s="40"/>
      <c r="E565" s="35" t="str">
        <f>IFERROR(IF(D565="","",確認書!$C$22),"")</f>
        <v/>
      </c>
      <c r="F565" s="43" t="str">
        <f>IFERROR(VLOOKUP(E565,リスト!$A$2:$E$49,2,FALSE),"")</f>
        <v/>
      </c>
      <c r="G565" s="39"/>
      <c r="H565" s="33"/>
      <c r="I565" s="47"/>
      <c r="J565" s="44" t="str" cm="1">
        <f t="array" ref="J565">IFERROR(_xlfn.IFS(COUNTBLANK(G565:I565)=3,"",H565="","H列に金額を入力してください",G565="3.時間給",H565,I565="","I列に労働時間を入力してください",G565="1.月給",ROUND(H565/I565,0),G565="2.日給",ROUND(H565/I565,0)),"")</f>
        <v/>
      </c>
      <c r="K565" s="32" t="str" cm="1">
        <f t="array" ref="K565">IFERROR(_xlfn.IFS(E565="","",J565&lt;F565,"×（法定外・特例等対象外です）",J565&gt;=F565,"〇"),"")</f>
        <v/>
      </c>
      <c r="L565" s="29" t="s">
        <v>86</v>
      </c>
    </row>
    <row r="566" spans="2:12" ht="22.5" customHeight="1">
      <c r="B566" s="34">
        <f t="shared" si="8"/>
        <v>558</v>
      </c>
      <c r="C566" s="39"/>
      <c r="D566" s="40"/>
      <c r="E566" s="35" t="str">
        <f>IFERROR(IF(D566="","",確認書!$C$22),"")</f>
        <v/>
      </c>
      <c r="F566" s="43" t="str">
        <f>IFERROR(VLOOKUP(E566,リスト!$A$2:$E$49,2,FALSE),"")</f>
        <v/>
      </c>
      <c r="G566" s="39"/>
      <c r="H566" s="33"/>
      <c r="I566" s="47"/>
      <c r="J566" s="44" t="str" cm="1">
        <f t="array" ref="J566">IFERROR(_xlfn.IFS(COUNTBLANK(G566:I566)=3,"",H566="","H列に金額を入力してください",G566="3.時間給",H566,I566="","I列に労働時間を入力してください",G566="1.月給",ROUND(H566/I566,0),G566="2.日給",ROUND(H566/I566,0)),"")</f>
        <v/>
      </c>
      <c r="K566" s="32" t="str" cm="1">
        <f t="array" ref="K566">IFERROR(_xlfn.IFS(E566="","",J566&lt;F566,"×（法定外・特例等対象外です）",J566&gt;=F566,"〇"),"")</f>
        <v/>
      </c>
      <c r="L566" s="29" t="s">
        <v>86</v>
      </c>
    </row>
    <row r="567" spans="2:12" ht="22.5" customHeight="1">
      <c r="B567" s="34">
        <f t="shared" si="8"/>
        <v>559</v>
      </c>
      <c r="C567" s="39"/>
      <c r="D567" s="40"/>
      <c r="E567" s="35" t="str">
        <f>IFERROR(IF(D567="","",確認書!$C$22),"")</f>
        <v/>
      </c>
      <c r="F567" s="43" t="str">
        <f>IFERROR(VLOOKUP(E567,リスト!$A$2:$E$49,2,FALSE),"")</f>
        <v/>
      </c>
      <c r="G567" s="39"/>
      <c r="H567" s="33"/>
      <c r="I567" s="47"/>
      <c r="J567" s="44" t="str" cm="1">
        <f t="array" ref="J567">IFERROR(_xlfn.IFS(COUNTBLANK(G567:I567)=3,"",H567="","H列に金額を入力してください",G567="3.時間給",H567,I567="","I列に労働時間を入力してください",G567="1.月給",ROUND(H567/I567,0),G567="2.日給",ROUND(H567/I567,0)),"")</f>
        <v/>
      </c>
      <c r="K567" s="32" t="str" cm="1">
        <f t="array" ref="K567">IFERROR(_xlfn.IFS(E567="","",J567&lt;F567,"×（法定外・特例等対象外です）",J567&gt;=F567,"〇"),"")</f>
        <v/>
      </c>
      <c r="L567" s="29" t="s">
        <v>86</v>
      </c>
    </row>
    <row r="568" spans="2:12" ht="22.5" customHeight="1">
      <c r="B568" s="34">
        <f t="shared" si="8"/>
        <v>560</v>
      </c>
      <c r="C568" s="39"/>
      <c r="D568" s="40"/>
      <c r="E568" s="35" t="str">
        <f>IFERROR(IF(D568="","",確認書!$C$22),"")</f>
        <v/>
      </c>
      <c r="F568" s="43" t="str">
        <f>IFERROR(VLOOKUP(E568,リスト!$A$2:$E$49,2,FALSE),"")</f>
        <v/>
      </c>
      <c r="G568" s="39"/>
      <c r="H568" s="33"/>
      <c r="I568" s="47"/>
      <c r="J568" s="44" t="str" cm="1">
        <f t="array" ref="J568">IFERROR(_xlfn.IFS(COUNTBLANK(G568:I568)=3,"",H568="","H列に金額を入力してください",G568="3.時間給",H568,I568="","I列に労働時間を入力してください",G568="1.月給",ROUND(H568/I568,0),G568="2.日給",ROUND(H568/I568,0)),"")</f>
        <v/>
      </c>
      <c r="K568" s="32" t="str" cm="1">
        <f t="array" ref="K568">IFERROR(_xlfn.IFS(E568="","",J568&lt;F568,"×（法定外・特例等対象外です）",J568&gt;=F568,"〇"),"")</f>
        <v/>
      </c>
      <c r="L568" s="29" t="s">
        <v>86</v>
      </c>
    </row>
    <row r="569" spans="2:12" ht="22.5" customHeight="1">
      <c r="B569" s="34">
        <f t="shared" si="8"/>
        <v>561</v>
      </c>
      <c r="C569" s="39"/>
      <c r="D569" s="40"/>
      <c r="E569" s="35" t="str">
        <f>IFERROR(IF(D569="","",確認書!$C$22),"")</f>
        <v/>
      </c>
      <c r="F569" s="43" t="str">
        <f>IFERROR(VLOOKUP(E569,リスト!$A$2:$E$49,2,FALSE),"")</f>
        <v/>
      </c>
      <c r="G569" s="39"/>
      <c r="H569" s="33"/>
      <c r="I569" s="47"/>
      <c r="J569" s="44" t="str" cm="1">
        <f t="array" ref="J569">IFERROR(_xlfn.IFS(COUNTBLANK(G569:I569)=3,"",H569="","H列に金額を入力してください",G569="3.時間給",H569,I569="","I列に労働時間を入力してください",G569="1.月給",ROUND(H569/I569,0),G569="2.日給",ROUND(H569/I569,0)),"")</f>
        <v/>
      </c>
      <c r="K569" s="32" t="str" cm="1">
        <f t="array" ref="K569">IFERROR(_xlfn.IFS(E569="","",J569&lt;F569,"×（法定外・特例等対象外です）",J569&gt;=F569,"〇"),"")</f>
        <v/>
      </c>
      <c r="L569" s="29" t="s">
        <v>86</v>
      </c>
    </row>
    <row r="570" spans="2:12" ht="22.5" customHeight="1">
      <c r="B570" s="34">
        <f t="shared" si="8"/>
        <v>562</v>
      </c>
      <c r="C570" s="39"/>
      <c r="D570" s="40"/>
      <c r="E570" s="35" t="str">
        <f>IFERROR(IF(D570="","",確認書!$C$22),"")</f>
        <v/>
      </c>
      <c r="F570" s="43" t="str">
        <f>IFERROR(VLOOKUP(E570,リスト!$A$2:$E$49,2,FALSE),"")</f>
        <v/>
      </c>
      <c r="G570" s="39"/>
      <c r="H570" s="33"/>
      <c r="I570" s="47"/>
      <c r="J570" s="44" t="str" cm="1">
        <f t="array" ref="J570">IFERROR(_xlfn.IFS(COUNTBLANK(G570:I570)=3,"",H570="","H列に金額を入力してください",G570="3.時間給",H570,I570="","I列に労働時間を入力してください",G570="1.月給",ROUND(H570/I570,0),G570="2.日給",ROUND(H570/I570,0)),"")</f>
        <v/>
      </c>
      <c r="K570" s="32" t="str" cm="1">
        <f t="array" ref="K570">IFERROR(_xlfn.IFS(E570="","",J570&lt;F570,"×（法定外・特例等対象外です）",J570&gt;=F570,"〇"),"")</f>
        <v/>
      </c>
      <c r="L570" s="29" t="s">
        <v>86</v>
      </c>
    </row>
    <row r="571" spans="2:12" ht="22.5" customHeight="1">
      <c r="B571" s="34">
        <f t="shared" si="8"/>
        <v>563</v>
      </c>
      <c r="C571" s="39"/>
      <c r="D571" s="40"/>
      <c r="E571" s="35" t="str">
        <f>IFERROR(IF(D571="","",確認書!$C$22),"")</f>
        <v/>
      </c>
      <c r="F571" s="43" t="str">
        <f>IFERROR(VLOOKUP(E571,リスト!$A$2:$E$49,2,FALSE),"")</f>
        <v/>
      </c>
      <c r="G571" s="39"/>
      <c r="H571" s="33"/>
      <c r="I571" s="47"/>
      <c r="J571" s="44" t="str" cm="1">
        <f t="array" ref="J571">IFERROR(_xlfn.IFS(COUNTBLANK(G571:I571)=3,"",H571="","H列に金額を入力してください",G571="3.時間給",H571,I571="","I列に労働時間を入力してください",G571="1.月給",ROUND(H571/I571,0),G571="2.日給",ROUND(H571/I571,0)),"")</f>
        <v/>
      </c>
      <c r="K571" s="32" t="str" cm="1">
        <f t="array" ref="K571">IFERROR(_xlfn.IFS(E571="","",J571&lt;F571,"×（法定外・特例等対象外です）",J571&gt;=F571,"〇"),"")</f>
        <v/>
      </c>
      <c r="L571" s="29" t="s">
        <v>86</v>
      </c>
    </row>
    <row r="572" spans="2:12" ht="22.5" customHeight="1">
      <c r="B572" s="34">
        <f t="shared" si="8"/>
        <v>564</v>
      </c>
      <c r="C572" s="39"/>
      <c r="D572" s="40"/>
      <c r="E572" s="35" t="str">
        <f>IFERROR(IF(D572="","",確認書!$C$22),"")</f>
        <v/>
      </c>
      <c r="F572" s="43" t="str">
        <f>IFERROR(VLOOKUP(E572,リスト!$A$2:$E$49,2,FALSE),"")</f>
        <v/>
      </c>
      <c r="G572" s="39"/>
      <c r="H572" s="33"/>
      <c r="I572" s="47"/>
      <c r="J572" s="44" t="str" cm="1">
        <f t="array" ref="J572">IFERROR(_xlfn.IFS(COUNTBLANK(G572:I572)=3,"",H572="","H列に金額を入力してください",G572="3.時間給",H572,I572="","I列に労働時間を入力してください",G572="1.月給",ROUND(H572/I572,0),G572="2.日給",ROUND(H572/I572,0)),"")</f>
        <v/>
      </c>
      <c r="K572" s="32" t="str" cm="1">
        <f t="array" ref="K572">IFERROR(_xlfn.IFS(E572="","",J572&lt;F572,"×（法定外・特例等対象外です）",J572&gt;=F572,"〇"),"")</f>
        <v/>
      </c>
      <c r="L572" s="29" t="s">
        <v>86</v>
      </c>
    </row>
    <row r="573" spans="2:12" ht="22.5" customHeight="1">
      <c r="B573" s="34">
        <f t="shared" si="8"/>
        <v>565</v>
      </c>
      <c r="C573" s="39"/>
      <c r="D573" s="40"/>
      <c r="E573" s="35" t="str">
        <f>IFERROR(IF(D573="","",確認書!$C$22),"")</f>
        <v/>
      </c>
      <c r="F573" s="43" t="str">
        <f>IFERROR(VLOOKUP(E573,リスト!$A$2:$E$49,2,FALSE),"")</f>
        <v/>
      </c>
      <c r="G573" s="39"/>
      <c r="H573" s="33"/>
      <c r="I573" s="47"/>
      <c r="J573" s="44" t="str" cm="1">
        <f t="array" ref="J573">IFERROR(_xlfn.IFS(COUNTBLANK(G573:I573)=3,"",H573="","H列に金額を入力してください",G573="3.時間給",H573,I573="","I列に労働時間を入力してください",G573="1.月給",ROUND(H573/I573,0),G573="2.日給",ROUND(H573/I573,0)),"")</f>
        <v/>
      </c>
      <c r="K573" s="32" t="str" cm="1">
        <f t="array" ref="K573">IFERROR(_xlfn.IFS(E573="","",J573&lt;F573,"×（法定外・特例等対象外です）",J573&gt;=F573,"〇"),"")</f>
        <v/>
      </c>
      <c r="L573" s="29" t="s">
        <v>86</v>
      </c>
    </row>
    <row r="574" spans="2:12" ht="22.5" customHeight="1">
      <c r="B574" s="34">
        <f t="shared" si="8"/>
        <v>566</v>
      </c>
      <c r="C574" s="39"/>
      <c r="D574" s="40"/>
      <c r="E574" s="35" t="str">
        <f>IFERROR(IF(D574="","",確認書!$C$22),"")</f>
        <v/>
      </c>
      <c r="F574" s="43" t="str">
        <f>IFERROR(VLOOKUP(E574,リスト!$A$2:$E$49,2,FALSE),"")</f>
        <v/>
      </c>
      <c r="G574" s="39"/>
      <c r="H574" s="33"/>
      <c r="I574" s="47"/>
      <c r="J574" s="44" t="str" cm="1">
        <f t="array" ref="J574">IFERROR(_xlfn.IFS(COUNTBLANK(G574:I574)=3,"",H574="","H列に金額を入力してください",G574="3.時間給",H574,I574="","I列に労働時間を入力してください",G574="1.月給",ROUND(H574/I574,0),G574="2.日給",ROUND(H574/I574,0)),"")</f>
        <v/>
      </c>
      <c r="K574" s="32" t="str" cm="1">
        <f t="array" ref="K574">IFERROR(_xlfn.IFS(E574="","",J574&lt;F574,"×（法定外・特例等対象外です）",J574&gt;=F574,"〇"),"")</f>
        <v/>
      </c>
      <c r="L574" s="29" t="s">
        <v>86</v>
      </c>
    </row>
    <row r="575" spans="2:12" ht="22.5" customHeight="1">
      <c r="B575" s="34">
        <f t="shared" si="8"/>
        <v>567</v>
      </c>
      <c r="C575" s="39"/>
      <c r="D575" s="40"/>
      <c r="E575" s="35" t="str">
        <f>IFERROR(IF(D575="","",確認書!$C$22),"")</f>
        <v/>
      </c>
      <c r="F575" s="43" t="str">
        <f>IFERROR(VLOOKUP(E575,リスト!$A$2:$E$49,2,FALSE),"")</f>
        <v/>
      </c>
      <c r="G575" s="39"/>
      <c r="H575" s="33"/>
      <c r="I575" s="47"/>
      <c r="J575" s="44" t="str" cm="1">
        <f t="array" ref="J575">IFERROR(_xlfn.IFS(COUNTBLANK(G575:I575)=3,"",H575="","H列に金額を入力してください",G575="3.時間給",H575,I575="","I列に労働時間を入力してください",G575="1.月給",ROUND(H575/I575,0),G575="2.日給",ROUND(H575/I575,0)),"")</f>
        <v/>
      </c>
      <c r="K575" s="32" t="str" cm="1">
        <f t="array" ref="K575">IFERROR(_xlfn.IFS(E575="","",J575&lt;F575,"×（法定外・特例等対象外です）",J575&gt;=F575,"〇"),"")</f>
        <v/>
      </c>
      <c r="L575" s="29" t="s">
        <v>86</v>
      </c>
    </row>
    <row r="576" spans="2:12" ht="22.5" customHeight="1">
      <c r="B576" s="34">
        <f t="shared" si="8"/>
        <v>568</v>
      </c>
      <c r="C576" s="39"/>
      <c r="D576" s="40"/>
      <c r="E576" s="35" t="str">
        <f>IFERROR(IF(D576="","",確認書!$C$22),"")</f>
        <v/>
      </c>
      <c r="F576" s="43" t="str">
        <f>IFERROR(VLOOKUP(E576,リスト!$A$2:$E$49,2,FALSE),"")</f>
        <v/>
      </c>
      <c r="G576" s="39"/>
      <c r="H576" s="33"/>
      <c r="I576" s="47"/>
      <c r="J576" s="44" t="str" cm="1">
        <f t="array" ref="J576">IFERROR(_xlfn.IFS(COUNTBLANK(G576:I576)=3,"",H576="","H列に金額を入力してください",G576="3.時間給",H576,I576="","I列に労働時間を入力してください",G576="1.月給",ROUND(H576/I576,0),G576="2.日給",ROUND(H576/I576,0)),"")</f>
        <v/>
      </c>
      <c r="K576" s="32" t="str" cm="1">
        <f t="array" ref="K576">IFERROR(_xlfn.IFS(E576="","",J576&lt;F576,"×（法定外・特例等対象外です）",J576&gt;=F576,"〇"),"")</f>
        <v/>
      </c>
      <c r="L576" s="29" t="s">
        <v>86</v>
      </c>
    </row>
    <row r="577" spans="2:12" ht="22.5" customHeight="1">
      <c r="B577" s="34">
        <f t="shared" si="8"/>
        <v>569</v>
      </c>
      <c r="C577" s="39"/>
      <c r="D577" s="40"/>
      <c r="E577" s="35" t="str">
        <f>IFERROR(IF(D577="","",確認書!$C$22),"")</f>
        <v/>
      </c>
      <c r="F577" s="43" t="str">
        <f>IFERROR(VLOOKUP(E577,リスト!$A$2:$E$49,2,FALSE),"")</f>
        <v/>
      </c>
      <c r="G577" s="39"/>
      <c r="H577" s="33"/>
      <c r="I577" s="47"/>
      <c r="J577" s="44" t="str" cm="1">
        <f t="array" ref="J577">IFERROR(_xlfn.IFS(COUNTBLANK(G577:I577)=3,"",H577="","H列に金額を入力してください",G577="3.時間給",H577,I577="","I列に労働時間を入力してください",G577="1.月給",ROUND(H577/I577,0),G577="2.日給",ROUND(H577/I577,0)),"")</f>
        <v/>
      </c>
      <c r="K577" s="32" t="str" cm="1">
        <f t="array" ref="K577">IFERROR(_xlfn.IFS(E577="","",J577&lt;F577,"×（法定外・特例等対象外です）",J577&gt;=F577,"〇"),"")</f>
        <v/>
      </c>
      <c r="L577" s="29" t="s">
        <v>86</v>
      </c>
    </row>
    <row r="578" spans="2:12" ht="22.5" customHeight="1">
      <c r="B578" s="34">
        <f t="shared" si="8"/>
        <v>570</v>
      </c>
      <c r="C578" s="39"/>
      <c r="D578" s="40"/>
      <c r="E578" s="35" t="str">
        <f>IFERROR(IF(D578="","",確認書!$C$22),"")</f>
        <v/>
      </c>
      <c r="F578" s="43" t="str">
        <f>IFERROR(VLOOKUP(E578,リスト!$A$2:$E$49,2,FALSE),"")</f>
        <v/>
      </c>
      <c r="G578" s="39"/>
      <c r="H578" s="33"/>
      <c r="I578" s="47"/>
      <c r="J578" s="44" t="str" cm="1">
        <f t="array" ref="J578">IFERROR(_xlfn.IFS(COUNTBLANK(G578:I578)=3,"",H578="","H列に金額を入力してください",G578="3.時間給",H578,I578="","I列に労働時間を入力してください",G578="1.月給",ROUND(H578/I578,0),G578="2.日給",ROUND(H578/I578,0)),"")</f>
        <v/>
      </c>
      <c r="K578" s="32" t="str" cm="1">
        <f t="array" ref="K578">IFERROR(_xlfn.IFS(E578="","",J578&lt;F578,"×（法定外・特例等対象外です）",J578&gt;=F578,"〇"),"")</f>
        <v/>
      </c>
      <c r="L578" s="29" t="s">
        <v>86</v>
      </c>
    </row>
    <row r="579" spans="2:12" ht="22.5" customHeight="1">
      <c r="B579" s="34">
        <f t="shared" si="8"/>
        <v>571</v>
      </c>
      <c r="C579" s="39"/>
      <c r="D579" s="40"/>
      <c r="E579" s="35" t="str">
        <f>IFERROR(IF(D579="","",確認書!$C$22),"")</f>
        <v/>
      </c>
      <c r="F579" s="43" t="str">
        <f>IFERROR(VLOOKUP(E579,リスト!$A$2:$E$49,2,FALSE),"")</f>
        <v/>
      </c>
      <c r="G579" s="39"/>
      <c r="H579" s="33"/>
      <c r="I579" s="47"/>
      <c r="J579" s="44" t="str" cm="1">
        <f t="array" ref="J579">IFERROR(_xlfn.IFS(COUNTBLANK(G579:I579)=3,"",H579="","H列に金額を入力してください",G579="3.時間給",H579,I579="","I列に労働時間を入力してください",G579="1.月給",ROUND(H579/I579,0),G579="2.日給",ROUND(H579/I579,0)),"")</f>
        <v/>
      </c>
      <c r="K579" s="32" t="str" cm="1">
        <f t="array" ref="K579">IFERROR(_xlfn.IFS(E579="","",J579&lt;F579,"×（法定外・特例等対象外です）",J579&gt;=F579,"〇"),"")</f>
        <v/>
      </c>
      <c r="L579" s="29" t="s">
        <v>86</v>
      </c>
    </row>
    <row r="580" spans="2:12" ht="22.5" customHeight="1">
      <c r="B580" s="34">
        <f t="shared" si="8"/>
        <v>572</v>
      </c>
      <c r="C580" s="39"/>
      <c r="D580" s="40"/>
      <c r="E580" s="35" t="str">
        <f>IFERROR(IF(D580="","",確認書!$C$22),"")</f>
        <v/>
      </c>
      <c r="F580" s="43" t="str">
        <f>IFERROR(VLOOKUP(E580,リスト!$A$2:$E$49,2,FALSE),"")</f>
        <v/>
      </c>
      <c r="G580" s="39"/>
      <c r="H580" s="33"/>
      <c r="I580" s="47"/>
      <c r="J580" s="44" t="str" cm="1">
        <f t="array" ref="J580">IFERROR(_xlfn.IFS(COUNTBLANK(G580:I580)=3,"",H580="","H列に金額を入力してください",G580="3.時間給",H580,I580="","I列に労働時間を入力してください",G580="1.月給",ROUND(H580/I580,0),G580="2.日給",ROUND(H580/I580,0)),"")</f>
        <v/>
      </c>
      <c r="K580" s="32" t="str" cm="1">
        <f t="array" ref="K580">IFERROR(_xlfn.IFS(E580="","",J580&lt;F580,"×（法定外・特例等対象外です）",J580&gt;=F580,"〇"),"")</f>
        <v/>
      </c>
      <c r="L580" s="29" t="s">
        <v>86</v>
      </c>
    </row>
    <row r="581" spans="2:12" ht="22.5" customHeight="1">
      <c r="B581" s="34">
        <f t="shared" si="8"/>
        <v>573</v>
      </c>
      <c r="C581" s="39"/>
      <c r="D581" s="40"/>
      <c r="E581" s="35" t="str">
        <f>IFERROR(IF(D581="","",確認書!$C$22),"")</f>
        <v/>
      </c>
      <c r="F581" s="43" t="str">
        <f>IFERROR(VLOOKUP(E581,リスト!$A$2:$E$49,2,FALSE),"")</f>
        <v/>
      </c>
      <c r="G581" s="39"/>
      <c r="H581" s="33"/>
      <c r="I581" s="47"/>
      <c r="J581" s="44" t="str" cm="1">
        <f t="array" ref="J581">IFERROR(_xlfn.IFS(COUNTBLANK(G581:I581)=3,"",H581="","H列に金額を入力してください",G581="3.時間給",H581,I581="","I列に労働時間を入力してください",G581="1.月給",ROUND(H581/I581,0),G581="2.日給",ROUND(H581/I581,0)),"")</f>
        <v/>
      </c>
      <c r="K581" s="32" t="str" cm="1">
        <f t="array" ref="K581">IFERROR(_xlfn.IFS(E581="","",J581&lt;F581,"×（法定外・特例等対象外です）",J581&gt;=F581,"〇"),"")</f>
        <v/>
      </c>
      <c r="L581" s="29" t="s">
        <v>86</v>
      </c>
    </row>
    <row r="582" spans="2:12" ht="22.5" customHeight="1">
      <c r="B582" s="34">
        <f t="shared" si="8"/>
        <v>574</v>
      </c>
      <c r="C582" s="39"/>
      <c r="D582" s="40"/>
      <c r="E582" s="35" t="str">
        <f>IFERROR(IF(D582="","",確認書!$C$22),"")</f>
        <v/>
      </c>
      <c r="F582" s="43" t="str">
        <f>IFERROR(VLOOKUP(E582,リスト!$A$2:$E$49,2,FALSE),"")</f>
        <v/>
      </c>
      <c r="G582" s="39"/>
      <c r="H582" s="33"/>
      <c r="I582" s="47"/>
      <c r="J582" s="44" t="str" cm="1">
        <f t="array" ref="J582">IFERROR(_xlfn.IFS(COUNTBLANK(G582:I582)=3,"",H582="","H列に金額を入力してください",G582="3.時間給",H582,I582="","I列に労働時間を入力してください",G582="1.月給",ROUND(H582/I582,0),G582="2.日給",ROUND(H582/I582,0)),"")</f>
        <v/>
      </c>
      <c r="K582" s="32" t="str" cm="1">
        <f t="array" ref="K582">IFERROR(_xlfn.IFS(E582="","",J582&lt;F582,"×（法定外・特例等対象外です）",J582&gt;=F582,"〇"),"")</f>
        <v/>
      </c>
      <c r="L582" s="29" t="s">
        <v>86</v>
      </c>
    </row>
    <row r="583" spans="2:12" ht="22.5" customHeight="1">
      <c r="B583" s="34">
        <f t="shared" si="8"/>
        <v>575</v>
      </c>
      <c r="C583" s="39"/>
      <c r="D583" s="40"/>
      <c r="E583" s="35" t="str">
        <f>IFERROR(IF(D583="","",確認書!$C$22),"")</f>
        <v/>
      </c>
      <c r="F583" s="43" t="str">
        <f>IFERROR(VLOOKUP(E583,リスト!$A$2:$E$49,2,FALSE),"")</f>
        <v/>
      </c>
      <c r="G583" s="39"/>
      <c r="H583" s="33"/>
      <c r="I583" s="47"/>
      <c r="J583" s="44" t="str" cm="1">
        <f t="array" ref="J583">IFERROR(_xlfn.IFS(COUNTBLANK(G583:I583)=3,"",H583="","H列に金額を入力してください",G583="3.時間給",H583,I583="","I列に労働時間を入力してください",G583="1.月給",ROUND(H583/I583,0),G583="2.日給",ROUND(H583/I583,0)),"")</f>
        <v/>
      </c>
      <c r="K583" s="32" t="str" cm="1">
        <f t="array" ref="K583">IFERROR(_xlfn.IFS(E583="","",J583&lt;F583,"×（法定外・特例等対象外です）",J583&gt;=F583,"〇"),"")</f>
        <v/>
      </c>
      <c r="L583" s="29" t="s">
        <v>86</v>
      </c>
    </row>
    <row r="584" spans="2:12" ht="22.5" customHeight="1">
      <c r="B584" s="34">
        <f t="shared" si="8"/>
        <v>576</v>
      </c>
      <c r="C584" s="39"/>
      <c r="D584" s="40"/>
      <c r="E584" s="35" t="str">
        <f>IFERROR(IF(D584="","",確認書!$C$22),"")</f>
        <v/>
      </c>
      <c r="F584" s="43" t="str">
        <f>IFERROR(VLOOKUP(E584,リスト!$A$2:$E$49,2,FALSE),"")</f>
        <v/>
      </c>
      <c r="G584" s="39"/>
      <c r="H584" s="33"/>
      <c r="I584" s="47"/>
      <c r="J584" s="44" t="str" cm="1">
        <f t="array" ref="J584">IFERROR(_xlfn.IFS(COUNTBLANK(G584:I584)=3,"",H584="","H列に金額を入力してください",G584="3.時間給",H584,I584="","I列に労働時間を入力してください",G584="1.月給",ROUND(H584/I584,0),G584="2.日給",ROUND(H584/I584,0)),"")</f>
        <v/>
      </c>
      <c r="K584" s="32" t="str" cm="1">
        <f t="array" ref="K584">IFERROR(_xlfn.IFS(E584="","",J584&lt;F584,"×（法定外・特例等対象外です）",J584&gt;=F584,"〇"),"")</f>
        <v/>
      </c>
      <c r="L584" s="29" t="s">
        <v>86</v>
      </c>
    </row>
    <row r="585" spans="2:12" ht="22.5" customHeight="1">
      <c r="B585" s="34">
        <f t="shared" si="8"/>
        <v>577</v>
      </c>
      <c r="C585" s="39"/>
      <c r="D585" s="40"/>
      <c r="E585" s="35" t="str">
        <f>IFERROR(IF(D585="","",確認書!$C$22),"")</f>
        <v/>
      </c>
      <c r="F585" s="43" t="str">
        <f>IFERROR(VLOOKUP(E585,リスト!$A$2:$E$49,2,FALSE),"")</f>
        <v/>
      </c>
      <c r="G585" s="39"/>
      <c r="H585" s="33"/>
      <c r="I585" s="47"/>
      <c r="J585" s="44" t="str" cm="1">
        <f t="array" ref="J585">IFERROR(_xlfn.IFS(COUNTBLANK(G585:I585)=3,"",H585="","H列に金額を入力してください",G585="3.時間給",H585,I585="","I列に労働時間を入力してください",G585="1.月給",ROUND(H585/I585,0),G585="2.日給",ROUND(H585/I585,0)),"")</f>
        <v/>
      </c>
      <c r="K585" s="32" t="str" cm="1">
        <f t="array" ref="K585">IFERROR(_xlfn.IFS(E585="","",J585&lt;F585,"×（法定外・特例等対象外です）",J585&gt;=F585,"〇"),"")</f>
        <v/>
      </c>
      <c r="L585" s="29" t="s">
        <v>86</v>
      </c>
    </row>
    <row r="586" spans="2:12" ht="22.5" customHeight="1">
      <c r="B586" s="34">
        <f t="shared" ref="B586:B649" si="9">ROW()-8</f>
        <v>578</v>
      </c>
      <c r="C586" s="39"/>
      <c r="D586" s="40"/>
      <c r="E586" s="35" t="str">
        <f>IFERROR(IF(D586="","",確認書!$C$22),"")</f>
        <v/>
      </c>
      <c r="F586" s="43" t="str">
        <f>IFERROR(VLOOKUP(E586,リスト!$A$2:$E$49,2,FALSE),"")</f>
        <v/>
      </c>
      <c r="G586" s="39"/>
      <c r="H586" s="33"/>
      <c r="I586" s="47"/>
      <c r="J586" s="44" t="str" cm="1">
        <f t="array" ref="J586">IFERROR(_xlfn.IFS(COUNTBLANK(G586:I586)=3,"",H586="","H列に金額を入力してください",G586="3.時間給",H586,I586="","I列に労働時間を入力してください",G586="1.月給",ROUND(H586/I586,0),G586="2.日給",ROUND(H586/I586,0)),"")</f>
        <v/>
      </c>
      <c r="K586" s="32" t="str" cm="1">
        <f t="array" ref="K586">IFERROR(_xlfn.IFS(E586="","",J586&lt;F586,"×（法定外・特例等対象外です）",J586&gt;=F586,"〇"),"")</f>
        <v/>
      </c>
      <c r="L586" s="29" t="s">
        <v>86</v>
      </c>
    </row>
    <row r="587" spans="2:12" ht="22.5" customHeight="1">
      <c r="B587" s="34">
        <f t="shared" si="9"/>
        <v>579</v>
      </c>
      <c r="C587" s="39"/>
      <c r="D587" s="40"/>
      <c r="E587" s="35" t="str">
        <f>IFERROR(IF(D587="","",確認書!$C$22),"")</f>
        <v/>
      </c>
      <c r="F587" s="43" t="str">
        <f>IFERROR(VLOOKUP(E587,リスト!$A$2:$E$49,2,FALSE),"")</f>
        <v/>
      </c>
      <c r="G587" s="39"/>
      <c r="H587" s="33"/>
      <c r="I587" s="47"/>
      <c r="J587" s="44" t="str" cm="1">
        <f t="array" ref="J587">IFERROR(_xlfn.IFS(COUNTBLANK(G587:I587)=3,"",H587="","H列に金額を入力してください",G587="3.時間給",H587,I587="","I列に労働時間を入力してください",G587="1.月給",ROUND(H587/I587,0),G587="2.日給",ROUND(H587/I587,0)),"")</f>
        <v/>
      </c>
      <c r="K587" s="32" t="str" cm="1">
        <f t="array" ref="K587">IFERROR(_xlfn.IFS(E587="","",J587&lt;F587,"×（法定外・特例等対象外です）",J587&gt;=F587,"〇"),"")</f>
        <v/>
      </c>
      <c r="L587" s="29" t="s">
        <v>86</v>
      </c>
    </row>
    <row r="588" spans="2:12" ht="22.5" customHeight="1">
      <c r="B588" s="34">
        <f t="shared" si="9"/>
        <v>580</v>
      </c>
      <c r="C588" s="39"/>
      <c r="D588" s="40"/>
      <c r="E588" s="35" t="str">
        <f>IFERROR(IF(D588="","",確認書!$C$22),"")</f>
        <v/>
      </c>
      <c r="F588" s="43" t="str">
        <f>IFERROR(VLOOKUP(E588,リスト!$A$2:$E$49,2,FALSE),"")</f>
        <v/>
      </c>
      <c r="G588" s="39"/>
      <c r="H588" s="33"/>
      <c r="I588" s="47"/>
      <c r="J588" s="44" t="str" cm="1">
        <f t="array" ref="J588">IFERROR(_xlfn.IFS(COUNTBLANK(G588:I588)=3,"",H588="","H列に金額を入力してください",G588="3.時間給",H588,I588="","I列に労働時間を入力してください",G588="1.月給",ROUND(H588/I588,0),G588="2.日給",ROUND(H588/I588,0)),"")</f>
        <v/>
      </c>
      <c r="K588" s="32" t="str" cm="1">
        <f t="array" ref="K588">IFERROR(_xlfn.IFS(E588="","",J588&lt;F588,"×（法定外・特例等対象外です）",J588&gt;=F588,"〇"),"")</f>
        <v/>
      </c>
      <c r="L588" s="29" t="s">
        <v>86</v>
      </c>
    </row>
    <row r="589" spans="2:12" ht="22.5" customHeight="1">
      <c r="B589" s="34">
        <f t="shared" si="9"/>
        <v>581</v>
      </c>
      <c r="C589" s="39"/>
      <c r="D589" s="40"/>
      <c r="E589" s="35" t="str">
        <f>IFERROR(IF(D589="","",確認書!$C$22),"")</f>
        <v/>
      </c>
      <c r="F589" s="43" t="str">
        <f>IFERROR(VLOOKUP(E589,リスト!$A$2:$E$49,2,FALSE),"")</f>
        <v/>
      </c>
      <c r="G589" s="39"/>
      <c r="H589" s="33"/>
      <c r="I589" s="47"/>
      <c r="J589" s="44" t="str" cm="1">
        <f t="array" ref="J589">IFERROR(_xlfn.IFS(COUNTBLANK(G589:I589)=3,"",H589="","H列に金額を入力してください",G589="3.時間給",H589,I589="","I列に労働時間を入力してください",G589="1.月給",ROUND(H589/I589,0),G589="2.日給",ROUND(H589/I589,0)),"")</f>
        <v/>
      </c>
      <c r="K589" s="32" t="str" cm="1">
        <f t="array" ref="K589">IFERROR(_xlfn.IFS(E589="","",J589&lt;F589,"×（法定外・特例等対象外です）",J589&gt;=F589,"〇"),"")</f>
        <v/>
      </c>
      <c r="L589" s="29" t="s">
        <v>86</v>
      </c>
    </row>
    <row r="590" spans="2:12" ht="22.5" customHeight="1">
      <c r="B590" s="34">
        <f t="shared" si="9"/>
        <v>582</v>
      </c>
      <c r="C590" s="39"/>
      <c r="D590" s="40"/>
      <c r="E590" s="35" t="str">
        <f>IFERROR(IF(D590="","",確認書!$C$22),"")</f>
        <v/>
      </c>
      <c r="F590" s="43" t="str">
        <f>IFERROR(VLOOKUP(E590,リスト!$A$2:$E$49,2,FALSE),"")</f>
        <v/>
      </c>
      <c r="G590" s="39"/>
      <c r="H590" s="33"/>
      <c r="I590" s="47"/>
      <c r="J590" s="44" t="str" cm="1">
        <f t="array" ref="J590">IFERROR(_xlfn.IFS(COUNTBLANK(G590:I590)=3,"",H590="","H列に金額を入力してください",G590="3.時間給",H590,I590="","I列に労働時間を入力してください",G590="1.月給",ROUND(H590/I590,0),G590="2.日給",ROUND(H590/I590,0)),"")</f>
        <v/>
      </c>
      <c r="K590" s="32" t="str" cm="1">
        <f t="array" ref="K590">IFERROR(_xlfn.IFS(E590="","",J590&lt;F590,"×（法定外・特例等対象外です）",J590&gt;=F590,"〇"),"")</f>
        <v/>
      </c>
      <c r="L590" s="29" t="s">
        <v>86</v>
      </c>
    </row>
    <row r="591" spans="2:12" ht="22.5" customHeight="1">
      <c r="B591" s="34">
        <f t="shared" si="9"/>
        <v>583</v>
      </c>
      <c r="C591" s="39"/>
      <c r="D591" s="40"/>
      <c r="E591" s="35" t="str">
        <f>IFERROR(IF(D591="","",確認書!$C$22),"")</f>
        <v/>
      </c>
      <c r="F591" s="43" t="str">
        <f>IFERROR(VLOOKUP(E591,リスト!$A$2:$E$49,2,FALSE),"")</f>
        <v/>
      </c>
      <c r="G591" s="39"/>
      <c r="H591" s="33"/>
      <c r="I591" s="47"/>
      <c r="J591" s="44" t="str" cm="1">
        <f t="array" ref="J591">IFERROR(_xlfn.IFS(COUNTBLANK(G591:I591)=3,"",H591="","H列に金額を入力してください",G591="3.時間給",H591,I591="","I列に労働時間を入力してください",G591="1.月給",ROUND(H591/I591,0),G591="2.日給",ROUND(H591/I591,0)),"")</f>
        <v/>
      </c>
      <c r="K591" s="32" t="str" cm="1">
        <f t="array" ref="K591">IFERROR(_xlfn.IFS(E591="","",J591&lt;F591,"×（法定外・特例等対象外です）",J591&gt;=F591,"〇"),"")</f>
        <v/>
      </c>
      <c r="L591" s="29" t="s">
        <v>86</v>
      </c>
    </row>
    <row r="592" spans="2:12" ht="22.5" customHeight="1">
      <c r="B592" s="34">
        <f t="shared" si="9"/>
        <v>584</v>
      </c>
      <c r="C592" s="39"/>
      <c r="D592" s="40"/>
      <c r="E592" s="35" t="str">
        <f>IFERROR(IF(D592="","",確認書!$C$22),"")</f>
        <v/>
      </c>
      <c r="F592" s="43" t="str">
        <f>IFERROR(VLOOKUP(E592,リスト!$A$2:$E$49,2,FALSE),"")</f>
        <v/>
      </c>
      <c r="G592" s="39"/>
      <c r="H592" s="33"/>
      <c r="I592" s="47"/>
      <c r="J592" s="44" t="str" cm="1">
        <f t="array" ref="J592">IFERROR(_xlfn.IFS(COUNTBLANK(G592:I592)=3,"",H592="","H列に金額を入力してください",G592="3.時間給",H592,I592="","I列に労働時間を入力してください",G592="1.月給",ROUND(H592/I592,0),G592="2.日給",ROUND(H592/I592,0)),"")</f>
        <v/>
      </c>
      <c r="K592" s="32" t="str" cm="1">
        <f t="array" ref="K592">IFERROR(_xlfn.IFS(E592="","",J592&lt;F592,"×（法定外・特例等対象外です）",J592&gt;=F592,"〇"),"")</f>
        <v/>
      </c>
      <c r="L592" s="29" t="s">
        <v>86</v>
      </c>
    </row>
    <row r="593" spans="2:12" ht="22.5" customHeight="1">
      <c r="B593" s="34">
        <f t="shared" si="9"/>
        <v>585</v>
      </c>
      <c r="C593" s="39"/>
      <c r="D593" s="40"/>
      <c r="E593" s="35" t="str">
        <f>IFERROR(IF(D593="","",確認書!$C$22),"")</f>
        <v/>
      </c>
      <c r="F593" s="43" t="str">
        <f>IFERROR(VLOOKUP(E593,リスト!$A$2:$E$49,2,FALSE),"")</f>
        <v/>
      </c>
      <c r="G593" s="39"/>
      <c r="H593" s="33"/>
      <c r="I593" s="47"/>
      <c r="J593" s="44" t="str" cm="1">
        <f t="array" ref="J593">IFERROR(_xlfn.IFS(COUNTBLANK(G593:I593)=3,"",H593="","H列に金額を入力してください",G593="3.時間給",H593,I593="","I列に労働時間を入力してください",G593="1.月給",ROUND(H593/I593,0),G593="2.日給",ROUND(H593/I593,0)),"")</f>
        <v/>
      </c>
      <c r="K593" s="32" t="str" cm="1">
        <f t="array" ref="K593">IFERROR(_xlfn.IFS(E593="","",J593&lt;F593,"×（法定外・特例等対象外です）",J593&gt;=F593,"〇"),"")</f>
        <v/>
      </c>
      <c r="L593" s="29" t="s">
        <v>86</v>
      </c>
    </row>
    <row r="594" spans="2:12" ht="22.5" customHeight="1">
      <c r="B594" s="34">
        <f t="shared" si="9"/>
        <v>586</v>
      </c>
      <c r="C594" s="39"/>
      <c r="D594" s="40"/>
      <c r="E594" s="35" t="str">
        <f>IFERROR(IF(D594="","",確認書!$C$22),"")</f>
        <v/>
      </c>
      <c r="F594" s="43" t="str">
        <f>IFERROR(VLOOKUP(E594,リスト!$A$2:$E$49,2,FALSE),"")</f>
        <v/>
      </c>
      <c r="G594" s="39"/>
      <c r="H594" s="33"/>
      <c r="I594" s="47"/>
      <c r="J594" s="44" t="str" cm="1">
        <f t="array" ref="J594">IFERROR(_xlfn.IFS(COUNTBLANK(G594:I594)=3,"",H594="","H列に金額を入力してください",G594="3.時間給",H594,I594="","I列に労働時間を入力してください",G594="1.月給",ROUND(H594/I594,0),G594="2.日給",ROUND(H594/I594,0)),"")</f>
        <v/>
      </c>
      <c r="K594" s="32" t="str" cm="1">
        <f t="array" ref="K594">IFERROR(_xlfn.IFS(E594="","",J594&lt;F594,"×（法定外・特例等対象外です）",J594&gt;=F594,"〇"),"")</f>
        <v/>
      </c>
      <c r="L594" s="29" t="s">
        <v>86</v>
      </c>
    </row>
    <row r="595" spans="2:12" ht="22.5" customHeight="1">
      <c r="B595" s="34">
        <f t="shared" si="9"/>
        <v>587</v>
      </c>
      <c r="C595" s="39"/>
      <c r="D595" s="40"/>
      <c r="E595" s="35" t="str">
        <f>IFERROR(IF(D595="","",確認書!$C$22),"")</f>
        <v/>
      </c>
      <c r="F595" s="43" t="str">
        <f>IFERROR(VLOOKUP(E595,リスト!$A$2:$E$49,2,FALSE),"")</f>
        <v/>
      </c>
      <c r="G595" s="39"/>
      <c r="H595" s="33"/>
      <c r="I595" s="47"/>
      <c r="J595" s="44" t="str" cm="1">
        <f t="array" ref="J595">IFERROR(_xlfn.IFS(COUNTBLANK(G595:I595)=3,"",H595="","H列に金額を入力してください",G595="3.時間給",H595,I595="","I列に労働時間を入力してください",G595="1.月給",ROUND(H595/I595,0),G595="2.日給",ROUND(H595/I595,0)),"")</f>
        <v/>
      </c>
      <c r="K595" s="32" t="str" cm="1">
        <f t="array" ref="K595">IFERROR(_xlfn.IFS(E595="","",J595&lt;F595,"×（法定外・特例等対象外です）",J595&gt;=F595,"〇"),"")</f>
        <v/>
      </c>
      <c r="L595" s="29" t="s">
        <v>86</v>
      </c>
    </row>
    <row r="596" spans="2:12" ht="22.5" customHeight="1">
      <c r="B596" s="34">
        <f t="shared" si="9"/>
        <v>588</v>
      </c>
      <c r="C596" s="39"/>
      <c r="D596" s="40"/>
      <c r="E596" s="35" t="str">
        <f>IFERROR(IF(D596="","",確認書!$C$22),"")</f>
        <v/>
      </c>
      <c r="F596" s="43" t="str">
        <f>IFERROR(VLOOKUP(E596,リスト!$A$2:$E$49,2,FALSE),"")</f>
        <v/>
      </c>
      <c r="G596" s="39"/>
      <c r="H596" s="33"/>
      <c r="I596" s="47"/>
      <c r="J596" s="44" t="str" cm="1">
        <f t="array" ref="J596">IFERROR(_xlfn.IFS(COUNTBLANK(G596:I596)=3,"",H596="","H列に金額を入力してください",G596="3.時間給",H596,I596="","I列に労働時間を入力してください",G596="1.月給",ROUND(H596/I596,0),G596="2.日給",ROUND(H596/I596,0)),"")</f>
        <v/>
      </c>
      <c r="K596" s="32" t="str" cm="1">
        <f t="array" ref="K596">IFERROR(_xlfn.IFS(E596="","",J596&lt;F596,"×（法定外・特例等対象外です）",J596&gt;=F596,"〇"),"")</f>
        <v/>
      </c>
      <c r="L596" s="29" t="s">
        <v>86</v>
      </c>
    </row>
    <row r="597" spans="2:12" ht="22.5" customHeight="1">
      <c r="B597" s="34">
        <f t="shared" si="9"/>
        <v>589</v>
      </c>
      <c r="C597" s="39"/>
      <c r="D597" s="40"/>
      <c r="E597" s="35" t="str">
        <f>IFERROR(IF(D597="","",確認書!$C$22),"")</f>
        <v/>
      </c>
      <c r="F597" s="43" t="str">
        <f>IFERROR(VLOOKUP(E597,リスト!$A$2:$E$49,2,FALSE),"")</f>
        <v/>
      </c>
      <c r="G597" s="39"/>
      <c r="H597" s="33"/>
      <c r="I597" s="47"/>
      <c r="J597" s="44" t="str" cm="1">
        <f t="array" ref="J597">IFERROR(_xlfn.IFS(COUNTBLANK(G597:I597)=3,"",H597="","H列に金額を入力してください",G597="3.時間給",H597,I597="","I列に労働時間を入力してください",G597="1.月給",ROUND(H597/I597,0),G597="2.日給",ROUND(H597/I597,0)),"")</f>
        <v/>
      </c>
      <c r="K597" s="32" t="str" cm="1">
        <f t="array" ref="K597">IFERROR(_xlfn.IFS(E597="","",J597&lt;F597,"×（法定外・特例等対象外です）",J597&gt;=F597,"〇"),"")</f>
        <v/>
      </c>
      <c r="L597" s="29" t="s">
        <v>86</v>
      </c>
    </row>
    <row r="598" spans="2:12" ht="22.5" customHeight="1">
      <c r="B598" s="34">
        <f t="shared" si="9"/>
        <v>590</v>
      </c>
      <c r="C598" s="39"/>
      <c r="D598" s="40"/>
      <c r="E598" s="35" t="str">
        <f>IFERROR(IF(D598="","",確認書!$C$22),"")</f>
        <v/>
      </c>
      <c r="F598" s="43" t="str">
        <f>IFERROR(VLOOKUP(E598,リスト!$A$2:$E$49,2,FALSE),"")</f>
        <v/>
      </c>
      <c r="G598" s="39"/>
      <c r="H598" s="33"/>
      <c r="I598" s="47"/>
      <c r="J598" s="44" t="str" cm="1">
        <f t="array" ref="J598">IFERROR(_xlfn.IFS(COUNTBLANK(G598:I598)=3,"",H598="","H列に金額を入力してください",G598="3.時間給",H598,I598="","I列に労働時間を入力してください",G598="1.月給",ROUND(H598/I598,0),G598="2.日給",ROUND(H598/I598,0)),"")</f>
        <v/>
      </c>
      <c r="K598" s="32" t="str" cm="1">
        <f t="array" ref="K598">IFERROR(_xlfn.IFS(E598="","",J598&lt;F598,"×（法定外・特例等対象外です）",J598&gt;=F598,"〇"),"")</f>
        <v/>
      </c>
      <c r="L598" s="29" t="s">
        <v>86</v>
      </c>
    </row>
    <row r="599" spans="2:12" ht="22.5" customHeight="1">
      <c r="B599" s="34">
        <f t="shared" si="9"/>
        <v>591</v>
      </c>
      <c r="C599" s="39"/>
      <c r="D599" s="40"/>
      <c r="E599" s="35" t="str">
        <f>IFERROR(IF(D599="","",確認書!$C$22),"")</f>
        <v/>
      </c>
      <c r="F599" s="43" t="str">
        <f>IFERROR(VLOOKUP(E599,リスト!$A$2:$E$49,2,FALSE),"")</f>
        <v/>
      </c>
      <c r="G599" s="39"/>
      <c r="H599" s="33"/>
      <c r="I599" s="47"/>
      <c r="J599" s="44" t="str" cm="1">
        <f t="array" ref="J599">IFERROR(_xlfn.IFS(COUNTBLANK(G599:I599)=3,"",H599="","H列に金額を入力してください",G599="3.時間給",H599,I599="","I列に労働時間を入力してください",G599="1.月給",ROUND(H599/I599,0),G599="2.日給",ROUND(H599/I599,0)),"")</f>
        <v/>
      </c>
      <c r="K599" s="32" t="str" cm="1">
        <f t="array" ref="K599">IFERROR(_xlfn.IFS(E599="","",J599&lt;F599,"×（法定外・特例等対象外です）",J599&gt;=F599,"〇"),"")</f>
        <v/>
      </c>
      <c r="L599" s="29" t="s">
        <v>86</v>
      </c>
    </row>
    <row r="600" spans="2:12" ht="22.5" customHeight="1">
      <c r="B600" s="34">
        <f t="shared" si="9"/>
        <v>592</v>
      </c>
      <c r="C600" s="39"/>
      <c r="D600" s="40"/>
      <c r="E600" s="35" t="str">
        <f>IFERROR(IF(D600="","",確認書!$C$22),"")</f>
        <v/>
      </c>
      <c r="F600" s="43" t="str">
        <f>IFERROR(VLOOKUP(E600,リスト!$A$2:$E$49,2,FALSE),"")</f>
        <v/>
      </c>
      <c r="G600" s="39"/>
      <c r="H600" s="33"/>
      <c r="I600" s="47"/>
      <c r="J600" s="44" t="str" cm="1">
        <f t="array" ref="J600">IFERROR(_xlfn.IFS(COUNTBLANK(G600:I600)=3,"",H600="","H列に金額を入力してください",G600="3.時間給",H600,I600="","I列に労働時間を入力してください",G600="1.月給",ROUND(H600/I600,0),G600="2.日給",ROUND(H600/I600,0)),"")</f>
        <v/>
      </c>
      <c r="K600" s="32" t="str" cm="1">
        <f t="array" ref="K600">IFERROR(_xlfn.IFS(E600="","",J600&lt;F600,"×（法定外・特例等対象外です）",J600&gt;=F600,"〇"),"")</f>
        <v/>
      </c>
      <c r="L600" s="29" t="s">
        <v>86</v>
      </c>
    </row>
    <row r="601" spans="2:12" ht="22.5" customHeight="1">
      <c r="B601" s="34">
        <f t="shared" si="9"/>
        <v>593</v>
      </c>
      <c r="C601" s="39"/>
      <c r="D601" s="40"/>
      <c r="E601" s="35" t="str">
        <f>IFERROR(IF(D601="","",確認書!$C$22),"")</f>
        <v/>
      </c>
      <c r="F601" s="43" t="str">
        <f>IFERROR(VLOOKUP(E601,リスト!$A$2:$E$49,2,FALSE),"")</f>
        <v/>
      </c>
      <c r="G601" s="39"/>
      <c r="H601" s="33"/>
      <c r="I601" s="47"/>
      <c r="J601" s="44" t="str" cm="1">
        <f t="array" ref="J601">IFERROR(_xlfn.IFS(COUNTBLANK(G601:I601)=3,"",H601="","H列に金額を入力してください",G601="3.時間給",H601,I601="","I列に労働時間を入力してください",G601="1.月給",ROUND(H601/I601,0),G601="2.日給",ROUND(H601/I601,0)),"")</f>
        <v/>
      </c>
      <c r="K601" s="32" t="str" cm="1">
        <f t="array" ref="K601">IFERROR(_xlfn.IFS(E601="","",J601&lt;F601,"×（法定外・特例等対象外です）",J601&gt;=F601,"〇"),"")</f>
        <v/>
      </c>
      <c r="L601" s="29" t="s">
        <v>86</v>
      </c>
    </row>
    <row r="602" spans="2:12" ht="22.5" customHeight="1">
      <c r="B602" s="34">
        <f t="shared" si="9"/>
        <v>594</v>
      </c>
      <c r="C602" s="39"/>
      <c r="D602" s="40"/>
      <c r="E602" s="35" t="str">
        <f>IFERROR(IF(D602="","",確認書!$C$22),"")</f>
        <v/>
      </c>
      <c r="F602" s="43" t="str">
        <f>IFERROR(VLOOKUP(E602,リスト!$A$2:$E$49,2,FALSE),"")</f>
        <v/>
      </c>
      <c r="G602" s="39"/>
      <c r="H602" s="33"/>
      <c r="I602" s="47"/>
      <c r="J602" s="44" t="str" cm="1">
        <f t="array" ref="J602">IFERROR(_xlfn.IFS(COUNTBLANK(G602:I602)=3,"",H602="","H列に金額を入力してください",G602="3.時間給",H602,I602="","I列に労働時間を入力してください",G602="1.月給",ROUND(H602/I602,0),G602="2.日給",ROUND(H602/I602,0)),"")</f>
        <v/>
      </c>
      <c r="K602" s="32" t="str" cm="1">
        <f t="array" ref="K602">IFERROR(_xlfn.IFS(E602="","",J602&lt;F602,"×（法定外・特例等対象外です）",J602&gt;=F602,"〇"),"")</f>
        <v/>
      </c>
      <c r="L602" s="29" t="s">
        <v>86</v>
      </c>
    </row>
    <row r="603" spans="2:12" ht="22.5" customHeight="1">
      <c r="B603" s="34">
        <f t="shared" si="9"/>
        <v>595</v>
      </c>
      <c r="C603" s="39"/>
      <c r="D603" s="40"/>
      <c r="E603" s="35" t="str">
        <f>IFERROR(IF(D603="","",確認書!$C$22),"")</f>
        <v/>
      </c>
      <c r="F603" s="43" t="str">
        <f>IFERROR(VLOOKUP(E603,リスト!$A$2:$E$49,2,FALSE),"")</f>
        <v/>
      </c>
      <c r="G603" s="39"/>
      <c r="H603" s="33"/>
      <c r="I603" s="47"/>
      <c r="J603" s="44" t="str" cm="1">
        <f t="array" ref="J603">IFERROR(_xlfn.IFS(COUNTBLANK(G603:I603)=3,"",H603="","H列に金額を入力してください",G603="3.時間給",H603,I603="","I列に労働時間を入力してください",G603="1.月給",ROUND(H603/I603,0),G603="2.日給",ROUND(H603/I603,0)),"")</f>
        <v/>
      </c>
      <c r="K603" s="32" t="str" cm="1">
        <f t="array" ref="K603">IFERROR(_xlfn.IFS(E603="","",J603&lt;F603,"×（法定外・特例等対象外です）",J603&gt;=F603,"〇"),"")</f>
        <v/>
      </c>
      <c r="L603" s="29" t="s">
        <v>86</v>
      </c>
    </row>
    <row r="604" spans="2:12" ht="22.5" customHeight="1">
      <c r="B604" s="34">
        <f t="shared" si="9"/>
        <v>596</v>
      </c>
      <c r="C604" s="39"/>
      <c r="D604" s="40"/>
      <c r="E604" s="35" t="str">
        <f>IFERROR(IF(D604="","",確認書!$C$22),"")</f>
        <v/>
      </c>
      <c r="F604" s="43" t="str">
        <f>IFERROR(VLOOKUP(E604,リスト!$A$2:$E$49,2,FALSE),"")</f>
        <v/>
      </c>
      <c r="G604" s="39"/>
      <c r="H604" s="33"/>
      <c r="I604" s="47"/>
      <c r="J604" s="44" t="str" cm="1">
        <f t="array" ref="J604">IFERROR(_xlfn.IFS(COUNTBLANK(G604:I604)=3,"",H604="","H列に金額を入力してください",G604="3.時間給",H604,I604="","I列に労働時間を入力してください",G604="1.月給",ROUND(H604/I604,0),G604="2.日給",ROUND(H604/I604,0)),"")</f>
        <v/>
      </c>
      <c r="K604" s="32" t="str" cm="1">
        <f t="array" ref="K604">IFERROR(_xlfn.IFS(E604="","",J604&lt;F604,"×（法定外・特例等対象外です）",J604&gt;=F604,"〇"),"")</f>
        <v/>
      </c>
      <c r="L604" s="29" t="s">
        <v>86</v>
      </c>
    </row>
    <row r="605" spans="2:12" ht="22.5" customHeight="1">
      <c r="B605" s="34">
        <f t="shared" si="9"/>
        <v>597</v>
      </c>
      <c r="C605" s="39"/>
      <c r="D605" s="40"/>
      <c r="E605" s="35" t="str">
        <f>IFERROR(IF(D605="","",確認書!$C$22),"")</f>
        <v/>
      </c>
      <c r="F605" s="43" t="str">
        <f>IFERROR(VLOOKUP(E605,リスト!$A$2:$E$49,2,FALSE),"")</f>
        <v/>
      </c>
      <c r="G605" s="39"/>
      <c r="H605" s="33"/>
      <c r="I605" s="47"/>
      <c r="J605" s="44" t="str" cm="1">
        <f t="array" ref="J605">IFERROR(_xlfn.IFS(COUNTBLANK(G605:I605)=3,"",H605="","H列に金額を入力してください",G605="3.時間給",H605,I605="","I列に労働時間を入力してください",G605="1.月給",ROUND(H605/I605,0),G605="2.日給",ROUND(H605/I605,0)),"")</f>
        <v/>
      </c>
      <c r="K605" s="32" t="str" cm="1">
        <f t="array" ref="K605">IFERROR(_xlfn.IFS(E605="","",J605&lt;F605,"×（法定外・特例等対象外です）",J605&gt;=F605,"〇"),"")</f>
        <v/>
      </c>
      <c r="L605" s="29" t="s">
        <v>86</v>
      </c>
    </row>
    <row r="606" spans="2:12" ht="22.5" customHeight="1">
      <c r="B606" s="34">
        <f t="shared" si="9"/>
        <v>598</v>
      </c>
      <c r="C606" s="39"/>
      <c r="D606" s="40"/>
      <c r="E606" s="35" t="str">
        <f>IFERROR(IF(D606="","",確認書!$C$22),"")</f>
        <v/>
      </c>
      <c r="F606" s="43" t="str">
        <f>IFERROR(VLOOKUP(E606,リスト!$A$2:$E$49,2,FALSE),"")</f>
        <v/>
      </c>
      <c r="G606" s="39"/>
      <c r="H606" s="33"/>
      <c r="I606" s="47"/>
      <c r="J606" s="44" t="str" cm="1">
        <f t="array" ref="J606">IFERROR(_xlfn.IFS(COUNTBLANK(G606:I606)=3,"",H606="","H列に金額を入力してください",G606="3.時間給",H606,I606="","I列に労働時間を入力してください",G606="1.月給",ROUND(H606/I606,0),G606="2.日給",ROUND(H606/I606,0)),"")</f>
        <v/>
      </c>
      <c r="K606" s="32" t="str" cm="1">
        <f t="array" ref="K606">IFERROR(_xlfn.IFS(E606="","",J606&lt;F606,"×（法定外・特例等対象外です）",J606&gt;=F606,"〇"),"")</f>
        <v/>
      </c>
      <c r="L606" s="29" t="s">
        <v>86</v>
      </c>
    </row>
    <row r="607" spans="2:12" ht="22.5" customHeight="1">
      <c r="B607" s="34">
        <f t="shared" si="9"/>
        <v>599</v>
      </c>
      <c r="C607" s="39"/>
      <c r="D607" s="40"/>
      <c r="E607" s="35" t="str">
        <f>IFERROR(IF(D607="","",確認書!$C$22),"")</f>
        <v/>
      </c>
      <c r="F607" s="43" t="str">
        <f>IFERROR(VLOOKUP(E607,リスト!$A$2:$E$49,2,FALSE),"")</f>
        <v/>
      </c>
      <c r="G607" s="39"/>
      <c r="H607" s="33"/>
      <c r="I607" s="47"/>
      <c r="J607" s="44" t="str" cm="1">
        <f t="array" ref="J607">IFERROR(_xlfn.IFS(COUNTBLANK(G607:I607)=3,"",H607="","H列に金額を入力してください",G607="3.時間給",H607,I607="","I列に労働時間を入力してください",G607="1.月給",ROUND(H607/I607,0),G607="2.日給",ROUND(H607/I607,0)),"")</f>
        <v/>
      </c>
      <c r="K607" s="32" t="str" cm="1">
        <f t="array" ref="K607">IFERROR(_xlfn.IFS(E607="","",J607&lt;F607,"×（法定外・特例等対象外です）",J607&gt;=F607,"〇"),"")</f>
        <v/>
      </c>
      <c r="L607" s="29" t="s">
        <v>86</v>
      </c>
    </row>
    <row r="608" spans="2:12" ht="22.5" customHeight="1">
      <c r="B608" s="34">
        <f t="shared" si="9"/>
        <v>600</v>
      </c>
      <c r="C608" s="39"/>
      <c r="D608" s="40"/>
      <c r="E608" s="35" t="str">
        <f>IFERROR(IF(D608="","",確認書!$C$22),"")</f>
        <v/>
      </c>
      <c r="F608" s="43" t="str">
        <f>IFERROR(VLOOKUP(E608,リスト!$A$2:$E$49,2,FALSE),"")</f>
        <v/>
      </c>
      <c r="G608" s="39"/>
      <c r="H608" s="33"/>
      <c r="I608" s="47"/>
      <c r="J608" s="44" t="str" cm="1">
        <f t="array" ref="J608">IFERROR(_xlfn.IFS(COUNTBLANK(G608:I608)=3,"",H608="","H列に金額を入力してください",G608="3.時間給",H608,I608="","I列に労働時間を入力してください",G608="1.月給",ROUND(H608/I608,0),G608="2.日給",ROUND(H608/I608,0)),"")</f>
        <v/>
      </c>
      <c r="K608" s="32" t="str" cm="1">
        <f t="array" ref="K608">IFERROR(_xlfn.IFS(E608="","",J608&lt;F608,"×（法定外・特例等対象外です）",J608&gt;=F608,"〇"),"")</f>
        <v/>
      </c>
      <c r="L608" s="29" t="s">
        <v>86</v>
      </c>
    </row>
    <row r="609" spans="2:12" ht="22.5" customHeight="1">
      <c r="B609" s="34">
        <f t="shared" si="9"/>
        <v>601</v>
      </c>
      <c r="C609" s="39"/>
      <c r="D609" s="40"/>
      <c r="E609" s="35" t="str">
        <f>IFERROR(IF(D609="","",確認書!$C$22),"")</f>
        <v/>
      </c>
      <c r="F609" s="43" t="str">
        <f>IFERROR(VLOOKUP(E609,リスト!$A$2:$E$49,2,FALSE),"")</f>
        <v/>
      </c>
      <c r="G609" s="39"/>
      <c r="H609" s="33"/>
      <c r="I609" s="47"/>
      <c r="J609" s="44" t="str" cm="1">
        <f t="array" ref="J609">IFERROR(_xlfn.IFS(COUNTBLANK(G609:I609)=3,"",H609="","H列に金額を入力してください",G609="3.時間給",H609,I609="","I列に労働時間を入力してください",G609="1.月給",ROUND(H609/I609,0),G609="2.日給",ROUND(H609/I609,0)),"")</f>
        <v/>
      </c>
      <c r="K609" s="32" t="str" cm="1">
        <f t="array" ref="K609">IFERROR(_xlfn.IFS(E609="","",J609&lt;F609,"×（法定外・特例等対象外です）",J609&gt;=F609,"〇"),"")</f>
        <v/>
      </c>
      <c r="L609" s="29" t="s">
        <v>86</v>
      </c>
    </row>
    <row r="610" spans="2:12" ht="22.5" customHeight="1">
      <c r="B610" s="34">
        <f t="shared" si="9"/>
        <v>602</v>
      </c>
      <c r="C610" s="39"/>
      <c r="D610" s="40"/>
      <c r="E610" s="35" t="str">
        <f>IFERROR(IF(D610="","",確認書!$C$22),"")</f>
        <v/>
      </c>
      <c r="F610" s="43" t="str">
        <f>IFERROR(VLOOKUP(E610,リスト!$A$2:$E$49,2,FALSE),"")</f>
        <v/>
      </c>
      <c r="G610" s="39"/>
      <c r="H610" s="33"/>
      <c r="I610" s="47"/>
      <c r="J610" s="44" t="str" cm="1">
        <f t="array" ref="J610">IFERROR(_xlfn.IFS(COUNTBLANK(G610:I610)=3,"",H610="","H列に金額を入力してください",G610="3.時間給",H610,I610="","I列に労働時間を入力してください",G610="1.月給",ROUND(H610/I610,0),G610="2.日給",ROUND(H610/I610,0)),"")</f>
        <v/>
      </c>
      <c r="K610" s="32" t="str" cm="1">
        <f t="array" ref="K610">IFERROR(_xlfn.IFS(E610="","",J610&lt;F610,"×（法定外・特例等対象外です）",J610&gt;=F610,"〇"),"")</f>
        <v/>
      </c>
      <c r="L610" s="29" t="s">
        <v>86</v>
      </c>
    </row>
    <row r="611" spans="2:12" ht="22.5" customHeight="1">
      <c r="B611" s="34">
        <f t="shared" si="9"/>
        <v>603</v>
      </c>
      <c r="C611" s="39"/>
      <c r="D611" s="40"/>
      <c r="E611" s="35" t="str">
        <f>IFERROR(IF(D611="","",確認書!$C$22),"")</f>
        <v/>
      </c>
      <c r="F611" s="43" t="str">
        <f>IFERROR(VLOOKUP(E611,リスト!$A$2:$E$49,2,FALSE),"")</f>
        <v/>
      </c>
      <c r="G611" s="39"/>
      <c r="H611" s="33"/>
      <c r="I611" s="47"/>
      <c r="J611" s="44" t="str" cm="1">
        <f t="array" ref="J611">IFERROR(_xlfn.IFS(COUNTBLANK(G611:I611)=3,"",H611="","H列に金額を入力してください",G611="3.時間給",H611,I611="","I列に労働時間を入力してください",G611="1.月給",ROUND(H611/I611,0),G611="2.日給",ROUND(H611/I611,0)),"")</f>
        <v/>
      </c>
      <c r="K611" s="32" t="str" cm="1">
        <f t="array" ref="K611">IFERROR(_xlfn.IFS(E611="","",J611&lt;F611,"×（法定外・特例等対象外です）",J611&gt;=F611,"〇"),"")</f>
        <v/>
      </c>
      <c r="L611" s="29" t="s">
        <v>86</v>
      </c>
    </row>
    <row r="612" spans="2:12" ht="22.5" customHeight="1">
      <c r="B612" s="34">
        <f t="shared" si="9"/>
        <v>604</v>
      </c>
      <c r="C612" s="39"/>
      <c r="D612" s="40"/>
      <c r="E612" s="35" t="str">
        <f>IFERROR(IF(D612="","",確認書!$C$22),"")</f>
        <v/>
      </c>
      <c r="F612" s="43" t="str">
        <f>IFERROR(VLOOKUP(E612,リスト!$A$2:$E$49,2,FALSE),"")</f>
        <v/>
      </c>
      <c r="G612" s="39"/>
      <c r="H612" s="33"/>
      <c r="I612" s="47"/>
      <c r="J612" s="44" t="str" cm="1">
        <f t="array" ref="J612">IFERROR(_xlfn.IFS(COUNTBLANK(G612:I612)=3,"",H612="","H列に金額を入力してください",G612="3.時間給",H612,I612="","I列に労働時間を入力してください",G612="1.月給",ROUND(H612/I612,0),G612="2.日給",ROUND(H612/I612,0)),"")</f>
        <v/>
      </c>
      <c r="K612" s="32" t="str" cm="1">
        <f t="array" ref="K612">IFERROR(_xlfn.IFS(E612="","",J612&lt;F612,"×（法定外・特例等対象外です）",J612&gt;=F612,"〇"),"")</f>
        <v/>
      </c>
      <c r="L612" s="29" t="s">
        <v>86</v>
      </c>
    </row>
    <row r="613" spans="2:12" ht="22.5" customHeight="1">
      <c r="B613" s="34">
        <f t="shared" si="9"/>
        <v>605</v>
      </c>
      <c r="C613" s="39"/>
      <c r="D613" s="40"/>
      <c r="E613" s="35" t="str">
        <f>IFERROR(IF(D613="","",確認書!$C$22),"")</f>
        <v/>
      </c>
      <c r="F613" s="43" t="str">
        <f>IFERROR(VLOOKUP(E613,リスト!$A$2:$E$49,2,FALSE),"")</f>
        <v/>
      </c>
      <c r="G613" s="39"/>
      <c r="H613" s="33"/>
      <c r="I613" s="47"/>
      <c r="J613" s="44" t="str" cm="1">
        <f t="array" ref="J613">IFERROR(_xlfn.IFS(COUNTBLANK(G613:I613)=3,"",H613="","H列に金額を入力してください",G613="3.時間給",H613,I613="","I列に労働時間を入力してください",G613="1.月給",ROUND(H613/I613,0),G613="2.日給",ROUND(H613/I613,0)),"")</f>
        <v/>
      </c>
      <c r="K613" s="32" t="str" cm="1">
        <f t="array" ref="K613">IFERROR(_xlfn.IFS(E613="","",J613&lt;F613,"×（法定外・特例等対象外です）",J613&gt;=F613,"〇"),"")</f>
        <v/>
      </c>
      <c r="L613" s="29" t="s">
        <v>86</v>
      </c>
    </row>
    <row r="614" spans="2:12" ht="22.5" customHeight="1">
      <c r="B614" s="34">
        <f t="shared" si="9"/>
        <v>606</v>
      </c>
      <c r="C614" s="39"/>
      <c r="D614" s="40"/>
      <c r="E614" s="35" t="str">
        <f>IFERROR(IF(D614="","",確認書!$C$22),"")</f>
        <v/>
      </c>
      <c r="F614" s="43" t="str">
        <f>IFERROR(VLOOKUP(E614,リスト!$A$2:$E$49,2,FALSE),"")</f>
        <v/>
      </c>
      <c r="G614" s="39"/>
      <c r="H614" s="33"/>
      <c r="I614" s="47"/>
      <c r="J614" s="44" t="str" cm="1">
        <f t="array" ref="J614">IFERROR(_xlfn.IFS(COUNTBLANK(G614:I614)=3,"",H614="","H列に金額を入力してください",G614="3.時間給",H614,I614="","I列に労働時間を入力してください",G614="1.月給",ROUND(H614/I614,0),G614="2.日給",ROUND(H614/I614,0)),"")</f>
        <v/>
      </c>
      <c r="K614" s="32" t="str" cm="1">
        <f t="array" ref="K614">IFERROR(_xlfn.IFS(E614="","",J614&lt;F614,"×（法定外・特例等対象外です）",J614&gt;=F614,"〇"),"")</f>
        <v/>
      </c>
      <c r="L614" s="29" t="s">
        <v>86</v>
      </c>
    </row>
    <row r="615" spans="2:12" ht="22.5" customHeight="1">
      <c r="B615" s="34">
        <f t="shared" si="9"/>
        <v>607</v>
      </c>
      <c r="C615" s="39"/>
      <c r="D615" s="40"/>
      <c r="E615" s="35" t="str">
        <f>IFERROR(IF(D615="","",確認書!$C$22),"")</f>
        <v/>
      </c>
      <c r="F615" s="43" t="str">
        <f>IFERROR(VLOOKUP(E615,リスト!$A$2:$E$49,2,FALSE),"")</f>
        <v/>
      </c>
      <c r="G615" s="39"/>
      <c r="H615" s="33"/>
      <c r="I615" s="47"/>
      <c r="J615" s="44" t="str" cm="1">
        <f t="array" ref="J615">IFERROR(_xlfn.IFS(COUNTBLANK(G615:I615)=3,"",H615="","H列に金額を入力してください",G615="3.時間給",H615,I615="","I列に労働時間を入力してください",G615="1.月給",ROUND(H615/I615,0),G615="2.日給",ROUND(H615/I615,0)),"")</f>
        <v/>
      </c>
      <c r="K615" s="32" t="str" cm="1">
        <f t="array" ref="K615">IFERROR(_xlfn.IFS(E615="","",J615&lt;F615,"×（法定外・特例等対象外です）",J615&gt;=F615,"〇"),"")</f>
        <v/>
      </c>
      <c r="L615" s="29" t="s">
        <v>86</v>
      </c>
    </row>
    <row r="616" spans="2:12" ht="22.5" customHeight="1">
      <c r="B616" s="34">
        <f t="shared" si="9"/>
        <v>608</v>
      </c>
      <c r="C616" s="39"/>
      <c r="D616" s="40"/>
      <c r="E616" s="35" t="str">
        <f>IFERROR(IF(D616="","",確認書!$C$22),"")</f>
        <v/>
      </c>
      <c r="F616" s="43" t="str">
        <f>IFERROR(VLOOKUP(E616,リスト!$A$2:$E$49,2,FALSE),"")</f>
        <v/>
      </c>
      <c r="G616" s="39"/>
      <c r="H616" s="33"/>
      <c r="I616" s="47"/>
      <c r="J616" s="44" t="str" cm="1">
        <f t="array" ref="J616">IFERROR(_xlfn.IFS(COUNTBLANK(G616:I616)=3,"",H616="","H列に金額を入力してください",G616="3.時間給",H616,I616="","I列に労働時間を入力してください",G616="1.月給",ROUND(H616/I616,0),G616="2.日給",ROUND(H616/I616,0)),"")</f>
        <v/>
      </c>
      <c r="K616" s="32" t="str" cm="1">
        <f t="array" ref="K616">IFERROR(_xlfn.IFS(E616="","",J616&lt;F616,"×（法定外・特例等対象外です）",J616&gt;=F616,"〇"),"")</f>
        <v/>
      </c>
      <c r="L616" s="29" t="s">
        <v>86</v>
      </c>
    </row>
    <row r="617" spans="2:12" ht="22.5" customHeight="1">
      <c r="B617" s="34">
        <f t="shared" si="9"/>
        <v>609</v>
      </c>
      <c r="C617" s="39"/>
      <c r="D617" s="40"/>
      <c r="E617" s="35" t="str">
        <f>IFERROR(IF(D617="","",確認書!$C$22),"")</f>
        <v/>
      </c>
      <c r="F617" s="43" t="str">
        <f>IFERROR(VLOOKUP(E617,リスト!$A$2:$E$49,2,FALSE),"")</f>
        <v/>
      </c>
      <c r="G617" s="39"/>
      <c r="H617" s="33"/>
      <c r="I617" s="47"/>
      <c r="J617" s="44" t="str" cm="1">
        <f t="array" ref="J617">IFERROR(_xlfn.IFS(COUNTBLANK(G617:I617)=3,"",H617="","H列に金額を入力してください",G617="3.時間給",H617,I617="","I列に労働時間を入力してください",G617="1.月給",ROUND(H617/I617,0),G617="2.日給",ROUND(H617/I617,0)),"")</f>
        <v/>
      </c>
      <c r="K617" s="32" t="str" cm="1">
        <f t="array" ref="K617">IFERROR(_xlfn.IFS(E617="","",J617&lt;F617,"×（法定外・特例等対象外です）",J617&gt;=F617,"〇"),"")</f>
        <v/>
      </c>
      <c r="L617" s="29" t="s">
        <v>86</v>
      </c>
    </row>
    <row r="618" spans="2:12" ht="22.5" customHeight="1">
      <c r="B618" s="34">
        <f t="shared" si="9"/>
        <v>610</v>
      </c>
      <c r="C618" s="39"/>
      <c r="D618" s="40"/>
      <c r="E618" s="35" t="str">
        <f>IFERROR(IF(D618="","",確認書!$C$22),"")</f>
        <v/>
      </c>
      <c r="F618" s="43" t="str">
        <f>IFERROR(VLOOKUP(E618,リスト!$A$2:$E$49,2,FALSE),"")</f>
        <v/>
      </c>
      <c r="G618" s="39"/>
      <c r="H618" s="33"/>
      <c r="I618" s="47"/>
      <c r="J618" s="44" t="str" cm="1">
        <f t="array" ref="J618">IFERROR(_xlfn.IFS(COUNTBLANK(G618:I618)=3,"",H618="","H列に金額を入力してください",G618="3.時間給",H618,I618="","I列に労働時間を入力してください",G618="1.月給",ROUND(H618/I618,0),G618="2.日給",ROUND(H618/I618,0)),"")</f>
        <v/>
      </c>
      <c r="K618" s="32" t="str" cm="1">
        <f t="array" ref="K618">IFERROR(_xlfn.IFS(E618="","",J618&lt;F618,"×（法定外・特例等対象外です）",J618&gt;=F618,"〇"),"")</f>
        <v/>
      </c>
      <c r="L618" s="29" t="s">
        <v>86</v>
      </c>
    </row>
    <row r="619" spans="2:12" ht="22.5" customHeight="1">
      <c r="B619" s="34">
        <f t="shared" si="9"/>
        <v>611</v>
      </c>
      <c r="C619" s="39"/>
      <c r="D619" s="40"/>
      <c r="E619" s="35" t="str">
        <f>IFERROR(IF(D619="","",確認書!$C$22),"")</f>
        <v/>
      </c>
      <c r="F619" s="43" t="str">
        <f>IFERROR(VLOOKUP(E619,リスト!$A$2:$E$49,2,FALSE),"")</f>
        <v/>
      </c>
      <c r="G619" s="39"/>
      <c r="H619" s="33"/>
      <c r="I619" s="47"/>
      <c r="J619" s="44" t="str" cm="1">
        <f t="array" ref="J619">IFERROR(_xlfn.IFS(COUNTBLANK(G619:I619)=3,"",H619="","H列に金額を入力してください",G619="3.時間給",H619,I619="","I列に労働時間を入力してください",G619="1.月給",ROUND(H619/I619,0),G619="2.日給",ROUND(H619/I619,0)),"")</f>
        <v/>
      </c>
      <c r="K619" s="32" t="str" cm="1">
        <f t="array" ref="K619">IFERROR(_xlfn.IFS(E619="","",J619&lt;F619,"×（法定外・特例等対象外です）",J619&gt;=F619,"〇"),"")</f>
        <v/>
      </c>
      <c r="L619" s="29" t="s">
        <v>86</v>
      </c>
    </row>
    <row r="620" spans="2:12" ht="22.5" customHeight="1">
      <c r="B620" s="34">
        <f t="shared" si="9"/>
        <v>612</v>
      </c>
      <c r="C620" s="39"/>
      <c r="D620" s="40"/>
      <c r="E620" s="35" t="str">
        <f>IFERROR(IF(D620="","",確認書!$C$22),"")</f>
        <v/>
      </c>
      <c r="F620" s="43" t="str">
        <f>IFERROR(VLOOKUP(E620,リスト!$A$2:$E$49,2,FALSE),"")</f>
        <v/>
      </c>
      <c r="G620" s="39"/>
      <c r="H620" s="33"/>
      <c r="I620" s="47"/>
      <c r="J620" s="44" t="str" cm="1">
        <f t="array" ref="J620">IFERROR(_xlfn.IFS(COUNTBLANK(G620:I620)=3,"",H620="","H列に金額を入力してください",G620="3.時間給",H620,I620="","I列に労働時間を入力してください",G620="1.月給",ROUND(H620/I620,0),G620="2.日給",ROUND(H620/I620,0)),"")</f>
        <v/>
      </c>
      <c r="K620" s="32" t="str" cm="1">
        <f t="array" ref="K620">IFERROR(_xlfn.IFS(E620="","",J620&lt;F620,"×（法定外・特例等対象外です）",J620&gt;=F620,"〇"),"")</f>
        <v/>
      </c>
      <c r="L620" s="29" t="s">
        <v>86</v>
      </c>
    </row>
    <row r="621" spans="2:12" ht="22.5" customHeight="1">
      <c r="B621" s="34">
        <f t="shared" si="9"/>
        <v>613</v>
      </c>
      <c r="C621" s="39"/>
      <c r="D621" s="40"/>
      <c r="E621" s="35" t="str">
        <f>IFERROR(IF(D621="","",確認書!$C$22),"")</f>
        <v/>
      </c>
      <c r="F621" s="43" t="str">
        <f>IFERROR(VLOOKUP(E621,リスト!$A$2:$E$49,2,FALSE),"")</f>
        <v/>
      </c>
      <c r="G621" s="39"/>
      <c r="H621" s="33"/>
      <c r="I621" s="47"/>
      <c r="J621" s="44" t="str" cm="1">
        <f t="array" ref="J621">IFERROR(_xlfn.IFS(COUNTBLANK(G621:I621)=3,"",H621="","H列に金額を入力してください",G621="3.時間給",H621,I621="","I列に労働時間を入力してください",G621="1.月給",ROUND(H621/I621,0),G621="2.日給",ROUND(H621/I621,0)),"")</f>
        <v/>
      </c>
      <c r="K621" s="32" t="str" cm="1">
        <f t="array" ref="K621">IFERROR(_xlfn.IFS(E621="","",J621&lt;F621,"×（法定外・特例等対象外です）",J621&gt;=F621,"〇"),"")</f>
        <v/>
      </c>
      <c r="L621" s="29" t="s">
        <v>86</v>
      </c>
    </row>
    <row r="622" spans="2:12" ht="22.5" customHeight="1">
      <c r="B622" s="34">
        <f t="shared" si="9"/>
        <v>614</v>
      </c>
      <c r="C622" s="39"/>
      <c r="D622" s="40"/>
      <c r="E622" s="35" t="str">
        <f>IFERROR(IF(D622="","",確認書!$C$22),"")</f>
        <v/>
      </c>
      <c r="F622" s="43" t="str">
        <f>IFERROR(VLOOKUP(E622,リスト!$A$2:$E$49,2,FALSE),"")</f>
        <v/>
      </c>
      <c r="G622" s="39"/>
      <c r="H622" s="33"/>
      <c r="I622" s="47"/>
      <c r="J622" s="44" t="str" cm="1">
        <f t="array" ref="J622">IFERROR(_xlfn.IFS(COUNTBLANK(G622:I622)=3,"",H622="","H列に金額を入力してください",G622="3.時間給",H622,I622="","I列に労働時間を入力してください",G622="1.月給",ROUND(H622/I622,0),G622="2.日給",ROUND(H622/I622,0)),"")</f>
        <v/>
      </c>
      <c r="K622" s="32" t="str" cm="1">
        <f t="array" ref="K622">IFERROR(_xlfn.IFS(E622="","",J622&lt;F622,"×（法定外・特例等対象外です）",J622&gt;=F622,"〇"),"")</f>
        <v/>
      </c>
      <c r="L622" s="29" t="s">
        <v>86</v>
      </c>
    </row>
    <row r="623" spans="2:12" ht="22.5" customHeight="1">
      <c r="B623" s="34">
        <f t="shared" si="9"/>
        <v>615</v>
      </c>
      <c r="C623" s="39"/>
      <c r="D623" s="40"/>
      <c r="E623" s="35" t="str">
        <f>IFERROR(IF(D623="","",確認書!$C$22),"")</f>
        <v/>
      </c>
      <c r="F623" s="43" t="str">
        <f>IFERROR(VLOOKUP(E623,リスト!$A$2:$E$49,2,FALSE),"")</f>
        <v/>
      </c>
      <c r="G623" s="39"/>
      <c r="H623" s="33"/>
      <c r="I623" s="47"/>
      <c r="J623" s="44" t="str" cm="1">
        <f t="array" ref="J623">IFERROR(_xlfn.IFS(COUNTBLANK(G623:I623)=3,"",H623="","H列に金額を入力してください",G623="3.時間給",H623,I623="","I列に労働時間を入力してください",G623="1.月給",ROUND(H623/I623,0),G623="2.日給",ROUND(H623/I623,0)),"")</f>
        <v/>
      </c>
      <c r="K623" s="32" t="str" cm="1">
        <f t="array" ref="K623">IFERROR(_xlfn.IFS(E623="","",J623&lt;F623,"×（法定外・特例等対象外です）",J623&gt;=F623,"〇"),"")</f>
        <v/>
      </c>
      <c r="L623" s="29" t="s">
        <v>86</v>
      </c>
    </row>
    <row r="624" spans="2:12" ht="22.5" customHeight="1">
      <c r="B624" s="34">
        <f t="shared" si="9"/>
        <v>616</v>
      </c>
      <c r="C624" s="39"/>
      <c r="D624" s="40"/>
      <c r="E624" s="35" t="str">
        <f>IFERROR(IF(D624="","",確認書!$C$22),"")</f>
        <v/>
      </c>
      <c r="F624" s="43" t="str">
        <f>IFERROR(VLOOKUP(E624,リスト!$A$2:$E$49,2,FALSE),"")</f>
        <v/>
      </c>
      <c r="G624" s="39"/>
      <c r="H624" s="33"/>
      <c r="I624" s="47"/>
      <c r="J624" s="44" t="str" cm="1">
        <f t="array" ref="J624">IFERROR(_xlfn.IFS(COUNTBLANK(G624:I624)=3,"",H624="","H列に金額を入力してください",G624="3.時間給",H624,I624="","I列に労働時間を入力してください",G624="1.月給",ROUND(H624/I624,0),G624="2.日給",ROUND(H624/I624,0)),"")</f>
        <v/>
      </c>
      <c r="K624" s="32" t="str" cm="1">
        <f t="array" ref="K624">IFERROR(_xlfn.IFS(E624="","",J624&lt;F624,"×（法定外・特例等対象外です）",J624&gt;=F624,"〇"),"")</f>
        <v/>
      </c>
      <c r="L624" s="29" t="s">
        <v>86</v>
      </c>
    </row>
    <row r="625" spans="2:12" ht="22.5" customHeight="1">
      <c r="B625" s="34">
        <f t="shared" si="9"/>
        <v>617</v>
      </c>
      <c r="C625" s="39"/>
      <c r="D625" s="40"/>
      <c r="E625" s="35" t="str">
        <f>IFERROR(IF(D625="","",確認書!$C$22),"")</f>
        <v/>
      </c>
      <c r="F625" s="43" t="str">
        <f>IFERROR(VLOOKUP(E625,リスト!$A$2:$E$49,2,FALSE),"")</f>
        <v/>
      </c>
      <c r="G625" s="39"/>
      <c r="H625" s="33"/>
      <c r="I625" s="47"/>
      <c r="J625" s="44" t="str" cm="1">
        <f t="array" ref="J625">IFERROR(_xlfn.IFS(COUNTBLANK(G625:I625)=3,"",H625="","H列に金額を入力してください",G625="3.時間給",H625,I625="","I列に労働時間を入力してください",G625="1.月給",ROUND(H625/I625,0),G625="2.日給",ROUND(H625/I625,0)),"")</f>
        <v/>
      </c>
      <c r="K625" s="32" t="str" cm="1">
        <f t="array" ref="K625">IFERROR(_xlfn.IFS(E625="","",J625&lt;F625,"×（法定外・特例等対象外です）",J625&gt;=F625,"〇"),"")</f>
        <v/>
      </c>
      <c r="L625" s="29" t="s">
        <v>86</v>
      </c>
    </row>
    <row r="626" spans="2:12" ht="22.5" customHeight="1">
      <c r="B626" s="34">
        <f t="shared" si="9"/>
        <v>618</v>
      </c>
      <c r="C626" s="39"/>
      <c r="D626" s="40"/>
      <c r="E626" s="35" t="str">
        <f>IFERROR(IF(D626="","",確認書!$C$22),"")</f>
        <v/>
      </c>
      <c r="F626" s="43" t="str">
        <f>IFERROR(VLOOKUP(E626,リスト!$A$2:$E$49,2,FALSE),"")</f>
        <v/>
      </c>
      <c r="G626" s="39"/>
      <c r="H626" s="33"/>
      <c r="I626" s="47"/>
      <c r="J626" s="44" t="str" cm="1">
        <f t="array" ref="J626">IFERROR(_xlfn.IFS(COUNTBLANK(G626:I626)=3,"",H626="","H列に金額を入力してください",G626="3.時間給",H626,I626="","I列に労働時間を入力してください",G626="1.月給",ROUND(H626/I626,0),G626="2.日給",ROUND(H626/I626,0)),"")</f>
        <v/>
      </c>
      <c r="K626" s="32" t="str" cm="1">
        <f t="array" ref="K626">IFERROR(_xlfn.IFS(E626="","",J626&lt;F626,"×（法定外・特例等対象外です）",J626&gt;=F626,"〇"),"")</f>
        <v/>
      </c>
      <c r="L626" s="29" t="s">
        <v>86</v>
      </c>
    </row>
    <row r="627" spans="2:12" ht="22.5" customHeight="1">
      <c r="B627" s="34">
        <f t="shared" si="9"/>
        <v>619</v>
      </c>
      <c r="C627" s="39"/>
      <c r="D627" s="40"/>
      <c r="E627" s="35" t="str">
        <f>IFERROR(IF(D627="","",確認書!$C$22),"")</f>
        <v/>
      </c>
      <c r="F627" s="43" t="str">
        <f>IFERROR(VLOOKUP(E627,リスト!$A$2:$E$49,2,FALSE),"")</f>
        <v/>
      </c>
      <c r="G627" s="39"/>
      <c r="H627" s="33"/>
      <c r="I627" s="47"/>
      <c r="J627" s="44" t="str" cm="1">
        <f t="array" ref="J627">IFERROR(_xlfn.IFS(COUNTBLANK(G627:I627)=3,"",H627="","H列に金額を入力してください",G627="3.時間給",H627,I627="","I列に労働時間を入力してください",G627="1.月給",ROUND(H627/I627,0),G627="2.日給",ROUND(H627/I627,0)),"")</f>
        <v/>
      </c>
      <c r="K627" s="32" t="str" cm="1">
        <f t="array" ref="K627">IFERROR(_xlfn.IFS(E627="","",J627&lt;F627,"×（法定外・特例等対象外です）",J627&gt;=F627,"〇"),"")</f>
        <v/>
      </c>
      <c r="L627" s="29" t="s">
        <v>86</v>
      </c>
    </row>
    <row r="628" spans="2:12" ht="22.5" customHeight="1">
      <c r="B628" s="34">
        <f t="shared" si="9"/>
        <v>620</v>
      </c>
      <c r="C628" s="39"/>
      <c r="D628" s="40"/>
      <c r="E628" s="35" t="str">
        <f>IFERROR(IF(D628="","",確認書!$C$22),"")</f>
        <v/>
      </c>
      <c r="F628" s="43" t="str">
        <f>IFERROR(VLOOKUP(E628,リスト!$A$2:$E$49,2,FALSE),"")</f>
        <v/>
      </c>
      <c r="G628" s="39"/>
      <c r="H628" s="33"/>
      <c r="I628" s="47"/>
      <c r="J628" s="44" t="str" cm="1">
        <f t="array" ref="J628">IFERROR(_xlfn.IFS(COUNTBLANK(G628:I628)=3,"",H628="","H列に金額を入力してください",G628="3.時間給",H628,I628="","I列に労働時間を入力してください",G628="1.月給",ROUND(H628/I628,0),G628="2.日給",ROUND(H628/I628,0)),"")</f>
        <v/>
      </c>
      <c r="K628" s="32" t="str" cm="1">
        <f t="array" ref="K628">IFERROR(_xlfn.IFS(E628="","",J628&lt;F628,"×（法定外・特例等対象外です）",J628&gt;=F628,"〇"),"")</f>
        <v/>
      </c>
      <c r="L628" s="29" t="s">
        <v>86</v>
      </c>
    </row>
    <row r="629" spans="2:12" ht="22.5" customHeight="1">
      <c r="B629" s="34">
        <f t="shared" si="9"/>
        <v>621</v>
      </c>
      <c r="C629" s="39"/>
      <c r="D629" s="40"/>
      <c r="E629" s="35" t="str">
        <f>IFERROR(IF(D629="","",確認書!$C$22),"")</f>
        <v/>
      </c>
      <c r="F629" s="43" t="str">
        <f>IFERROR(VLOOKUP(E629,リスト!$A$2:$E$49,2,FALSE),"")</f>
        <v/>
      </c>
      <c r="G629" s="39"/>
      <c r="H629" s="33"/>
      <c r="I629" s="47"/>
      <c r="J629" s="44" t="str" cm="1">
        <f t="array" ref="J629">IFERROR(_xlfn.IFS(COUNTBLANK(G629:I629)=3,"",H629="","H列に金額を入力してください",G629="3.時間給",H629,I629="","I列に労働時間を入力してください",G629="1.月給",ROUND(H629/I629,0),G629="2.日給",ROUND(H629/I629,0)),"")</f>
        <v/>
      </c>
      <c r="K629" s="32" t="str" cm="1">
        <f t="array" ref="K629">IFERROR(_xlfn.IFS(E629="","",J629&lt;F629,"×（法定外・特例等対象外です）",J629&gt;=F629,"〇"),"")</f>
        <v/>
      </c>
      <c r="L629" s="29" t="s">
        <v>86</v>
      </c>
    </row>
    <row r="630" spans="2:12" ht="22.5" customHeight="1">
      <c r="B630" s="34">
        <f t="shared" si="9"/>
        <v>622</v>
      </c>
      <c r="C630" s="39"/>
      <c r="D630" s="40"/>
      <c r="E630" s="35" t="str">
        <f>IFERROR(IF(D630="","",確認書!$C$22),"")</f>
        <v/>
      </c>
      <c r="F630" s="43" t="str">
        <f>IFERROR(VLOOKUP(E630,リスト!$A$2:$E$49,2,FALSE),"")</f>
        <v/>
      </c>
      <c r="G630" s="39"/>
      <c r="H630" s="33"/>
      <c r="I630" s="47"/>
      <c r="J630" s="44" t="str" cm="1">
        <f t="array" ref="J630">IFERROR(_xlfn.IFS(COUNTBLANK(G630:I630)=3,"",H630="","H列に金額を入力してください",G630="3.時間給",H630,I630="","I列に労働時間を入力してください",G630="1.月給",ROUND(H630/I630,0),G630="2.日給",ROUND(H630/I630,0)),"")</f>
        <v/>
      </c>
      <c r="K630" s="32" t="str" cm="1">
        <f t="array" ref="K630">IFERROR(_xlfn.IFS(E630="","",J630&lt;F630,"×（法定外・特例等対象外です）",J630&gt;=F630,"〇"),"")</f>
        <v/>
      </c>
      <c r="L630" s="29" t="s">
        <v>86</v>
      </c>
    </row>
    <row r="631" spans="2:12" ht="22.5" customHeight="1">
      <c r="B631" s="34">
        <f t="shared" si="9"/>
        <v>623</v>
      </c>
      <c r="C631" s="39"/>
      <c r="D631" s="40"/>
      <c r="E631" s="35" t="str">
        <f>IFERROR(IF(D631="","",確認書!$C$22),"")</f>
        <v/>
      </c>
      <c r="F631" s="43" t="str">
        <f>IFERROR(VLOOKUP(E631,リスト!$A$2:$E$49,2,FALSE),"")</f>
        <v/>
      </c>
      <c r="G631" s="39"/>
      <c r="H631" s="33"/>
      <c r="I631" s="47"/>
      <c r="J631" s="44" t="str" cm="1">
        <f t="array" ref="J631">IFERROR(_xlfn.IFS(COUNTBLANK(G631:I631)=3,"",H631="","H列に金額を入力してください",G631="3.時間給",H631,I631="","I列に労働時間を入力してください",G631="1.月給",ROUND(H631/I631,0),G631="2.日給",ROUND(H631/I631,0)),"")</f>
        <v/>
      </c>
      <c r="K631" s="32" t="str" cm="1">
        <f t="array" ref="K631">IFERROR(_xlfn.IFS(E631="","",J631&lt;F631,"×（法定外・特例等対象外です）",J631&gt;=F631,"〇"),"")</f>
        <v/>
      </c>
      <c r="L631" s="29" t="s">
        <v>86</v>
      </c>
    </row>
    <row r="632" spans="2:12" ht="22.5" customHeight="1">
      <c r="B632" s="34">
        <f t="shared" si="9"/>
        <v>624</v>
      </c>
      <c r="C632" s="39"/>
      <c r="D632" s="40"/>
      <c r="E632" s="35" t="str">
        <f>IFERROR(IF(D632="","",確認書!$C$22),"")</f>
        <v/>
      </c>
      <c r="F632" s="43" t="str">
        <f>IFERROR(VLOOKUP(E632,リスト!$A$2:$E$49,2,FALSE),"")</f>
        <v/>
      </c>
      <c r="G632" s="39"/>
      <c r="H632" s="33"/>
      <c r="I632" s="47"/>
      <c r="J632" s="44" t="str" cm="1">
        <f t="array" ref="J632">IFERROR(_xlfn.IFS(COUNTBLANK(G632:I632)=3,"",H632="","H列に金額を入力してください",G632="3.時間給",H632,I632="","I列に労働時間を入力してください",G632="1.月給",ROUND(H632/I632,0),G632="2.日給",ROUND(H632/I632,0)),"")</f>
        <v/>
      </c>
      <c r="K632" s="32" t="str" cm="1">
        <f t="array" ref="K632">IFERROR(_xlfn.IFS(E632="","",J632&lt;F632,"×（法定外・特例等対象外です）",J632&gt;=F632,"〇"),"")</f>
        <v/>
      </c>
      <c r="L632" s="29" t="s">
        <v>86</v>
      </c>
    </row>
    <row r="633" spans="2:12" ht="22.5" customHeight="1">
      <c r="B633" s="34">
        <f t="shared" si="9"/>
        <v>625</v>
      </c>
      <c r="C633" s="39"/>
      <c r="D633" s="40"/>
      <c r="E633" s="35" t="str">
        <f>IFERROR(IF(D633="","",確認書!$C$22),"")</f>
        <v/>
      </c>
      <c r="F633" s="43" t="str">
        <f>IFERROR(VLOOKUP(E633,リスト!$A$2:$E$49,2,FALSE),"")</f>
        <v/>
      </c>
      <c r="G633" s="39"/>
      <c r="H633" s="33"/>
      <c r="I633" s="47"/>
      <c r="J633" s="44" t="str" cm="1">
        <f t="array" ref="J633">IFERROR(_xlfn.IFS(COUNTBLANK(G633:I633)=3,"",H633="","H列に金額を入力してください",G633="3.時間給",H633,I633="","I列に労働時間を入力してください",G633="1.月給",ROUND(H633/I633,0),G633="2.日給",ROUND(H633/I633,0)),"")</f>
        <v/>
      </c>
      <c r="K633" s="32" t="str" cm="1">
        <f t="array" ref="K633">IFERROR(_xlfn.IFS(E633="","",J633&lt;F633,"×（法定外・特例等対象外です）",J633&gt;=F633,"〇"),"")</f>
        <v/>
      </c>
      <c r="L633" s="29" t="s">
        <v>86</v>
      </c>
    </row>
    <row r="634" spans="2:12" ht="22.5" customHeight="1">
      <c r="B634" s="34">
        <f t="shared" si="9"/>
        <v>626</v>
      </c>
      <c r="C634" s="39"/>
      <c r="D634" s="40"/>
      <c r="E634" s="35" t="str">
        <f>IFERROR(IF(D634="","",確認書!$C$22),"")</f>
        <v/>
      </c>
      <c r="F634" s="43" t="str">
        <f>IFERROR(VLOOKUP(E634,リスト!$A$2:$E$49,2,FALSE),"")</f>
        <v/>
      </c>
      <c r="G634" s="39"/>
      <c r="H634" s="33"/>
      <c r="I634" s="47"/>
      <c r="J634" s="44" t="str" cm="1">
        <f t="array" ref="J634">IFERROR(_xlfn.IFS(COUNTBLANK(G634:I634)=3,"",H634="","H列に金額を入力してください",G634="3.時間給",H634,I634="","I列に労働時間を入力してください",G634="1.月給",ROUND(H634/I634,0),G634="2.日給",ROUND(H634/I634,0)),"")</f>
        <v/>
      </c>
      <c r="K634" s="32" t="str" cm="1">
        <f t="array" ref="K634">IFERROR(_xlfn.IFS(E634="","",J634&lt;F634,"×（法定外・特例等対象外です）",J634&gt;=F634,"〇"),"")</f>
        <v/>
      </c>
      <c r="L634" s="29" t="s">
        <v>86</v>
      </c>
    </row>
    <row r="635" spans="2:12" ht="22.5" customHeight="1">
      <c r="B635" s="34">
        <f t="shared" si="9"/>
        <v>627</v>
      </c>
      <c r="C635" s="39"/>
      <c r="D635" s="40"/>
      <c r="E635" s="35" t="str">
        <f>IFERROR(IF(D635="","",確認書!$C$22),"")</f>
        <v/>
      </c>
      <c r="F635" s="43" t="str">
        <f>IFERROR(VLOOKUP(E635,リスト!$A$2:$E$49,2,FALSE),"")</f>
        <v/>
      </c>
      <c r="G635" s="39"/>
      <c r="H635" s="33"/>
      <c r="I635" s="47"/>
      <c r="J635" s="44" t="str" cm="1">
        <f t="array" ref="J635">IFERROR(_xlfn.IFS(COUNTBLANK(G635:I635)=3,"",H635="","H列に金額を入力してください",G635="3.時間給",H635,I635="","I列に労働時間を入力してください",G635="1.月給",ROUND(H635/I635,0),G635="2.日給",ROUND(H635/I635,0)),"")</f>
        <v/>
      </c>
      <c r="K635" s="32" t="str" cm="1">
        <f t="array" ref="K635">IFERROR(_xlfn.IFS(E635="","",J635&lt;F635,"×（法定外・特例等対象外です）",J635&gt;=F635,"〇"),"")</f>
        <v/>
      </c>
      <c r="L635" s="29" t="s">
        <v>86</v>
      </c>
    </row>
    <row r="636" spans="2:12" ht="22.5" customHeight="1">
      <c r="B636" s="34">
        <f t="shared" si="9"/>
        <v>628</v>
      </c>
      <c r="C636" s="39"/>
      <c r="D636" s="40"/>
      <c r="E636" s="35" t="str">
        <f>IFERROR(IF(D636="","",確認書!$C$22),"")</f>
        <v/>
      </c>
      <c r="F636" s="43" t="str">
        <f>IFERROR(VLOOKUP(E636,リスト!$A$2:$E$49,2,FALSE),"")</f>
        <v/>
      </c>
      <c r="G636" s="39"/>
      <c r="H636" s="33"/>
      <c r="I636" s="47"/>
      <c r="J636" s="44" t="str" cm="1">
        <f t="array" ref="J636">IFERROR(_xlfn.IFS(COUNTBLANK(G636:I636)=3,"",H636="","H列に金額を入力してください",G636="3.時間給",H636,I636="","I列に労働時間を入力してください",G636="1.月給",ROUND(H636/I636,0),G636="2.日給",ROUND(H636/I636,0)),"")</f>
        <v/>
      </c>
      <c r="K636" s="32" t="str" cm="1">
        <f t="array" ref="K636">IFERROR(_xlfn.IFS(E636="","",J636&lt;F636,"×（法定外・特例等対象外です）",J636&gt;=F636,"〇"),"")</f>
        <v/>
      </c>
      <c r="L636" s="29" t="s">
        <v>86</v>
      </c>
    </row>
    <row r="637" spans="2:12" ht="22.5" customHeight="1">
      <c r="B637" s="34">
        <f t="shared" si="9"/>
        <v>629</v>
      </c>
      <c r="C637" s="39"/>
      <c r="D637" s="40"/>
      <c r="E637" s="35" t="str">
        <f>IFERROR(IF(D637="","",確認書!$C$22),"")</f>
        <v/>
      </c>
      <c r="F637" s="43" t="str">
        <f>IFERROR(VLOOKUP(E637,リスト!$A$2:$E$49,2,FALSE),"")</f>
        <v/>
      </c>
      <c r="G637" s="39"/>
      <c r="H637" s="33"/>
      <c r="I637" s="47"/>
      <c r="J637" s="44" t="str" cm="1">
        <f t="array" ref="J637">IFERROR(_xlfn.IFS(COUNTBLANK(G637:I637)=3,"",H637="","H列に金額を入力してください",G637="3.時間給",H637,I637="","I列に労働時間を入力してください",G637="1.月給",ROUND(H637/I637,0),G637="2.日給",ROUND(H637/I637,0)),"")</f>
        <v/>
      </c>
      <c r="K637" s="32" t="str" cm="1">
        <f t="array" ref="K637">IFERROR(_xlfn.IFS(E637="","",J637&lt;F637,"×（法定外・特例等対象外です）",J637&gt;=F637,"〇"),"")</f>
        <v/>
      </c>
      <c r="L637" s="29" t="s">
        <v>86</v>
      </c>
    </row>
    <row r="638" spans="2:12" ht="22.5" customHeight="1">
      <c r="B638" s="34">
        <f t="shared" si="9"/>
        <v>630</v>
      </c>
      <c r="C638" s="39"/>
      <c r="D638" s="40"/>
      <c r="E638" s="35" t="str">
        <f>IFERROR(IF(D638="","",確認書!$C$22),"")</f>
        <v/>
      </c>
      <c r="F638" s="43" t="str">
        <f>IFERROR(VLOOKUP(E638,リスト!$A$2:$E$49,2,FALSE),"")</f>
        <v/>
      </c>
      <c r="G638" s="39"/>
      <c r="H638" s="33"/>
      <c r="I638" s="47"/>
      <c r="J638" s="44" t="str" cm="1">
        <f t="array" ref="J638">IFERROR(_xlfn.IFS(COUNTBLANK(G638:I638)=3,"",H638="","H列に金額を入力してください",G638="3.時間給",H638,I638="","I列に労働時間を入力してください",G638="1.月給",ROUND(H638/I638,0),G638="2.日給",ROUND(H638/I638,0)),"")</f>
        <v/>
      </c>
      <c r="K638" s="32" t="str" cm="1">
        <f t="array" ref="K638">IFERROR(_xlfn.IFS(E638="","",J638&lt;F638,"×（法定外・特例等対象外です）",J638&gt;=F638,"〇"),"")</f>
        <v/>
      </c>
      <c r="L638" s="29" t="s">
        <v>86</v>
      </c>
    </row>
    <row r="639" spans="2:12" ht="22.5" customHeight="1">
      <c r="B639" s="34">
        <f t="shared" si="9"/>
        <v>631</v>
      </c>
      <c r="C639" s="39"/>
      <c r="D639" s="40"/>
      <c r="E639" s="35" t="str">
        <f>IFERROR(IF(D639="","",確認書!$C$22),"")</f>
        <v/>
      </c>
      <c r="F639" s="43" t="str">
        <f>IFERROR(VLOOKUP(E639,リスト!$A$2:$E$49,2,FALSE),"")</f>
        <v/>
      </c>
      <c r="G639" s="39"/>
      <c r="H639" s="33"/>
      <c r="I639" s="47"/>
      <c r="J639" s="44" t="str" cm="1">
        <f t="array" ref="J639">IFERROR(_xlfn.IFS(COUNTBLANK(G639:I639)=3,"",H639="","H列に金額を入力してください",G639="3.時間給",H639,I639="","I列に労働時間を入力してください",G639="1.月給",ROUND(H639/I639,0),G639="2.日給",ROUND(H639/I639,0)),"")</f>
        <v/>
      </c>
      <c r="K639" s="32" t="str" cm="1">
        <f t="array" ref="K639">IFERROR(_xlfn.IFS(E639="","",J639&lt;F639,"×（法定外・特例等対象外です）",J639&gt;=F639,"〇"),"")</f>
        <v/>
      </c>
      <c r="L639" s="29" t="s">
        <v>86</v>
      </c>
    </row>
    <row r="640" spans="2:12" ht="22.5" customHeight="1">
      <c r="B640" s="34">
        <f t="shared" si="9"/>
        <v>632</v>
      </c>
      <c r="C640" s="39"/>
      <c r="D640" s="40"/>
      <c r="E640" s="35" t="str">
        <f>IFERROR(IF(D640="","",確認書!$C$22),"")</f>
        <v/>
      </c>
      <c r="F640" s="43" t="str">
        <f>IFERROR(VLOOKUP(E640,リスト!$A$2:$E$49,2,FALSE),"")</f>
        <v/>
      </c>
      <c r="G640" s="39"/>
      <c r="H640" s="33"/>
      <c r="I640" s="47"/>
      <c r="J640" s="44" t="str" cm="1">
        <f t="array" ref="J640">IFERROR(_xlfn.IFS(COUNTBLANK(G640:I640)=3,"",H640="","H列に金額を入力してください",G640="3.時間給",H640,I640="","I列に労働時間を入力してください",G640="1.月給",ROUND(H640/I640,0),G640="2.日給",ROUND(H640/I640,0)),"")</f>
        <v/>
      </c>
      <c r="K640" s="32" t="str" cm="1">
        <f t="array" ref="K640">IFERROR(_xlfn.IFS(E640="","",J640&lt;F640,"×（法定外・特例等対象外です）",J640&gt;=F640,"〇"),"")</f>
        <v/>
      </c>
      <c r="L640" s="29" t="s">
        <v>86</v>
      </c>
    </row>
    <row r="641" spans="2:12" ht="22.5" customHeight="1">
      <c r="B641" s="34">
        <f t="shared" si="9"/>
        <v>633</v>
      </c>
      <c r="C641" s="39"/>
      <c r="D641" s="40"/>
      <c r="E641" s="35" t="str">
        <f>IFERROR(IF(D641="","",確認書!$C$22),"")</f>
        <v/>
      </c>
      <c r="F641" s="43" t="str">
        <f>IFERROR(VLOOKUP(E641,リスト!$A$2:$E$49,2,FALSE),"")</f>
        <v/>
      </c>
      <c r="G641" s="39"/>
      <c r="H641" s="33"/>
      <c r="I641" s="47"/>
      <c r="J641" s="44" t="str" cm="1">
        <f t="array" ref="J641">IFERROR(_xlfn.IFS(COUNTBLANK(G641:I641)=3,"",H641="","H列に金額を入力してください",G641="3.時間給",H641,I641="","I列に労働時間を入力してください",G641="1.月給",ROUND(H641/I641,0),G641="2.日給",ROUND(H641/I641,0)),"")</f>
        <v/>
      </c>
      <c r="K641" s="32" t="str" cm="1">
        <f t="array" ref="K641">IFERROR(_xlfn.IFS(E641="","",J641&lt;F641,"×（法定外・特例等対象外です）",J641&gt;=F641,"〇"),"")</f>
        <v/>
      </c>
      <c r="L641" s="29" t="s">
        <v>86</v>
      </c>
    </row>
    <row r="642" spans="2:12" ht="22.5" customHeight="1">
      <c r="B642" s="34">
        <f t="shared" si="9"/>
        <v>634</v>
      </c>
      <c r="C642" s="39"/>
      <c r="D642" s="40"/>
      <c r="E642" s="35" t="str">
        <f>IFERROR(IF(D642="","",確認書!$C$22),"")</f>
        <v/>
      </c>
      <c r="F642" s="43" t="str">
        <f>IFERROR(VLOOKUP(E642,リスト!$A$2:$E$49,2,FALSE),"")</f>
        <v/>
      </c>
      <c r="G642" s="39"/>
      <c r="H642" s="33"/>
      <c r="I642" s="47"/>
      <c r="J642" s="44" t="str" cm="1">
        <f t="array" ref="J642">IFERROR(_xlfn.IFS(COUNTBLANK(G642:I642)=3,"",H642="","H列に金額を入力してください",G642="3.時間給",H642,I642="","I列に労働時間を入力してください",G642="1.月給",ROUND(H642/I642,0),G642="2.日給",ROUND(H642/I642,0)),"")</f>
        <v/>
      </c>
      <c r="K642" s="32" t="str" cm="1">
        <f t="array" ref="K642">IFERROR(_xlfn.IFS(E642="","",J642&lt;F642,"×（法定外・特例等対象外です）",J642&gt;=F642,"〇"),"")</f>
        <v/>
      </c>
      <c r="L642" s="29" t="s">
        <v>86</v>
      </c>
    </row>
    <row r="643" spans="2:12" ht="22.5" customHeight="1">
      <c r="B643" s="34">
        <f t="shared" si="9"/>
        <v>635</v>
      </c>
      <c r="C643" s="39"/>
      <c r="D643" s="40"/>
      <c r="E643" s="35" t="str">
        <f>IFERROR(IF(D643="","",確認書!$C$22),"")</f>
        <v/>
      </c>
      <c r="F643" s="43" t="str">
        <f>IFERROR(VLOOKUP(E643,リスト!$A$2:$E$49,2,FALSE),"")</f>
        <v/>
      </c>
      <c r="G643" s="39"/>
      <c r="H643" s="33"/>
      <c r="I643" s="47"/>
      <c r="J643" s="44" t="str" cm="1">
        <f t="array" ref="J643">IFERROR(_xlfn.IFS(COUNTBLANK(G643:I643)=3,"",H643="","H列に金額を入力してください",G643="3.時間給",H643,I643="","I列に労働時間を入力してください",G643="1.月給",ROUND(H643/I643,0),G643="2.日給",ROUND(H643/I643,0)),"")</f>
        <v/>
      </c>
      <c r="K643" s="32" t="str" cm="1">
        <f t="array" ref="K643">IFERROR(_xlfn.IFS(E643="","",J643&lt;F643,"×（法定外・特例等対象外です）",J643&gt;=F643,"〇"),"")</f>
        <v/>
      </c>
      <c r="L643" s="29" t="s">
        <v>86</v>
      </c>
    </row>
    <row r="644" spans="2:12" ht="22.5" customHeight="1">
      <c r="B644" s="34">
        <f t="shared" si="9"/>
        <v>636</v>
      </c>
      <c r="C644" s="39"/>
      <c r="D644" s="40"/>
      <c r="E644" s="35" t="str">
        <f>IFERROR(IF(D644="","",確認書!$C$22),"")</f>
        <v/>
      </c>
      <c r="F644" s="43" t="str">
        <f>IFERROR(VLOOKUP(E644,リスト!$A$2:$E$49,2,FALSE),"")</f>
        <v/>
      </c>
      <c r="G644" s="39"/>
      <c r="H644" s="33"/>
      <c r="I644" s="47"/>
      <c r="J644" s="44" t="str" cm="1">
        <f t="array" ref="J644">IFERROR(_xlfn.IFS(COUNTBLANK(G644:I644)=3,"",H644="","H列に金額を入力してください",G644="3.時間給",H644,I644="","I列に労働時間を入力してください",G644="1.月給",ROUND(H644/I644,0),G644="2.日給",ROUND(H644/I644,0)),"")</f>
        <v/>
      </c>
      <c r="K644" s="32" t="str" cm="1">
        <f t="array" ref="K644">IFERROR(_xlfn.IFS(E644="","",J644&lt;F644,"×（法定外・特例等対象外です）",J644&gt;=F644,"〇"),"")</f>
        <v/>
      </c>
      <c r="L644" s="29" t="s">
        <v>86</v>
      </c>
    </row>
    <row r="645" spans="2:12" ht="22.5" customHeight="1">
      <c r="B645" s="34">
        <f t="shared" si="9"/>
        <v>637</v>
      </c>
      <c r="C645" s="39"/>
      <c r="D645" s="40"/>
      <c r="E645" s="35" t="str">
        <f>IFERROR(IF(D645="","",確認書!$C$22),"")</f>
        <v/>
      </c>
      <c r="F645" s="43" t="str">
        <f>IFERROR(VLOOKUP(E645,リスト!$A$2:$E$49,2,FALSE),"")</f>
        <v/>
      </c>
      <c r="G645" s="39"/>
      <c r="H645" s="33"/>
      <c r="I645" s="47"/>
      <c r="J645" s="44" t="str" cm="1">
        <f t="array" ref="J645">IFERROR(_xlfn.IFS(COUNTBLANK(G645:I645)=3,"",H645="","H列に金額を入力してください",G645="3.時間給",H645,I645="","I列に労働時間を入力してください",G645="1.月給",ROUND(H645/I645,0),G645="2.日給",ROUND(H645/I645,0)),"")</f>
        <v/>
      </c>
      <c r="K645" s="32" t="str" cm="1">
        <f t="array" ref="K645">IFERROR(_xlfn.IFS(E645="","",J645&lt;F645,"×（法定外・特例等対象外です）",J645&gt;=F645,"〇"),"")</f>
        <v/>
      </c>
      <c r="L645" s="29" t="s">
        <v>86</v>
      </c>
    </row>
    <row r="646" spans="2:12" ht="22.5" customHeight="1">
      <c r="B646" s="34">
        <f t="shared" si="9"/>
        <v>638</v>
      </c>
      <c r="C646" s="39"/>
      <c r="D646" s="40"/>
      <c r="E646" s="35" t="str">
        <f>IFERROR(IF(D646="","",確認書!$C$22),"")</f>
        <v/>
      </c>
      <c r="F646" s="43" t="str">
        <f>IFERROR(VLOOKUP(E646,リスト!$A$2:$E$49,2,FALSE),"")</f>
        <v/>
      </c>
      <c r="G646" s="39"/>
      <c r="H646" s="33"/>
      <c r="I646" s="47"/>
      <c r="J646" s="44" t="str" cm="1">
        <f t="array" ref="J646">IFERROR(_xlfn.IFS(COUNTBLANK(G646:I646)=3,"",H646="","H列に金額を入力してください",G646="3.時間給",H646,I646="","I列に労働時間を入力してください",G646="1.月給",ROUND(H646/I646,0),G646="2.日給",ROUND(H646/I646,0)),"")</f>
        <v/>
      </c>
      <c r="K646" s="32" t="str" cm="1">
        <f t="array" ref="K646">IFERROR(_xlfn.IFS(E646="","",J646&lt;F646,"×（法定外・特例等対象外です）",J646&gt;=F646,"〇"),"")</f>
        <v/>
      </c>
      <c r="L646" s="29" t="s">
        <v>86</v>
      </c>
    </row>
    <row r="647" spans="2:12" ht="22.5" customHeight="1">
      <c r="B647" s="34">
        <f t="shared" si="9"/>
        <v>639</v>
      </c>
      <c r="C647" s="39"/>
      <c r="D647" s="40"/>
      <c r="E647" s="35" t="str">
        <f>IFERROR(IF(D647="","",確認書!$C$22),"")</f>
        <v/>
      </c>
      <c r="F647" s="43" t="str">
        <f>IFERROR(VLOOKUP(E647,リスト!$A$2:$E$49,2,FALSE),"")</f>
        <v/>
      </c>
      <c r="G647" s="39"/>
      <c r="H647" s="33"/>
      <c r="I647" s="47"/>
      <c r="J647" s="44" t="str" cm="1">
        <f t="array" ref="J647">IFERROR(_xlfn.IFS(COUNTBLANK(G647:I647)=3,"",H647="","H列に金額を入力してください",G647="3.時間給",H647,I647="","I列に労働時間を入力してください",G647="1.月給",ROUND(H647/I647,0),G647="2.日給",ROUND(H647/I647,0)),"")</f>
        <v/>
      </c>
      <c r="K647" s="32" t="str" cm="1">
        <f t="array" ref="K647">IFERROR(_xlfn.IFS(E647="","",J647&lt;F647,"×（法定外・特例等対象外です）",J647&gt;=F647,"〇"),"")</f>
        <v/>
      </c>
      <c r="L647" s="29" t="s">
        <v>86</v>
      </c>
    </row>
    <row r="648" spans="2:12" ht="22.5" customHeight="1">
      <c r="B648" s="34">
        <f t="shared" si="9"/>
        <v>640</v>
      </c>
      <c r="C648" s="39"/>
      <c r="D648" s="40"/>
      <c r="E648" s="35" t="str">
        <f>IFERROR(IF(D648="","",確認書!$C$22),"")</f>
        <v/>
      </c>
      <c r="F648" s="43" t="str">
        <f>IFERROR(VLOOKUP(E648,リスト!$A$2:$E$49,2,FALSE),"")</f>
        <v/>
      </c>
      <c r="G648" s="39"/>
      <c r="H648" s="33"/>
      <c r="I648" s="47"/>
      <c r="J648" s="44" t="str" cm="1">
        <f t="array" ref="J648">IFERROR(_xlfn.IFS(COUNTBLANK(G648:I648)=3,"",H648="","H列に金額を入力してください",G648="3.時間給",H648,I648="","I列に労働時間を入力してください",G648="1.月給",ROUND(H648/I648,0),G648="2.日給",ROUND(H648/I648,0)),"")</f>
        <v/>
      </c>
      <c r="K648" s="32" t="str" cm="1">
        <f t="array" ref="K648">IFERROR(_xlfn.IFS(E648="","",J648&lt;F648,"×（法定外・特例等対象外です）",J648&gt;=F648,"〇"),"")</f>
        <v/>
      </c>
      <c r="L648" s="29" t="s">
        <v>86</v>
      </c>
    </row>
    <row r="649" spans="2:12" ht="22.5" customHeight="1">
      <c r="B649" s="34">
        <f t="shared" si="9"/>
        <v>641</v>
      </c>
      <c r="C649" s="39"/>
      <c r="D649" s="40"/>
      <c r="E649" s="35" t="str">
        <f>IFERROR(IF(D649="","",確認書!$C$22),"")</f>
        <v/>
      </c>
      <c r="F649" s="43" t="str">
        <f>IFERROR(VLOOKUP(E649,リスト!$A$2:$E$49,2,FALSE),"")</f>
        <v/>
      </c>
      <c r="G649" s="39"/>
      <c r="H649" s="33"/>
      <c r="I649" s="47"/>
      <c r="J649" s="44" t="str" cm="1">
        <f t="array" ref="J649">IFERROR(_xlfn.IFS(COUNTBLANK(G649:I649)=3,"",H649="","H列に金額を入力してください",G649="3.時間給",H649,I649="","I列に労働時間を入力してください",G649="1.月給",ROUND(H649/I649,0),G649="2.日給",ROUND(H649/I649,0)),"")</f>
        <v/>
      </c>
      <c r="K649" s="32" t="str" cm="1">
        <f t="array" ref="K649">IFERROR(_xlfn.IFS(E649="","",J649&lt;F649,"×（法定外・特例等対象外です）",J649&gt;=F649,"〇"),"")</f>
        <v/>
      </c>
      <c r="L649" s="29" t="s">
        <v>86</v>
      </c>
    </row>
    <row r="650" spans="2:12" ht="22.5" customHeight="1">
      <c r="B650" s="34">
        <f t="shared" ref="B650:B713" si="10">ROW()-8</f>
        <v>642</v>
      </c>
      <c r="C650" s="39"/>
      <c r="D650" s="40"/>
      <c r="E650" s="35" t="str">
        <f>IFERROR(IF(D650="","",確認書!$C$22),"")</f>
        <v/>
      </c>
      <c r="F650" s="43" t="str">
        <f>IFERROR(VLOOKUP(E650,リスト!$A$2:$E$49,2,FALSE),"")</f>
        <v/>
      </c>
      <c r="G650" s="39"/>
      <c r="H650" s="33"/>
      <c r="I650" s="47"/>
      <c r="J650" s="44" t="str" cm="1">
        <f t="array" ref="J650">IFERROR(_xlfn.IFS(COUNTBLANK(G650:I650)=3,"",H650="","H列に金額を入力してください",G650="3.時間給",H650,I650="","I列に労働時間を入力してください",G650="1.月給",ROUND(H650/I650,0),G650="2.日給",ROUND(H650/I650,0)),"")</f>
        <v/>
      </c>
      <c r="K650" s="32" t="str" cm="1">
        <f t="array" ref="K650">IFERROR(_xlfn.IFS(E650="","",J650&lt;F650,"×（法定外・特例等対象外です）",J650&gt;=F650,"〇"),"")</f>
        <v/>
      </c>
      <c r="L650" s="29" t="s">
        <v>86</v>
      </c>
    </row>
    <row r="651" spans="2:12" ht="22.5" customHeight="1">
      <c r="B651" s="34">
        <f t="shared" si="10"/>
        <v>643</v>
      </c>
      <c r="C651" s="39"/>
      <c r="D651" s="40"/>
      <c r="E651" s="35" t="str">
        <f>IFERROR(IF(D651="","",確認書!$C$22),"")</f>
        <v/>
      </c>
      <c r="F651" s="43" t="str">
        <f>IFERROR(VLOOKUP(E651,リスト!$A$2:$E$49,2,FALSE),"")</f>
        <v/>
      </c>
      <c r="G651" s="39"/>
      <c r="H651" s="33"/>
      <c r="I651" s="47"/>
      <c r="J651" s="44" t="str" cm="1">
        <f t="array" ref="J651">IFERROR(_xlfn.IFS(COUNTBLANK(G651:I651)=3,"",H651="","H列に金額を入力してください",G651="3.時間給",H651,I651="","I列に労働時間を入力してください",G651="1.月給",ROUND(H651/I651,0),G651="2.日給",ROUND(H651/I651,0)),"")</f>
        <v/>
      </c>
      <c r="K651" s="32" t="str" cm="1">
        <f t="array" ref="K651">IFERROR(_xlfn.IFS(E651="","",J651&lt;F651,"×（法定外・特例等対象外です）",J651&gt;=F651,"〇"),"")</f>
        <v/>
      </c>
      <c r="L651" s="29" t="s">
        <v>86</v>
      </c>
    </row>
    <row r="652" spans="2:12" ht="22.5" customHeight="1">
      <c r="B652" s="34">
        <f t="shared" si="10"/>
        <v>644</v>
      </c>
      <c r="C652" s="39"/>
      <c r="D652" s="40"/>
      <c r="E652" s="35" t="str">
        <f>IFERROR(IF(D652="","",確認書!$C$22),"")</f>
        <v/>
      </c>
      <c r="F652" s="43" t="str">
        <f>IFERROR(VLOOKUP(E652,リスト!$A$2:$E$49,2,FALSE),"")</f>
        <v/>
      </c>
      <c r="G652" s="39"/>
      <c r="H652" s="33"/>
      <c r="I652" s="47"/>
      <c r="J652" s="44" t="str" cm="1">
        <f t="array" ref="J652">IFERROR(_xlfn.IFS(COUNTBLANK(G652:I652)=3,"",H652="","H列に金額を入力してください",G652="3.時間給",H652,I652="","I列に労働時間を入力してください",G652="1.月給",ROUND(H652/I652,0),G652="2.日給",ROUND(H652/I652,0)),"")</f>
        <v/>
      </c>
      <c r="K652" s="32" t="str" cm="1">
        <f t="array" ref="K652">IFERROR(_xlfn.IFS(E652="","",J652&lt;F652,"×（法定外・特例等対象外です）",J652&gt;=F652,"〇"),"")</f>
        <v/>
      </c>
      <c r="L652" s="29" t="s">
        <v>86</v>
      </c>
    </row>
    <row r="653" spans="2:12" ht="22.5" customHeight="1">
      <c r="B653" s="34">
        <f t="shared" si="10"/>
        <v>645</v>
      </c>
      <c r="C653" s="39"/>
      <c r="D653" s="40"/>
      <c r="E653" s="35" t="str">
        <f>IFERROR(IF(D653="","",確認書!$C$22),"")</f>
        <v/>
      </c>
      <c r="F653" s="43" t="str">
        <f>IFERROR(VLOOKUP(E653,リスト!$A$2:$E$49,2,FALSE),"")</f>
        <v/>
      </c>
      <c r="G653" s="39"/>
      <c r="H653" s="33"/>
      <c r="I653" s="47"/>
      <c r="J653" s="44" t="str" cm="1">
        <f t="array" ref="J653">IFERROR(_xlfn.IFS(COUNTBLANK(G653:I653)=3,"",H653="","H列に金額を入力してください",G653="3.時間給",H653,I653="","I列に労働時間を入力してください",G653="1.月給",ROUND(H653/I653,0),G653="2.日給",ROUND(H653/I653,0)),"")</f>
        <v/>
      </c>
      <c r="K653" s="32" t="str" cm="1">
        <f t="array" ref="K653">IFERROR(_xlfn.IFS(E653="","",J653&lt;F653,"×（法定外・特例等対象外です）",J653&gt;=F653,"〇"),"")</f>
        <v/>
      </c>
      <c r="L653" s="29" t="s">
        <v>86</v>
      </c>
    </row>
    <row r="654" spans="2:12" ht="22.5" customHeight="1">
      <c r="B654" s="34">
        <f t="shared" si="10"/>
        <v>646</v>
      </c>
      <c r="C654" s="39"/>
      <c r="D654" s="40"/>
      <c r="E654" s="35" t="str">
        <f>IFERROR(IF(D654="","",確認書!$C$22),"")</f>
        <v/>
      </c>
      <c r="F654" s="43" t="str">
        <f>IFERROR(VLOOKUP(E654,リスト!$A$2:$E$49,2,FALSE),"")</f>
        <v/>
      </c>
      <c r="G654" s="39"/>
      <c r="H654" s="33"/>
      <c r="I654" s="47"/>
      <c r="J654" s="44" t="str" cm="1">
        <f t="array" ref="J654">IFERROR(_xlfn.IFS(COUNTBLANK(G654:I654)=3,"",H654="","H列に金額を入力してください",G654="3.時間給",H654,I654="","I列に労働時間を入力してください",G654="1.月給",ROUND(H654/I654,0),G654="2.日給",ROUND(H654/I654,0)),"")</f>
        <v/>
      </c>
      <c r="K654" s="32" t="str" cm="1">
        <f t="array" ref="K654">IFERROR(_xlfn.IFS(E654="","",J654&lt;F654,"×（法定外・特例等対象外です）",J654&gt;=F654,"〇"),"")</f>
        <v/>
      </c>
      <c r="L654" s="29" t="s">
        <v>86</v>
      </c>
    </row>
    <row r="655" spans="2:12" ht="22.5" customHeight="1">
      <c r="B655" s="34">
        <f t="shared" si="10"/>
        <v>647</v>
      </c>
      <c r="C655" s="39"/>
      <c r="D655" s="40"/>
      <c r="E655" s="35" t="str">
        <f>IFERROR(IF(D655="","",確認書!$C$22),"")</f>
        <v/>
      </c>
      <c r="F655" s="43" t="str">
        <f>IFERROR(VLOOKUP(E655,リスト!$A$2:$E$49,2,FALSE),"")</f>
        <v/>
      </c>
      <c r="G655" s="39"/>
      <c r="H655" s="33"/>
      <c r="I655" s="47"/>
      <c r="J655" s="44" t="str" cm="1">
        <f t="array" ref="J655">IFERROR(_xlfn.IFS(COUNTBLANK(G655:I655)=3,"",H655="","H列に金額を入力してください",G655="3.時間給",H655,I655="","I列に労働時間を入力してください",G655="1.月給",ROUND(H655/I655,0),G655="2.日給",ROUND(H655/I655,0)),"")</f>
        <v/>
      </c>
      <c r="K655" s="32" t="str" cm="1">
        <f t="array" ref="K655">IFERROR(_xlfn.IFS(E655="","",J655&lt;F655,"×（法定外・特例等対象外です）",J655&gt;=F655,"〇"),"")</f>
        <v/>
      </c>
      <c r="L655" s="29" t="s">
        <v>86</v>
      </c>
    </row>
    <row r="656" spans="2:12" ht="22.5" customHeight="1">
      <c r="B656" s="34">
        <f t="shared" si="10"/>
        <v>648</v>
      </c>
      <c r="C656" s="39"/>
      <c r="D656" s="40"/>
      <c r="E656" s="35" t="str">
        <f>IFERROR(IF(D656="","",確認書!$C$22),"")</f>
        <v/>
      </c>
      <c r="F656" s="43" t="str">
        <f>IFERROR(VLOOKUP(E656,リスト!$A$2:$E$49,2,FALSE),"")</f>
        <v/>
      </c>
      <c r="G656" s="39"/>
      <c r="H656" s="33"/>
      <c r="I656" s="47"/>
      <c r="J656" s="44" t="str" cm="1">
        <f t="array" ref="J656">IFERROR(_xlfn.IFS(COUNTBLANK(G656:I656)=3,"",H656="","H列に金額を入力してください",G656="3.時間給",H656,I656="","I列に労働時間を入力してください",G656="1.月給",ROUND(H656/I656,0),G656="2.日給",ROUND(H656/I656,0)),"")</f>
        <v/>
      </c>
      <c r="K656" s="32" t="str" cm="1">
        <f t="array" ref="K656">IFERROR(_xlfn.IFS(E656="","",J656&lt;F656,"×（法定外・特例等対象外です）",J656&gt;=F656,"〇"),"")</f>
        <v/>
      </c>
      <c r="L656" s="29" t="s">
        <v>86</v>
      </c>
    </row>
    <row r="657" spans="2:12" ht="22.5" customHeight="1">
      <c r="B657" s="34">
        <f t="shared" si="10"/>
        <v>649</v>
      </c>
      <c r="C657" s="39"/>
      <c r="D657" s="40"/>
      <c r="E657" s="35" t="str">
        <f>IFERROR(IF(D657="","",確認書!$C$22),"")</f>
        <v/>
      </c>
      <c r="F657" s="43" t="str">
        <f>IFERROR(VLOOKUP(E657,リスト!$A$2:$E$49,2,FALSE),"")</f>
        <v/>
      </c>
      <c r="G657" s="39"/>
      <c r="H657" s="33"/>
      <c r="I657" s="47"/>
      <c r="J657" s="44" t="str" cm="1">
        <f t="array" ref="J657">IFERROR(_xlfn.IFS(COUNTBLANK(G657:I657)=3,"",H657="","H列に金額を入力してください",G657="3.時間給",H657,I657="","I列に労働時間を入力してください",G657="1.月給",ROUND(H657/I657,0),G657="2.日給",ROUND(H657/I657,0)),"")</f>
        <v/>
      </c>
      <c r="K657" s="32" t="str" cm="1">
        <f t="array" ref="K657">IFERROR(_xlfn.IFS(E657="","",J657&lt;F657,"×（法定外・特例等対象外です）",J657&gt;=F657,"〇"),"")</f>
        <v/>
      </c>
      <c r="L657" s="29" t="s">
        <v>86</v>
      </c>
    </row>
    <row r="658" spans="2:12" ht="22.5" customHeight="1">
      <c r="B658" s="34">
        <f t="shared" si="10"/>
        <v>650</v>
      </c>
      <c r="C658" s="39"/>
      <c r="D658" s="40"/>
      <c r="E658" s="35" t="str">
        <f>IFERROR(IF(D658="","",確認書!$C$22),"")</f>
        <v/>
      </c>
      <c r="F658" s="43" t="str">
        <f>IFERROR(VLOOKUP(E658,リスト!$A$2:$E$49,2,FALSE),"")</f>
        <v/>
      </c>
      <c r="G658" s="39"/>
      <c r="H658" s="33"/>
      <c r="I658" s="47"/>
      <c r="J658" s="44" t="str" cm="1">
        <f t="array" ref="J658">IFERROR(_xlfn.IFS(COUNTBLANK(G658:I658)=3,"",H658="","H列に金額を入力してください",G658="3.時間給",H658,I658="","I列に労働時間を入力してください",G658="1.月給",ROUND(H658/I658,0),G658="2.日給",ROUND(H658/I658,0)),"")</f>
        <v/>
      </c>
      <c r="K658" s="32" t="str" cm="1">
        <f t="array" ref="K658">IFERROR(_xlfn.IFS(E658="","",J658&lt;F658,"×（法定外・特例等対象外です）",J658&gt;=F658,"〇"),"")</f>
        <v/>
      </c>
      <c r="L658" s="29" t="s">
        <v>86</v>
      </c>
    </row>
    <row r="659" spans="2:12" ht="22.5" customHeight="1">
      <c r="B659" s="34">
        <f t="shared" si="10"/>
        <v>651</v>
      </c>
      <c r="C659" s="39"/>
      <c r="D659" s="40"/>
      <c r="E659" s="35" t="str">
        <f>IFERROR(IF(D659="","",確認書!$C$22),"")</f>
        <v/>
      </c>
      <c r="F659" s="43" t="str">
        <f>IFERROR(VLOOKUP(E659,リスト!$A$2:$E$49,2,FALSE),"")</f>
        <v/>
      </c>
      <c r="G659" s="39"/>
      <c r="H659" s="33"/>
      <c r="I659" s="47"/>
      <c r="J659" s="44" t="str" cm="1">
        <f t="array" ref="J659">IFERROR(_xlfn.IFS(COUNTBLANK(G659:I659)=3,"",H659="","H列に金額を入力してください",G659="3.時間給",H659,I659="","I列に労働時間を入力してください",G659="1.月給",ROUND(H659/I659,0),G659="2.日給",ROUND(H659/I659,0)),"")</f>
        <v/>
      </c>
      <c r="K659" s="32" t="str" cm="1">
        <f t="array" ref="K659">IFERROR(_xlfn.IFS(E659="","",J659&lt;F659,"×（法定外・特例等対象外です）",J659&gt;=F659,"〇"),"")</f>
        <v/>
      </c>
      <c r="L659" s="29" t="s">
        <v>86</v>
      </c>
    </row>
    <row r="660" spans="2:12" ht="22.5" customHeight="1">
      <c r="B660" s="34">
        <f t="shared" si="10"/>
        <v>652</v>
      </c>
      <c r="C660" s="39"/>
      <c r="D660" s="40"/>
      <c r="E660" s="35" t="str">
        <f>IFERROR(IF(D660="","",確認書!$C$22),"")</f>
        <v/>
      </c>
      <c r="F660" s="43" t="str">
        <f>IFERROR(VLOOKUP(E660,リスト!$A$2:$E$49,2,FALSE),"")</f>
        <v/>
      </c>
      <c r="G660" s="39"/>
      <c r="H660" s="33"/>
      <c r="I660" s="47"/>
      <c r="J660" s="44" t="str" cm="1">
        <f t="array" ref="J660">IFERROR(_xlfn.IFS(COUNTBLANK(G660:I660)=3,"",H660="","H列に金額を入力してください",G660="3.時間給",H660,I660="","I列に労働時間を入力してください",G660="1.月給",ROUND(H660/I660,0),G660="2.日給",ROUND(H660/I660,0)),"")</f>
        <v/>
      </c>
      <c r="K660" s="32" t="str" cm="1">
        <f t="array" ref="K660">IFERROR(_xlfn.IFS(E660="","",J660&lt;F660,"×（法定外・特例等対象外です）",J660&gt;=F660,"〇"),"")</f>
        <v/>
      </c>
      <c r="L660" s="29" t="s">
        <v>86</v>
      </c>
    </row>
    <row r="661" spans="2:12" ht="22.5" customHeight="1">
      <c r="B661" s="34">
        <f t="shared" si="10"/>
        <v>653</v>
      </c>
      <c r="C661" s="39"/>
      <c r="D661" s="40"/>
      <c r="E661" s="35" t="str">
        <f>IFERROR(IF(D661="","",確認書!$C$22),"")</f>
        <v/>
      </c>
      <c r="F661" s="43" t="str">
        <f>IFERROR(VLOOKUP(E661,リスト!$A$2:$E$49,2,FALSE),"")</f>
        <v/>
      </c>
      <c r="G661" s="39"/>
      <c r="H661" s="33"/>
      <c r="I661" s="47"/>
      <c r="J661" s="44" t="str" cm="1">
        <f t="array" ref="J661">IFERROR(_xlfn.IFS(COUNTBLANK(G661:I661)=3,"",H661="","H列に金額を入力してください",G661="3.時間給",H661,I661="","I列に労働時間を入力してください",G661="1.月給",ROUND(H661/I661,0),G661="2.日給",ROUND(H661/I661,0)),"")</f>
        <v/>
      </c>
      <c r="K661" s="32" t="str" cm="1">
        <f t="array" ref="K661">IFERROR(_xlfn.IFS(E661="","",J661&lt;F661,"×（法定外・特例等対象外です）",J661&gt;=F661,"〇"),"")</f>
        <v/>
      </c>
      <c r="L661" s="29" t="s">
        <v>86</v>
      </c>
    </row>
    <row r="662" spans="2:12" ht="22.5" customHeight="1">
      <c r="B662" s="34">
        <f t="shared" si="10"/>
        <v>654</v>
      </c>
      <c r="C662" s="39"/>
      <c r="D662" s="40"/>
      <c r="E662" s="35" t="str">
        <f>IFERROR(IF(D662="","",確認書!$C$22),"")</f>
        <v/>
      </c>
      <c r="F662" s="43" t="str">
        <f>IFERROR(VLOOKUP(E662,リスト!$A$2:$E$49,2,FALSE),"")</f>
        <v/>
      </c>
      <c r="G662" s="39"/>
      <c r="H662" s="33"/>
      <c r="I662" s="47"/>
      <c r="J662" s="44" t="str" cm="1">
        <f t="array" ref="J662">IFERROR(_xlfn.IFS(COUNTBLANK(G662:I662)=3,"",H662="","H列に金額を入力してください",G662="3.時間給",H662,I662="","I列に労働時間を入力してください",G662="1.月給",ROUND(H662/I662,0),G662="2.日給",ROUND(H662/I662,0)),"")</f>
        <v/>
      </c>
      <c r="K662" s="32" t="str" cm="1">
        <f t="array" ref="K662">IFERROR(_xlfn.IFS(E662="","",J662&lt;F662,"×（法定外・特例等対象外です）",J662&gt;=F662,"〇"),"")</f>
        <v/>
      </c>
      <c r="L662" s="29" t="s">
        <v>86</v>
      </c>
    </row>
    <row r="663" spans="2:12" ht="22.5" customHeight="1">
      <c r="B663" s="34">
        <f t="shared" si="10"/>
        <v>655</v>
      </c>
      <c r="C663" s="39"/>
      <c r="D663" s="40"/>
      <c r="E663" s="35" t="str">
        <f>IFERROR(IF(D663="","",確認書!$C$22),"")</f>
        <v/>
      </c>
      <c r="F663" s="43" t="str">
        <f>IFERROR(VLOOKUP(E663,リスト!$A$2:$E$49,2,FALSE),"")</f>
        <v/>
      </c>
      <c r="G663" s="39"/>
      <c r="H663" s="33"/>
      <c r="I663" s="47"/>
      <c r="J663" s="44" t="str" cm="1">
        <f t="array" ref="J663">IFERROR(_xlfn.IFS(COUNTBLANK(G663:I663)=3,"",H663="","H列に金額を入力してください",G663="3.時間給",H663,I663="","I列に労働時間を入力してください",G663="1.月給",ROUND(H663/I663,0),G663="2.日給",ROUND(H663/I663,0)),"")</f>
        <v/>
      </c>
      <c r="K663" s="32" t="str" cm="1">
        <f t="array" ref="K663">IFERROR(_xlfn.IFS(E663="","",J663&lt;F663,"×（法定外・特例等対象外です）",J663&gt;=F663,"〇"),"")</f>
        <v/>
      </c>
      <c r="L663" s="29" t="s">
        <v>86</v>
      </c>
    </row>
    <row r="664" spans="2:12" ht="22.5" customHeight="1">
      <c r="B664" s="34">
        <f t="shared" si="10"/>
        <v>656</v>
      </c>
      <c r="C664" s="39"/>
      <c r="D664" s="40"/>
      <c r="E664" s="35" t="str">
        <f>IFERROR(IF(D664="","",確認書!$C$22),"")</f>
        <v/>
      </c>
      <c r="F664" s="43" t="str">
        <f>IFERROR(VLOOKUP(E664,リスト!$A$2:$E$49,2,FALSE),"")</f>
        <v/>
      </c>
      <c r="G664" s="39"/>
      <c r="H664" s="33"/>
      <c r="I664" s="47"/>
      <c r="J664" s="44" t="str" cm="1">
        <f t="array" ref="J664">IFERROR(_xlfn.IFS(COUNTBLANK(G664:I664)=3,"",H664="","H列に金額を入力してください",G664="3.時間給",H664,I664="","I列に労働時間を入力してください",G664="1.月給",ROUND(H664/I664,0),G664="2.日給",ROUND(H664/I664,0)),"")</f>
        <v/>
      </c>
      <c r="K664" s="32" t="str" cm="1">
        <f t="array" ref="K664">IFERROR(_xlfn.IFS(E664="","",J664&lt;F664,"×（法定外・特例等対象外です）",J664&gt;=F664,"〇"),"")</f>
        <v/>
      </c>
      <c r="L664" s="29" t="s">
        <v>86</v>
      </c>
    </row>
    <row r="665" spans="2:12" ht="22.5" customHeight="1">
      <c r="B665" s="34">
        <f t="shared" si="10"/>
        <v>657</v>
      </c>
      <c r="C665" s="39"/>
      <c r="D665" s="40"/>
      <c r="E665" s="35" t="str">
        <f>IFERROR(IF(D665="","",確認書!$C$22),"")</f>
        <v/>
      </c>
      <c r="F665" s="43" t="str">
        <f>IFERROR(VLOOKUP(E665,リスト!$A$2:$E$49,2,FALSE),"")</f>
        <v/>
      </c>
      <c r="G665" s="39"/>
      <c r="H665" s="33"/>
      <c r="I665" s="47"/>
      <c r="J665" s="44" t="str" cm="1">
        <f t="array" ref="J665">IFERROR(_xlfn.IFS(COUNTBLANK(G665:I665)=3,"",H665="","H列に金額を入力してください",G665="3.時間給",H665,I665="","I列に労働時間を入力してください",G665="1.月給",ROUND(H665/I665,0),G665="2.日給",ROUND(H665/I665,0)),"")</f>
        <v/>
      </c>
      <c r="K665" s="32" t="str" cm="1">
        <f t="array" ref="K665">IFERROR(_xlfn.IFS(E665="","",J665&lt;F665,"×（法定外・特例等対象外です）",J665&gt;=F665,"〇"),"")</f>
        <v/>
      </c>
      <c r="L665" s="29" t="s">
        <v>86</v>
      </c>
    </row>
    <row r="666" spans="2:12" ht="22.5" customHeight="1">
      <c r="B666" s="34">
        <f t="shared" si="10"/>
        <v>658</v>
      </c>
      <c r="C666" s="39"/>
      <c r="D666" s="40"/>
      <c r="E666" s="35" t="str">
        <f>IFERROR(IF(D666="","",確認書!$C$22),"")</f>
        <v/>
      </c>
      <c r="F666" s="43" t="str">
        <f>IFERROR(VLOOKUP(E666,リスト!$A$2:$E$49,2,FALSE),"")</f>
        <v/>
      </c>
      <c r="G666" s="39"/>
      <c r="H666" s="33"/>
      <c r="I666" s="47"/>
      <c r="J666" s="44" t="str" cm="1">
        <f t="array" ref="J666">IFERROR(_xlfn.IFS(COUNTBLANK(G666:I666)=3,"",H666="","H列に金額を入力してください",G666="3.時間給",H666,I666="","I列に労働時間を入力してください",G666="1.月給",ROUND(H666/I666,0),G666="2.日給",ROUND(H666/I666,0)),"")</f>
        <v/>
      </c>
      <c r="K666" s="32" t="str" cm="1">
        <f t="array" ref="K666">IFERROR(_xlfn.IFS(E666="","",J666&lt;F666,"×（法定外・特例等対象外です）",J666&gt;=F666,"〇"),"")</f>
        <v/>
      </c>
      <c r="L666" s="29" t="s">
        <v>86</v>
      </c>
    </row>
    <row r="667" spans="2:12" ht="22.5" customHeight="1">
      <c r="B667" s="34">
        <f t="shared" si="10"/>
        <v>659</v>
      </c>
      <c r="C667" s="39"/>
      <c r="D667" s="40"/>
      <c r="E667" s="35" t="str">
        <f>IFERROR(IF(D667="","",確認書!$C$22),"")</f>
        <v/>
      </c>
      <c r="F667" s="43" t="str">
        <f>IFERROR(VLOOKUP(E667,リスト!$A$2:$E$49,2,FALSE),"")</f>
        <v/>
      </c>
      <c r="G667" s="39"/>
      <c r="H667" s="33"/>
      <c r="I667" s="47"/>
      <c r="J667" s="44" t="str" cm="1">
        <f t="array" ref="J667">IFERROR(_xlfn.IFS(COUNTBLANK(G667:I667)=3,"",H667="","H列に金額を入力してください",G667="3.時間給",H667,I667="","I列に労働時間を入力してください",G667="1.月給",ROUND(H667/I667,0),G667="2.日給",ROUND(H667/I667,0)),"")</f>
        <v/>
      </c>
      <c r="K667" s="32" t="str" cm="1">
        <f t="array" ref="K667">IFERROR(_xlfn.IFS(E667="","",J667&lt;F667,"×（法定外・特例等対象外です）",J667&gt;=F667,"〇"),"")</f>
        <v/>
      </c>
      <c r="L667" s="29" t="s">
        <v>86</v>
      </c>
    </row>
    <row r="668" spans="2:12" ht="22.5" customHeight="1">
      <c r="B668" s="34">
        <f t="shared" si="10"/>
        <v>660</v>
      </c>
      <c r="C668" s="39"/>
      <c r="D668" s="40"/>
      <c r="E668" s="35" t="str">
        <f>IFERROR(IF(D668="","",確認書!$C$22),"")</f>
        <v/>
      </c>
      <c r="F668" s="43" t="str">
        <f>IFERROR(VLOOKUP(E668,リスト!$A$2:$E$49,2,FALSE),"")</f>
        <v/>
      </c>
      <c r="G668" s="39"/>
      <c r="H668" s="33"/>
      <c r="I668" s="47"/>
      <c r="J668" s="44" t="str" cm="1">
        <f t="array" ref="J668">IFERROR(_xlfn.IFS(COUNTBLANK(G668:I668)=3,"",H668="","H列に金額を入力してください",G668="3.時間給",H668,I668="","I列に労働時間を入力してください",G668="1.月給",ROUND(H668/I668,0),G668="2.日給",ROUND(H668/I668,0)),"")</f>
        <v/>
      </c>
      <c r="K668" s="32" t="str" cm="1">
        <f t="array" ref="K668">IFERROR(_xlfn.IFS(E668="","",J668&lt;F668,"×（法定外・特例等対象外です）",J668&gt;=F668,"〇"),"")</f>
        <v/>
      </c>
      <c r="L668" s="29" t="s">
        <v>86</v>
      </c>
    </row>
    <row r="669" spans="2:12" ht="22.5" customHeight="1">
      <c r="B669" s="34">
        <f t="shared" si="10"/>
        <v>661</v>
      </c>
      <c r="C669" s="39"/>
      <c r="D669" s="40"/>
      <c r="E669" s="35" t="str">
        <f>IFERROR(IF(D669="","",確認書!$C$22),"")</f>
        <v/>
      </c>
      <c r="F669" s="43" t="str">
        <f>IFERROR(VLOOKUP(E669,リスト!$A$2:$E$49,2,FALSE),"")</f>
        <v/>
      </c>
      <c r="G669" s="39"/>
      <c r="H669" s="33"/>
      <c r="I669" s="47"/>
      <c r="J669" s="44" t="str" cm="1">
        <f t="array" ref="J669">IFERROR(_xlfn.IFS(COUNTBLANK(G669:I669)=3,"",H669="","H列に金額を入力してください",G669="3.時間給",H669,I669="","I列に労働時間を入力してください",G669="1.月給",ROUND(H669/I669,0),G669="2.日給",ROUND(H669/I669,0)),"")</f>
        <v/>
      </c>
      <c r="K669" s="32" t="str" cm="1">
        <f t="array" ref="K669">IFERROR(_xlfn.IFS(E669="","",J669&lt;F669,"×（法定外・特例等対象外です）",J669&gt;=F669,"〇"),"")</f>
        <v/>
      </c>
      <c r="L669" s="29" t="s">
        <v>86</v>
      </c>
    </row>
    <row r="670" spans="2:12" ht="22.5" customHeight="1">
      <c r="B670" s="34">
        <f t="shared" si="10"/>
        <v>662</v>
      </c>
      <c r="C670" s="39"/>
      <c r="D670" s="40"/>
      <c r="E670" s="35" t="str">
        <f>IFERROR(IF(D670="","",確認書!$C$22),"")</f>
        <v/>
      </c>
      <c r="F670" s="43" t="str">
        <f>IFERROR(VLOOKUP(E670,リスト!$A$2:$E$49,2,FALSE),"")</f>
        <v/>
      </c>
      <c r="G670" s="39"/>
      <c r="H670" s="33"/>
      <c r="I670" s="47"/>
      <c r="J670" s="44" t="str" cm="1">
        <f t="array" ref="J670">IFERROR(_xlfn.IFS(COUNTBLANK(G670:I670)=3,"",H670="","H列に金額を入力してください",G670="3.時間給",H670,I670="","I列に労働時間を入力してください",G670="1.月給",ROUND(H670/I670,0),G670="2.日給",ROUND(H670/I670,0)),"")</f>
        <v/>
      </c>
      <c r="K670" s="32" t="str" cm="1">
        <f t="array" ref="K670">IFERROR(_xlfn.IFS(E670="","",J670&lt;F670,"×（法定外・特例等対象外です）",J670&gt;=F670,"〇"),"")</f>
        <v/>
      </c>
      <c r="L670" s="29" t="s">
        <v>86</v>
      </c>
    </row>
    <row r="671" spans="2:12" ht="22.5" customHeight="1">
      <c r="B671" s="34">
        <f t="shared" si="10"/>
        <v>663</v>
      </c>
      <c r="C671" s="39"/>
      <c r="D671" s="40"/>
      <c r="E671" s="35" t="str">
        <f>IFERROR(IF(D671="","",確認書!$C$22),"")</f>
        <v/>
      </c>
      <c r="F671" s="43" t="str">
        <f>IFERROR(VLOOKUP(E671,リスト!$A$2:$E$49,2,FALSE),"")</f>
        <v/>
      </c>
      <c r="G671" s="39"/>
      <c r="H671" s="33"/>
      <c r="I671" s="47"/>
      <c r="J671" s="44" t="str" cm="1">
        <f t="array" ref="J671">IFERROR(_xlfn.IFS(COUNTBLANK(G671:I671)=3,"",H671="","H列に金額を入力してください",G671="3.時間給",H671,I671="","I列に労働時間を入力してください",G671="1.月給",ROUND(H671/I671,0),G671="2.日給",ROUND(H671/I671,0)),"")</f>
        <v/>
      </c>
      <c r="K671" s="32" t="str" cm="1">
        <f t="array" ref="K671">IFERROR(_xlfn.IFS(E671="","",J671&lt;F671,"×（法定外・特例等対象外です）",J671&gt;=F671,"〇"),"")</f>
        <v/>
      </c>
      <c r="L671" s="29" t="s">
        <v>86</v>
      </c>
    </row>
    <row r="672" spans="2:12" ht="22.5" customHeight="1">
      <c r="B672" s="34">
        <f t="shared" si="10"/>
        <v>664</v>
      </c>
      <c r="C672" s="39"/>
      <c r="D672" s="40"/>
      <c r="E672" s="35" t="str">
        <f>IFERROR(IF(D672="","",確認書!$C$22),"")</f>
        <v/>
      </c>
      <c r="F672" s="43" t="str">
        <f>IFERROR(VLOOKUP(E672,リスト!$A$2:$E$49,2,FALSE),"")</f>
        <v/>
      </c>
      <c r="G672" s="39"/>
      <c r="H672" s="33"/>
      <c r="I672" s="47"/>
      <c r="J672" s="44" t="str" cm="1">
        <f t="array" ref="J672">IFERROR(_xlfn.IFS(COUNTBLANK(G672:I672)=3,"",H672="","H列に金額を入力してください",G672="3.時間給",H672,I672="","I列に労働時間を入力してください",G672="1.月給",ROUND(H672/I672,0),G672="2.日給",ROUND(H672/I672,0)),"")</f>
        <v/>
      </c>
      <c r="K672" s="32" t="str" cm="1">
        <f t="array" ref="K672">IFERROR(_xlfn.IFS(E672="","",J672&lt;F672,"×（法定外・特例等対象外です）",J672&gt;=F672,"〇"),"")</f>
        <v/>
      </c>
      <c r="L672" s="29" t="s">
        <v>86</v>
      </c>
    </row>
    <row r="673" spans="2:12" ht="22.5" customHeight="1">
      <c r="B673" s="34">
        <f t="shared" si="10"/>
        <v>665</v>
      </c>
      <c r="C673" s="39"/>
      <c r="D673" s="40"/>
      <c r="E673" s="35" t="str">
        <f>IFERROR(IF(D673="","",確認書!$C$22),"")</f>
        <v/>
      </c>
      <c r="F673" s="43" t="str">
        <f>IFERROR(VLOOKUP(E673,リスト!$A$2:$E$49,2,FALSE),"")</f>
        <v/>
      </c>
      <c r="G673" s="39"/>
      <c r="H673" s="33"/>
      <c r="I673" s="47"/>
      <c r="J673" s="44" t="str" cm="1">
        <f t="array" ref="J673">IFERROR(_xlfn.IFS(COUNTBLANK(G673:I673)=3,"",H673="","H列に金額を入力してください",G673="3.時間給",H673,I673="","I列に労働時間を入力してください",G673="1.月給",ROUND(H673/I673,0),G673="2.日給",ROUND(H673/I673,0)),"")</f>
        <v/>
      </c>
      <c r="K673" s="32" t="str" cm="1">
        <f t="array" ref="K673">IFERROR(_xlfn.IFS(E673="","",J673&lt;F673,"×（法定外・特例等対象外です）",J673&gt;=F673,"〇"),"")</f>
        <v/>
      </c>
      <c r="L673" s="29" t="s">
        <v>86</v>
      </c>
    </row>
    <row r="674" spans="2:12" ht="22.5" customHeight="1">
      <c r="B674" s="34">
        <f t="shared" si="10"/>
        <v>666</v>
      </c>
      <c r="C674" s="39"/>
      <c r="D674" s="40"/>
      <c r="E674" s="35" t="str">
        <f>IFERROR(IF(D674="","",確認書!$C$22),"")</f>
        <v/>
      </c>
      <c r="F674" s="43" t="str">
        <f>IFERROR(VLOOKUP(E674,リスト!$A$2:$E$49,2,FALSE),"")</f>
        <v/>
      </c>
      <c r="G674" s="39"/>
      <c r="H674" s="33"/>
      <c r="I674" s="47"/>
      <c r="J674" s="44" t="str" cm="1">
        <f t="array" ref="J674">IFERROR(_xlfn.IFS(COUNTBLANK(G674:I674)=3,"",H674="","H列に金額を入力してください",G674="3.時間給",H674,I674="","I列に労働時間を入力してください",G674="1.月給",ROUND(H674/I674,0),G674="2.日給",ROUND(H674/I674,0)),"")</f>
        <v/>
      </c>
      <c r="K674" s="32" t="str" cm="1">
        <f t="array" ref="K674">IFERROR(_xlfn.IFS(E674="","",J674&lt;F674,"×（法定外・特例等対象外です）",J674&gt;=F674,"〇"),"")</f>
        <v/>
      </c>
      <c r="L674" s="29" t="s">
        <v>86</v>
      </c>
    </row>
    <row r="675" spans="2:12" ht="22.5" customHeight="1">
      <c r="B675" s="34">
        <f t="shared" si="10"/>
        <v>667</v>
      </c>
      <c r="C675" s="39"/>
      <c r="D675" s="40"/>
      <c r="E675" s="35" t="str">
        <f>IFERROR(IF(D675="","",確認書!$C$22),"")</f>
        <v/>
      </c>
      <c r="F675" s="43" t="str">
        <f>IFERROR(VLOOKUP(E675,リスト!$A$2:$E$49,2,FALSE),"")</f>
        <v/>
      </c>
      <c r="G675" s="39"/>
      <c r="H675" s="33"/>
      <c r="I675" s="47"/>
      <c r="J675" s="44" t="str" cm="1">
        <f t="array" ref="J675">IFERROR(_xlfn.IFS(COUNTBLANK(G675:I675)=3,"",H675="","H列に金額を入力してください",G675="3.時間給",H675,I675="","I列に労働時間を入力してください",G675="1.月給",ROUND(H675/I675,0),G675="2.日給",ROUND(H675/I675,0)),"")</f>
        <v/>
      </c>
      <c r="K675" s="32" t="str" cm="1">
        <f t="array" ref="K675">IFERROR(_xlfn.IFS(E675="","",J675&lt;F675,"×（法定外・特例等対象外です）",J675&gt;=F675,"〇"),"")</f>
        <v/>
      </c>
      <c r="L675" s="29" t="s">
        <v>86</v>
      </c>
    </row>
    <row r="676" spans="2:12" ht="22.5" customHeight="1">
      <c r="B676" s="34">
        <f t="shared" si="10"/>
        <v>668</v>
      </c>
      <c r="C676" s="39"/>
      <c r="D676" s="40"/>
      <c r="E676" s="35" t="str">
        <f>IFERROR(IF(D676="","",確認書!$C$22),"")</f>
        <v/>
      </c>
      <c r="F676" s="43" t="str">
        <f>IFERROR(VLOOKUP(E676,リスト!$A$2:$E$49,2,FALSE),"")</f>
        <v/>
      </c>
      <c r="G676" s="39"/>
      <c r="H676" s="33"/>
      <c r="I676" s="47"/>
      <c r="J676" s="44" t="str" cm="1">
        <f t="array" ref="J676">IFERROR(_xlfn.IFS(COUNTBLANK(G676:I676)=3,"",H676="","H列に金額を入力してください",G676="3.時間給",H676,I676="","I列に労働時間を入力してください",G676="1.月給",ROUND(H676/I676,0),G676="2.日給",ROUND(H676/I676,0)),"")</f>
        <v/>
      </c>
      <c r="K676" s="32" t="str" cm="1">
        <f t="array" ref="K676">IFERROR(_xlfn.IFS(E676="","",J676&lt;F676,"×（法定外・特例等対象外です）",J676&gt;=F676,"〇"),"")</f>
        <v/>
      </c>
      <c r="L676" s="29" t="s">
        <v>86</v>
      </c>
    </row>
    <row r="677" spans="2:12" ht="22.5" customHeight="1">
      <c r="B677" s="34">
        <f t="shared" si="10"/>
        <v>669</v>
      </c>
      <c r="C677" s="39"/>
      <c r="D677" s="40"/>
      <c r="E677" s="35" t="str">
        <f>IFERROR(IF(D677="","",確認書!$C$22),"")</f>
        <v/>
      </c>
      <c r="F677" s="43" t="str">
        <f>IFERROR(VLOOKUP(E677,リスト!$A$2:$E$49,2,FALSE),"")</f>
        <v/>
      </c>
      <c r="G677" s="39"/>
      <c r="H677" s="33"/>
      <c r="I677" s="47"/>
      <c r="J677" s="44" t="str" cm="1">
        <f t="array" ref="J677">IFERROR(_xlfn.IFS(COUNTBLANK(G677:I677)=3,"",H677="","H列に金額を入力してください",G677="3.時間給",H677,I677="","I列に労働時間を入力してください",G677="1.月給",ROUND(H677/I677,0),G677="2.日給",ROUND(H677/I677,0)),"")</f>
        <v/>
      </c>
      <c r="K677" s="32" t="str" cm="1">
        <f t="array" ref="K677">IFERROR(_xlfn.IFS(E677="","",J677&lt;F677,"×（法定外・特例等対象外です）",J677&gt;=F677,"〇"),"")</f>
        <v/>
      </c>
      <c r="L677" s="29" t="s">
        <v>86</v>
      </c>
    </row>
    <row r="678" spans="2:12" ht="22.5" customHeight="1">
      <c r="B678" s="34">
        <f t="shared" si="10"/>
        <v>670</v>
      </c>
      <c r="C678" s="39"/>
      <c r="D678" s="40"/>
      <c r="E678" s="35" t="str">
        <f>IFERROR(IF(D678="","",確認書!$C$22),"")</f>
        <v/>
      </c>
      <c r="F678" s="43" t="str">
        <f>IFERROR(VLOOKUP(E678,リスト!$A$2:$E$49,2,FALSE),"")</f>
        <v/>
      </c>
      <c r="G678" s="39"/>
      <c r="H678" s="33"/>
      <c r="I678" s="47"/>
      <c r="J678" s="44" t="str" cm="1">
        <f t="array" ref="J678">IFERROR(_xlfn.IFS(COUNTBLANK(G678:I678)=3,"",H678="","H列に金額を入力してください",G678="3.時間給",H678,I678="","I列に労働時間を入力してください",G678="1.月給",ROUND(H678/I678,0),G678="2.日給",ROUND(H678/I678,0)),"")</f>
        <v/>
      </c>
      <c r="K678" s="32" t="str" cm="1">
        <f t="array" ref="K678">IFERROR(_xlfn.IFS(E678="","",J678&lt;F678,"×（法定外・特例等対象外です）",J678&gt;=F678,"〇"),"")</f>
        <v/>
      </c>
      <c r="L678" s="29" t="s">
        <v>86</v>
      </c>
    </row>
    <row r="679" spans="2:12" ht="22.5" customHeight="1">
      <c r="B679" s="34">
        <f t="shared" si="10"/>
        <v>671</v>
      </c>
      <c r="C679" s="39"/>
      <c r="D679" s="40"/>
      <c r="E679" s="35" t="str">
        <f>IFERROR(IF(D679="","",確認書!$C$22),"")</f>
        <v/>
      </c>
      <c r="F679" s="43" t="str">
        <f>IFERROR(VLOOKUP(E679,リスト!$A$2:$E$49,2,FALSE),"")</f>
        <v/>
      </c>
      <c r="G679" s="39"/>
      <c r="H679" s="33"/>
      <c r="I679" s="47"/>
      <c r="J679" s="44" t="str" cm="1">
        <f t="array" ref="J679">IFERROR(_xlfn.IFS(COUNTBLANK(G679:I679)=3,"",H679="","H列に金額を入力してください",G679="3.時間給",H679,I679="","I列に労働時間を入力してください",G679="1.月給",ROUND(H679/I679,0),G679="2.日給",ROUND(H679/I679,0)),"")</f>
        <v/>
      </c>
      <c r="K679" s="32" t="str" cm="1">
        <f t="array" ref="K679">IFERROR(_xlfn.IFS(E679="","",J679&lt;F679,"×（法定外・特例等対象外です）",J679&gt;=F679,"〇"),"")</f>
        <v/>
      </c>
      <c r="L679" s="29" t="s">
        <v>86</v>
      </c>
    </row>
    <row r="680" spans="2:12" ht="22.5" customHeight="1">
      <c r="B680" s="34">
        <f t="shared" si="10"/>
        <v>672</v>
      </c>
      <c r="C680" s="39"/>
      <c r="D680" s="40"/>
      <c r="E680" s="35" t="str">
        <f>IFERROR(IF(D680="","",確認書!$C$22),"")</f>
        <v/>
      </c>
      <c r="F680" s="43" t="str">
        <f>IFERROR(VLOOKUP(E680,リスト!$A$2:$E$49,2,FALSE),"")</f>
        <v/>
      </c>
      <c r="G680" s="39"/>
      <c r="H680" s="33"/>
      <c r="I680" s="47"/>
      <c r="J680" s="44" t="str" cm="1">
        <f t="array" ref="J680">IFERROR(_xlfn.IFS(COUNTBLANK(G680:I680)=3,"",H680="","H列に金額を入力してください",G680="3.時間給",H680,I680="","I列に労働時間を入力してください",G680="1.月給",ROUND(H680/I680,0),G680="2.日給",ROUND(H680/I680,0)),"")</f>
        <v/>
      </c>
      <c r="K680" s="32" t="str" cm="1">
        <f t="array" ref="K680">IFERROR(_xlfn.IFS(E680="","",J680&lt;F680,"×（法定外・特例等対象外です）",J680&gt;=F680,"〇"),"")</f>
        <v/>
      </c>
      <c r="L680" s="29" t="s">
        <v>86</v>
      </c>
    </row>
    <row r="681" spans="2:12" ht="22.5" customHeight="1">
      <c r="B681" s="34">
        <f t="shared" si="10"/>
        <v>673</v>
      </c>
      <c r="C681" s="39"/>
      <c r="D681" s="40"/>
      <c r="E681" s="35" t="str">
        <f>IFERROR(IF(D681="","",確認書!$C$22),"")</f>
        <v/>
      </c>
      <c r="F681" s="43" t="str">
        <f>IFERROR(VLOOKUP(E681,リスト!$A$2:$E$49,2,FALSE),"")</f>
        <v/>
      </c>
      <c r="G681" s="39"/>
      <c r="H681" s="33"/>
      <c r="I681" s="47"/>
      <c r="J681" s="44" t="str" cm="1">
        <f t="array" ref="J681">IFERROR(_xlfn.IFS(COUNTBLANK(G681:I681)=3,"",H681="","H列に金額を入力してください",G681="3.時間給",H681,I681="","I列に労働時間を入力してください",G681="1.月給",ROUND(H681/I681,0),G681="2.日給",ROUND(H681/I681,0)),"")</f>
        <v/>
      </c>
      <c r="K681" s="32" t="str" cm="1">
        <f t="array" ref="K681">IFERROR(_xlfn.IFS(E681="","",J681&lt;F681,"×（法定外・特例等対象外です）",J681&gt;=F681,"〇"),"")</f>
        <v/>
      </c>
      <c r="L681" s="29" t="s">
        <v>86</v>
      </c>
    </row>
    <row r="682" spans="2:12" ht="22.5" customHeight="1">
      <c r="B682" s="34">
        <f t="shared" si="10"/>
        <v>674</v>
      </c>
      <c r="C682" s="39"/>
      <c r="D682" s="40"/>
      <c r="E682" s="35" t="str">
        <f>IFERROR(IF(D682="","",確認書!$C$22),"")</f>
        <v/>
      </c>
      <c r="F682" s="43" t="str">
        <f>IFERROR(VLOOKUP(E682,リスト!$A$2:$E$49,2,FALSE),"")</f>
        <v/>
      </c>
      <c r="G682" s="39"/>
      <c r="H682" s="33"/>
      <c r="I682" s="47"/>
      <c r="J682" s="44" t="str" cm="1">
        <f t="array" ref="J682">IFERROR(_xlfn.IFS(COUNTBLANK(G682:I682)=3,"",H682="","H列に金額を入力してください",G682="3.時間給",H682,I682="","I列に労働時間を入力してください",G682="1.月給",ROUND(H682/I682,0),G682="2.日給",ROUND(H682/I682,0)),"")</f>
        <v/>
      </c>
      <c r="K682" s="32" t="str" cm="1">
        <f t="array" ref="K682">IFERROR(_xlfn.IFS(E682="","",J682&lt;F682,"×（法定外・特例等対象外です）",J682&gt;=F682,"〇"),"")</f>
        <v/>
      </c>
      <c r="L682" s="29" t="s">
        <v>86</v>
      </c>
    </row>
    <row r="683" spans="2:12" ht="22.5" customHeight="1">
      <c r="B683" s="34">
        <f t="shared" si="10"/>
        <v>675</v>
      </c>
      <c r="C683" s="39"/>
      <c r="D683" s="40"/>
      <c r="E683" s="35" t="str">
        <f>IFERROR(IF(D683="","",確認書!$C$22),"")</f>
        <v/>
      </c>
      <c r="F683" s="43" t="str">
        <f>IFERROR(VLOOKUP(E683,リスト!$A$2:$E$49,2,FALSE),"")</f>
        <v/>
      </c>
      <c r="G683" s="39"/>
      <c r="H683" s="33"/>
      <c r="I683" s="47"/>
      <c r="J683" s="44" t="str" cm="1">
        <f t="array" ref="J683">IFERROR(_xlfn.IFS(COUNTBLANK(G683:I683)=3,"",H683="","H列に金額を入力してください",G683="3.時間給",H683,I683="","I列に労働時間を入力してください",G683="1.月給",ROUND(H683/I683,0),G683="2.日給",ROUND(H683/I683,0)),"")</f>
        <v/>
      </c>
      <c r="K683" s="32" t="str" cm="1">
        <f t="array" ref="K683">IFERROR(_xlfn.IFS(E683="","",J683&lt;F683,"×（法定外・特例等対象外です）",J683&gt;=F683,"〇"),"")</f>
        <v/>
      </c>
      <c r="L683" s="29" t="s">
        <v>86</v>
      </c>
    </row>
    <row r="684" spans="2:12" ht="22.5" customHeight="1">
      <c r="B684" s="34">
        <f t="shared" si="10"/>
        <v>676</v>
      </c>
      <c r="C684" s="39"/>
      <c r="D684" s="40"/>
      <c r="E684" s="35" t="str">
        <f>IFERROR(IF(D684="","",確認書!$C$22),"")</f>
        <v/>
      </c>
      <c r="F684" s="43" t="str">
        <f>IFERROR(VLOOKUP(E684,リスト!$A$2:$E$49,2,FALSE),"")</f>
        <v/>
      </c>
      <c r="G684" s="39"/>
      <c r="H684" s="33"/>
      <c r="I684" s="47"/>
      <c r="J684" s="44" t="str" cm="1">
        <f t="array" ref="J684">IFERROR(_xlfn.IFS(COUNTBLANK(G684:I684)=3,"",H684="","H列に金額を入力してください",G684="3.時間給",H684,I684="","I列に労働時間を入力してください",G684="1.月給",ROUND(H684/I684,0),G684="2.日給",ROUND(H684/I684,0)),"")</f>
        <v/>
      </c>
      <c r="K684" s="32" t="str" cm="1">
        <f t="array" ref="K684">IFERROR(_xlfn.IFS(E684="","",J684&lt;F684,"×（法定外・特例等対象外です）",J684&gt;=F684,"〇"),"")</f>
        <v/>
      </c>
      <c r="L684" s="29" t="s">
        <v>86</v>
      </c>
    </row>
    <row r="685" spans="2:12" ht="22.5" customHeight="1">
      <c r="B685" s="34">
        <f t="shared" si="10"/>
        <v>677</v>
      </c>
      <c r="C685" s="39"/>
      <c r="D685" s="40"/>
      <c r="E685" s="35" t="str">
        <f>IFERROR(IF(D685="","",確認書!$C$22),"")</f>
        <v/>
      </c>
      <c r="F685" s="43" t="str">
        <f>IFERROR(VLOOKUP(E685,リスト!$A$2:$E$49,2,FALSE),"")</f>
        <v/>
      </c>
      <c r="G685" s="39"/>
      <c r="H685" s="33"/>
      <c r="I685" s="47"/>
      <c r="J685" s="44" t="str" cm="1">
        <f t="array" ref="J685">IFERROR(_xlfn.IFS(COUNTBLANK(G685:I685)=3,"",H685="","H列に金額を入力してください",G685="3.時間給",H685,I685="","I列に労働時間を入力してください",G685="1.月給",ROUND(H685/I685,0),G685="2.日給",ROUND(H685/I685,0)),"")</f>
        <v/>
      </c>
      <c r="K685" s="32" t="str" cm="1">
        <f t="array" ref="K685">IFERROR(_xlfn.IFS(E685="","",J685&lt;F685,"×（法定外・特例等対象外です）",J685&gt;=F685,"〇"),"")</f>
        <v/>
      </c>
      <c r="L685" s="29" t="s">
        <v>86</v>
      </c>
    </row>
    <row r="686" spans="2:12" ht="22.5" customHeight="1">
      <c r="B686" s="34">
        <f t="shared" si="10"/>
        <v>678</v>
      </c>
      <c r="C686" s="39"/>
      <c r="D686" s="40"/>
      <c r="E686" s="35" t="str">
        <f>IFERROR(IF(D686="","",確認書!$C$22),"")</f>
        <v/>
      </c>
      <c r="F686" s="43" t="str">
        <f>IFERROR(VLOOKUP(E686,リスト!$A$2:$E$49,2,FALSE),"")</f>
        <v/>
      </c>
      <c r="G686" s="39"/>
      <c r="H686" s="33"/>
      <c r="I686" s="47"/>
      <c r="J686" s="44" t="str" cm="1">
        <f t="array" ref="J686">IFERROR(_xlfn.IFS(COUNTBLANK(G686:I686)=3,"",H686="","H列に金額を入力してください",G686="3.時間給",H686,I686="","I列に労働時間を入力してください",G686="1.月給",ROUND(H686/I686,0),G686="2.日給",ROUND(H686/I686,0)),"")</f>
        <v/>
      </c>
      <c r="K686" s="32" t="str" cm="1">
        <f t="array" ref="K686">IFERROR(_xlfn.IFS(E686="","",J686&lt;F686,"×（法定外・特例等対象外です）",J686&gt;=F686,"〇"),"")</f>
        <v/>
      </c>
      <c r="L686" s="29" t="s">
        <v>86</v>
      </c>
    </row>
    <row r="687" spans="2:12" ht="22.5" customHeight="1">
      <c r="B687" s="34">
        <f t="shared" si="10"/>
        <v>679</v>
      </c>
      <c r="C687" s="39"/>
      <c r="D687" s="40"/>
      <c r="E687" s="35" t="str">
        <f>IFERROR(IF(D687="","",確認書!$C$22),"")</f>
        <v/>
      </c>
      <c r="F687" s="43" t="str">
        <f>IFERROR(VLOOKUP(E687,リスト!$A$2:$E$49,2,FALSE),"")</f>
        <v/>
      </c>
      <c r="G687" s="39"/>
      <c r="H687" s="33"/>
      <c r="I687" s="47"/>
      <c r="J687" s="44" t="str" cm="1">
        <f t="array" ref="J687">IFERROR(_xlfn.IFS(COUNTBLANK(G687:I687)=3,"",H687="","H列に金額を入力してください",G687="3.時間給",H687,I687="","I列に労働時間を入力してください",G687="1.月給",ROUND(H687/I687,0),G687="2.日給",ROUND(H687/I687,0)),"")</f>
        <v/>
      </c>
      <c r="K687" s="32" t="str" cm="1">
        <f t="array" ref="K687">IFERROR(_xlfn.IFS(E687="","",J687&lt;F687,"×（法定外・特例等対象外です）",J687&gt;=F687,"〇"),"")</f>
        <v/>
      </c>
      <c r="L687" s="29" t="s">
        <v>86</v>
      </c>
    </row>
    <row r="688" spans="2:12" ht="22.5" customHeight="1">
      <c r="B688" s="34">
        <f t="shared" si="10"/>
        <v>680</v>
      </c>
      <c r="C688" s="39"/>
      <c r="D688" s="40"/>
      <c r="E688" s="35" t="str">
        <f>IFERROR(IF(D688="","",確認書!$C$22),"")</f>
        <v/>
      </c>
      <c r="F688" s="43" t="str">
        <f>IFERROR(VLOOKUP(E688,リスト!$A$2:$E$49,2,FALSE),"")</f>
        <v/>
      </c>
      <c r="G688" s="39"/>
      <c r="H688" s="33"/>
      <c r="I688" s="47"/>
      <c r="J688" s="44" t="str" cm="1">
        <f t="array" ref="J688">IFERROR(_xlfn.IFS(COUNTBLANK(G688:I688)=3,"",H688="","H列に金額を入力してください",G688="3.時間給",H688,I688="","I列に労働時間を入力してください",G688="1.月給",ROUND(H688/I688,0),G688="2.日給",ROUND(H688/I688,0)),"")</f>
        <v/>
      </c>
      <c r="K688" s="32" t="str" cm="1">
        <f t="array" ref="K688">IFERROR(_xlfn.IFS(E688="","",J688&lt;F688,"×（法定外・特例等対象外です）",J688&gt;=F688,"〇"),"")</f>
        <v/>
      </c>
      <c r="L688" s="29" t="s">
        <v>86</v>
      </c>
    </row>
    <row r="689" spans="2:12" ht="22.5" customHeight="1">
      <c r="B689" s="34">
        <f t="shared" si="10"/>
        <v>681</v>
      </c>
      <c r="C689" s="39"/>
      <c r="D689" s="40"/>
      <c r="E689" s="35" t="str">
        <f>IFERROR(IF(D689="","",確認書!$C$22),"")</f>
        <v/>
      </c>
      <c r="F689" s="43" t="str">
        <f>IFERROR(VLOOKUP(E689,リスト!$A$2:$E$49,2,FALSE),"")</f>
        <v/>
      </c>
      <c r="G689" s="39"/>
      <c r="H689" s="33"/>
      <c r="I689" s="47"/>
      <c r="J689" s="44" t="str" cm="1">
        <f t="array" ref="J689">IFERROR(_xlfn.IFS(COUNTBLANK(G689:I689)=3,"",H689="","H列に金額を入力してください",G689="3.時間給",H689,I689="","I列に労働時間を入力してください",G689="1.月給",ROUND(H689/I689,0),G689="2.日給",ROUND(H689/I689,0)),"")</f>
        <v/>
      </c>
      <c r="K689" s="32" t="str" cm="1">
        <f t="array" ref="K689">IFERROR(_xlfn.IFS(E689="","",J689&lt;F689,"×（法定外・特例等対象外です）",J689&gt;=F689,"〇"),"")</f>
        <v/>
      </c>
      <c r="L689" s="29" t="s">
        <v>86</v>
      </c>
    </row>
    <row r="690" spans="2:12" ht="22.5" customHeight="1">
      <c r="B690" s="34">
        <f t="shared" si="10"/>
        <v>682</v>
      </c>
      <c r="C690" s="39"/>
      <c r="D690" s="40"/>
      <c r="E690" s="35" t="str">
        <f>IFERROR(IF(D690="","",確認書!$C$22),"")</f>
        <v/>
      </c>
      <c r="F690" s="43" t="str">
        <f>IFERROR(VLOOKUP(E690,リスト!$A$2:$E$49,2,FALSE),"")</f>
        <v/>
      </c>
      <c r="G690" s="39"/>
      <c r="H690" s="33"/>
      <c r="I690" s="47"/>
      <c r="J690" s="44" t="str" cm="1">
        <f t="array" ref="J690">IFERROR(_xlfn.IFS(COUNTBLANK(G690:I690)=3,"",H690="","H列に金額を入力してください",G690="3.時間給",H690,I690="","I列に労働時間を入力してください",G690="1.月給",ROUND(H690/I690,0),G690="2.日給",ROUND(H690/I690,0)),"")</f>
        <v/>
      </c>
      <c r="K690" s="32" t="str" cm="1">
        <f t="array" ref="K690">IFERROR(_xlfn.IFS(E690="","",J690&lt;F690,"×（法定外・特例等対象外です）",J690&gt;=F690,"〇"),"")</f>
        <v/>
      </c>
      <c r="L690" s="29" t="s">
        <v>86</v>
      </c>
    </row>
    <row r="691" spans="2:12" ht="22.5" customHeight="1">
      <c r="B691" s="34">
        <f t="shared" si="10"/>
        <v>683</v>
      </c>
      <c r="C691" s="39"/>
      <c r="D691" s="40"/>
      <c r="E691" s="35" t="str">
        <f>IFERROR(IF(D691="","",確認書!$C$22),"")</f>
        <v/>
      </c>
      <c r="F691" s="43" t="str">
        <f>IFERROR(VLOOKUP(E691,リスト!$A$2:$E$49,2,FALSE),"")</f>
        <v/>
      </c>
      <c r="G691" s="39"/>
      <c r="H691" s="33"/>
      <c r="I691" s="47"/>
      <c r="J691" s="44" t="str" cm="1">
        <f t="array" ref="J691">IFERROR(_xlfn.IFS(COUNTBLANK(G691:I691)=3,"",H691="","H列に金額を入力してください",G691="3.時間給",H691,I691="","I列に労働時間を入力してください",G691="1.月給",ROUND(H691/I691,0),G691="2.日給",ROUND(H691/I691,0)),"")</f>
        <v/>
      </c>
      <c r="K691" s="32" t="str" cm="1">
        <f t="array" ref="K691">IFERROR(_xlfn.IFS(E691="","",J691&lt;F691,"×（法定外・特例等対象外です）",J691&gt;=F691,"〇"),"")</f>
        <v/>
      </c>
      <c r="L691" s="29" t="s">
        <v>86</v>
      </c>
    </row>
    <row r="692" spans="2:12" ht="22.5" customHeight="1">
      <c r="B692" s="34">
        <f t="shared" si="10"/>
        <v>684</v>
      </c>
      <c r="C692" s="39"/>
      <c r="D692" s="40"/>
      <c r="E692" s="35" t="str">
        <f>IFERROR(IF(D692="","",確認書!$C$22),"")</f>
        <v/>
      </c>
      <c r="F692" s="43" t="str">
        <f>IFERROR(VLOOKUP(E692,リスト!$A$2:$E$49,2,FALSE),"")</f>
        <v/>
      </c>
      <c r="G692" s="39"/>
      <c r="H692" s="33"/>
      <c r="I692" s="47"/>
      <c r="J692" s="44" t="str" cm="1">
        <f t="array" ref="J692">IFERROR(_xlfn.IFS(COUNTBLANK(G692:I692)=3,"",H692="","H列に金額を入力してください",G692="3.時間給",H692,I692="","I列に労働時間を入力してください",G692="1.月給",ROUND(H692/I692,0),G692="2.日給",ROUND(H692/I692,0)),"")</f>
        <v/>
      </c>
      <c r="K692" s="32" t="str" cm="1">
        <f t="array" ref="K692">IFERROR(_xlfn.IFS(E692="","",J692&lt;F692,"×（法定外・特例等対象外です）",J692&gt;=F692,"〇"),"")</f>
        <v/>
      </c>
      <c r="L692" s="29" t="s">
        <v>86</v>
      </c>
    </row>
    <row r="693" spans="2:12" ht="22.5" customHeight="1">
      <c r="B693" s="34">
        <f t="shared" si="10"/>
        <v>685</v>
      </c>
      <c r="C693" s="39"/>
      <c r="D693" s="40"/>
      <c r="E693" s="35" t="str">
        <f>IFERROR(IF(D693="","",確認書!$C$22),"")</f>
        <v/>
      </c>
      <c r="F693" s="43" t="str">
        <f>IFERROR(VLOOKUP(E693,リスト!$A$2:$E$49,2,FALSE),"")</f>
        <v/>
      </c>
      <c r="G693" s="39"/>
      <c r="H693" s="33"/>
      <c r="I693" s="47"/>
      <c r="J693" s="44" t="str" cm="1">
        <f t="array" ref="J693">IFERROR(_xlfn.IFS(COUNTBLANK(G693:I693)=3,"",H693="","H列に金額を入力してください",G693="3.時間給",H693,I693="","I列に労働時間を入力してください",G693="1.月給",ROUND(H693/I693,0),G693="2.日給",ROUND(H693/I693,0)),"")</f>
        <v/>
      </c>
      <c r="K693" s="32" t="str" cm="1">
        <f t="array" ref="K693">IFERROR(_xlfn.IFS(E693="","",J693&lt;F693,"×（法定外・特例等対象外です）",J693&gt;=F693,"〇"),"")</f>
        <v/>
      </c>
      <c r="L693" s="29" t="s">
        <v>86</v>
      </c>
    </row>
    <row r="694" spans="2:12" ht="22.5" customHeight="1">
      <c r="B694" s="34">
        <f t="shared" si="10"/>
        <v>686</v>
      </c>
      <c r="C694" s="39"/>
      <c r="D694" s="40"/>
      <c r="E694" s="35" t="str">
        <f>IFERROR(IF(D694="","",確認書!$C$22),"")</f>
        <v/>
      </c>
      <c r="F694" s="43" t="str">
        <f>IFERROR(VLOOKUP(E694,リスト!$A$2:$E$49,2,FALSE),"")</f>
        <v/>
      </c>
      <c r="G694" s="39"/>
      <c r="H694" s="33"/>
      <c r="I694" s="47"/>
      <c r="J694" s="44" t="str" cm="1">
        <f t="array" ref="J694">IFERROR(_xlfn.IFS(COUNTBLANK(G694:I694)=3,"",H694="","H列に金額を入力してください",G694="3.時間給",H694,I694="","I列に労働時間を入力してください",G694="1.月給",ROUND(H694/I694,0),G694="2.日給",ROUND(H694/I694,0)),"")</f>
        <v/>
      </c>
      <c r="K694" s="32" t="str" cm="1">
        <f t="array" ref="K694">IFERROR(_xlfn.IFS(E694="","",J694&lt;F694,"×（法定外・特例等対象外です）",J694&gt;=F694,"〇"),"")</f>
        <v/>
      </c>
      <c r="L694" s="29" t="s">
        <v>86</v>
      </c>
    </row>
    <row r="695" spans="2:12" ht="22.5" customHeight="1">
      <c r="B695" s="34">
        <f t="shared" si="10"/>
        <v>687</v>
      </c>
      <c r="C695" s="39"/>
      <c r="D695" s="40"/>
      <c r="E695" s="35" t="str">
        <f>IFERROR(IF(D695="","",確認書!$C$22),"")</f>
        <v/>
      </c>
      <c r="F695" s="43" t="str">
        <f>IFERROR(VLOOKUP(E695,リスト!$A$2:$E$49,2,FALSE),"")</f>
        <v/>
      </c>
      <c r="G695" s="39"/>
      <c r="H695" s="33"/>
      <c r="I695" s="47"/>
      <c r="J695" s="44" t="str" cm="1">
        <f t="array" ref="J695">IFERROR(_xlfn.IFS(COUNTBLANK(G695:I695)=3,"",H695="","H列に金額を入力してください",G695="3.時間給",H695,I695="","I列に労働時間を入力してください",G695="1.月給",ROUND(H695/I695,0),G695="2.日給",ROUND(H695/I695,0)),"")</f>
        <v/>
      </c>
      <c r="K695" s="32" t="str" cm="1">
        <f t="array" ref="K695">IFERROR(_xlfn.IFS(E695="","",J695&lt;F695,"×（法定外・特例等対象外です）",J695&gt;=F695,"〇"),"")</f>
        <v/>
      </c>
      <c r="L695" s="29" t="s">
        <v>86</v>
      </c>
    </row>
    <row r="696" spans="2:12" ht="22.5" customHeight="1">
      <c r="B696" s="34">
        <f t="shared" si="10"/>
        <v>688</v>
      </c>
      <c r="C696" s="39"/>
      <c r="D696" s="40"/>
      <c r="E696" s="35" t="str">
        <f>IFERROR(IF(D696="","",確認書!$C$22),"")</f>
        <v/>
      </c>
      <c r="F696" s="43" t="str">
        <f>IFERROR(VLOOKUP(E696,リスト!$A$2:$E$49,2,FALSE),"")</f>
        <v/>
      </c>
      <c r="G696" s="39"/>
      <c r="H696" s="33"/>
      <c r="I696" s="47"/>
      <c r="J696" s="44" t="str" cm="1">
        <f t="array" ref="J696">IFERROR(_xlfn.IFS(COUNTBLANK(G696:I696)=3,"",H696="","H列に金額を入力してください",G696="3.時間給",H696,I696="","I列に労働時間を入力してください",G696="1.月給",ROUND(H696/I696,0),G696="2.日給",ROUND(H696/I696,0)),"")</f>
        <v/>
      </c>
      <c r="K696" s="32" t="str" cm="1">
        <f t="array" ref="K696">IFERROR(_xlfn.IFS(E696="","",J696&lt;F696,"×（法定外・特例等対象外です）",J696&gt;=F696,"〇"),"")</f>
        <v/>
      </c>
      <c r="L696" s="29" t="s">
        <v>86</v>
      </c>
    </row>
    <row r="697" spans="2:12" ht="22.5" customHeight="1">
      <c r="B697" s="34">
        <f t="shared" si="10"/>
        <v>689</v>
      </c>
      <c r="C697" s="39"/>
      <c r="D697" s="40"/>
      <c r="E697" s="35" t="str">
        <f>IFERROR(IF(D697="","",確認書!$C$22),"")</f>
        <v/>
      </c>
      <c r="F697" s="43" t="str">
        <f>IFERROR(VLOOKUP(E697,リスト!$A$2:$E$49,2,FALSE),"")</f>
        <v/>
      </c>
      <c r="G697" s="39"/>
      <c r="H697" s="33"/>
      <c r="I697" s="47"/>
      <c r="J697" s="44" t="str" cm="1">
        <f t="array" ref="J697">IFERROR(_xlfn.IFS(COUNTBLANK(G697:I697)=3,"",H697="","H列に金額を入力してください",G697="3.時間給",H697,I697="","I列に労働時間を入力してください",G697="1.月給",ROUND(H697/I697,0),G697="2.日給",ROUND(H697/I697,0)),"")</f>
        <v/>
      </c>
      <c r="K697" s="32" t="str" cm="1">
        <f t="array" ref="K697">IFERROR(_xlfn.IFS(E697="","",J697&lt;F697,"×（法定外・特例等対象外です）",J697&gt;=F697,"〇"),"")</f>
        <v/>
      </c>
      <c r="L697" s="29" t="s">
        <v>86</v>
      </c>
    </row>
    <row r="698" spans="2:12" ht="22.5" customHeight="1">
      <c r="B698" s="34">
        <f t="shared" si="10"/>
        <v>690</v>
      </c>
      <c r="C698" s="39"/>
      <c r="D698" s="40"/>
      <c r="E698" s="35" t="str">
        <f>IFERROR(IF(D698="","",確認書!$C$22),"")</f>
        <v/>
      </c>
      <c r="F698" s="43" t="str">
        <f>IFERROR(VLOOKUP(E698,リスト!$A$2:$E$49,2,FALSE),"")</f>
        <v/>
      </c>
      <c r="G698" s="39"/>
      <c r="H698" s="33"/>
      <c r="I698" s="47"/>
      <c r="J698" s="44" t="str" cm="1">
        <f t="array" ref="J698">IFERROR(_xlfn.IFS(COUNTBLANK(G698:I698)=3,"",H698="","H列に金額を入力してください",G698="3.時間給",H698,I698="","I列に労働時間を入力してください",G698="1.月給",ROUND(H698/I698,0),G698="2.日給",ROUND(H698/I698,0)),"")</f>
        <v/>
      </c>
      <c r="K698" s="32" t="str" cm="1">
        <f t="array" ref="K698">IFERROR(_xlfn.IFS(E698="","",J698&lt;F698,"×（法定外・特例等対象外です）",J698&gt;=F698,"〇"),"")</f>
        <v/>
      </c>
      <c r="L698" s="29" t="s">
        <v>86</v>
      </c>
    </row>
    <row r="699" spans="2:12" ht="22.5" customHeight="1">
      <c r="B699" s="34">
        <f t="shared" si="10"/>
        <v>691</v>
      </c>
      <c r="C699" s="39"/>
      <c r="D699" s="40"/>
      <c r="E699" s="35" t="str">
        <f>IFERROR(IF(D699="","",確認書!$C$22),"")</f>
        <v/>
      </c>
      <c r="F699" s="43" t="str">
        <f>IFERROR(VLOOKUP(E699,リスト!$A$2:$E$49,2,FALSE),"")</f>
        <v/>
      </c>
      <c r="G699" s="39"/>
      <c r="H699" s="33"/>
      <c r="I699" s="47"/>
      <c r="J699" s="44" t="str" cm="1">
        <f t="array" ref="J699">IFERROR(_xlfn.IFS(COUNTBLANK(G699:I699)=3,"",H699="","H列に金額を入力してください",G699="3.時間給",H699,I699="","I列に労働時間を入力してください",G699="1.月給",ROUND(H699/I699,0),G699="2.日給",ROUND(H699/I699,0)),"")</f>
        <v/>
      </c>
      <c r="K699" s="32" t="str" cm="1">
        <f t="array" ref="K699">IFERROR(_xlfn.IFS(E699="","",J699&lt;F699,"×（法定外・特例等対象外です）",J699&gt;=F699,"〇"),"")</f>
        <v/>
      </c>
      <c r="L699" s="29" t="s">
        <v>86</v>
      </c>
    </row>
    <row r="700" spans="2:12" ht="22.5" customHeight="1">
      <c r="B700" s="34">
        <f t="shared" si="10"/>
        <v>692</v>
      </c>
      <c r="C700" s="39"/>
      <c r="D700" s="40"/>
      <c r="E700" s="35" t="str">
        <f>IFERROR(IF(D700="","",確認書!$C$22),"")</f>
        <v/>
      </c>
      <c r="F700" s="43" t="str">
        <f>IFERROR(VLOOKUP(E700,リスト!$A$2:$E$49,2,FALSE),"")</f>
        <v/>
      </c>
      <c r="G700" s="39"/>
      <c r="H700" s="33"/>
      <c r="I700" s="47"/>
      <c r="J700" s="44" t="str" cm="1">
        <f t="array" ref="J700">IFERROR(_xlfn.IFS(COUNTBLANK(G700:I700)=3,"",H700="","H列に金額を入力してください",G700="3.時間給",H700,I700="","I列に労働時間を入力してください",G700="1.月給",ROUND(H700/I700,0),G700="2.日給",ROUND(H700/I700,0)),"")</f>
        <v/>
      </c>
      <c r="K700" s="32" t="str" cm="1">
        <f t="array" ref="K700">IFERROR(_xlfn.IFS(E700="","",J700&lt;F700,"×（法定外・特例等対象外です）",J700&gt;=F700,"〇"),"")</f>
        <v/>
      </c>
      <c r="L700" s="29" t="s">
        <v>86</v>
      </c>
    </row>
    <row r="701" spans="2:12" ht="22.5" customHeight="1">
      <c r="B701" s="34">
        <f t="shared" si="10"/>
        <v>693</v>
      </c>
      <c r="C701" s="39"/>
      <c r="D701" s="40"/>
      <c r="E701" s="35" t="str">
        <f>IFERROR(IF(D701="","",確認書!$C$22),"")</f>
        <v/>
      </c>
      <c r="F701" s="43" t="str">
        <f>IFERROR(VLOOKUP(E701,リスト!$A$2:$E$49,2,FALSE),"")</f>
        <v/>
      </c>
      <c r="G701" s="39"/>
      <c r="H701" s="33"/>
      <c r="I701" s="47"/>
      <c r="J701" s="44" t="str" cm="1">
        <f t="array" ref="J701">IFERROR(_xlfn.IFS(COUNTBLANK(G701:I701)=3,"",H701="","H列に金額を入力してください",G701="3.時間給",H701,I701="","I列に労働時間を入力してください",G701="1.月給",ROUND(H701/I701,0),G701="2.日給",ROUND(H701/I701,0)),"")</f>
        <v/>
      </c>
      <c r="K701" s="32" t="str" cm="1">
        <f t="array" ref="K701">IFERROR(_xlfn.IFS(E701="","",J701&lt;F701,"×（法定外・特例等対象外です）",J701&gt;=F701,"〇"),"")</f>
        <v/>
      </c>
      <c r="L701" s="29" t="s">
        <v>86</v>
      </c>
    </row>
    <row r="702" spans="2:12" ht="22.5" customHeight="1">
      <c r="B702" s="34">
        <f t="shared" si="10"/>
        <v>694</v>
      </c>
      <c r="C702" s="39"/>
      <c r="D702" s="40"/>
      <c r="E702" s="35" t="str">
        <f>IFERROR(IF(D702="","",確認書!$C$22),"")</f>
        <v/>
      </c>
      <c r="F702" s="43" t="str">
        <f>IFERROR(VLOOKUP(E702,リスト!$A$2:$E$49,2,FALSE),"")</f>
        <v/>
      </c>
      <c r="G702" s="39"/>
      <c r="H702" s="33"/>
      <c r="I702" s="47"/>
      <c r="J702" s="44" t="str" cm="1">
        <f t="array" ref="J702">IFERROR(_xlfn.IFS(COUNTBLANK(G702:I702)=3,"",H702="","H列に金額を入力してください",G702="3.時間給",H702,I702="","I列に労働時間を入力してください",G702="1.月給",ROUND(H702/I702,0),G702="2.日給",ROUND(H702/I702,0)),"")</f>
        <v/>
      </c>
      <c r="K702" s="32" t="str" cm="1">
        <f t="array" ref="K702">IFERROR(_xlfn.IFS(E702="","",J702&lt;F702,"×（法定外・特例等対象外です）",J702&gt;=F702,"〇"),"")</f>
        <v/>
      </c>
      <c r="L702" s="29" t="s">
        <v>86</v>
      </c>
    </row>
    <row r="703" spans="2:12" ht="22.5" customHeight="1">
      <c r="B703" s="34">
        <f t="shared" si="10"/>
        <v>695</v>
      </c>
      <c r="C703" s="39"/>
      <c r="D703" s="40"/>
      <c r="E703" s="35" t="str">
        <f>IFERROR(IF(D703="","",確認書!$C$22),"")</f>
        <v/>
      </c>
      <c r="F703" s="43" t="str">
        <f>IFERROR(VLOOKUP(E703,リスト!$A$2:$E$49,2,FALSE),"")</f>
        <v/>
      </c>
      <c r="G703" s="39"/>
      <c r="H703" s="33"/>
      <c r="I703" s="47"/>
      <c r="J703" s="44" t="str" cm="1">
        <f t="array" ref="J703">IFERROR(_xlfn.IFS(COUNTBLANK(G703:I703)=3,"",H703="","H列に金額を入力してください",G703="3.時間給",H703,I703="","I列に労働時間を入力してください",G703="1.月給",ROUND(H703/I703,0),G703="2.日給",ROUND(H703/I703,0)),"")</f>
        <v/>
      </c>
      <c r="K703" s="32" t="str" cm="1">
        <f t="array" ref="K703">IFERROR(_xlfn.IFS(E703="","",J703&lt;F703,"×（法定外・特例等対象外です）",J703&gt;=F703,"〇"),"")</f>
        <v/>
      </c>
      <c r="L703" s="29" t="s">
        <v>86</v>
      </c>
    </row>
    <row r="704" spans="2:12" ht="22.5" customHeight="1">
      <c r="B704" s="34">
        <f t="shared" si="10"/>
        <v>696</v>
      </c>
      <c r="C704" s="39"/>
      <c r="D704" s="40"/>
      <c r="E704" s="35" t="str">
        <f>IFERROR(IF(D704="","",確認書!$C$22),"")</f>
        <v/>
      </c>
      <c r="F704" s="43" t="str">
        <f>IFERROR(VLOOKUP(E704,リスト!$A$2:$E$49,2,FALSE),"")</f>
        <v/>
      </c>
      <c r="G704" s="39"/>
      <c r="H704" s="33"/>
      <c r="I704" s="47"/>
      <c r="J704" s="44" t="str" cm="1">
        <f t="array" ref="J704">IFERROR(_xlfn.IFS(COUNTBLANK(G704:I704)=3,"",H704="","H列に金額を入力してください",G704="3.時間給",H704,I704="","I列に労働時間を入力してください",G704="1.月給",ROUND(H704/I704,0),G704="2.日給",ROUND(H704/I704,0)),"")</f>
        <v/>
      </c>
      <c r="K704" s="32" t="str" cm="1">
        <f t="array" ref="K704">IFERROR(_xlfn.IFS(E704="","",J704&lt;F704,"×（法定外・特例等対象外です）",J704&gt;=F704,"〇"),"")</f>
        <v/>
      </c>
      <c r="L704" s="29" t="s">
        <v>86</v>
      </c>
    </row>
    <row r="705" spans="2:12" ht="22.5" customHeight="1">
      <c r="B705" s="34">
        <f t="shared" si="10"/>
        <v>697</v>
      </c>
      <c r="C705" s="39"/>
      <c r="D705" s="40"/>
      <c r="E705" s="35" t="str">
        <f>IFERROR(IF(D705="","",確認書!$C$22),"")</f>
        <v/>
      </c>
      <c r="F705" s="43" t="str">
        <f>IFERROR(VLOOKUP(E705,リスト!$A$2:$E$49,2,FALSE),"")</f>
        <v/>
      </c>
      <c r="G705" s="39"/>
      <c r="H705" s="33"/>
      <c r="I705" s="47"/>
      <c r="J705" s="44" t="str" cm="1">
        <f t="array" ref="J705">IFERROR(_xlfn.IFS(COUNTBLANK(G705:I705)=3,"",H705="","H列に金額を入力してください",G705="3.時間給",H705,I705="","I列に労働時間を入力してください",G705="1.月給",ROUND(H705/I705,0),G705="2.日給",ROUND(H705/I705,0)),"")</f>
        <v/>
      </c>
      <c r="K705" s="32" t="str" cm="1">
        <f t="array" ref="K705">IFERROR(_xlfn.IFS(E705="","",J705&lt;F705,"×（法定外・特例等対象外です）",J705&gt;=F705,"〇"),"")</f>
        <v/>
      </c>
      <c r="L705" s="29" t="s">
        <v>86</v>
      </c>
    </row>
    <row r="706" spans="2:12" ht="22.5" customHeight="1">
      <c r="B706" s="34">
        <f t="shared" si="10"/>
        <v>698</v>
      </c>
      <c r="C706" s="39"/>
      <c r="D706" s="40"/>
      <c r="E706" s="35" t="str">
        <f>IFERROR(IF(D706="","",確認書!$C$22),"")</f>
        <v/>
      </c>
      <c r="F706" s="43" t="str">
        <f>IFERROR(VLOOKUP(E706,リスト!$A$2:$E$49,2,FALSE),"")</f>
        <v/>
      </c>
      <c r="G706" s="39"/>
      <c r="H706" s="33"/>
      <c r="I706" s="47"/>
      <c r="J706" s="44" t="str" cm="1">
        <f t="array" ref="J706">IFERROR(_xlfn.IFS(COUNTBLANK(G706:I706)=3,"",H706="","H列に金額を入力してください",G706="3.時間給",H706,I706="","I列に労働時間を入力してください",G706="1.月給",ROUND(H706/I706,0),G706="2.日給",ROUND(H706/I706,0)),"")</f>
        <v/>
      </c>
      <c r="K706" s="32" t="str" cm="1">
        <f t="array" ref="K706">IFERROR(_xlfn.IFS(E706="","",J706&lt;F706,"×（法定外・特例等対象外です）",J706&gt;=F706,"〇"),"")</f>
        <v/>
      </c>
      <c r="L706" s="29" t="s">
        <v>86</v>
      </c>
    </row>
    <row r="707" spans="2:12" ht="22.5" customHeight="1">
      <c r="B707" s="34">
        <f t="shared" si="10"/>
        <v>699</v>
      </c>
      <c r="C707" s="39"/>
      <c r="D707" s="40"/>
      <c r="E707" s="35" t="str">
        <f>IFERROR(IF(D707="","",確認書!$C$22),"")</f>
        <v/>
      </c>
      <c r="F707" s="43" t="str">
        <f>IFERROR(VLOOKUP(E707,リスト!$A$2:$E$49,2,FALSE),"")</f>
        <v/>
      </c>
      <c r="G707" s="39"/>
      <c r="H707" s="33"/>
      <c r="I707" s="47"/>
      <c r="J707" s="44" t="str" cm="1">
        <f t="array" ref="J707">IFERROR(_xlfn.IFS(COUNTBLANK(G707:I707)=3,"",H707="","H列に金額を入力してください",G707="3.時間給",H707,I707="","I列に労働時間を入力してください",G707="1.月給",ROUND(H707/I707,0),G707="2.日給",ROUND(H707/I707,0)),"")</f>
        <v/>
      </c>
      <c r="K707" s="32" t="str" cm="1">
        <f t="array" ref="K707">IFERROR(_xlfn.IFS(E707="","",J707&lt;F707,"×（法定外・特例等対象外です）",J707&gt;=F707,"〇"),"")</f>
        <v/>
      </c>
      <c r="L707" s="29" t="s">
        <v>86</v>
      </c>
    </row>
    <row r="708" spans="2:12" ht="22.5" customHeight="1">
      <c r="B708" s="34">
        <f t="shared" si="10"/>
        <v>700</v>
      </c>
      <c r="C708" s="39"/>
      <c r="D708" s="40"/>
      <c r="E708" s="35" t="str">
        <f>IFERROR(IF(D708="","",確認書!$C$22),"")</f>
        <v/>
      </c>
      <c r="F708" s="43" t="str">
        <f>IFERROR(VLOOKUP(E708,リスト!$A$2:$E$49,2,FALSE),"")</f>
        <v/>
      </c>
      <c r="G708" s="39"/>
      <c r="H708" s="33"/>
      <c r="I708" s="47"/>
      <c r="J708" s="44" t="str" cm="1">
        <f t="array" ref="J708">IFERROR(_xlfn.IFS(COUNTBLANK(G708:I708)=3,"",H708="","H列に金額を入力してください",G708="3.時間給",H708,I708="","I列に労働時間を入力してください",G708="1.月給",ROUND(H708/I708,0),G708="2.日給",ROUND(H708/I708,0)),"")</f>
        <v/>
      </c>
      <c r="K708" s="32" t="str" cm="1">
        <f t="array" ref="K708">IFERROR(_xlfn.IFS(E708="","",J708&lt;F708,"×（法定外・特例等対象外です）",J708&gt;=F708,"〇"),"")</f>
        <v/>
      </c>
      <c r="L708" s="29" t="s">
        <v>86</v>
      </c>
    </row>
    <row r="709" spans="2:12" ht="22.5" customHeight="1">
      <c r="B709" s="34">
        <f t="shared" si="10"/>
        <v>701</v>
      </c>
      <c r="C709" s="39"/>
      <c r="D709" s="40"/>
      <c r="E709" s="35" t="str">
        <f>IFERROR(IF(D709="","",確認書!$C$22),"")</f>
        <v/>
      </c>
      <c r="F709" s="43" t="str">
        <f>IFERROR(VLOOKUP(E709,リスト!$A$2:$E$49,2,FALSE),"")</f>
        <v/>
      </c>
      <c r="G709" s="39"/>
      <c r="H709" s="33"/>
      <c r="I709" s="47"/>
      <c r="J709" s="44" t="str" cm="1">
        <f t="array" ref="J709">IFERROR(_xlfn.IFS(COUNTBLANK(G709:I709)=3,"",H709="","H列に金額を入力してください",G709="3.時間給",H709,I709="","I列に労働時間を入力してください",G709="1.月給",ROUND(H709/I709,0),G709="2.日給",ROUND(H709/I709,0)),"")</f>
        <v/>
      </c>
      <c r="K709" s="32" t="str" cm="1">
        <f t="array" ref="K709">IFERROR(_xlfn.IFS(E709="","",J709&lt;F709,"×（法定外・特例等対象外です）",J709&gt;=F709,"〇"),"")</f>
        <v/>
      </c>
      <c r="L709" s="29" t="s">
        <v>86</v>
      </c>
    </row>
    <row r="710" spans="2:12" ht="22.5" customHeight="1">
      <c r="B710" s="34">
        <f t="shared" si="10"/>
        <v>702</v>
      </c>
      <c r="C710" s="39"/>
      <c r="D710" s="40"/>
      <c r="E710" s="35" t="str">
        <f>IFERROR(IF(D710="","",確認書!$C$22),"")</f>
        <v/>
      </c>
      <c r="F710" s="43" t="str">
        <f>IFERROR(VLOOKUP(E710,リスト!$A$2:$E$49,2,FALSE),"")</f>
        <v/>
      </c>
      <c r="G710" s="39"/>
      <c r="H710" s="33"/>
      <c r="I710" s="47"/>
      <c r="J710" s="44" t="str" cm="1">
        <f t="array" ref="J710">IFERROR(_xlfn.IFS(COUNTBLANK(G710:I710)=3,"",H710="","H列に金額を入力してください",G710="3.時間給",H710,I710="","I列に労働時間を入力してください",G710="1.月給",ROUND(H710/I710,0),G710="2.日給",ROUND(H710/I710,0)),"")</f>
        <v/>
      </c>
      <c r="K710" s="32" t="str" cm="1">
        <f t="array" ref="K710">IFERROR(_xlfn.IFS(E710="","",J710&lt;F710,"×（法定外・特例等対象外です）",J710&gt;=F710,"〇"),"")</f>
        <v/>
      </c>
      <c r="L710" s="29" t="s">
        <v>86</v>
      </c>
    </row>
    <row r="711" spans="2:12" ht="22.5" customHeight="1">
      <c r="B711" s="34">
        <f t="shared" si="10"/>
        <v>703</v>
      </c>
      <c r="C711" s="39"/>
      <c r="D711" s="40"/>
      <c r="E711" s="35" t="str">
        <f>IFERROR(IF(D711="","",確認書!$C$22),"")</f>
        <v/>
      </c>
      <c r="F711" s="43" t="str">
        <f>IFERROR(VLOOKUP(E711,リスト!$A$2:$E$49,2,FALSE),"")</f>
        <v/>
      </c>
      <c r="G711" s="39"/>
      <c r="H711" s="33"/>
      <c r="I711" s="47"/>
      <c r="J711" s="44" t="str" cm="1">
        <f t="array" ref="J711">IFERROR(_xlfn.IFS(COUNTBLANK(G711:I711)=3,"",H711="","H列に金額を入力してください",G711="3.時間給",H711,I711="","I列に労働時間を入力してください",G711="1.月給",ROUND(H711/I711,0),G711="2.日給",ROUND(H711/I711,0)),"")</f>
        <v/>
      </c>
      <c r="K711" s="32" t="str" cm="1">
        <f t="array" ref="K711">IFERROR(_xlfn.IFS(E711="","",J711&lt;F711,"×（法定外・特例等対象外です）",J711&gt;=F711,"〇"),"")</f>
        <v/>
      </c>
      <c r="L711" s="29" t="s">
        <v>86</v>
      </c>
    </row>
    <row r="712" spans="2:12" ht="22.5" customHeight="1">
      <c r="B712" s="34">
        <f t="shared" si="10"/>
        <v>704</v>
      </c>
      <c r="C712" s="39"/>
      <c r="D712" s="40"/>
      <c r="E712" s="35" t="str">
        <f>IFERROR(IF(D712="","",確認書!$C$22),"")</f>
        <v/>
      </c>
      <c r="F712" s="43" t="str">
        <f>IFERROR(VLOOKUP(E712,リスト!$A$2:$E$49,2,FALSE),"")</f>
        <v/>
      </c>
      <c r="G712" s="39"/>
      <c r="H712" s="33"/>
      <c r="I712" s="47"/>
      <c r="J712" s="44" t="str" cm="1">
        <f t="array" ref="J712">IFERROR(_xlfn.IFS(COUNTBLANK(G712:I712)=3,"",H712="","H列に金額を入力してください",G712="3.時間給",H712,I712="","I列に労働時間を入力してください",G712="1.月給",ROUND(H712/I712,0),G712="2.日給",ROUND(H712/I712,0)),"")</f>
        <v/>
      </c>
      <c r="K712" s="32" t="str" cm="1">
        <f t="array" ref="K712">IFERROR(_xlfn.IFS(E712="","",J712&lt;F712,"×（法定外・特例等対象外です）",J712&gt;=F712,"〇"),"")</f>
        <v/>
      </c>
      <c r="L712" s="29" t="s">
        <v>86</v>
      </c>
    </row>
    <row r="713" spans="2:12" ht="22.5" customHeight="1">
      <c r="B713" s="34">
        <f t="shared" si="10"/>
        <v>705</v>
      </c>
      <c r="C713" s="39"/>
      <c r="D713" s="40"/>
      <c r="E713" s="35" t="str">
        <f>IFERROR(IF(D713="","",確認書!$C$22),"")</f>
        <v/>
      </c>
      <c r="F713" s="43" t="str">
        <f>IFERROR(VLOOKUP(E713,リスト!$A$2:$E$49,2,FALSE),"")</f>
        <v/>
      </c>
      <c r="G713" s="39"/>
      <c r="H713" s="33"/>
      <c r="I713" s="47"/>
      <c r="J713" s="44" t="str" cm="1">
        <f t="array" ref="J713">IFERROR(_xlfn.IFS(COUNTBLANK(G713:I713)=3,"",H713="","H列に金額を入力してください",G713="3.時間給",H713,I713="","I列に労働時間を入力してください",G713="1.月給",ROUND(H713/I713,0),G713="2.日給",ROUND(H713/I713,0)),"")</f>
        <v/>
      </c>
      <c r="K713" s="32" t="str" cm="1">
        <f t="array" ref="K713">IFERROR(_xlfn.IFS(E713="","",J713&lt;F713,"×（法定外・特例等対象外です）",J713&gt;=F713,"〇"),"")</f>
        <v/>
      </c>
      <c r="L713" s="29" t="s">
        <v>86</v>
      </c>
    </row>
    <row r="714" spans="2:12" ht="22.5" customHeight="1">
      <c r="B714" s="34">
        <f t="shared" ref="B714:B777" si="11">ROW()-8</f>
        <v>706</v>
      </c>
      <c r="C714" s="39"/>
      <c r="D714" s="40"/>
      <c r="E714" s="35" t="str">
        <f>IFERROR(IF(D714="","",確認書!$C$22),"")</f>
        <v/>
      </c>
      <c r="F714" s="43" t="str">
        <f>IFERROR(VLOOKUP(E714,リスト!$A$2:$E$49,2,FALSE),"")</f>
        <v/>
      </c>
      <c r="G714" s="39"/>
      <c r="H714" s="33"/>
      <c r="I714" s="47"/>
      <c r="J714" s="44" t="str" cm="1">
        <f t="array" ref="J714">IFERROR(_xlfn.IFS(COUNTBLANK(G714:I714)=3,"",H714="","H列に金額を入力してください",G714="3.時間給",H714,I714="","I列に労働時間を入力してください",G714="1.月給",ROUND(H714/I714,0),G714="2.日給",ROUND(H714/I714,0)),"")</f>
        <v/>
      </c>
      <c r="K714" s="32" t="str" cm="1">
        <f t="array" ref="K714">IFERROR(_xlfn.IFS(E714="","",J714&lt;F714,"×（法定外・特例等対象外です）",J714&gt;=F714,"〇"),"")</f>
        <v/>
      </c>
      <c r="L714" s="29" t="s">
        <v>86</v>
      </c>
    </row>
    <row r="715" spans="2:12" ht="22.5" customHeight="1">
      <c r="B715" s="34">
        <f t="shared" si="11"/>
        <v>707</v>
      </c>
      <c r="C715" s="39"/>
      <c r="D715" s="40"/>
      <c r="E715" s="35" t="str">
        <f>IFERROR(IF(D715="","",確認書!$C$22),"")</f>
        <v/>
      </c>
      <c r="F715" s="43" t="str">
        <f>IFERROR(VLOOKUP(E715,リスト!$A$2:$E$49,2,FALSE),"")</f>
        <v/>
      </c>
      <c r="G715" s="39"/>
      <c r="H715" s="33"/>
      <c r="I715" s="47"/>
      <c r="J715" s="44" t="str" cm="1">
        <f t="array" ref="J715">IFERROR(_xlfn.IFS(COUNTBLANK(G715:I715)=3,"",H715="","H列に金額を入力してください",G715="3.時間給",H715,I715="","I列に労働時間を入力してください",G715="1.月給",ROUND(H715/I715,0),G715="2.日給",ROUND(H715/I715,0)),"")</f>
        <v/>
      </c>
      <c r="K715" s="32" t="str" cm="1">
        <f t="array" ref="K715">IFERROR(_xlfn.IFS(E715="","",J715&lt;F715,"×（法定外・特例等対象外です）",J715&gt;=F715,"〇"),"")</f>
        <v/>
      </c>
      <c r="L715" s="29" t="s">
        <v>86</v>
      </c>
    </row>
    <row r="716" spans="2:12" ht="22.5" customHeight="1">
      <c r="B716" s="34">
        <f t="shared" si="11"/>
        <v>708</v>
      </c>
      <c r="C716" s="39"/>
      <c r="D716" s="40"/>
      <c r="E716" s="35" t="str">
        <f>IFERROR(IF(D716="","",確認書!$C$22),"")</f>
        <v/>
      </c>
      <c r="F716" s="43" t="str">
        <f>IFERROR(VLOOKUP(E716,リスト!$A$2:$E$49,2,FALSE),"")</f>
        <v/>
      </c>
      <c r="G716" s="39"/>
      <c r="H716" s="33"/>
      <c r="I716" s="47"/>
      <c r="J716" s="44" t="str" cm="1">
        <f t="array" ref="J716">IFERROR(_xlfn.IFS(COUNTBLANK(G716:I716)=3,"",H716="","H列に金額を入力してください",G716="3.時間給",H716,I716="","I列に労働時間を入力してください",G716="1.月給",ROUND(H716/I716,0),G716="2.日給",ROUND(H716/I716,0)),"")</f>
        <v/>
      </c>
      <c r="K716" s="32" t="str" cm="1">
        <f t="array" ref="K716">IFERROR(_xlfn.IFS(E716="","",J716&lt;F716,"×（法定外・特例等対象外です）",J716&gt;=F716,"〇"),"")</f>
        <v/>
      </c>
      <c r="L716" s="29" t="s">
        <v>86</v>
      </c>
    </row>
    <row r="717" spans="2:12" ht="22.5" customHeight="1">
      <c r="B717" s="34">
        <f t="shared" si="11"/>
        <v>709</v>
      </c>
      <c r="C717" s="39"/>
      <c r="D717" s="40"/>
      <c r="E717" s="35" t="str">
        <f>IFERROR(IF(D717="","",確認書!$C$22),"")</f>
        <v/>
      </c>
      <c r="F717" s="43" t="str">
        <f>IFERROR(VLOOKUP(E717,リスト!$A$2:$E$49,2,FALSE),"")</f>
        <v/>
      </c>
      <c r="G717" s="39"/>
      <c r="H717" s="33"/>
      <c r="I717" s="47"/>
      <c r="J717" s="44" t="str" cm="1">
        <f t="array" ref="J717">IFERROR(_xlfn.IFS(COUNTBLANK(G717:I717)=3,"",H717="","H列に金額を入力してください",G717="3.時間給",H717,I717="","I列に労働時間を入力してください",G717="1.月給",ROUND(H717/I717,0),G717="2.日給",ROUND(H717/I717,0)),"")</f>
        <v/>
      </c>
      <c r="K717" s="32" t="str" cm="1">
        <f t="array" ref="K717">IFERROR(_xlfn.IFS(E717="","",J717&lt;F717,"×（法定外・特例等対象外です）",J717&gt;=F717,"〇"),"")</f>
        <v/>
      </c>
      <c r="L717" s="29" t="s">
        <v>86</v>
      </c>
    </row>
    <row r="718" spans="2:12" ht="22.5" customHeight="1">
      <c r="B718" s="34">
        <f t="shared" si="11"/>
        <v>710</v>
      </c>
      <c r="C718" s="39"/>
      <c r="D718" s="40"/>
      <c r="E718" s="35" t="str">
        <f>IFERROR(IF(D718="","",確認書!$C$22),"")</f>
        <v/>
      </c>
      <c r="F718" s="43" t="str">
        <f>IFERROR(VLOOKUP(E718,リスト!$A$2:$E$49,2,FALSE),"")</f>
        <v/>
      </c>
      <c r="G718" s="39"/>
      <c r="H718" s="33"/>
      <c r="I718" s="47"/>
      <c r="J718" s="44" t="str" cm="1">
        <f t="array" ref="J718">IFERROR(_xlfn.IFS(COUNTBLANK(G718:I718)=3,"",H718="","H列に金額を入力してください",G718="3.時間給",H718,I718="","I列に労働時間を入力してください",G718="1.月給",ROUND(H718/I718,0),G718="2.日給",ROUND(H718/I718,0)),"")</f>
        <v/>
      </c>
      <c r="K718" s="32" t="str" cm="1">
        <f t="array" ref="K718">IFERROR(_xlfn.IFS(E718="","",J718&lt;F718,"×（法定外・特例等対象外です）",J718&gt;=F718,"〇"),"")</f>
        <v/>
      </c>
      <c r="L718" s="29" t="s">
        <v>86</v>
      </c>
    </row>
    <row r="719" spans="2:12" ht="22.5" customHeight="1">
      <c r="B719" s="34">
        <f t="shared" si="11"/>
        <v>711</v>
      </c>
      <c r="C719" s="39"/>
      <c r="D719" s="40"/>
      <c r="E719" s="35" t="str">
        <f>IFERROR(IF(D719="","",確認書!$C$22),"")</f>
        <v/>
      </c>
      <c r="F719" s="43" t="str">
        <f>IFERROR(VLOOKUP(E719,リスト!$A$2:$E$49,2,FALSE),"")</f>
        <v/>
      </c>
      <c r="G719" s="39"/>
      <c r="H719" s="33"/>
      <c r="I719" s="47"/>
      <c r="J719" s="44" t="str" cm="1">
        <f t="array" ref="J719">IFERROR(_xlfn.IFS(COUNTBLANK(G719:I719)=3,"",H719="","H列に金額を入力してください",G719="3.時間給",H719,I719="","I列に労働時間を入力してください",G719="1.月給",ROUND(H719/I719,0),G719="2.日給",ROUND(H719/I719,0)),"")</f>
        <v/>
      </c>
      <c r="K719" s="32" t="str" cm="1">
        <f t="array" ref="K719">IFERROR(_xlfn.IFS(E719="","",J719&lt;F719,"×（法定外・特例等対象外です）",J719&gt;=F719,"〇"),"")</f>
        <v/>
      </c>
      <c r="L719" s="29" t="s">
        <v>86</v>
      </c>
    </row>
    <row r="720" spans="2:12" ht="22.5" customHeight="1">
      <c r="B720" s="34">
        <f t="shared" si="11"/>
        <v>712</v>
      </c>
      <c r="C720" s="39"/>
      <c r="D720" s="40"/>
      <c r="E720" s="35" t="str">
        <f>IFERROR(IF(D720="","",確認書!$C$22),"")</f>
        <v/>
      </c>
      <c r="F720" s="43" t="str">
        <f>IFERROR(VLOOKUP(E720,リスト!$A$2:$E$49,2,FALSE),"")</f>
        <v/>
      </c>
      <c r="G720" s="39"/>
      <c r="H720" s="33"/>
      <c r="I720" s="47"/>
      <c r="J720" s="44" t="str" cm="1">
        <f t="array" ref="J720">IFERROR(_xlfn.IFS(COUNTBLANK(G720:I720)=3,"",H720="","H列に金額を入力してください",G720="3.時間給",H720,I720="","I列に労働時間を入力してください",G720="1.月給",ROUND(H720/I720,0),G720="2.日給",ROUND(H720/I720,0)),"")</f>
        <v/>
      </c>
      <c r="K720" s="32" t="str" cm="1">
        <f t="array" ref="K720">IFERROR(_xlfn.IFS(E720="","",J720&lt;F720,"×（法定外・特例等対象外です）",J720&gt;=F720,"〇"),"")</f>
        <v/>
      </c>
      <c r="L720" s="29" t="s">
        <v>86</v>
      </c>
    </row>
    <row r="721" spans="2:12" ht="22.5" customHeight="1">
      <c r="B721" s="34">
        <f t="shared" si="11"/>
        <v>713</v>
      </c>
      <c r="C721" s="39"/>
      <c r="D721" s="40"/>
      <c r="E721" s="35" t="str">
        <f>IFERROR(IF(D721="","",確認書!$C$22),"")</f>
        <v/>
      </c>
      <c r="F721" s="43" t="str">
        <f>IFERROR(VLOOKUP(E721,リスト!$A$2:$E$49,2,FALSE),"")</f>
        <v/>
      </c>
      <c r="G721" s="39"/>
      <c r="H721" s="33"/>
      <c r="I721" s="47"/>
      <c r="J721" s="44" t="str" cm="1">
        <f t="array" ref="J721">IFERROR(_xlfn.IFS(COUNTBLANK(G721:I721)=3,"",H721="","H列に金額を入力してください",G721="3.時間給",H721,I721="","I列に労働時間を入力してください",G721="1.月給",ROUND(H721/I721,0),G721="2.日給",ROUND(H721/I721,0)),"")</f>
        <v/>
      </c>
      <c r="K721" s="32" t="str" cm="1">
        <f t="array" ref="K721">IFERROR(_xlfn.IFS(E721="","",J721&lt;F721,"×（法定外・特例等対象外です）",J721&gt;=F721,"〇"),"")</f>
        <v/>
      </c>
      <c r="L721" s="29" t="s">
        <v>86</v>
      </c>
    </row>
    <row r="722" spans="2:12" ht="22.5" customHeight="1">
      <c r="B722" s="34">
        <f t="shared" si="11"/>
        <v>714</v>
      </c>
      <c r="C722" s="39"/>
      <c r="D722" s="40"/>
      <c r="E722" s="35" t="str">
        <f>IFERROR(IF(D722="","",確認書!$C$22),"")</f>
        <v/>
      </c>
      <c r="F722" s="43" t="str">
        <f>IFERROR(VLOOKUP(E722,リスト!$A$2:$E$49,2,FALSE),"")</f>
        <v/>
      </c>
      <c r="G722" s="39"/>
      <c r="H722" s="33"/>
      <c r="I722" s="47"/>
      <c r="J722" s="44" t="str" cm="1">
        <f t="array" ref="J722">IFERROR(_xlfn.IFS(COUNTBLANK(G722:I722)=3,"",H722="","H列に金額を入力してください",G722="3.時間給",H722,I722="","I列に労働時間を入力してください",G722="1.月給",ROUND(H722/I722,0),G722="2.日給",ROUND(H722/I722,0)),"")</f>
        <v/>
      </c>
      <c r="K722" s="32" t="str" cm="1">
        <f t="array" ref="K722">IFERROR(_xlfn.IFS(E722="","",J722&lt;F722,"×（法定外・特例等対象外です）",J722&gt;=F722,"〇"),"")</f>
        <v/>
      </c>
      <c r="L722" s="29" t="s">
        <v>86</v>
      </c>
    </row>
    <row r="723" spans="2:12" ht="22.5" customHeight="1">
      <c r="B723" s="34">
        <f t="shared" si="11"/>
        <v>715</v>
      </c>
      <c r="C723" s="39"/>
      <c r="D723" s="40"/>
      <c r="E723" s="35" t="str">
        <f>IFERROR(IF(D723="","",確認書!$C$22),"")</f>
        <v/>
      </c>
      <c r="F723" s="43" t="str">
        <f>IFERROR(VLOOKUP(E723,リスト!$A$2:$E$49,2,FALSE),"")</f>
        <v/>
      </c>
      <c r="G723" s="39"/>
      <c r="H723" s="33"/>
      <c r="I723" s="47"/>
      <c r="J723" s="44" t="str" cm="1">
        <f t="array" ref="J723">IFERROR(_xlfn.IFS(COUNTBLANK(G723:I723)=3,"",H723="","H列に金額を入力してください",G723="3.時間給",H723,I723="","I列に労働時間を入力してください",G723="1.月給",ROUND(H723/I723,0),G723="2.日給",ROUND(H723/I723,0)),"")</f>
        <v/>
      </c>
      <c r="K723" s="32" t="str" cm="1">
        <f t="array" ref="K723">IFERROR(_xlfn.IFS(E723="","",J723&lt;F723,"×（法定外・特例等対象外です）",J723&gt;=F723,"〇"),"")</f>
        <v/>
      </c>
      <c r="L723" s="29" t="s">
        <v>86</v>
      </c>
    </row>
    <row r="724" spans="2:12" ht="22.5" customHeight="1">
      <c r="B724" s="34">
        <f t="shared" si="11"/>
        <v>716</v>
      </c>
      <c r="C724" s="39"/>
      <c r="D724" s="40"/>
      <c r="E724" s="35" t="str">
        <f>IFERROR(IF(D724="","",確認書!$C$22),"")</f>
        <v/>
      </c>
      <c r="F724" s="43" t="str">
        <f>IFERROR(VLOOKUP(E724,リスト!$A$2:$E$49,2,FALSE),"")</f>
        <v/>
      </c>
      <c r="G724" s="39"/>
      <c r="H724" s="33"/>
      <c r="I724" s="47"/>
      <c r="J724" s="44" t="str" cm="1">
        <f t="array" ref="J724">IFERROR(_xlfn.IFS(COUNTBLANK(G724:I724)=3,"",H724="","H列に金額を入力してください",G724="3.時間給",H724,I724="","I列に労働時間を入力してください",G724="1.月給",ROUND(H724/I724,0),G724="2.日給",ROUND(H724/I724,0)),"")</f>
        <v/>
      </c>
      <c r="K724" s="32" t="str" cm="1">
        <f t="array" ref="K724">IFERROR(_xlfn.IFS(E724="","",J724&lt;F724,"×（法定外・特例等対象外です）",J724&gt;=F724,"〇"),"")</f>
        <v/>
      </c>
      <c r="L724" s="29" t="s">
        <v>86</v>
      </c>
    </row>
    <row r="725" spans="2:12" ht="22.5" customHeight="1">
      <c r="B725" s="34">
        <f t="shared" si="11"/>
        <v>717</v>
      </c>
      <c r="C725" s="39"/>
      <c r="D725" s="40"/>
      <c r="E725" s="35" t="str">
        <f>IFERROR(IF(D725="","",確認書!$C$22),"")</f>
        <v/>
      </c>
      <c r="F725" s="43" t="str">
        <f>IFERROR(VLOOKUP(E725,リスト!$A$2:$E$49,2,FALSE),"")</f>
        <v/>
      </c>
      <c r="G725" s="39"/>
      <c r="H725" s="33"/>
      <c r="I725" s="47"/>
      <c r="J725" s="44" t="str" cm="1">
        <f t="array" ref="J725">IFERROR(_xlfn.IFS(COUNTBLANK(G725:I725)=3,"",H725="","H列に金額を入力してください",G725="3.時間給",H725,I725="","I列に労働時間を入力してください",G725="1.月給",ROUND(H725/I725,0),G725="2.日給",ROUND(H725/I725,0)),"")</f>
        <v/>
      </c>
      <c r="K725" s="32" t="str" cm="1">
        <f t="array" ref="K725">IFERROR(_xlfn.IFS(E725="","",J725&lt;F725,"×（法定外・特例等対象外です）",J725&gt;=F725,"〇"),"")</f>
        <v/>
      </c>
      <c r="L725" s="29" t="s">
        <v>86</v>
      </c>
    </row>
    <row r="726" spans="2:12" ht="22.5" customHeight="1">
      <c r="B726" s="34">
        <f t="shared" si="11"/>
        <v>718</v>
      </c>
      <c r="C726" s="39"/>
      <c r="D726" s="40"/>
      <c r="E726" s="35" t="str">
        <f>IFERROR(IF(D726="","",確認書!$C$22),"")</f>
        <v/>
      </c>
      <c r="F726" s="43" t="str">
        <f>IFERROR(VLOOKUP(E726,リスト!$A$2:$E$49,2,FALSE),"")</f>
        <v/>
      </c>
      <c r="G726" s="39"/>
      <c r="H726" s="33"/>
      <c r="I726" s="47"/>
      <c r="J726" s="44" t="str" cm="1">
        <f t="array" ref="J726">IFERROR(_xlfn.IFS(COUNTBLANK(G726:I726)=3,"",H726="","H列に金額を入力してください",G726="3.時間給",H726,I726="","I列に労働時間を入力してください",G726="1.月給",ROUND(H726/I726,0),G726="2.日給",ROUND(H726/I726,0)),"")</f>
        <v/>
      </c>
      <c r="K726" s="32" t="str" cm="1">
        <f t="array" ref="K726">IFERROR(_xlfn.IFS(E726="","",J726&lt;F726,"×（法定外・特例等対象外です）",J726&gt;=F726,"〇"),"")</f>
        <v/>
      </c>
      <c r="L726" s="29" t="s">
        <v>86</v>
      </c>
    </row>
    <row r="727" spans="2:12" ht="22.5" customHeight="1">
      <c r="B727" s="34">
        <f t="shared" si="11"/>
        <v>719</v>
      </c>
      <c r="C727" s="39"/>
      <c r="D727" s="40"/>
      <c r="E727" s="35" t="str">
        <f>IFERROR(IF(D727="","",確認書!$C$22),"")</f>
        <v/>
      </c>
      <c r="F727" s="43" t="str">
        <f>IFERROR(VLOOKUP(E727,リスト!$A$2:$E$49,2,FALSE),"")</f>
        <v/>
      </c>
      <c r="G727" s="39"/>
      <c r="H727" s="33"/>
      <c r="I727" s="47"/>
      <c r="J727" s="44" t="str" cm="1">
        <f t="array" ref="J727">IFERROR(_xlfn.IFS(COUNTBLANK(G727:I727)=3,"",H727="","H列に金額を入力してください",G727="3.時間給",H727,I727="","I列に労働時間を入力してください",G727="1.月給",ROUND(H727/I727,0),G727="2.日給",ROUND(H727/I727,0)),"")</f>
        <v/>
      </c>
      <c r="K727" s="32" t="str" cm="1">
        <f t="array" ref="K727">IFERROR(_xlfn.IFS(E727="","",J727&lt;F727,"×（法定外・特例等対象外です）",J727&gt;=F727,"〇"),"")</f>
        <v/>
      </c>
      <c r="L727" s="29" t="s">
        <v>86</v>
      </c>
    </row>
    <row r="728" spans="2:12" ht="22.5" customHeight="1">
      <c r="B728" s="34">
        <f t="shared" si="11"/>
        <v>720</v>
      </c>
      <c r="C728" s="39"/>
      <c r="D728" s="40"/>
      <c r="E728" s="35" t="str">
        <f>IFERROR(IF(D728="","",確認書!$C$22),"")</f>
        <v/>
      </c>
      <c r="F728" s="43" t="str">
        <f>IFERROR(VLOOKUP(E728,リスト!$A$2:$E$49,2,FALSE),"")</f>
        <v/>
      </c>
      <c r="G728" s="39"/>
      <c r="H728" s="33"/>
      <c r="I728" s="47"/>
      <c r="J728" s="44" t="str" cm="1">
        <f t="array" ref="J728">IFERROR(_xlfn.IFS(COUNTBLANK(G728:I728)=3,"",H728="","H列に金額を入力してください",G728="3.時間給",H728,I728="","I列に労働時間を入力してください",G728="1.月給",ROUND(H728/I728,0),G728="2.日給",ROUND(H728/I728,0)),"")</f>
        <v/>
      </c>
      <c r="K728" s="32" t="str" cm="1">
        <f t="array" ref="K728">IFERROR(_xlfn.IFS(E728="","",J728&lt;F728,"×（法定外・特例等対象外です）",J728&gt;=F728,"〇"),"")</f>
        <v/>
      </c>
      <c r="L728" s="29" t="s">
        <v>86</v>
      </c>
    </row>
    <row r="729" spans="2:12" ht="22.5" customHeight="1">
      <c r="B729" s="34">
        <f t="shared" si="11"/>
        <v>721</v>
      </c>
      <c r="C729" s="39"/>
      <c r="D729" s="40"/>
      <c r="E729" s="35" t="str">
        <f>IFERROR(IF(D729="","",確認書!$C$22),"")</f>
        <v/>
      </c>
      <c r="F729" s="43" t="str">
        <f>IFERROR(VLOOKUP(E729,リスト!$A$2:$E$49,2,FALSE),"")</f>
        <v/>
      </c>
      <c r="G729" s="39"/>
      <c r="H729" s="33"/>
      <c r="I729" s="47"/>
      <c r="J729" s="44" t="str" cm="1">
        <f t="array" ref="J729">IFERROR(_xlfn.IFS(COUNTBLANK(G729:I729)=3,"",H729="","H列に金額を入力してください",G729="3.時間給",H729,I729="","I列に労働時間を入力してください",G729="1.月給",ROUND(H729/I729,0),G729="2.日給",ROUND(H729/I729,0)),"")</f>
        <v/>
      </c>
      <c r="K729" s="32" t="str" cm="1">
        <f t="array" ref="K729">IFERROR(_xlfn.IFS(E729="","",J729&lt;F729,"×（法定外・特例等対象外です）",J729&gt;=F729,"〇"),"")</f>
        <v/>
      </c>
      <c r="L729" s="29" t="s">
        <v>86</v>
      </c>
    </row>
    <row r="730" spans="2:12" ht="22.5" customHeight="1">
      <c r="B730" s="34">
        <f t="shared" si="11"/>
        <v>722</v>
      </c>
      <c r="C730" s="39"/>
      <c r="D730" s="40"/>
      <c r="E730" s="35" t="str">
        <f>IFERROR(IF(D730="","",確認書!$C$22),"")</f>
        <v/>
      </c>
      <c r="F730" s="43" t="str">
        <f>IFERROR(VLOOKUP(E730,リスト!$A$2:$E$49,2,FALSE),"")</f>
        <v/>
      </c>
      <c r="G730" s="39"/>
      <c r="H730" s="33"/>
      <c r="I730" s="47"/>
      <c r="J730" s="44" t="str" cm="1">
        <f t="array" ref="J730">IFERROR(_xlfn.IFS(COUNTBLANK(G730:I730)=3,"",H730="","H列に金額を入力してください",G730="3.時間給",H730,I730="","I列に労働時間を入力してください",G730="1.月給",ROUND(H730/I730,0),G730="2.日給",ROUND(H730/I730,0)),"")</f>
        <v/>
      </c>
      <c r="K730" s="32" t="str" cm="1">
        <f t="array" ref="K730">IFERROR(_xlfn.IFS(E730="","",J730&lt;F730,"×（法定外・特例等対象外です）",J730&gt;=F730,"〇"),"")</f>
        <v/>
      </c>
      <c r="L730" s="29" t="s">
        <v>86</v>
      </c>
    </row>
    <row r="731" spans="2:12" ht="22.5" customHeight="1">
      <c r="B731" s="34">
        <f t="shared" si="11"/>
        <v>723</v>
      </c>
      <c r="C731" s="39"/>
      <c r="D731" s="40"/>
      <c r="E731" s="35" t="str">
        <f>IFERROR(IF(D731="","",確認書!$C$22),"")</f>
        <v/>
      </c>
      <c r="F731" s="43" t="str">
        <f>IFERROR(VLOOKUP(E731,リスト!$A$2:$E$49,2,FALSE),"")</f>
        <v/>
      </c>
      <c r="G731" s="39"/>
      <c r="H731" s="33"/>
      <c r="I731" s="47"/>
      <c r="J731" s="44" t="str" cm="1">
        <f t="array" ref="J731">IFERROR(_xlfn.IFS(COUNTBLANK(G731:I731)=3,"",H731="","H列に金額を入力してください",G731="3.時間給",H731,I731="","I列に労働時間を入力してください",G731="1.月給",ROUND(H731/I731,0),G731="2.日給",ROUND(H731/I731,0)),"")</f>
        <v/>
      </c>
      <c r="K731" s="32" t="str" cm="1">
        <f t="array" ref="K731">IFERROR(_xlfn.IFS(E731="","",J731&lt;F731,"×（法定外・特例等対象外です）",J731&gt;=F731,"〇"),"")</f>
        <v/>
      </c>
      <c r="L731" s="29" t="s">
        <v>86</v>
      </c>
    </row>
    <row r="732" spans="2:12" ht="22.5" customHeight="1">
      <c r="B732" s="34">
        <f t="shared" si="11"/>
        <v>724</v>
      </c>
      <c r="C732" s="39"/>
      <c r="D732" s="40"/>
      <c r="E732" s="35" t="str">
        <f>IFERROR(IF(D732="","",確認書!$C$22),"")</f>
        <v/>
      </c>
      <c r="F732" s="43" t="str">
        <f>IFERROR(VLOOKUP(E732,リスト!$A$2:$E$49,2,FALSE),"")</f>
        <v/>
      </c>
      <c r="G732" s="39"/>
      <c r="H732" s="33"/>
      <c r="I732" s="47"/>
      <c r="J732" s="44" t="str" cm="1">
        <f t="array" ref="J732">IFERROR(_xlfn.IFS(COUNTBLANK(G732:I732)=3,"",H732="","H列に金額を入力してください",G732="3.時間給",H732,I732="","I列に労働時間を入力してください",G732="1.月給",ROUND(H732/I732,0),G732="2.日給",ROUND(H732/I732,0)),"")</f>
        <v/>
      </c>
      <c r="K732" s="32" t="str" cm="1">
        <f t="array" ref="K732">IFERROR(_xlfn.IFS(E732="","",J732&lt;F732,"×（法定外・特例等対象外です）",J732&gt;=F732,"〇"),"")</f>
        <v/>
      </c>
      <c r="L732" s="29" t="s">
        <v>86</v>
      </c>
    </row>
    <row r="733" spans="2:12" ht="22.5" customHeight="1">
      <c r="B733" s="34">
        <f t="shared" si="11"/>
        <v>725</v>
      </c>
      <c r="C733" s="39"/>
      <c r="D733" s="40"/>
      <c r="E733" s="35" t="str">
        <f>IFERROR(IF(D733="","",確認書!$C$22),"")</f>
        <v/>
      </c>
      <c r="F733" s="43" t="str">
        <f>IFERROR(VLOOKUP(E733,リスト!$A$2:$E$49,2,FALSE),"")</f>
        <v/>
      </c>
      <c r="G733" s="39"/>
      <c r="H733" s="33"/>
      <c r="I733" s="47"/>
      <c r="J733" s="44" t="str" cm="1">
        <f t="array" ref="J733">IFERROR(_xlfn.IFS(COUNTBLANK(G733:I733)=3,"",H733="","H列に金額を入力してください",G733="3.時間給",H733,I733="","I列に労働時間を入力してください",G733="1.月給",ROUND(H733/I733,0),G733="2.日給",ROUND(H733/I733,0)),"")</f>
        <v/>
      </c>
      <c r="K733" s="32" t="str" cm="1">
        <f t="array" ref="K733">IFERROR(_xlfn.IFS(E733="","",J733&lt;F733,"×（法定外・特例等対象外です）",J733&gt;=F733,"〇"),"")</f>
        <v/>
      </c>
      <c r="L733" s="29" t="s">
        <v>86</v>
      </c>
    </row>
    <row r="734" spans="2:12" ht="22.5" customHeight="1">
      <c r="B734" s="34">
        <f t="shared" si="11"/>
        <v>726</v>
      </c>
      <c r="C734" s="39"/>
      <c r="D734" s="40"/>
      <c r="E734" s="35" t="str">
        <f>IFERROR(IF(D734="","",確認書!$C$22),"")</f>
        <v/>
      </c>
      <c r="F734" s="43" t="str">
        <f>IFERROR(VLOOKUP(E734,リスト!$A$2:$E$49,2,FALSE),"")</f>
        <v/>
      </c>
      <c r="G734" s="39"/>
      <c r="H734" s="33"/>
      <c r="I734" s="47"/>
      <c r="J734" s="44" t="str" cm="1">
        <f t="array" ref="J734">IFERROR(_xlfn.IFS(COUNTBLANK(G734:I734)=3,"",H734="","H列に金額を入力してください",G734="3.時間給",H734,I734="","I列に労働時間を入力してください",G734="1.月給",ROUND(H734/I734,0),G734="2.日給",ROUND(H734/I734,0)),"")</f>
        <v/>
      </c>
      <c r="K734" s="32" t="str" cm="1">
        <f t="array" ref="K734">IFERROR(_xlfn.IFS(E734="","",J734&lt;F734,"×（法定外・特例等対象外です）",J734&gt;=F734,"〇"),"")</f>
        <v/>
      </c>
      <c r="L734" s="29" t="s">
        <v>86</v>
      </c>
    </row>
    <row r="735" spans="2:12" ht="22.5" customHeight="1">
      <c r="B735" s="34">
        <f t="shared" si="11"/>
        <v>727</v>
      </c>
      <c r="C735" s="39"/>
      <c r="D735" s="40"/>
      <c r="E735" s="35" t="str">
        <f>IFERROR(IF(D735="","",確認書!$C$22),"")</f>
        <v/>
      </c>
      <c r="F735" s="43" t="str">
        <f>IFERROR(VLOOKUP(E735,リスト!$A$2:$E$49,2,FALSE),"")</f>
        <v/>
      </c>
      <c r="G735" s="39"/>
      <c r="H735" s="33"/>
      <c r="I735" s="47"/>
      <c r="J735" s="44" t="str" cm="1">
        <f t="array" ref="J735">IFERROR(_xlfn.IFS(COUNTBLANK(G735:I735)=3,"",H735="","H列に金額を入力してください",G735="3.時間給",H735,I735="","I列に労働時間を入力してください",G735="1.月給",ROUND(H735/I735,0),G735="2.日給",ROUND(H735/I735,0)),"")</f>
        <v/>
      </c>
      <c r="K735" s="32" t="str" cm="1">
        <f t="array" ref="K735">IFERROR(_xlfn.IFS(E735="","",J735&lt;F735,"×（法定外・特例等対象外です）",J735&gt;=F735,"〇"),"")</f>
        <v/>
      </c>
      <c r="L735" s="29" t="s">
        <v>86</v>
      </c>
    </row>
    <row r="736" spans="2:12" ht="22.5" customHeight="1">
      <c r="B736" s="34">
        <f t="shared" si="11"/>
        <v>728</v>
      </c>
      <c r="C736" s="39"/>
      <c r="D736" s="40"/>
      <c r="E736" s="35" t="str">
        <f>IFERROR(IF(D736="","",確認書!$C$22),"")</f>
        <v/>
      </c>
      <c r="F736" s="43" t="str">
        <f>IFERROR(VLOOKUP(E736,リスト!$A$2:$E$49,2,FALSE),"")</f>
        <v/>
      </c>
      <c r="G736" s="39"/>
      <c r="H736" s="33"/>
      <c r="I736" s="47"/>
      <c r="J736" s="44" t="str" cm="1">
        <f t="array" ref="J736">IFERROR(_xlfn.IFS(COUNTBLANK(G736:I736)=3,"",H736="","H列に金額を入力してください",G736="3.時間給",H736,I736="","I列に労働時間を入力してください",G736="1.月給",ROUND(H736/I736,0),G736="2.日給",ROUND(H736/I736,0)),"")</f>
        <v/>
      </c>
      <c r="K736" s="32" t="str" cm="1">
        <f t="array" ref="K736">IFERROR(_xlfn.IFS(E736="","",J736&lt;F736,"×（法定外・特例等対象外です）",J736&gt;=F736,"〇"),"")</f>
        <v/>
      </c>
      <c r="L736" s="29" t="s">
        <v>86</v>
      </c>
    </row>
    <row r="737" spans="2:12" ht="22.5" customHeight="1">
      <c r="B737" s="34">
        <f t="shared" si="11"/>
        <v>729</v>
      </c>
      <c r="C737" s="39"/>
      <c r="D737" s="40"/>
      <c r="E737" s="35" t="str">
        <f>IFERROR(IF(D737="","",確認書!$C$22),"")</f>
        <v/>
      </c>
      <c r="F737" s="43" t="str">
        <f>IFERROR(VLOOKUP(E737,リスト!$A$2:$E$49,2,FALSE),"")</f>
        <v/>
      </c>
      <c r="G737" s="39"/>
      <c r="H737" s="33"/>
      <c r="I737" s="47"/>
      <c r="J737" s="44" t="str" cm="1">
        <f t="array" ref="J737">IFERROR(_xlfn.IFS(COUNTBLANK(G737:I737)=3,"",H737="","H列に金額を入力してください",G737="3.時間給",H737,I737="","I列に労働時間を入力してください",G737="1.月給",ROUND(H737/I737,0),G737="2.日給",ROUND(H737/I737,0)),"")</f>
        <v/>
      </c>
      <c r="K737" s="32" t="str" cm="1">
        <f t="array" ref="K737">IFERROR(_xlfn.IFS(E737="","",J737&lt;F737,"×（法定外・特例等対象外です）",J737&gt;=F737,"〇"),"")</f>
        <v/>
      </c>
      <c r="L737" s="29" t="s">
        <v>86</v>
      </c>
    </row>
    <row r="738" spans="2:12" ht="22.5" customHeight="1">
      <c r="B738" s="34">
        <f t="shared" si="11"/>
        <v>730</v>
      </c>
      <c r="C738" s="39"/>
      <c r="D738" s="40"/>
      <c r="E738" s="35" t="str">
        <f>IFERROR(IF(D738="","",確認書!$C$22),"")</f>
        <v/>
      </c>
      <c r="F738" s="43" t="str">
        <f>IFERROR(VLOOKUP(E738,リスト!$A$2:$E$49,2,FALSE),"")</f>
        <v/>
      </c>
      <c r="G738" s="39"/>
      <c r="H738" s="33"/>
      <c r="I738" s="47"/>
      <c r="J738" s="44" t="str" cm="1">
        <f t="array" ref="J738">IFERROR(_xlfn.IFS(COUNTBLANK(G738:I738)=3,"",H738="","H列に金額を入力してください",G738="3.時間給",H738,I738="","I列に労働時間を入力してください",G738="1.月給",ROUND(H738/I738,0),G738="2.日給",ROUND(H738/I738,0)),"")</f>
        <v/>
      </c>
      <c r="K738" s="32" t="str" cm="1">
        <f t="array" ref="K738">IFERROR(_xlfn.IFS(E738="","",J738&lt;F738,"×（法定外・特例等対象外です）",J738&gt;=F738,"〇"),"")</f>
        <v/>
      </c>
      <c r="L738" s="29" t="s">
        <v>86</v>
      </c>
    </row>
    <row r="739" spans="2:12" ht="22.5" customHeight="1">
      <c r="B739" s="34">
        <f t="shared" si="11"/>
        <v>731</v>
      </c>
      <c r="C739" s="39"/>
      <c r="D739" s="40"/>
      <c r="E739" s="35" t="str">
        <f>IFERROR(IF(D739="","",確認書!$C$22),"")</f>
        <v/>
      </c>
      <c r="F739" s="43" t="str">
        <f>IFERROR(VLOOKUP(E739,リスト!$A$2:$E$49,2,FALSE),"")</f>
        <v/>
      </c>
      <c r="G739" s="39"/>
      <c r="H739" s="33"/>
      <c r="I739" s="47"/>
      <c r="J739" s="44" t="str" cm="1">
        <f t="array" ref="J739">IFERROR(_xlfn.IFS(COUNTBLANK(G739:I739)=3,"",H739="","H列に金額を入力してください",G739="3.時間給",H739,I739="","I列に労働時間を入力してください",G739="1.月給",ROUND(H739/I739,0),G739="2.日給",ROUND(H739/I739,0)),"")</f>
        <v/>
      </c>
      <c r="K739" s="32" t="str" cm="1">
        <f t="array" ref="K739">IFERROR(_xlfn.IFS(E739="","",J739&lt;F739,"×（法定外・特例等対象外です）",J739&gt;=F739,"〇"),"")</f>
        <v/>
      </c>
      <c r="L739" s="29" t="s">
        <v>86</v>
      </c>
    </row>
    <row r="740" spans="2:12" ht="22.5" customHeight="1">
      <c r="B740" s="34">
        <f t="shared" si="11"/>
        <v>732</v>
      </c>
      <c r="C740" s="39"/>
      <c r="D740" s="40"/>
      <c r="E740" s="35" t="str">
        <f>IFERROR(IF(D740="","",確認書!$C$22),"")</f>
        <v/>
      </c>
      <c r="F740" s="43" t="str">
        <f>IFERROR(VLOOKUP(E740,リスト!$A$2:$E$49,2,FALSE),"")</f>
        <v/>
      </c>
      <c r="G740" s="39"/>
      <c r="H740" s="33"/>
      <c r="I740" s="47"/>
      <c r="J740" s="44" t="str" cm="1">
        <f t="array" ref="J740">IFERROR(_xlfn.IFS(COUNTBLANK(G740:I740)=3,"",H740="","H列に金額を入力してください",G740="3.時間給",H740,I740="","I列に労働時間を入力してください",G740="1.月給",ROUND(H740/I740,0),G740="2.日給",ROUND(H740/I740,0)),"")</f>
        <v/>
      </c>
      <c r="K740" s="32" t="str" cm="1">
        <f t="array" ref="K740">IFERROR(_xlfn.IFS(E740="","",J740&lt;F740,"×（法定外・特例等対象外です）",J740&gt;=F740,"〇"),"")</f>
        <v/>
      </c>
      <c r="L740" s="29" t="s">
        <v>86</v>
      </c>
    </row>
    <row r="741" spans="2:12" ht="22.5" customHeight="1">
      <c r="B741" s="34">
        <f t="shared" si="11"/>
        <v>733</v>
      </c>
      <c r="C741" s="39"/>
      <c r="D741" s="40"/>
      <c r="E741" s="35" t="str">
        <f>IFERROR(IF(D741="","",確認書!$C$22),"")</f>
        <v/>
      </c>
      <c r="F741" s="43" t="str">
        <f>IFERROR(VLOOKUP(E741,リスト!$A$2:$E$49,2,FALSE),"")</f>
        <v/>
      </c>
      <c r="G741" s="39"/>
      <c r="H741" s="33"/>
      <c r="I741" s="47"/>
      <c r="J741" s="44" t="str" cm="1">
        <f t="array" ref="J741">IFERROR(_xlfn.IFS(COUNTBLANK(G741:I741)=3,"",H741="","H列に金額を入力してください",G741="3.時間給",H741,I741="","I列に労働時間を入力してください",G741="1.月給",ROUND(H741/I741,0),G741="2.日給",ROUND(H741/I741,0)),"")</f>
        <v/>
      </c>
      <c r="K741" s="32" t="str" cm="1">
        <f t="array" ref="K741">IFERROR(_xlfn.IFS(E741="","",J741&lt;F741,"×（法定外・特例等対象外です）",J741&gt;=F741,"〇"),"")</f>
        <v/>
      </c>
      <c r="L741" s="29" t="s">
        <v>86</v>
      </c>
    </row>
    <row r="742" spans="2:12" ht="22.5" customHeight="1">
      <c r="B742" s="34">
        <f t="shared" si="11"/>
        <v>734</v>
      </c>
      <c r="C742" s="39"/>
      <c r="D742" s="40"/>
      <c r="E742" s="35" t="str">
        <f>IFERROR(IF(D742="","",確認書!$C$22),"")</f>
        <v/>
      </c>
      <c r="F742" s="43" t="str">
        <f>IFERROR(VLOOKUP(E742,リスト!$A$2:$E$49,2,FALSE),"")</f>
        <v/>
      </c>
      <c r="G742" s="39"/>
      <c r="H742" s="33"/>
      <c r="I742" s="47"/>
      <c r="J742" s="44" t="str" cm="1">
        <f t="array" ref="J742">IFERROR(_xlfn.IFS(COUNTBLANK(G742:I742)=3,"",H742="","H列に金額を入力してください",G742="3.時間給",H742,I742="","I列に労働時間を入力してください",G742="1.月給",ROUND(H742/I742,0),G742="2.日給",ROUND(H742/I742,0)),"")</f>
        <v/>
      </c>
      <c r="K742" s="32" t="str" cm="1">
        <f t="array" ref="K742">IFERROR(_xlfn.IFS(E742="","",J742&lt;F742,"×（法定外・特例等対象外です）",J742&gt;=F742,"〇"),"")</f>
        <v/>
      </c>
      <c r="L742" s="29" t="s">
        <v>86</v>
      </c>
    </row>
    <row r="743" spans="2:12" ht="22.5" customHeight="1">
      <c r="B743" s="34">
        <f t="shared" si="11"/>
        <v>735</v>
      </c>
      <c r="C743" s="39"/>
      <c r="D743" s="40"/>
      <c r="E743" s="35" t="str">
        <f>IFERROR(IF(D743="","",確認書!$C$22),"")</f>
        <v/>
      </c>
      <c r="F743" s="43" t="str">
        <f>IFERROR(VLOOKUP(E743,リスト!$A$2:$E$49,2,FALSE),"")</f>
        <v/>
      </c>
      <c r="G743" s="39"/>
      <c r="H743" s="33"/>
      <c r="I743" s="47"/>
      <c r="J743" s="44" t="str" cm="1">
        <f t="array" ref="J743">IFERROR(_xlfn.IFS(COUNTBLANK(G743:I743)=3,"",H743="","H列に金額を入力してください",G743="3.時間給",H743,I743="","I列に労働時間を入力してください",G743="1.月給",ROUND(H743/I743,0),G743="2.日給",ROUND(H743/I743,0)),"")</f>
        <v/>
      </c>
      <c r="K743" s="32" t="str" cm="1">
        <f t="array" ref="K743">IFERROR(_xlfn.IFS(E743="","",J743&lt;F743,"×（法定外・特例等対象外です）",J743&gt;=F743,"〇"),"")</f>
        <v/>
      </c>
      <c r="L743" s="29" t="s">
        <v>86</v>
      </c>
    </row>
    <row r="744" spans="2:12" ht="22.5" customHeight="1">
      <c r="B744" s="34">
        <f t="shared" si="11"/>
        <v>736</v>
      </c>
      <c r="C744" s="39"/>
      <c r="D744" s="40"/>
      <c r="E744" s="35" t="str">
        <f>IFERROR(IF(D744="","",確認書!$C$22),"")</f>
        <v/>
      </c>
      <c r="F744" s="43" t="str">
        <f>IFERROR(VLOOKUP(E744,リスト!$A$2:$E$49,2,FALSE),"")</f>
        <v/>
      </c>
      <c r="G744" s="39"/>
      <c r="H744" s="33"/>
      <c r="I744" s="47"/>
      <c r="J744" s="44" t="str" cm="1">
        <f t="array" ref="J744">IFERROR(_xlfn.IFS(COUNTBLANK(G744:I744)=3,"",H744="","H列に金額を入力してください",G744="3.時間給",H744,I744="","I列に労働時間を入力してください",G744="1.月給",ROUND(H744/I744,0),G744="2.日給",ROUND(H744/I744,0)),"")</f>
        <v/>
      </c>
      <c r="K744" s="32" t="str" cm="1">
        <f t="array" ref="K744">IFERROR(_xlfn.IFS(E744="","",J744&lt;F744,"×（法定外・特例等対象外です）",J744&gt;=F744,"〇"),"")</f>
        <v/>
      </c>
      <c r="L744" s="29" t="s">
        <v>86</v>
      </c>
    </row>
    <row r="745" spans="2:12" ht="22.5" customHeight="1">
      <c r="B745" s="34">
        <f t="shared" si="11"/>
        <v>737</v>
      </c>
      <c r="C745" s="39"/>
      <c r="D745" s="40"/>
      <c r="E745" s="35" t="str">
        <f>IFERROR(IF(D745="","",確認書!$C$22),"")</f>
        <v/>
      </c>
      <c r="F745" s="43" t="str">
        <f>IFERROR(VLOOKUP(E745,リスト!$A$2:$E$49,2,FALSE),"")</f>
        <v/>
      </c>
      <c r="G745" s="39"/>
      <c r="H745" s="33"/>
      <c r="I745" s="47"/>
      <c r="J745" s="44" t="str" cm="1">
        <f t="array" ref="J745">IFERROR(_xlfn.IFS(COUNTBLANK(G745:I745)=3,"",H745="","H列に金額を入力してください",G745="3.時間給",H745,I745="","I列に労働時間を入力してください",G745="1.月給",ROUND(H745/I745,0),G745="2.日給",ROUND(H745/I745,0)),"")</f>
        <v/>
      </c>
      <c r="K745" s="32" t="str" cm="1">
        <f t="array" ref="K745">IFERROR(_xlfn.IFS(E745="","",J745&lt;F745,"×（法定外・特例等対象外です）",J745&gt;=F745,"〇"),"")</f>
        <v/>
      </c>
      <c r="L745" s="29" t="s">
        <v>86</v>
      </c>
    </row>
    <row r="746" spans="2:12" ht="22.5" customHeight="1">
      <c r="B746" s="34">
        <f t="shared" si="11"/>
        <v>738</v>
      </c>
      <c r="C746" s="39"/>
      <c r="D746" s="40"/>
      <c r="E746" s="35" t="str">
        <f>IFERROR(IF(D746="","",確認書!$C$22),"")</f>
        <v/>
      </c>
      <c r="F746" s="43" t="str">
        <f>IFERROR(VLOOKUP(E746,リスト!$A$2:$E$49,2,FALSE),"")</f>
        <v/>
      </c>
      <c r="G746" s="39"/>
      <c r="H746" s="33"/>
      <c r="I746" s="47"/>
      <c r="J746" s="44" t="str" cm="1">
        <f t="array" ref="J746">IFERROR(_xlfn.IFS(COUNTBLANK(G746:I746)=3,"",H746="","H列に金額を入力してください",G746="3.時間給",H746,I746="","I列に労働時間を入力してください",G746="1.月給",ROUND(H746/I746,0),G746="2.日給",ROUND(H746/I746,0)),"")</f>
        <v/>
      </c>
      <c r="K746" s="32" t="str" cm="1">
        <f t="array" ref="K746">IFERROR(_xlfn.IFS(E746="","",J746&lt;F746,"×（法定外・特例等対象外です）",J746&gt;=F746,"〇"),"")</f>
        <v/>
      </c>
      <c r="L746" s="29" t="s">
        <v>86</v>
      </c>
    </row>
    <row r="747" spans="2:12" ht="22.5" customHeight="1">
      <c r="B747" s="34">
        <f t="shared" si="11"/>
        <v>739</v>
      </c>
      <c r="C747" s="39"/>
      <c r="D747" s="40"/>
      <c r="E747" s="35" t="str">
        <f>IFERROR(IF(D747="","",確認書!$C$22),"")</f>
        <v/>
      </c>
      <c r="F747" s="43" t="str">
        <f>IFERROR(VLOOKUP(E747,リスト!$A$2:$E$49,2,FALSE),"")</f>
        <v/>
      </c>
      <c r="G747" s="39"/>
      <c r="H747" s="33"/>
      <c r="I747" s="47"/>
      <c r="J747" s="44" t="str" cm="1">
        <f t="array" ref="J747">IFERROR(_xlfn.IFS(COUNTBLANK(G747:I747)=3,"",H747="","H列に金額を入力してください",G747="3.時間給",H747,I747="","I列に労働時間を入力してください",G747="1.月給",ROUND(H747/I747,0),G747="2.日給",ROUND(H747/I747,0)),"")</f>
        <v/>
      </c>
      <c r="K747" s="32" t="str" cm="1">
        <f t="array" ref="K747">IFERROR(_xlfn.IFS(E747="","",J747&lt;F747,"×（法定外・特例等対象外です）",J747&gt;=F747,"〇"),"")</f>
        <v/>
      </c>
      <c r="L747" s="29" t="s">
        <v>86</v>
      </c>
    </row>
    <row r="748" spans="2:12" ht="22.5" customHeight="1">
      <c r="B748" s="34">
        <f t="shared" si="11"/>
        <v>740</v>
      </c>
      <c r="C748" s="39"/>
      <c r="D748" s="40"/>
      <c r="E748" s="35" t="str">
        <f>IFERROR(IF(D748="","",確認書!$C$22),"")</f>
        <v/>
      </c>
      <c r="F748" s="43" t="str">
        <f>IFERROR(VLOOKUP(E748,リスト!$A$2:$E$49,2,FALSE),"")</f>
        <v/>
      </c>
      <c r="G748" s="39"/>
      <c r="H748" s="33"/>
      <c r="I748" s="47"/>
      <c r="J748" s="44" t="str" cm="1">
        <f t="array" ref="J748">IFERROR(_xlfn.IFS(COUNTBLANK(G748:I748)=3,"",H748="","H列に金額を入力してください",G748="3.時間給",H748,I748="","I列に労働時間を入力してください",G748="1.月給",ROUND(H748/I748,0),G748="2.日給",ROUND(H748/I748,0)),"")</f>
        <v/>
      </c>
      <c r="K748" s="32" t="str" cm="1">
        <f t="array" ref="K748">IFERROR(_xlfn.IFS(E748="","",J748&lt;F748,"×（法定外・特例等対象外です）",J748&gt;=F748,"〇"),"")</f>
        <v/>
      </c>
      <c r="L748" s="29" t="s">
        <v>86</v>
      </c>
    </row>
    <row r="749" spans="2:12" ht="22.5" customHeight="1">
      <c r="B749" s="34">
        <f t="shared" si="11"/>
        <v>741</v>
      </c>
      <c r="C749" s="39"/>
      <c r="D749" s="40"/>
      <c r="E749" s="35" t="str">
        <f>IFERROR(IF(D749="","",確認書!$C$22),"")</f>
        <v/>
      </c>
      <c r="F749" s="43" t="str">
        <f>IFERROR(VLOOKUP(E749,リスト!$A$2:$E$49,2,FALSE),"")</f>
        <v/>
      </c>
      <c r="G749" s="39"/>
      <c r="H749" s="33"/>
      <c r="I749" s="47"/>
      <c r="J749" s="44" t="str" cm="1">
        <f t="array" ref="J749">IFERROR(_xlfn.IFS(COUNTBLANK(G749:I749)=3,"",H749="","H列に金額を入力してください",G749="3.時間給",H749,I749="","I列に労働時間を入力してください",G749="1.月給",ROUND(H749/I749,0),G749="2.日給",ROUND(H749/I749,0)),"")</f>
        <v/>
      </c>
      <c r="K749" s="32" t="str" cm="1">
        <f t="array" ref="K749">IFERROR(_xlfn.IFS(E749="","",J749&lt;F749,"×（法定外・特例等対象外です）",J749&gt;=F749,"〇"),"")</f>
        <v/>
      </c>
      <c r="L749" s="29" t="s">
        <v>86</v>
      </c>
    </row>
    <row r="750" spans="2:12" ht="22.5" customHeight="1">
      <c r="B750" s="34">
        <f t="shared" si="11"/>
        <v>742</v>
      </c>
      <c r="C750" s="39"/>
      <c r="D750" s="40"/>
      <c r="E750" s="35" t="str">
        <f>IFERROR(IF(D750="","",確認書!$C$22),"")</f>
        <v/>
      </c>
      <c r="F750" s="43" t="str">
        <f>IFERROR(VLOOKUP(E750,リスト!$A$2:$E$49,2,FALSE),"")</f>
        <v/>
      </c>
      <c r="G750" s="39"/>
      <c r="H750" s="33"/>
      <c r="I750" s="47"/>
      <c r="J750" s="44" t="str" cm="1">
        <f t="array" ref="J750">IFERROR(_xlfn.IFS(COUNTBLANK(G750:I750)=3,"",H750="","H列に金額を入力してください",G750="3.時間給",H750,I750="","I列に労働時間を入力してください",G750="1.月給",ROUND(H750/I750,0),G750="2.日給",ROUND(H750/I750,0)),"")</f>
        <v/>
      </c>
      <c r="K750" s="32" t="str" cm="1">
        <f t="array" ref="K750">IFERROR(_xlfn.IFS(E750="","",J750&lt;F750,"×（法定外・特例等対象外です）",J750&gt;=F750,"〇"),"")</f>
        <v/>
      </c>
      <c r="L750" s="29" t="s">
        <v>86</v>
      </c>
    </row>
    <row r="751" spans="2:12" ht="22.5" customHeight="1">
      <c r="B751" s="34">
        <f t="shared" si="11"/>
        <v>743</v>
      </c>
      <c r="C751" s="39"/>
      <c r="D751" s="40"/>
      <c r="E751" s="35" t="str">
        <f>IFERROR(IF(D751="","",確認書!$C$22),"")</f>
        <v/>
      </c>
      <c r="F751" s="43" t="str">
        <f>IFERROR(VLOOKUP(E751,リスト!$A$2:$E$49,2,FALSE),"")</f>
        <v/>
      </c>
      <c r="G751" s="39"/>
      <c r="H751" s="33"/>
      <c r="I751" s="47"/>
      <c r="J751" s="44" t="str" cm="1">
        <f t="array" ref="J751">IFERROR(_xlfn.IFS(COUNTBLANK(G751:I751)=3,"",H751="","H列に金額を入力してください",G751="3.時間給",H751,I751="","I列に労働時間を入力してください",G751="1.月給",ROUND(H751/I751,0),G751="2.日給",ROUND(H751/I751,0)),"")</f>
        <v/>
      </c>
      <c r="K751" s="32" t="str" cm="1">
        <f t="array" ref="K751">IFERROR(_xlfn.IFS(E751="","",J751&lt;F751,"×（法定外・特例等対象外です）",J751&gt;=F751,"〇"),"")</f>
        <v/>
      </c>
      <c r="L751" s="29" t="s">
        <v>86</v>
      </c>
    </row>
    <row r="752" spans="2:12" ht="22.5" customHeight="1">
      <c r="B752" s="34">
        <f t="shared" si="11"/>
        <v>744</v>
      </c>
      <c r="C752" s="39"/>
      <c r="D752" s="40"/>
      <c r="E752" s="35" t="str">
        <f>IFERROR(IF(D752="","",確認書!$C$22),"")</f>
        <v/>
      </c>
      <c r="F752" s="43" t="str">
        <f>IFERROR(VLOOKUP(E752,リスト!$A$2:$E$49,2,FALSE),"")</f>
        <v/>
      </c>
      <c r="G752" s="39"/>
      <c r="H752" s="33"/>
      <c r="I752" s="47"/>
      <c r="J752" s="44" t="str" cm="1">
        <f t="array" ref="J752">IFERROR(_xlfn.IFS(COUNTBLANK(G752:I752)=3,"",H752="","H列に金額を入力してください",G752="3.時間給",H752,I752="","I列に労働時間を入力してください",G752="1.月給",ROUND(H752/I752,0),G752="2.日給",ROUND(H752/I752,0)),"")</f>
        <v/>
      </c>
      <c r="K752" s="32" t="str" cm="1">
        <f t="array" ref="K752">IFERROR(_xlfn.IFS(E752="","",J752&lt;F752,"×（法定外・特例等対象外です）",J752&gt;=F752,"〇"),"")</f>
        <v/>
      </c>
      <c r="L752" s="29" t="s">
        <v>86</v>
      </c>
    </row>
    <row r="753" spans="2:12" ht="22.5" customHeight="1">
      <c r="B753" s="34">
        <f t="shared" si="11"/>
        <v>745</v>
      </c>
      <c r="C753" s="39"/>
      <c r="D753" s="40"/>
      <c r="E753" s="35" t="str">
        <f>IFERROR(IF(D753="","",確認書!$C$22),"")</f>
        <v/>
      </c>
      <c r="F753" s="43" t="str">
        <f>IFERROR(VLOOKUP(E753,リスト!$A$2:$E$49,2,FALSE),"")</f>
        <v/>
      </c>
      <c r="G753" s="39"/>
      <c r="H753" s="33"/>
      <c r="I753" s="47"/>
      <c r="J753" s="44" t="str" cm="1">
        <f t="array" ref="J753">IFERROR(_xlfn.IFS(COUNTBLANK(G753:I753)=3,"",H753="","H列に金額を入力してください",G753="3.時間給",H753,I753="","I列に労働時間を入力してください",G753="1.月給",ROUND(H753/I753,0),G753="2.日給",ROUND(H753/I753,0)),"")</f>
        <v/>
      </c>
      <c r="K753" s="32" t="str" cm="1">
        <f t="array" ref="K753">IFERROR(_xlfn.IFS(E753="","",J753&lt;F753,"×（法定外・特例等対象外です）",J753&gt;=F753,"〇"),"")</f>
        <v/>
      </c>
      <c r="L753" s="29" t="s">
        <v>86</v>
      </c>
    </row>
    <row r="754" spans="2:12" ht="22.5" customHeight="1">
      <c r="B754" s="34">
        <f t="shared" si="11"/>
        <v>746</v>
      </c>
      <c r="C754" s="39"/>
      <c r="D754" s="40"/>
      <c r="E754" s="35" t="str">
        <f>IFERROR(IF(D754="","",確認書!$C$22),"")</f>
        <v/>
      </c>
      <c r="F754" s="43" t="str">
        <f>IFERROR(VLOOKUP(E754,リスト!$A$2:$E$49,2,FALSE),"")</f>
        <v/>
      </c>
      <c r="G754" s="39"/>
      <c r="H754" s="33"/>
      <c r="I754" s="47"/>
      <c r="J754" s="44" t="str" cm="1">
        <f t="array" ref="J754">IFERROR(_xlfn.IFS(COUNTBLANK(G754:I754)=3,"",H754="","H列に金額を入力してください",G754="3.時間給",H754,I754="","I列に労働時間を入力してください",G754="1.月給",ROUND(H754/I754,0),G754="2.日給",ROUND(H754/I754,0)),"")</f>
        <v/>
      </c>
      <c r="K754" s="32" t="str" cm="1">
        <f t="array" ref="K754">IFERROR(_xlfn.IFS(E754="","",J754&lt;F754,"×（法定外・特例等対象外です）",J754&gt;=F754,"〇"),"")</f>
        <v/>
      </c>
      <c r="L754" s="29" t="s">
        <v>86</v>
      </c>
    </row>
    <row r="755" spans="2:12" ht="22.5" customHeight="1">
      <c r="B755" s="34">
        <f t="shared" si="11"/>
        <v>747</v>
      </c>
      <c r="C755" s="39"/>
      <c r="D755" s="40"/>
      <c r="E755" s="35" t="str">
        <f>IFERROR(IF(D755="","",確認書!$C$22),"")</f>
        <v/>
      </c>
      <c r="F755" s="43" t="str">
        <f>IFERROR(VLOOKUP(E755,リスト!$A$2:$E$49,2,FALSE),"")</f>
        <v/>
      </c>
      <c r="G755" s="39"/>
      <c r="H755" s="33"/>
      <c r="I755" s="47"/>
      <c r="J755" s="44" t="str" cm="1">
        <f t="array" ref="J755">IFERROR(_xlfn.IFS(COUNTBLANK(G755:I755)=3,"",H755="","H列に金額を入力してください",G755="3.時間給",H755,I755="","I列に労働時間を入力してください",G755="1.月給",ROUND(H755/I755,0),G755="2.日給",ROUND(H755/I755,0)),"")</f>
        <v/>
      </c>
      <c r="K755" s="32" t="str" cm="1">
        <f t="array" ref="K755">IFERROR(_xlfn.IFS(E755="","",J755&lt;F755,"×（法定外・特例等対象外です）",J755&gt;=F755,"〇"),"")</f>
        <v/>
      </c>
      <c r="L755" s="29" t="s">
        <v>86</v>
      </c>
    </row>
    <row r="756" spans="2:12" ht="22.5" customHeight="1">
      <c r="B756" s="34">
        <f t="shared" si="11"/>
        <v>748</v>
      </c>
      <c r="C756" s="39"/>
      <c r="D756" s="40"/>
      <c r="E756" s="35" t="str">
        <f>IFERROR(IF(D756="","",確認書!$C$22),"")</f>
        <v/>
      </c>
      <c r="F756" s="43" t="str">
        <f>IFERROR(VLOOKUP(E756,リスト!$A$2:$E$49,2,FALSE),"")</f>
        <v/>
      </c>
      <c r="G756" s="39"/>
      <c r="H756" s="33"/>
      <c r="I756" s="47"/>
      <c r="J756" s="44" t="str" cm="1">
        <f t="array" ref="J756">IFERROR(_xlfn.IFS(COUNTBLANK(G756:I756)=3,"",H756="","H列に金額を入力してください",G756="3.時間給",H756,I756="","I列に労働時間を入力してください",G756="1.月給",ROUND(H756/I756,0),G756="2.日給",ROUND(H756/I756,0)),"")</f>
        <v/>
      </c>
      <c r="K756" s="32" t="str" cm="1">
        <f t="array" ref="K756">IFERROR(_xlfn.IFS(E756="","",J756&lt;F756,"×（法定外・特例等対象外です）",J756&gt;=F756,"〇"),"")</f>
        <v/>
      </c>
      <c r="L756" s="29" t="s">
        <v>86</v>
      </c>
    </row>
    <row r="757" spans="2:12" ht="22.5" customHeight="1">
      <c r="B757" s="34">
        <f t="shared" si="11"/>
        <v>749</v>
      </c>
      <c r="C757" s="39"/>
      <c r="D757" s="40"/>
      <c r="E757" s="35" t="str">
        <f>IFERROR(IF(D757="","",確認書!$C$22),"")</f>
        <v/>
      </c>
      <c r="F757" s="43" t="str">
        <f>IFERROR(VLOOKUP(E757,リスト!$A$2:$E$49,2,FALSE),"")</f>
        <v/>
      </c>
      <c r="G757" s="39"/>
      <c r="H757" s="33"/>
      <c r="I757" s="47"/>
      <c r="J757" s="44" t="str" cm="1">
        <f t="array" ref="J757">IFERROR(_xlfn.IFS(COUNTBLANK(G757:I757)=3,"",H757="","H列に金額を入力してください",G757="3.時間給",H757,I757="","I列に労働時間を入力してください",G757="1.月給",ROUND(H757/I757,0),G757="2.日給",ROUND(H757/I757,0)),"")</f>
        <v/>
      </c>
      <c r="K757" s="32" t="str" cm="1">
        <f t="array" ref="K757">IFERROR(_xlfn.IFS(E757="","",J757&lt;F757,"×（法定外・特例等対象外です）",J757&gt;=F757,"〇"),"")</f>
        <v/>
      </c>
      <c r="L757" s="29" t="s">
        <v>86</v>
      </c>
    </row>
    <row r="758" spans="2:12" ht="22.5" customHeight="1">
      <c r="B758" s="34">
        <f t="shared" si="11"/>
        <v>750</v>
      </c>
      <c r="C758" s="39"/>
      <c r="D758" s="40"/>
      <c r="E758" s="35" t="str">
        <f>IFERROR(IF(D758="","",確認書!$C$22),"")</f>
        <v/>
      </c>
      <c r="F758" s="43" t="str">
        <f>IFERROR(VLOOKUP(E758,リスト!$A$2:$E$49,2,FALSE),"")</f>
        <v/>
      </c>
      <c r="G758" s="39"/>
      <c r="H758" s="33"/>
      <c r="I758" s="47"/>
      <c r="J758" s="44" t="str" cm="1">
        <f t="array" ref="J758">IFERROR(_xlfn.IFS(COUNTBLANK(G758:I758)=3,"",H758="","H列に金額を入力してください",G758="3.時間給",H758,I758="","I列に労働時間を入力してください",G758="1.月給",ROUND(H758/I758,0),G758="2.日給",ROUND(H758/I758,0)),"")</f>
        <v/>
      </c>
      <c r="K758" s="32" t="str" cm="1">
        <f t="array" ref="K758">IFERROR(_xlfn.IFS(E758="","",J758&lt;F758,"×（法定外・特例等対象外です）",J758&gt;=F758,"〇"),"")</f>
        <v/>
      </c>
      <c r="L758" s="29" t="s">
        <v>86</v>
      </c>
    </row>
    <row r="759" spans="2:12" ht="22.5" customHeight="1">
      <c r="B759" s="34">
        <f t="shared" si="11"/>
        <v>751</v>
      </c>
      <c r="C759" s="39"/>
      <c r="D759" s="40"/>
      <c r="E759" s="35" t="str">
        <f>IFERROR(IF(D759="","",確認書!$C$22),"")</f>
        <v/>
      </c>
      <c r="F759" s="43" t="str">
        <f>IFERROR(VLOOKUP(E759,リスト!$A$2:$E$49,2,FALSE),"")</f>
        <v/>
      </c>
      <c r="G759" s="39"/>
      <c r="H759" s="33"/>
      <c r="I759" s="47"/>
      <c r="J759" s="44" t="str" cm="1">
        <f t="array" ref="J759">IFERROR(_xlfn.IFS(COUNTBLANK(G759:I759)=3,"",H759="","H列に金額を入力してください",G759="3.時間給",H759,I759="","I列に労働時間を入力してください",G759="1.月給",ROUND(H759/I759,0),G759="2.日給",ROUND(H759/I759,0)),"")</f>
        <v/>
      </c>
      <c r="K759" s="32" t="str" cm="1">
        <f t="array" ref="K759">IFERROR(_xlfn.IFS(E759="","",J759&lt;F759,"×（法定外・特例等対象外です）",J759&gt;=F759,"〇"),"")</f>
        <v/>
      </c>
      <c r="L759" s="29" t="s">
        <v>86</v>
      </c>
    </row>
    <row r="760" spans="2:12" ht="22.5" customHeight="1">
      <c r="B760" s="34">
        <f t="shared" si="11"/>
        <v>752</v>
      </c>
      <c r="C760" s="39"/>
      <c r="D760" s="40"/>
      <c r="E760" s="35" t="str">
        <f>IFERROR(IF(D760="","",確認書!$C$22),"")</f>
        <v/>
      </c>
      <c r="F760" s="43" t="str">
        <f>IFERROR(VLOOKUP(E760,リスト!$A$2:$E$49,2,FALSE),"")</f>
        <v/>
      </c>
      <c r="G760" s="39"/>
      <c r="H760" s="33"/>
      <c r="I760" s="47"/>
      <c r="J760" s="44" t="str" cm="1">
        <f t="array" ref="J760">IFERROR(_xlfn.IFS(COUNTBLANK(G760:I760)=3,"",H760="","H列に金額を入力してください",G760="3.時間給",H760,I760="","I列に労働時間を入力してください",G760="1.月給",ROUND(H760/I760,0),G760="2.日給",ROUND(H760/I760,0)),"")</f>
        <v/>
      </c>
      <c r="K760" s="32" t="str" cm="1">
        <f t="array" ref="K760">IFERROR(_xlfn.IFS(E760="","",J760&lt;F760,"×（法定外・特例等対象外です）",J760&gt;=F760,"〇"),"")</f>
        <v/>
      </c>
      <c r="L760" s="29" t="s">
        <v>86</v>
      </c>
    </row>
    <row r="761" spans="2:12" ht="22.5" customHeight="1">
      <c r="B761" s="34">
        <f t="shared" si="11"/>
        <v>753</v>
      </c>
      <c r="C761" s="39"/>
      <c r="D761" s="40"/>
      <c r="E761" s="35" t="str">
        <f>IFERROR(IF(D761="","",確認書!$C$22),"")</f>
        <v/>
      </c>
      <c r="F761" s="43" t="str">
        <f>IFERROR(VLOOKUP(E761,リスト!$A$2:$E$49,2,FALSE),"")</f>
        <v/>
      </c>
      <c r="G761" s="39"/>
      <c r="H761" s="33"/>
      <c r="I761" s="47"/>
      <c r="J761" s="44" t="str" cm="1">
        <f t="array" ref="J761">IFERROR(_xlfn.IFS(COUNTBLANK(G761:I761)=3,"",H761="","H列に金額を入力してください",G761="3.時間給",H761,I761="","I列に労働時間を入力してください",G761="1.月給",ROUND(H761/I761,0),G761="2.日給",ROUND(H761/I761,0)),"")</f>
        <v/>
      </c>
      <c r="K761" s="32" t="str" cm="1">
        <f t="array" ref="K761">IFERROR(_xlfn.IFS(E761="","",J761&lt;F761,"×（法定外・特例等対象外です）",J761&gt;=F761,"〇"),"")</f>
        <v/>
      </c>
      <c r="L761" s="29" t="s">
        <v>86</v>
      </c>
    </row>
    <row r="762" spans="2:12" ht="22.5" customHeight="1">
      <c r="B762" s="34">
        <f t="shared" si="11"/>
        <v>754</v>
      </c>
      <c r="C762" s="39"/>
      <c r="D762" s="40"/>
      <c r="E762" s="35" t="str">
        <f>IFERROR(IF(D762="","",確認書!$C$22),"")</f>
        <v/>
      </c>
      <c r="F762" s="43" t="str">
        <f>IFERROR(VLOOKUP(E762,リスト!$A$2:$E$49,2,FALSE),"")</f>
        <v/>
      </c>
      <c r="G762" s="39"/>
      <c r="H762" s="33"/>
      <c r="I762" s="47"/>
      <c r="J762" s="44" t="str" cm="1">
        <f t="array" ref="J762">IFERROR(_xlfn.IFS(COUNTBLANK(G762:I762)=3,"",H762="","H列に金額を入力してください",G762="3.時間給",H762,I762="","I列に労働時間を入力してください",G762="1.月給",ROUND(H762/I762,0),G762="2.日給",ROUND(H762/I762,0)),"")</f>
        <v/>
      </c>
      <c r="K762" s="32" t="str" cm="1">
        <f t="array" ref="K762">IFERROR(_xlfn.IFS(E762="","",J762&lt;F762,"×（法定外・特例等対象外です）",J762&gt;=F762,"〇"),"")</f>
        <v/>
      </c>
      <c r="L762" s="29" t="s">
        <v>86</v>
      </c>
    </row>
    <row r="763" spans="2:12" ht="22.5" customHeight="1">
      <c r="B763" s="34">
        <f t="shared" si="11"/>
        <v>755</v>
      </c>
      <c r="C763" s="39"/>
      <c r="D763" s="40"/>
      <c r="E763" s="35" t="str">
        <f>IFERROR(IF(D763="","",確認書!$C$22),"")</f>
        <v/>
      </c>
      <c r="F763" s="43" t="str">
        <f>IFERROR(VLOOKUP(E763,リスト!$A$2:$E$49,2,FALSE),"")</f>
        <v/>
      </c>
      <c r="G763" s="39"/>
      <c r="H763" s="33"/>
      <c r="I763" s="47"/>
      <c r="J763" s="44" t="str" cm="1">
        <f t="array" ref="J763">IFERROR(_xlfn.IFS(COUNTBLANK(G763:I763)=3,"",H763="","H列に金額を入力してください",G763="3.時間給",H763,I763="","I列に労働時間を入力してください",G763="1.月給",ROUND(H763/I763,0),G763="2.日給",ROUND(H763/I763,0)),"")</f>
        <v/>
      </c>
      <c r="K763" s="32" t="str" cm="1">
        <f t="array" ref="K763">IFERROR(_xlfn.IFS(E763="","",J763&lt;F763,"×（法定外・特例等対象外です）",J763&gt;=F763,"〇"),"")</f>
        <v/>
      </c>
      <c r="L763" s="29" t="s">
        <v>86</v>
      </c>
    </row>
    <row r="764" spans="2:12" ht="22.5" customHeight="1">
      <c r="B764" s="34">
        <f t="shared" si="11"/>
        <v>756</v>
      </c>
      <c r="C764" s="39"/>
      <c r="D764" s="40"/>
      <c r="E764" s="35" t="str">
        <f>IFERROR(IF(D764="","",確認書!$C$22),"")</f>
        <v/>
      </c>
      <c r="F764" s="43" t="str">
        <f>IFERROR(VLOOKUP(E764,リスト!$A$2:$E$49,2,FALSE),"")</f>
        <v/>
      </c>
      <c r="G764" s="39"/>
      <c r="H764" s="33"/>
      <c r="I764" s="47"/>
      <c r="J764" s="44" t="str" cm="1">
        <f t="array" ref="J764">IFERROR(_xlfn.IFS(COUNTBLANK(G764:I764)=3,"",H764="","H列に金額を入力してください",G764="3.時間給",H764,I764="","I列に労働時間を入力してください",G764="1.月給",ROUND(H764/I764,0),G764="2.日給",ROUND(H764/I764,0)),"")</f>
        <v/>
      </c>
      <c r="K764" s="32" t="str" cm="1">
        <f t="array" ref="K764">IFERROR(_xlfn.IFS(E764="","",J764&lt;F764,"×（法定外・特例等対象外です）",J764&gt;=F764,"〇"),"")</f>
        <v/>
      </c>
      <c r="L764" s="29" t="s">
        <v>86</v>
      </c>
    </row>
    <row r="765" spans="2:12" ht="22.5" customHeight="1">
      <c r="B765" s="34">
        <f t="shared" si="11"/>
        <v>757</v>
      </c>
      <c r="C765" s="39"/>
      <c r="D765" s="40"/>
      <c r="E765" s="35" t="str">
        <f>IFERROR(IF(D765="","",確認書!$C$22),"")</f>
        <v/>
      </c>
      <c r="F765" s="43" t="str">
        <f>IFERROR(VLOOKUP(E765,リスト!$A$2:$E$49,2,FALSE),"")</f>
        <v/>
      </c>
      <c r="G765" s="39"/>
      <c r="H765" s="33"/>
      <c r="I765" s="47"/>
      <c r="J765" s="44" t="str" cm="1">
        <f t="array" ref="J765">IFERROR(_xlfn.IFS(COUNTBLANK(G765:I765)=3,"",H765="","H列に金額を入力してください",G765="3.時間給",H765,I765="","I列に労働時間を入力してください",G765="1.月給",ROUND(H765/I765,0),G765="2.日給",ROUND(H765/I765,0)),"")</f>
        <v/>
      </c>
      <c r="K765" s="32" t="str" cm="1">
        <f t="array" ref="K765">IFERROR(_xlfn.IFS(E765="","",J765&lt;F765,"×（法定外・特例等対象外です）",J765&gt;=F765,"〇"),"")</f>
        <v/>
      </c>
      <c r="L765" s="29" t="s">
        <v>86</v>
      </c>
    </row>
    <row r="766" spans="2:12" ht="22.5" customHeight="1">
      <c r="B766" s="34">
        <f t="shared" si="11"/>
        <v>758</v>
      </c>
      <c r="C766" s="39"/>
      <c r="D766" s="40"/>
      <c r="E766" s="35" t="str">
        <f>IFERROR(IF(D766="","",確認書!$C$22),"")</f>
        <v/>
      </c>
      <c r="F766" s="43" t="str">
        <f>IFERROR(VLOOKUP(E766,リスト!$A$2:$E$49,2,FALSE),"")</f>
        <v/>
      </c>
      <c r="G766" s="39"/>
      <c r="H766" s="33"/>
      <c r="I766" s="47"/>
      <c r="J766" s="44" t="str" cm="1">
        <f t="array" ref="J766">IFERROR(_xlfn.IFS(COUNTBLANK(G766:I766)=3,"",H766="","H列に金額を入力してください",G766="3.時間給",H766,I766="","I列に労働時間を入力してください",G766="1.月給",ROUND(H766/I766,0),G766="2.日給",ROUND(H766/I766,0)),"")</f>
        <v/>
      </c>
      <c r="K766" s="32" t="str" cm="1">
        <f t="array" ref="K766">IFERROR(_xlfn.IFS(E766="","",J766&lt;F766,"×（法定外・特例等対象外です）",J766&gt;=F766,"〇"),"")</f>
        <v/>
      </c>
      <c r="L766" s="29" t="s">
        <v>86</v>
      </c>
    </row>
    <row r="767" spans="2:12" ht="22.5" customHeight="1">
      <c r="B767" s="34">
        <f t="shared" si="11"/>
        <v>759</v>
      </c>
      <c r="C767" s="39"/>
      <c r="D767" s="40"/>
      <c r="E767" s="35" t="str">
        <f>IFERROR(IF(D767="","",確認書!$C$22),"")</f>
        <v/>
      </c>
      <c r="F767" s="43" t="str">
        <f>IFERROR(VLOOKUP(E767,リスト!$A$2:$E$49,2,FALSE),"")</f>
        <v/>
      </c>
      <c r="G767" s="39"/>
      <c r="H767" s="33"/>
      <c r="I767" s="47"/>
      <c r="J767" s="44" t="str" cm="1">
        <f t="array" ref="J767">IFERROR(_xlfn.IFS(COUNTBLANK(G767:I767)=3,"",H767="","H列に金額を入力してください",G767="3.時間給",H767,I767="","I列に労働時間を入力してください",G767="1.月給",ROUND(H767/I767,0),G767="2.日給",ROUND(H767/I767,0)),"")</f>
        <v/>
      </c>
      <c r="K767" s="32" t="str" cm="1">
        <f t="array" ref="K767">IFERROR(_xlfn.IFS(E767="","",J767&lt;F767,"×（法定外・特例等対象外です）",J767&gt;=F767,"〇"),"")</f>
        <v/>
      </c>
      <c r="L767" s="29" t="s">
        <v>86</v>
      </c>
    </row>
    <row r="768" spans="2:12" ht="22.5" customHeight="1">
      <c r="B768" s="34">
        <f t="shared" si="11"/>
        <v>760</v>
      </c>
      <c r="C768" s="39"/>
      <c r="D768" s="40"/>
      <c r="E768" s="35" t="str">
        <f>IFERROR(IF(D768="","",確認書!$C$22),"")</f>
        <v/>
      </c>
      <c r="F768" s="43" t="str">
        <f>IFERROR(VLOOKUP(E768,リスト!$A$2:$E$49,2,FALSE),"")</f>
        <v/>
      </c>
      <c r="G768" s="39"/>
      <c r="H768" s="33"/>
      <c r="I768" s="47"/>
      <c r="J768" s="44" t="str" cm="1">
        <f t="array" ref="J768">IFERROR(_xlfn.IFS(COUNTBLANK(G768:I768)=3,"",H768="","H列に金額を入力してください",G768="3.時間給",H768,I768="","I列に労働時間を入力してください",G768="1.月給",ROUND(H768/I768,0),G768="2.日給",ROUND(H768/I768,0)),"")</f>
        <v/>
      </c>
      <c r="K768" s="32" t="str" cm="1">
        <f t="array" ref="K768">IFERROR(_xlfn.IFS(E768="","",J768&lt;F768,"×（法定外・特例等対象外です）",J768&gt;=F768,"〇"),"")</f>
        <v/>
      </c>
      <c r="L768" s="29" t="s">
        <v>86</v>
      </c>
    </row>
    <row r="769" spans="2:12" ht="22.5" customHeight="1">
      <c r="B769" s="34">
        <f t="shared" si="11"/>
        <v>761</v>
      </c>
      <c r="C769" s="39"/>
      <c r="D769" s="40"/>
      <c r="E769" s="35" t="str">
        <f>IFERROR(IF(D769="","",確認書!$C$22),"")</f>
        <v/>
      </c>
      <c r="F769" s="43" t="str">
        <f>IFERROR(VLOOKUP(E769,リスト!$A$2:$E$49,2,FALSE),"")</f>
        <v/>
      </c>
      <c r="G769" s="39"/>
      <c r="H769" s="33"/>
      <c r="I769" s="47"/>
      <c r="J769" s="44" t="str" cm="1">
        <f t="array" ref="J769">IFERROR(_xlfn.IFS(COUNTBLANK(G769:I769)=3,"",H769="","H列に金額を入力してください",G769="3.時間給",H769,I769="","I列に労働時間を入力してください",G769="1.月給",ROUND(H769/I769,0),G769="2.日給",ROUND(H769/I769,0)),"")</f>
        <v/>
      </c>
      <c r="K769" s="32" t="str" cm="1">
        <f t="array" ref="K769">IFERROR(_xlfn.IFS(E769="","",J769&lt;F769,"×（法定外・特例等対象外です）",J769&gt;=F769,"〇"),"")</f>
        <v/>
      </c>
      <c r="L769" s="29" t="s">
        <v>86</v>
      </c>
    </row>
    <row r="770" spans="2:12" ht="22.5" customHeight="1">
      <c r="B770" s="34">
        <f t="shared" si="11"/>
        <v>762</v>
      </c>
      <c r="C770" s="39"/>
      <c r="D770" s="40"/>
      <c r="E770" s="35" t="str">
        <f>IFERROR(IF(D770="","",確認書!$C$22),"")</f>
        <v/>
      </c>
      <c r="F770" s="43" t="str">
        <f>IFERROR(VLOOKUP(E770,リスト!$A$2:$E$49,2,FALSE),"")</f>
        <v/>
      </c>
      <c r="G770" s="39"/>
      <c r="H770" s="33"/>
      <c r="I770" s="47"/>
      <c r="J770" s="44" t="str" cm="1">
        <f t="array" ref="J770">IFERROR(_xlfn.IFS(COUNTBLANK(G770:I770)=3,"",H770="","H列に金額を入力してください",G770="3.時間給",H770,I770="","I列に労働時間を入力してください",G770="1.月給",ROUND(H770/I770,0),G770="2.日給",ROUND(H770/I770,0)),"")</f>
        <v/>
      </c>
      <c r="K770" s="32" t="str" cm="1">
        <f t="array" ref="K770">IFERROR(_xlfn.IFS(E770="","",J770&lt;F770,"×（法定外・特例等対象外です）",J770&gt;=F770,"〇"),"")</f>
        <v/>
      </c>
      <c r="L770" s="29" t="s">
        <v>86</v>
      </c>
    </row>
    <row r="771" spans="2:12" ht="22.5" customHeight="1">
      <c r="B771" s="34">
        <f t="shared" si="11"/>
        <v>763</v>
      </c>
      <c r="C771" s="39"/>
      <c r="D771" s="40"/>
      <c r="E771" s="35" t="str">
        <f>IFERROR(IF(D771="","",確認書!$C$22),"")</f>
        <v/>
      </c>
      <c r="F771" s="43" t="str">
        <f>IFERROR(VLOOKUP(E771,リスト!$A$2:$E$49,2,FALSE),"")</f>
        <v/>
      </c>
      <c r="G771" s="39"/>
      <c r="H771" s="33"/>
      <c r="I771" s="47"/>
      <c r="J771" s="44" t="str" cm="1">
        <f t="array" ref="J771">IFERROR(_xlfn.IFS(COUNTBLANK(G771:I771)=3,"",H771="","H列に金額を入力してください",G771="3.時間給",H771,I771="","I列に労働時間を入力してください",G771="1.月給",ROUND(H771/I771,0),G771="2.日給",ROUND(H771/I771,0)),"")</f>
        <v/>
      </c>
      <c r="K771" s="32" t="str" cm="1">
        <f t="array" ref="K771">IFERROR(_xlfn.IFS(E771="","",J771&lt;F771,"×（法定外・特例等対象外です）",J771&gt;=F771,"〇"),"")</f>
        <v/>
      </c>
      <c r="L771" s="29" t="s">
        <v>86</v>
      </c>
    </row>
    <row r="772" spans="2:12" ht="22.5" customHeight="1">
      <c r="B772" s="34">
        <f t="shared" si="11"/>
        <v>764</v>
      </c>
      <c r="C772" s="39"/>
      <c r="D772" s="40"/>
      <c r="E772" s="35" t="str">
        <f>IFERROR(IF(D772="","",確認書!$C$22),"")</f>
        <v/>
      </c>
      <c r="F772" s="43" t="str">
        <f>IFERROR(VLOOKUP(E772,リスト!$A$2:$E$49,2,FALSE),"")</f>
        <v/>
      </c>
      <c r="G772" s="39"/>
      <c r="H772" s="33"/>
      <c r="I772" s="47"/>
      <c r="J772" s="44" t="str" cm="1">
        <f t="array" ref="J772">IFERROR(_xlfn.IFS(COUNTBLANK(G772:I772)=3,"",H772="","H列に金額を入力してください",G772="3.時間給",H772,I772="","I列に労働時間を入力してください",G772="1.月給",ROUND(H772/I772,0),G772="2.日給",ROUND(H772/I772,0)),"")</f>
        <v/>
      </c>
      <c r="K772" s="32" t="str" cm="1">
        <f t="array" ref="K772">IFERROR(_xlfn.IFS(E772="","",J772&lt;F772,"×（法定外・特例等対象外です）",J772&gt;=F772,"〇"),"")</f>
        <v/>
      </c>
      <c r="L772" s="29" t="s">
        <v>86</v>
      </c>
    </row>
    <row r="773" spans="2:12" ht="22.5" customHeight="1">
      <c r="B773" s="34">
        <f t="shared" si="11"/>
        <v>765</v>
      </c>
      <c r="C773" s="39"/>
      <c r="D773" s="40"/>
      <c r="E773" s="35" t="str">
        <f>IFERROR(IF(D773="","",確認書!$C$22),"")</f>
        <v/>
      </c>
      <c r="F773" s="43" t="str">
        <f>IFERROR(VLOOKUP(E773,リスト!$A$2:$E$49,2,FALSE),"")</f>
        <v/>
      </c>
      <c r="G773" s="39"/>
      <c r="H773" s="33"/>
      <c r="I773" s="47"/>
      <c r="J773" s="44" t="str" cm="1">
        <f t="array" ref="J773">IFERROR(_xlfn.IFS(COUNTBLANK(G773:I773)=3,"",H773="","H列に金額を入力してください",G773="3.時間給",H773,I773="","I列に労働時間を入力してください",G773="1.月給",ROUND(H773/I773,0),G773="2.日給",ROUND(H773/I773,0)),"")</f>
        <v/>
      </c>
      <c r="K773" s="32" t="str" cm="1">
        <f t="array" ref="K773">IFERROR(_xlfn.IFS(E773="","",J773&lt;F773,"×（法定外・特例等対象外です）",J773&gt;=F773,"〇"),"")</f>
        <v/>
      </c>
      <c r="L773" s="29" t="s">
        <v>86</v>
      </c>
    </row>
    <row r="774" spans="2:12" ht="22.5" customHeight="1">
      <c r="B774" s="34">
        <f t="shared" si="11"/>
        <v>766</v>
      </c>
      <c r="C774" s="39"/>
      <c r="D774" s="40"/>
      <c r="E774" s="35" t="str">
        <f>IFERROR(IF(D774="","",確認書!$C$22),"")</f>
        <v/>
      </c>
      <c r="F774" s="43" t="str">
        <f>IFERROR(VLOOKUP(E774,リスト!$A$2:$E$49,2,FALSE),"")</f>
        <v/>
      </c>
      <c r="G774" s="39"/>
      <c r="H774" s="33"/>
      <c r="I774" s="47"/>
      <c r="J774" s="44" t="str" cm="1">
        <f t="array" ref="J774">IFERROR(_xlfn.IFS(COUNTBLANK(G774:I774)=3,"",H774="","H列に金額を入力してください",G774="3.時間給",H774,I774="","I列に労働時間を入力してください",G774="1.月給",ROUND(H774/I774,0),G774="2.日給",ROUND(H774/I774,0)),"")</f>
        <v/>
      </c>
      <c r="K774" s="32" t="str" cm="1">
        <f t="array" ref="K774">IFERROR(_xlfn.IFS(E774="","",J774&lt;F774,"×（法定外・特例等対象外です）",J774&gt;=F774,"〇"),"")</f>
        <v/>
      </c>
      <c r="L774" s="29" t="s">
        <v>86</v>
      </c>
    </row>
    <row r="775" spans="2:12" ht="22.5" customHeight="1">
      <c r="B775" s="34">
        <f t="shared" si="11"/>
        <v>767</v>
      </c>
      <c r="C775" s="39"/>
      <c r="D775" s="40"/>
      <c r="E775" s="35" t="str">
        <f>IFERROR(IF(D775="","",確認書!$C$22),"")</f>
        <v/>
      </c>
      <c r="F775" s="43" t="str">
        <f>IFERROR(VLOOKUP(E775,リスト!$A$2:$E$49,2,FALSE),"")</f>
        <v/>
      </c>
      <c r="G775" s="39"/>
      <c r="H775" s="33"/>
      <c r="I775" s="47"/>
      <c r="J775" s="44" t="str" cm="1">
        <f t="array" ref="J775">IFERROR(_xlfn.IFS(COUNTBLANK(G775:I775)=3,"",H775="","H列に金額を入力してください",G775="3.時間給",H775,I775="","I列に労働時間を入力してください",G775="1.月給",ROUND(H775/I775,0),G775="2.日給",ROUND(H775/I775,0)),"")</f>
        <v/>
      </c>
      <c r="K775" s="32" t="str" cm="1">
        <f t="array" ref="K775">IFERROR(_xlfn.IFS(E775="","",J775&lt;F775,"×（法定外・特例等対象外です）",J775&gt;=F775,"〇"),"")</f>
        <v/>
      </c>
      <c r="L775" s="29" t="s">
        <v>86</v>
      </c>
    </row>
    <row r="776" spans="2:12" ht="22.5" customHeight="1">
      <c r="B776" s="34">
        <f t="shared" si="11"/>
        <v>768</v>
      </c>
      <c r="C776" s="39"/>
      <c r="D776" s="40"/>
      <c r="E776" s="35" t="str">
        <f>IFERROR(IF(D776="","",確認書!$C$22),"")</f>
        <v/>
      </c>
      <c r="F776" s="43" t="str">
        <f>IFERROR(VLOOKUP(E776,リスト!$A$2:$E$49,2,FALSE),"")</f>
        <v/>
      </c>
      <c r="G776" s="39"/>
      <c r="H776" s="33"/>
      <c r="I776" s="47"/>
      <c r="J776" s="44" t="str" cm="1">
        <f t="array" ref="J776">IFERROR(_xlfn.IFS(COUNTBLANK(G776:I776)=3,"",H776="","H列に金額を入力してください",G776="3.時間給",H776,I776="","I列に労働時間を入力してください",G776="1.月給",ROUND(H776/I776,0),G776="2.日給",ROUND(H776/I776,0)),"")</f>
        <v/>
      </c>
      <c r="K776" s="32" t="str" cm="1">
        <f t="array" ref="K776">IFERROR(_xlfn.IFS(E776="","",J776&lt;F776,"×（法定外・特例等対象外です）",J776&gt;=F776,"〇"),"")</f>
        <v/>
      </c>
      <c r="L776" s="29" t="s">
        <v>86</v>
      </c>
    </row>
    <row r="777" spans="2:12" ht="22.5" customHeight="1">
      <c r="B777" s="34">
        <f t="shared" si="11"/>
        <v>769</v>
      </c>
      <c r="C777" s="39"/>
      <c r="D777" s="40"/>
      <c r="E777" s="35" t="str">
        <f>IFERROR(IF(D777="","",確認書!$C$22),"")</f>
        <v/>
      </c>
      <c r="F777" s="43" t="str">
        <f>IFERROR(VLOOKUP(E777,リスト!$A$2:$E$49,2,FALSE),"")</f>
        <v/>
      </c>
      <c r="G777" s="39"/>
      <c r="H777" s="33"/>
      <c r="I777" s="47"/>
      <c r="J777" s="44" t="str" cm="1">
        <f t="array" ref="J777">IFERROR(_xlfn.IFS(COUNTBLANK(G777:I777)=3,"",H777="","H列に金額を入力してください",G777="3.時間給",H777,I777="","I列に労働時間を入力してください",G777="1.月給",ROUND(H777/I777,0),G777="2.日給",ROUND(H777/I777,0)),"")</f>
        <v/>
      </c>
      <c r="K777" s="32" t="str" cm="1">
        <f t="array" ref="K777">IFERROR(_xlfn.IFS(E777="","",J777&lt;F777,"×（法定外・特例等対象外です）",J777&gt;=F777,"〇"),"")</f>
        <v/>
      </c>
      <c r="L777" s="29" t="s">
        <v>86</v>
      </c>
    </row>
    <row r="778" spans="2:12" ht="22.5" customHeight="1">
      <c r="B778" s="34">
        <f t="shared" ref="B778:B841" si="12">ROW()-8</f>
        <v>770</v>
      </c>
      <c r="C778" s="39"/>
      <c r="D778" s="40"/>
      <c r="E778" s="35" t="str">
        <f>IFERROR(IF(D778="","",確認書!$C$22),"")</f>
        <v/>
      </c>
      <c r="F778" s="43" t="str">
        <f>IFERROR(VLOOKUP(E778,リスト!$A$2:$E$49,2,FALSE),"")</f>
        <v/>
      </c>
      <c r="G778" s="39"/>
      <c r="H778" s="33"/>
      <c r="I778" s="47"/>
      <c r="J778" s="44" t="str" cm="1">
        <f t="array" ref="J778">IFERROR(_xlfn.IFS(COUNTBLANK(G778:I778)=3,"",H778="","H列に金額を入力してください",G778="3.時間給",H778,I778="","I列に労働時間を入力してください",G778="1.月給",ROUND(H778/I778,0),G778="2.日給",ROUND(H778/I778,0)),"")</f>
        <v/>
      </c>
      <c r="K778" s="32" t="str" cm="1">
        <f t="array" ref="K778">IFERROR(_xlfn.IFS(E778="","",J778&lt;F778,"×（法定外・特例等対象外です）",J778&gt;=F778,"〇"),"")</f>
        <v/>
      </c>
      <c r="L778" s="29" t="s">
        <v>86</v>
      </c>
    </row>
    <row r="779" spans="2:12" ht="22.5" customHeight="1">
      <c r="B779" s="34">
        <f t="shared" si="12"/>
        <v>771</v>
      </c>
      <c r="C779" s="39"/>
      <c r="D779" s="40"/>
      <c r="E779" s="35" t="str">
        <f>IFERROR(IF(D779="","",確認書!$C$22),"")</f>
        <v/>
      </c>
      <c r="F779" s="43" t="str">
        <f>IFERROR(VLOOKUP(E779,リスト!$A$2:$E$49,2,FALSE),"")</f>
        <v/>
      </c>
      <c r="G779" s="39"/>
      <c r="H779" s="33"/>
      <c r="I779" s="47"/>
      <c r="J779" s="44" t="str" cm="1">
        <f t="array" ref="J779">IFERROR(_xlfn.IFS(COUNTBLANK(G779:I779)=3,"",H779="","H列に金額を入力してください",G779="3.時間給",H779,I779="","I列に労働時間を入力してください",G779="1.月給",ROUND(H779/I779,0),G779="2.日給",ROUND(H779/I779,0)),"")</f>
        <v/>
      </c>
      <c r="K779" s="32" t="str" cm="1">
        <f t="array" ref="K779">IFERROR(_xlfn.IFS(E779="","",J779&lt;F779,"×（法定外・特例等対象外です）",J779&gt;=F779,"〇"),"")</f>
        <v/>
      </c>
      <c r="L779" s="29" t="s">
        <v>86</v>
      </c>
    </row>
    <row r="780" spans="2:12" ht="22.5" customHeight="1">
      <c r="B780" s="34">
        <f t="shared" si="12"/>
        <v>772</v>
      </c>
      <c r="C780" s="39"/>
      <c r="D780" s="40"/>
      <c r="E780" s="35" t="str">
        <f>IFERROR(IF(D780="","",確認書!$C$22),"")</f>
        <v/>
      </c>
      <c r="F780" s="43" t="str">
        <f>IFERROR(VLOOKUP(E780,リスト!$A$2:$E$49,2,FALSE),"")</f>
        <v/>
      </c>
      <c r="G780" s="39"/>
      <c r="H780" s="33"/>
      <c r="I780" s="47"/>
      <c r="J780" s="44" t="str" cm="1">
        <f t="array" ref="J780">IFERROR(_xlfn.IFS(COUNTBLANK(G780:I780)=3,"",H780="","H列に金額を入力してください",G780="3.時間給",H780,I780="","I列に労働時間を入力してください",G780="1.月給",ROUND(H780/I780,0),G780="2.日給",ROUND(H780/I780,0)),"")</f>
        <v/>
      </c>
      <c r="K780" s="32" t="str" cm="1">
        <f t="array" ref="K780">IFERROR(_xlfn.IFS(E780="","",J780&lt;F780,"×（法定外・特例等対象外です）",J780&gt;=F780,"〇"),"")</f>
        <v/>
      </c>
      <c r="L780" s="29" t="s">
        <v>86</v>
      </c>
    </row>
    <row r="781" spans="2:12" ht="22.5" customHeight="1">
      <c r="B781" s="34">
        <f t="shared" si="12"/>
        <v>773</v>
      </c>
      <c r="C781" s="39"/>
      <c r="D781" s="40"/>
      <c r="E781" s="35" t="str">
        <f>IFERROR(IF(D781="","",確認書!$C$22),"")</f>
        <v/>
      </c>
      <c r="F781" s="43" t="str">
        <f>IFERROR(VLOOKUP(E781,リスト!$A$2:$E$49,2,FALSE),"")</f>
        <v/>
      </c>
      <c r="G781" s="39"/>
      <c r="H781" s="33"/>
      <c r="I781" s="47"/>
      <c r="J781" s="44" t="str" cm="1">
        <f t="array" ref="J781">IFERROR(_xlfn.IFS(COUNTBLANK(G781:I781)=3,"",H781="","H列に金額を入力してください",G781="3.時間給",H781,I781="","I列に労働時間を入力してください",G781="1.月給",ROUND(H781/I781,0),G781="2.日給",ROUND(H781/I781,0)),"")</f>
        <v/>
      </c>
      <c r="K781" s="32" t="str" cm="1">
        <f t="array" ref="K781">IFERROR(_xlfn.IFS(E781="","",J781&lt;F781,"×（法定外・特例等対象外です）",J781&gt;=F781,"〇"),"")</f>
        <v/>
      </c>
      <c r="L781" s="29" t="s">
        <v>86</v>
      </c>
    </row>
    <row r="782" spans="2:12" ht="22.5" customHeight="1">
      <c r="B782" s="34">
        <f t="shared" si="12"/>
        <v>774</v>
      </c>
      <c r="C782" s="39"/>
      <c r="D782" s="40"/>
      <c r="E782" s="35" t="str">
        <f>IFERROR(IF(D782="","",確認書!$C$22),"")</f>
        <v/>
      </c>
      <c r="F782" s="43" t="str">
        <f>IFERROR(VLOOKUP(E782,リスト!$A$2:$E$49,2,FALSE),"")</f>
        <v/>
      </c>
      <c r="G782" s="39"/>
      <c r="H782" s="33"/>
      <c r="I782" s="47"/>
      <c r="J782" s="44" t="str" cm="1">
        <f t="array" ref="J782">IFERROR(_xlfn.IFS(COUNTBLANK(G782:I782)=3,"",H782="","H列に金額を入力してください",G782="3.時間給",H782,I782="","I列に労働時間を入力してください",G782="1.月給",ROUND(H782/I782,0),G782="2.日給",ROUND(H782/I782,0)),"")</f>
        <v/>
      </c>
      <c r="K782" s="32" t="str" cm="1">
        <f t="array" ref="K782">IFERROR(_xlfn.IFS(E782="","",J782&lt;F782,"×（法定外・特例等対象外です）",J782&gt;=F782,"〇"),"")</f>
        <v/>
      </c>
      <c r="L782" s="29" t="s">
        <v>86</v>
      </c>
    </row>
    <row r="783" spans="2:12" ht="22.5" customHeight="1">
      <c r="B783" s="34">
        <f t="shared" si="12"/>
        <v>775</v>
      </c>
      <c r="C783" s="39"/>
      <c r="D783" s="40"/>
      <c r="E783" s="35" t="str">
        <f>IFERROR(IF(D783="","",確認書!$C$22),"")</f>
        <v/>
      </c>
      <c r="F783" s="43" t="str">
        <f>IFERROR(VLOOKUP(E783,リスト!$A$2:$E$49,2,FALSE),"")</f>
        <v/>
      </c>
      <c r="G783" s="39"/>
      <c r="H783" s="33"/>
      <c r="I783" s="47"/>
      <c r="J783" s="44" t="str" cm="1">
        <f t="array" ref="J783">IFERROR(_xlfn.IFS(COUNTBLANK(G783:I783)=3,"",H783="","H列に金額を入力してください",G783="3.時間給",H783,I783="","I列に労働時間を入力してください",G783="1.月給",ROUND(H783/I783,0),G783="2.日給",ROUND(H783/I783,0)),"")</f>
        <v/>
      </c>
      <c r="K783" s="32" t="str" cm="1">
        <f t="array" ref="K783">IFERROR(_xlfn.IFS(E783="","",J783&lt;F783,"×（法定外・特例等対象外です）",J783&gt;=F783,"〇"),"")</f>
        <v/>
      </c>
      <c r="L783" s="29" t="s">
        <v>86</v>
      </c>
    </row>
    <row r="784" spans="2:12" ht="22.5" customHeight="1">
      <c r="B784" s="34">
        <f t="shared" si="12"/>
        <v>776</v>
      </c>
      <c r="C784" s="39"/>
      <c r="D784" s="40"/>
      <c r="E784" s="35" t="str">
        <f>IFERROR(IF(D784="","",確認書!$C$22),"")</f>
        <v/>
      </c>
      <c r="F784" s="43" t="str">
        <f>IFERROR(VLOOKUP(E784,リスト!$A$2:$E$49,2,FALSE),"")</f>
        <v/>
      </c>
      <c r="G784" s="39"/>
      <c r="H784" s="33"/>
      <c r="I784" s="47"/>
      <c r="J784" s="44" t="str" cm="1">
        <f t="array" ref="J784">IFERROR(_xlfn.IFS(COUNTBLANK(G784:I784)=3,"",H784="","H列に金額を入力してください",G784="3.時間給",H784,I784="","I列に労働時間を入力してください",G784="1.月給",ROUND(H784/I784,0),G784="2.日給",ROUND(H784/I784,0)),"")</f>
        <v/>
      </c>
      <c r="K784" s="32" t="str" cm="1">
        <f t="array" ref="K784">IFERROR(_xlfn.IFS(E784="","",J784&lt;F784,"×（法定外・特例等対象外です）",J784&gt;=F784,"〇"),"")</f>
        <v/>
      </c>
      <c r="L784" s="29" t="s">
        <v>86</v>
      </c>
    </row>
    <row r="785" spans="2:12" ht="22.5" customHeight="1">
      <c r="B785" s="34">
        <f t="shared" si="12"/>
        <v>777</v>
      </c>
      <c r="C785" s="39"/>
      <c r="D785" s="40"/>
      <c r="E785" s="35" t="str">
        <f>IFERROR(IF(D785="","",確認書!$C$22),"")</f>
        <v/>
      </c>
      <c r="F785" s="43" t="str">
        <f>IFERROR(VLOOKUP(E785,リスト!$A$2:$E$49,2,FALSE),"")</f>
        <v/>
      </c>
      <c r="G785" s="39"/>
      <c r="H785" s="33"/>
      <c r="I785" s="47"/>
      <c r="J785" s="44" t="str" cm="1">
        <f t="array" ref="J785">IFERROR(_xlfn.IFS(COUNTBLANK(G785:I785)=3,"",H785="","H列に金額を入力してください",G785="3.時間給",H785,I785="","I列に労働時間を入力してください",G785="1.月給",ROUND(H785/I785,0),G785="2.日給",ROUND(H785/I785,0)),"")</f>
        <v/>
      </c>
      <c r="K785" s="32" t="str" cm="1">
        <f t="array" ref="K785">IFERROR(_xlfn.IFS(E785="","",J785&lt;F785,"×（法定外・特例等対象外です）",J785&gt;=F785,"〇"),"")</f>
        <v/>
      </c>
      <c r="L785" s="29" t="s">
        <v>86</v>
      </c>
    </row>
    <row r="786" spans="2:12" ht="22.5" customHeight="1">
      <c r="B786" s="34">
        <f t="shared" si="12"/>
        <v>778</v>
      </c>
      <c r="C786" s="39"/>
      <c r="D786" s="40"/>
      <c r="E786" s="35" t="str">
        <f>IFERROR(IF(D786="","",確認書!$C$22),"")</f>
        <v/>
      </c>
      <c r="F786" s="43" t="str">
        <f>IFERROR(VLOOKUP(E786,リスト!$A$2:$E$49,2,FALSE),"")</f>
        <v/>
      </c>
      <c r="G786" s="39"/>
      <c r="H786" s="33"/>
      <c r="I786" s="47"/>
      <c r="J786" s="44" t="str" cm="1">
        <f t="array" ref="J786">IFERROR(_xlfn.IFS(COUNTBLANK(G786:I786)=3,"",H786="","H列に金額を入力してください",G786="3.時間給",H786,I786="","I列に労働時間を入力してください",G786="1.月給",ROUND(H786/I786,0),G786="2.日給",ROUND(H786/I786,0)),"")</f>
        <v/>
      </c>
      <c r="K786" s="32" t="str" cm="1">
        <f t="array" ref="K786">IFERROR(_xlfn.IFS(E786="","",J786&lt;F786,"×（法定外・特例等対象外です）",J786&gt;=F786,"〇"),"")</f>
        <v/>
      </c>
      <c r="L786" s="29" t="s">
        <v>86</v>
      </c>
    </row>
    <row r="787" spans="2:12" ht="22.5" customHeight="1">
      <c r="B787" s="34">
        <f t="shared" si="12"/>
        <v>779</v>
      </c>
      <c r="C787" s="39"/>
      <c r="D787" s="40"/>
      <c r="E787" s="35" t="str">
        <f>IFERROR(IF(D787="","",確認書!$C$22),"")</f>
        <v/>
      </c>
      <c r="F787" s="43" t="str">
        <f>IFERROR(VLOOKUP(E787,リスト!$A$2:$E$49,2,FALSE),"")</f>
        <v/>
      </c>
      <c r="G787" s="39"/>
      <c r="H787" s="33"/>
      <c r="I787" s="47"/>
      <c r="J787" s="44" t="str" cm="1">
        <f t="array" ref="J787">IFERROR(_xlfn.IFS(COUNTBLANK(G787:I787)=3,"",H787="","H列に金額を入力してください",G787="3.時間給",H787,I787="","I列に労働時間を入力してください",G787="1.月給",ROUND(H787/I787,0),G787="2.日給",ROUND(H787/I787,0)),"")</f>
        <v/>
      </c>
      <c r="K787" s="32" t="str" cm="1">
        <f t="array" ref="K787">IFERROR(_xlfn.IFS(E787="","",J787&lt;F787,"×（法定外・特例等対象外です）",J787&gt;=F787,"〇"),"")</f>
        <v/>
      </c>
      <c r="L787" s="29" t="s">
        <v>86</v>
      </c>
    </row>
    <row r="788" spans="2:12" ht="22.5" customHeight="1">
      <c r="B788" s="34">
        <f t="shared" si="12"/>
        <v>780</v>
      </c>
      <c r="C788" s="39"/>
      <c r="D788" s="40"/>
      <c r="E788" s="35" t="str">
        <f>IFERROR(IF(D788="","",確認書!$C$22),"")</f>
        <v/>
      </c>
      <c r="F788" s="43" t="str">
        <f>IFERROR(VLOOKUP(E788,リスト!$A$2:$E$49,2,FALSE),"")</f>
        <v/>
      </c>
      <c r="G788" s="39"/>
      <c r="H788" s="33"/>
      <c r="I788" s="47"/>
      <c r="J788" s="44" t="str" cm="1">
        <f t="array" ref="J788">IFERROR(_xlfn.IFS(COUNTBLANK(G788:I788)=3,"",H788="","H列に金額を入力してください",G788="3.時間給",H788,I788="","I列に労働時間を入力してください",G788="1.月給",ROUND(H788/I788,0),G788="2.日給",ROUND(H788/I788,0)),"")</f>
        <v/>
      </c>
      <c r="K788" s="32" t="str" cm="1">
        <f t="array" ref="K788">IFERROR(_xlfn.IFS(E788="","",J788&lt;F788,"×（法定外・特例等対象外です）",J788&gt;=F788,"〇"),"")</f>
        <v/>
      </c>
      <c r="L788" s="29" t="s">
        <v>86</v>
      </c>
    </row>
    <row r="789" spans="2:12" ht="22.5" customHeight="1">
      <c r="B789" s="34">
        <f t="shared" si="12"/>
        <v>781</v>
      </c>
      <c r="C789" s="39"/>
      <c r="D789" s="40"/>
      <c r="E789" s="35" t="str">
        <f>IFERROR(IF(D789="","",確認書!$C$22),"")</f>
        <v/>
      </c>
      <c r="F789" s="43" t="str">
        <f>IFERROR(VLOOKUP(E789,リスト!$A$2:$E$49,2,FALSE),"")</f>
        <v/>
      </c>
      <c r="G789" s="39"/>
      <c r="H789" s="33"/>
      <c r="I789" s="47"/>
      <c r="J789" s="44" t="str" cm="1">
        <f t="array" ref="J789">IFERROR(_xlfn.IFS(COUNTBLANK(G789:I789)=3,"",H789="","H列に金額を入力してください",G789="3.時間給",H789,I789="","I列に労働時間を入力してください",G789="1.月給",ROUND(H789/I789,0),G789="2.日給",ROUND(H789/I789,0)),"")</f>
        <v/>
      </c>
      <c r="K789" s="32" t="str" cm="1">
        <f t="array" ref="K789">IFERROR(_xlfn.IFS(E789="","",J789&lt;F789,"×（法定外・特例等対象外です）",J789&gt;=F789,"〇"),"")</f>
        <v/>
      </c>
      <c r="L789" s="29" t="s">
        <v>86</v>
      </c>
    </row>
    <row r="790" spans="2:12" ht="22.5" customHeight="1">
      <c r="B790" s="34">
        <f t="shared" si="12"/>
        <v>782</v>
      </c>
      <c r="C790" s="39"/>
      <c r="D790" s="40"/>
      <c r="E790" s="35" t="str">
        <f>IFERROR(IF(D790="","",確認書!$C$22),"")</f>
        <v/>
      </c>
      <c r="F790" s="43" t="str">
        <f>IFERROR(VLOOKUP(E790,リスト!$A$2:$E$49,2,FALSE),"")</f>
        <v/>
      </c>
      <c r="G790" s="39"/>
      <c r="H790" s="33"/>
      <c r="I790" s="47"/>
      <c r="J790" s="44" t="str" cm="1">
        <f t="array" ref="J790">IFERROR(_xlfn.IFS(COUNTBLANK(G790:I790)=3,"",H790="","H列に金額を入力してください",G790="3.時間給",H790,I790="","I列に労働時間を入力してください",G790="1.月給",ROUND(H790/I790,0),G790="2.日給",ROUND(H790/I790,0)),"")</f>
        <v/>
      </c>
      <c r="K790" s="32" t="str" cm="1">
        <f t="array" ref="K790">IFERROR(_xlfn.IFS(E790="","",J790&lt;F790,"×（法定外・特例等対象外です）",J790&gt;=F790,"〇"),"")</f>
        <v/>
      </c>
      <c r="L790" s="29" t="s">
        <v>86</v>
      </c>
    </row>
    <row r="791" spans="2:12" ht="22.5" customHeight="1">
      <c r="B791" s="34">
        <f t="shared" si="12"/>
        <v>783</v>
      </c>
      <c r="C791" s="39"/>
      <c r="D791" s="40"/>
      <c r="E791" s="35" t="str">
        <f>IFERROR(IF(D791="","",確認書!$C$22),"")</f>
        <v/>
      </c>
      <c r="F791" s="43" t="str">
        <f>IFERROR(VLOOKUP(E791,リスト!$A$2:$E$49,2,FALSE),"")</f>
        <v/>
      </c>
      <c r="G791" s="39"/>
      <c r="H791" s="33"/>
      <c r="I791" s="47"/>
      <c r="J791" s="44" t="str" cm="1">
        <f t="array" ref="J791">IFERROR(_xlfn.IFS(COUNTBLANK(G791:I791)=3,"",H791="","H列に金額を入力してください",G791="3.時間給",H791,I791="","I列に労働時間を入力してください",G791="1.月給",ROUND(H791/I791,0),G791="2.日給",ROUND(H791/I791,0)),"")</f>
        <v/>
      </c>
      <c r="K791" s="32" t="str" cm="1">
        <f t="array" ref="K791">IFERROR(_xlfn.IFS(E791="","",J791&lt;F791,"×（法定外・特例等対象外です）",J791&gt;=F791,"〇"),"")</f>
        <v/>
      </c>
      <c r="L791" s="29" t="s">
        <v>86</v>
      </c>
    </row>
    <row r="792" spans="2:12" ht="22.5" customHeight="1">
      <c r="B792" s="34">
        <f t="shared" si="12"/>
        <v>784</v>
      </c>
      <c r="C792" s="39"/>
      <c r="D792" s="40"/>
      <c r="E792" s="35" t="str">
        <f>IFERROR(IF(D792="","",確認書!$C$22),"")</f>
        <v/>
      </c>
      <c r="F792" s="43" t="str">
        <f>IFERROR(VLOOKUP(E792,リスト!$A$2:$E$49,2,FALSE),"")</f>
        <v/>
      </c>
      <c r="G792" s="39"/>
      <c r="H792" s="33"/>
      <c r="I792" s="47"/>
      <c r="J792" s="44" t="str" cm="1">
        <f t="array" ref="J792">IFERROR(_xlfn.IFS(COUNTBLANK(G792:I792)=3,"",H792="","H列に金額を入力してください",G792="3.時間給",H792,I792="","I列に労働時間を入力してください",G792="1.月給",ROUND(H792/I792,0),G792="2.日給",ROUND(H792/I792,0)),"")</f>
        <v/>
      </c>
      <c r="K792" s="32" t="str" cm="1">
        <f t="array" ref="K792">IFERROR(_xlfn.IFS(E792="","",J792&lt;F792,"×（法定外・特例等対象外です）",J792&gt;=F792,"〇"),"")</f>
        <v/>
      </c>
      <c r="L792" s="29" t="s">
        <v>86</v>
      </c>
    </row>
    <row r="793" spans="2:12" ht="22.5" customHeight="1">
      <c r="B793" s="34">
        <f t="shared" si="12"/>
        <v>785</v>
      </c>
      <c r="C793" s="39"/>
      <c r="D793" s="40"/>
      <c r="E793" s="35" t="str">
        <f>IFERROR(IF(D793="","",確認書!$C$22),"")</f>
        <v/>
      </c>
      <c r="F793" s="43" t="str">
        <f>IFERROR(VLOOKUP(E793,リスト!$A$2:$E$49,2,FALSE),"")</f>
        <v/>
      </c>
      <c r="G793" s="39"/>
      <c r="H793" s="33"/>
      <c r="I793" s="47"/>
      <c r="J793" s="44" t="str" cm="1">
        <f t="array" ref="J793">IFERROR(_xlfn.IFS(COUNTBLANK(G793:I793)=3,"",H793="","H列に金額を入力してください",G793="3.時間給",H793,I793="","I列に労働時間を入力してください",G793="1.月給",ROUND(H793/I793,0),G793="2.日給",ROUND(H793/I793,0)),"")</f>
        <v/>
      </c>
      <c r="K793" s="32" t="str" cm="1">
        <f t="array" ref="K793">IFERROR(_xlfn.IFS(E793="","",J793&lt;F793,"×（法定外・特例等対象外です）",J793&gt;=F793,"〇"),"")</f>
        <v/>
      </c>
      <c r="L793" s="29" t="s">
        <v>86</v>
      </c>
    </row>
    <row r="794" spans="2:12" ht="22.5" customHeight="1">
      <c r="B794" s="34">
        <f t="shared" si="12"/>
        <v>786</v>
      </c>
      <c r="C794" s="39"/>
      <c r="D794" s="40"/>
      <c r="E794" s="35" t="str">
        <f>IFERROR(IF(D794="","",確認書!$C$22),"")</f>
        <v/>
      </c>
      <c r="F794" s="43" t="str">
        <f>IFERROR(VLOOKUP(E794,リスト!$A$2:$E$49,2,FALSE),"")</f>
        <v/>
      </c>
      <c r="G794" s="39"/>
      <c r="H794" s="33"/>
      <c r="I794" s="47"/>
      <c r="J794" s="44" t="str" cm="1">
        <f t="array" ref="J794">IFERROR(_xlfn.IFS(COUNTBLANK(G794:I794)=3,"",H794="","H列に金額を入力してください",G794="3.時間給",H794,I794="","I列に労働時間を入力してください",G794="1.月給",ROUND(H794/I794,0),G794="2.日給",ROUND(H794/I794,0)),"")</f>
        <v/>
      </c>
      <c r="K794" s="32" t="str" cm="1">
        <f t="array" ref="K794">IFERROR(_xlfn.IFS(E794="","",J794&lt;F794,"×（法定外・特例等対象外です）",J794&gt;=F794,"〇"),"")</f>
        <v/>
      </c>
      <c r="L794" s="29" t="s">
        <v>86</v>
      </c>
    </row>
    <row r="795" spans="2:12" ht="22.5" customHeight="1">
      <c r="B795" s="34">
        <f t="shared" si="12"/>
        <v>787</v>
      </c>
      <c r="C795" s="39"/>
      <c r="D795" s="40"/>
      <c r="E795" s="35" t="str">
        <f>IFERROR(IF(D795="","",確認書!$C$22),"")</f>
        <v/>
      </c>
      <c r="F795" s="43" t="str">
        <f>IFERROR(VLOOKUP(E795,リスト!$A$2:$E$49,2,FALSE),"")</f>
        <v/>
      </c>
      <c r="G795" s="39"/>
      <c r="H795" s="33"/>
      <c r="I795" s="47"/>
      <c r="J795" s="44" t="str" cm="1">
        <f t="array" ref="J795">IFERROR(_xlfn.IFS(COUNTBLANK(G795:I795)=3,"",H795="","H列に金額を入力してください",G795="3.時間給",H795,I795="","I列に労働時間を入力してください",G795="1.月給",ROUND(H795/I795,0),G795="2.日給",ROUND(H795/I795,0)),"")</f>
        <v/>
      </c>
      <c r="K795" s="32" t="str" cm="1">
        <f t="array" ref="K795">IFERROR(_xlfn.IFS(E795="","",J795&lt;F795,"×（法定外・特例等対象外です）",J795&gt;=F795,"〇"),"")</f>
        <v/>
      </c>
      <c r="L795" s="29" t="s">
        <v>86</v>
      </c>
    </row>
    <row r="796" spans="2:12" ht="22.5" customHeight="1">
      <c r="B796" s="34">
        <f t="shared" si="12"/>
        <v>788</v>
      </c>
      <c r="C796" s="39"/>
      <c r="D796" s="40"/>
      <c r="E796" s="35" t="str">
        <f>IFERROR(IF(D796="","",確認書!$C$22),"")</f>
        <v/>
      </c>
      <c r="F796" s="43" t="str">
        <f>IFERROR(VLOOKUP(E796,リスト!$A$2:$E$49,2,FALSE),"")</f>
        <v/>
      </c>
      <c r="G796" s="39"/>
      <c r="H796" s="33"/>
      <c r="I796" s="47"/>
      <c r="J796" s="44" t="str" cm="1">
        <f t="array" ref="J796">IFERROR(_xlfn.IFS(COUNTBLANK(G796:I796)=3,"",H796="","H列に金額を入力してください",G796="3.時間給",H796,I796="","I列に労働時間を入力してください",G796="1.月給",ROUND(H796/I796,0),G796="2.日給",ROUND(H796/I796,0)),"")</f>
        <v/>
      </c>
      <c r="K796" s="32" t="str" cm="1">
        <f t="array" ref="K796">IFERROR(_xlfn.IFS(E796="","",J796&lt;F796,"×（法定外・特例等対象外です）",J796&gt;=F796,"〇"),"")</f>
        <v/>
      </c>
      <c r="L796" s="29" t="s">
        <v>86</v>
      </c>
    </row>
    <row r="797" spans="2:12" ht="22.5" customHeight="1">
      <c r="B797" s="34">
        <f t="shared" si="12"/>
        <v>789</v>
      </c>
      <c r="C797" s="39"/>
      <c r="D797" s="40"/>
      <c r="E797" s="35" t="str">
        <f>IFERROR(IF(D797="","",確認書!$C$22),"")</f>
        <v/>
      </c>
      <c r="F797" s="43" t="str">
        <f>IFERROR(VLOOKUP(E797,リスト!$A$2:$E$49,2,FALSE),"")</f>
        <v/>
      </c>
      <c r="G797" s="39"/>
      <c r="H797" s="33"/>
      <c r="I797" s="47"/>
      <c r="J797" s="44" t="str" cm="1">
        <f t="array" ref="J797">IFERROR(_xlfn.IFS(COUNTBLANK(G797:I797)=3,"",H797="","H列に金額を入力してください",G797="3.時間給",H797,I797="","I列に労働時間を入力してください",G797="1.月給",ROUND(H797/I797,0),G797="2.日給",ROUND(H797/I797,0)),"")</f>
        <v/>
      </c>
      <c r="K797" s="32" t="str" cm="1">
        <f t="array" ref="K797">IFERROR(_xlfn.IFS(E797="","",J797&lt;F797,"×（法定外・特例等対象外です）",J797&gt;=F797,"〇"),"")</f>
        <v/>
      </c>
      <c r="L797" s="29" t="s">
        <v>86</v>
      </c>
    </row>
    <row r="798" spans="2:12" ht="22.5" customHeight="1">
      <c r="B798" s="34">
        <f t="shared" si="12"/>
        <v>790</v>
      </c>
      <c r="C798" s="39"/>
      <c r="D798" s="40"/>
      <c r="E798" s="35" t="str">
        <f>IFERROR(IF(D798="","",確認書!$C$22),"")</f>
        <v/>
      </c>
      <c r="F798" s="43" t="str">
        <f>IFERROR(VLOOKUP(E798,リスト!$A$2:$E$49,2,FALSE),"")</f>
        <v/>
      </c>
      <c r="G798" s="39"/>
      <c r="H798" s="33"/>
      <c r="I798" s="47"/>
      <c r="J798" s="44" t="str" cm="1">
        <f t="array" ref="J798">IFERROR(_xlfn.IFS(COUNTBLANK(G798:I798)=3,"",H798="","H列に金額を入力してください",G798="3.時間給",H798,I798="","I列に労働時間を入力してください",G798="1.月給",ROUND(H798/I798,0),G798="2.日給",ROUND(H798/I798,0)),"")</f>
        <v/>
      </c>
      <c r="K798" s="32" t="str" cm="1">
        <f t="array" ref="K798">IFERROR(_xlfn.IFS(E798="","",J798&lt;F798,"×（法定外・特例等対象外です）",J798&gt;=F798,"〇"),"")</f>
        <v/>
      </c>
      <c r="L798" s="29" t="s">
        <v>86</v>
      </c>
    </row>
    <row r="799" spans="2:12" ht="22.5" customHeight="1">
      <c r="B799" s="34">
        <f t="shared" si="12"/>
        <v>791</v>
      </c>
      <c r="C799" s="39"/>
      <c r="D799" s="40"/>
      <c r="E799" s="35" t="str">
        <f>IFERROR(IF(D799="","",確認書!$C$22),"")</f>
        <v/>
      </c>
      <c r="F799" s="43" t="str">
        <f>IFERROR(VLOOKUP(E799,リスト!$A$2:$E$49,2,FALSE),"")</f>
        <v/>
      </c>
      <c r="G799" s="39"/>
      <c r="H799" s="33"/>
      <c r="I799" s="47"/>
      <c r="J799" s="44" t="str" cm="1">
        <f t="array" ref="J799">IFERROR(_xlfn.IFS(COUNTBLANK(G799:I799)=3,"",H799="","H列に金額を入力してください",G799="3.時間給",H799,I799="","I列に労働時間を入力してください",G799="1.月給",ROUND(H799/I799,0),G799="2.日給",ROUND(H799/I799,0)),"")</f>
        <v/>
      </c>
      <c r="K799" s="32" t="str" cm="1">
        <f t="array" ref="K799">IFERROR(_xlfn.IFS(E799="","",J799&lt;F799,"×（法定外・特例等対象外です）",J799&gt;=F799,"〇"),"")</f>
        <v/>
      </c>
      <c r="L799" s="29" t="s">
        <v>86</v>
      </c>
    </row>
    <row r="800" spans="2:12" ht="22.5" customHeight="1">
      <c r="B800" s="34">
        <f t="shared" si="12"/>
        <v>792</v>
      </c>
      <c r="C800" s="39"/>
      <c r="D800" s="40"/>
      <c r="E800" s="35" t="str">
        <f>IFERROR(IF(D800="","",確認書!$C$22),"")</f>
        <v/>
      </c>
      <c r="F800" s="43" t="str">
        <f>IFERROR(VLOOKUP(E800,リスト!$A$2:$E$49,2,FALSE),"")</f>
        <v/>
      </c>
      <c r="G800" s="39"/>
      <c r="H800" s="33"/>
      <c r="I800" s="47"/>
      <c r="J800" s="44" t="str" cm="1">
        <f t="array" ref="J800">IFERROR(_xlfn.IFS(COUNTBLANK(G800:I800)=3,"",H800="","H列に金額を入力してください",G800="3.時間給",H800,I800="","I列に労働時間を入力してください",G800="1.月給",ROUND(H800/I800,0),G800="2.日給",ROUND(H800/I800,0)),"")</f>
        <v/>
      </c>
      <c r="K800" s="32" t="str" cm="1">
        <f t="array" ref="K800">IFERROR(_xlfn.IFS(E800="","",J800&lt;F800,"×（法定外・特例等対象外です）",J800&gt;=F800,"〇"),"")</f>
        <v/>
      </c>
      <c r="L800" s="29" t="s">
        <v>86</v>
      </c>
    </row>
    <row r="801" spans="2:12" ht="22.5" customHeight="1">
      <c r="B801" s="34">
        <f t="shared" si="12"/>
        <v>793</v>
      </c>
      <c r="C801" s="39"/>
      <c r="D801" s="40"/>
      <c r="E801" s="35" t="str">
        <f>IFERROR(IF(D801="","",確認書!$C$22),"")</f>
        <v/>
      </c>
      <c r="F801" s="43" t="str">
        <f>IFERROR(VLOOKUP(E801,リスト!$A$2:$E$49,2,FALSE),"")</f>
        <v/>
      </c>
      <c r="G801" s="39"/>
      <c r="H801" s="33"/>
      <c r="I801" s="47"/>
      <c r="J801" s="44" t="str" cm="1">
        <f t="array" ref="J801">IFERROR(_xlfn.IFS(COUNTBLANK(G801:I801)=3,"",H801="","H列に金額を入力してください",G801="3.時間給",H801,I801="","I列に労働時間を入力してください",G801="1.月給",ROUND(H801/I801,0),G801="2.日給",ROUND(H801/I801,0)),"")</f>
        <v/>
      </c>
      <c r="K801" s="32" t="str" cm="1">
        <f t="array" ref="K801">IFERROR(_xlfn.IFS(E801="","",J801&lt;F801,"×（法定外・特例等対象外です）",J801&gt;=F801,"〇"),"")</f>
        <v/>
      </c>
      <c r="L801" s="29" t="s">
        <v>86</v>
      </c>
    </row>
    <row r="802" spans="2:12" ht="22.5" customHeight="1">
      <c r="B802" s="34">
        <f t="shared" si="12"/>
        <v>794</v>
      </c>
      <c r="C802" s="39"/>
      <c r="D802" s="40"/>
      <c r="E802" s="35" t="str">
        <f>IFERROR(IF(D802="","",確認書!$C$22),"")</f>
        <v/>
      </c>
      <c r="F802" s="43" t="str">
        <f>IFERROR(VLOOKUP(E802,リスト!$A$2:$E$49,2,FALSE),"")</f>
        <v/>
      </c>
      <c r="G802" s="39"/>
      <c r="H802" s="33"/>
      <c r="I802" s="47"/>
      <c r="J802" s="44" t="str" cm="1">
        <f t="array" ref="J802">IFERROR(_xlfn.IFS(COUNTBLANK(G802:I802)=3,"",H802="","H列に金額を入力してください",G802="3.時間給",H802,I802="","I列に労働時間を入力してください",G802="1.月給",ROUND(H802/I802,0),G802="2.日給",ROUND(H802/I802,0)),"")</f>
        <v/>
      </c>
      <c r="K802" s="32" t="str" cm="1">
        <f t="array" ref="K802">IFERROR(_xlfn.IFS(E802="","",J802&lt;F802,"×（法定外・特例等対象外です）",J802&gt;=F802,"〇"),"")</f>
        <v/>
      </c>
      <c r="L802" s="29" t="s">
        <v>86</v>
      </c>
    </row>
    <row r="803" spans="2:12" ht="22.5" customHeight="1">
      <c r="B803" s="34">
        <f t="shared" si="12"/>
        <v>795</v>
      </c>
      <c r="C803" s="39"/>
      <c r="D803" s="40"/>
      <c r="E803" s="35" t="str">
        <f>IFERROR(IF(D803="","",確認書!$C$22),"")</f>
        <v/>
      </c>
      <c r="F803" s="43" t="str">
        <f>IFERROR(VLOOKUP(E803,リスト!$A$2:$E$49,2,FALSE),"")</f>
        <v/>
      </c>
      <c r="G803" s="39"/>
      <c r="H803" s="33"/>
      <c r="I803" s="47"/>
      <c r="J803" s="44" t="str" cm="1">
        <f t="array" ref="J803">IFERROR(_xlfn.IFS(COUNTBLANK(G803:I803)=3,"",H803="","H列に金額を入力してください",G803="3.時間給",H803,I803="","I列に労働時間を入力してください",G803="1.月給",ROUND(H803/I803,0),G803="2.日給",ROUND(H803/I803,0)),"")</f>
        <v/>
      </c>
      <c r="K803" s="32" t="str" cm="1">
        <f t="array" ref="K803">IFERROR(_xlfn.IFS(E803="","",J803&lt;F803,"×（法定外・特例等対象外です）",J803&gt;=F803,"〇"),"")</f>
        <v/>
      </c>
      <c r="L803" s="29" t="s">
        <v>86</v>
      </c>
    </row>
    <row r="804" spans="2:12" ht="22.5" customHeight="1">
      <c r="B804" s="34">
        <f t="shared" si="12"/>
        <v>796</v>
      </c>
      <c r="C804" s="39"/>
      <c r="D804" s="40"/>
      <c r="E804" s="35" t="str">
        <f>IFERROR(IF(D804="","",確認書!$C$22),"")</f>
        <v/>
      </c>
      <c r="F804" s="43" t="str">
        <f>IFERROR(VLOOKUP(E804,リスト!$A$2:$E$49,2,FALSE),"")</f>
        <v/>
      </c>
      <c r="G804" s="39"/>
      <c r="H804" s="33"/>
      <c r="I804" s="47"/>
      <c r="J804" s="44" t="str" cm="1">
        <f t="array" ref="J804">IFERROR(_xlfn.IFS(COUNTBLANK(G804:I804)=3,"",H804="","H列に金額を入力してください",G804="3.時間給",H804,I804="","I列に労働時間を入力してください",G804="1.月給",ROUND(H804/I804,0),G804="2.日給",ROUND(H804/I804,0)),"")</f>
        <v/>
      </c>
      <c r="K804" s="32" t="str" cm="1">
        <f t="array" ref="K804">IFERROR(_xlfn.IFS(E804="","",J804&lt;F804,"×（法定外・特例等対象外です）",J804&gt;=F804,"〇"),"")</f>
        <v/>
      </c>
      <c r="L804" s="29" t="s">
        <v>86</v>
      </c>
    </row>
    <row r="805" spans="2:12" ht="22.5" customHeight="1">
      <c r="B805" s="34">
        <f t="shared" si="12"/>
        <v>797</v>
      </c>
      <c r="C805" s="39"/>
      <c r="D805" s="40"/>
      <c r="E805" s="35" t="str">
        <f>IFERROR(IF(D805="","",確認書!$C$22),"")</f>
        <v/>
      </c>
      <c r="F805" s="43" t="str">
        <f>IFERROR(VLOOKUP(E805,リスト!$A$2:$E$49,2,FALSE),"")</f>
        <v/>
      </c>
      <c r="G805" s="39"/>
      <c r="H805" s="33"/>
      <c r="I805" s="47"/>
      <c r="J805" s="44" t="str" cm="1">
        <f t="array" ref="J805">IFERROR(_xlfn.IFS(COUNTBLANK(G805:I805)=3,"",H805="","H列に金額を入力してください",G805="3.時間給",H805,I805="","I列に労働時間を入力してください",G805="1.月給",ROUND(H805/I805,0),G805="2.日給",ROUND(H805/I805,0)),"")</f>
        <v/>
      </c>
      <c r="K805" s="32" t="str" cm="1">
        <f t="array" ref="K805">IFERROR(_xlfn.IFS(E805="","",J805&lt;F805,"×（法定外・特例等対象外です）",J805&gt;=F805,"〇"),"")</f>
        <v/>
      </c>
      <c r="L805" s="29" t="s">
        <v>86</v>
      </c>
    </row>
    <row r="806" spans="2:12" ht="22.5" customHeight="1">
      <c r="B806" s="34">
        <f t="shared" si="12"/>
        <v>798</v>
      </c>
      <c r="C806" s="39"/>
      <c r="D806" s="40"/>
      <c r="E806" s="35" t="str">
        <f>IFERROR(IF(D806="","",確認書!$C$22),"")</f>
        <v/>
      </c>
      <c r="F806" s="43" t="str">
        <f>IFERROR(VLOOKUP(E806,リスト!$A$2:$E$49,2,FALSE),"")</f>
        <v/>
      </c>
      <c r="G806" s="39"/>
      <c r="H806" s="33"/>
      <c r="I806" s="47"/>
      <c r="J806" s="44" t="str" cm="1">
        <f t="array" ref="J806">IFERROR(_xlfn.IFS(COUNTBLANK(G806:I806)=3,"",H806="","H列に金額を入力してください",G806="3.時間給",H806,I806="","I列に労働時間を入力してください",G806="1.月給",ROUND(H806/I806,0),G806="2.日給",ROUND(H806/I806,0)),"")</f>
        <v/>
      </c>
      <c r="K806" s="32" t="str" cm="1">
        <f t="array" ref="K806">IFERROR(_xlfn.IFS(E806="","",J806&lt;F806,"×（法定外・特例等対象外です）",J806&gt;=F806,"〇"),"")</f>
        <v/>
      </c>
      <c r="L806" s="29" t="s">
        <v>86</v>
      </c>
    </row>
    <row r="807" spans="2:12" ht="22.5" customHeight="1">
      <c r="B807" s="34">
        <f t="shared" si="12"/>
        <v>799</v>
      </c>
      <c r="C807" s="39"/>
      <c r="D807" s="40"/>
      <c r="E807" s="35" t="str">
        <f>IFERROR(IF(D807="","",確認書!$C$22),"")</f>
        <v/>
      </c>
      <c r="F807" s="43" t="str">
        <f>IFERROR(VLOOKUP(E807,リスト!$A$2:$E$49,2,FALSE),"")</f>
        <v/>
      </c>
      <c r="G807" s="39"/>
      <c r="H807" s="33"/>
      <c r="I807" s="47"/>
      <c r="J807" s="44" t="str" cm="1">
        <f t="array" ref="J807">IFERROR(_xlfn.IFS(COUNTBLANK(G807:I807)=3,"",H807="","H列に金額を入力してください",G807="3.時間給",H807,I807="","I列に労働時間を入力してください",G807="1.月給",ROUND(H807/I807,0),G807="2.日給",ROUND(H807/I807,0)),"")</f>
        <v/>
      </c>
      <c r="K807" s="32" t="str" cm="1">
        <f t="array" ref="K807">IFERROR(_xlfn.IFS(E807="","",J807&lt;F807,"×（法定外・特例等対象外です）",J807&gt;=F807,"〇"),"")</f>
        <v/>
      </c>
      <c r="L807" s="29" t="s">
        <v>86</v>
      </c>
    </row>
    <row r="808" spans="2:12" ht="22.5" customHeight="1">
      <c r="B808" s="34">
        <f t="shared" si="12"/>
        <v>800</v>
      </c>
      <c r="C808" s="39"/>
      <c r="D808" s="40"/>
      <c r="E808" s="35" t="str">
        <f>IFERROR(IF(D808="","",確認書!$C$22),"")</f>
        <v/>
      </c>
      <c r="F808" s="43" t="str">
        <f>IFERROR(VLOOKUP(E808,リスト!$A$2:$E$49,2,FALSE),"")</f>
        <v/>
      </c>
      <c r="G808" s="39"/>
      <c r="H808" s="33"/>
      <c r="I808" s="47"/>
      <c r="J808" s="44" t="str" cm="1">
        <f t="array" ref="J808">IFERROR(_xlfn.IFS(COUNTBLANK(G808:I808)=3,"",H808="","H列に金額を入力してください",G808="3.時間給",H808,I808="","I列に労働時間を入力してください",G808="1.月給",ROUND(H808/I808,0),G808="2.日給",ROUND(H808/I808,0)),"")</f>
        <v/>
      </c>
      <c r="K808" s="32" t="str" cm="1">
        <f t="array" ref="K808">IFERROR(_xlfn.IFS(E808="","",J808&lt;F808,"×（法定外・特例等対象外です）",J808&gt;=F808,"〇"),"")</f>
        <v/>
      </c>
      <c r="L808" s="29" t="s">
        <v>86</v>
      </c>
    </row>
    <row r="809" spans="2:12" ht="22.5" customHeight="1">
      <c r="B809" s="34">
        <f t="shared" si="12"/>
        <v>801</v>
      </c>
      <c r="C809" s="39"/>
      <c r="D809" s="40"/>
      <c r="E809" s="35" t="str">
        <f>IFERROR(IF(D809="","",確認書!$C$22),"")</f>
        <v/>
      </c>
      <c r="F809" s="43" t="str">
        <f>IFERROR(VLOOKUP(E809,リスト!$A$2:$E$49,2,FALSE),"")</f>
        <v/>
      </c>
      <c r="G809" s="39"/>
      <c r="H809" s="33"/>
      <c r="I809" s="47"/>
      <c r="J809" s="44" t="str" cm="1">
        <f t="array" ref="J809">IFERROR(_xlfn.IFS(COUNTBLANK(G809:I809)=3,"",H809="","H列に金額を入力してください",G809="3.時間給",H809,I809="","I列に労働時間を入力してください",G809="1.月給",ROUND(H809/I809,0),G809="2.日給",ROUND(H809/I809,0)),"")</f>
        <v/>
      </c>
      <c r="K809" s="32" t="str" cm="1">
        <f t="array" ref="K809">IFERROR(_xlfn.IFS(E809="","",J809&lt;F809,"×（法定外・特例等対象外です）",J809&gt;=F809,"〇"),"")</f>
        <v/>
      </c>
      <c r="L809" s="29" t="s">
        <v>86</v>
      </c>
    </row>
    <row r="810" spans="2:12" ht="22.5" customHeight="1">
      <c r="B810" s="34">
        <f t="shared" si="12"/>
        <v>802</v>
      </c>
      <c r="C810" s="39"/>
      <c r="D810" s="40"/>
      <c r="E810" s="35" t="str">
        <f>IFERROR(IF(D810="","",確認書!$C$22),"")</f>
        <v/>
      </c>
      <c r="F810" s="43" t="str">
        <f>IFERROR(VLOOKUP(E810,リスト!$A$2:$E$49,2,FALSE),"")</f>
        <v/>
      </c>
      <c r="G810" s="39"/>
      <c r="H810" s="33"/>
      <c r="I810" s="47"/>
      <c r="J810" s="44" t="str" cm="1">
        <f t="array" ref="J810">IFERROR(_xlfn.IFS(COUNTBLANK(G810:I810)=3,"",H810="","H列に金額を入力してください",G810="3.時間給",H810,I810="","I列に労働時間を入力してください",G810="1.月給",ROUND(H810/I810,0),G810="2.日給",ROUND(H810/I810,0)),"")</f>
        <v/>
      </c>
      <c r="K810" s="32" t="str" cm="1">
        <f t="array" ref="K810">IFERROR(_xlfn.IFS(E810="","",J810&lt;F810,"×（法定外・特例等対象外です）",J810&gt;=F810,"〇"),"")</f>
        <v/>
      </c>
      <c r="L810" s="29" t="s">
        <v>86</v>
      </c>
    </row>
    <row r="811" spans="2:12" ht="22.5" customHeight="1">
      <c r="B811" s="34">
        <f t="shared" si="12"/>
        <v>803</v>
      </c>
      <c r="C811" s="39"/>
      <c r="D811" s="40"/>
      <c r="E811" s="35" t="str">
        <f>IFERROR(IF(D811="","",確認書!$C$22),"")</f>
        <v/>
      </c>
      <c r="F811" s="43" t="str">
        <f>IFERROR(VLOOKUP(E811,リスト!$A$2:$E$49,2,FALSE),"")</f>
        <v/>
      </c>
      <c r="G811" s="39"/>
      <c r="H811" s="33"/>
      <c r="I811" s="47"/>
      <c r="J811" s="44" t="str" cm="1">
        <f t="array" ref="J811">IFERROR(_xlfn.IFS(COUNTBLANK(G811:I811)=3,"",H811="","H列に金額を入力してください",G811="3.時間給",H811,I811="","I列に労働時間を入力してください",G811="1.月給",ROUND(H811/I811,0),G811="2.日給",ROUND(H811/I811,0)),"")</f>
        <v/>
      </c>
      <c r="K811" s="32" t="str" cm="1">
        <f t="array" ref="K811">IFERROR(_xlfn.IFS(E811="","",J811&lt;F811,"×（法定外・特例等対象外です）",J811&gt;=F811,"〇"),"")</f>
        <v/>
      </c>
      <c r="L811" s="29" t="s">
        <v>86</v>
      </c>
    </row>
    <row r="812" spans="2:12" ht="22.5" customHeight="1">
      <c r="B812" s="34">
        <f t="shared" si="12"/>
        <v>804</v>
      </c>
      <c r="C812" s="39"/>
      <c r="D812" s="40"/>
      <c r="E812" s="35" t="str">
        <f>IFERROR(IF(D812="","",確認書!$C$22),"")</f>
        <v/>
      </c>
      <c r="F812" s="43" t="str">
        <f>IFERROR(VLOOKUP(E812,リスト!$A$2:$E$49,2,FALSE),"")</f>
        <v/>
      </c>
      <c r="G812" s="39"/>
      <c r="H812" s="33"/>
      <c r="I812" s="47"/>
      <c r="J812" s="44" t="str" cm="1">
        <f t="array" ref="J812">IFERROR(_xlfn.IFS(COUNTBLANK(G812:I812)=3,"",H812="","H列に金額を入力してください",G812="3.時間給",H812,I812="","I列に労働時間を入力してください",G812="1.月給",ROUND(H812/I812,0),G812="2.日給",ROUND(H812/I812,0)),"")</f>
        <v/>
      </c>
      <c r="K812" s="32" t="str" cm="1">
        <f t="array" ref="K812">IFERROR(_xlfn.IFS(E812="","",J812&lt;F812,"×（法定外・特例等対象外です）",J812&gt;=F812,"〇"),"")</f>
        <v/>
      </c>
      <c r="L812" s="29" t="s">
        <v>86</v>
      </c>
    </row>
    <row r="813" spans="2:12" ht="22.5" customHeight="1">
      <c r="B813" s="34">
        <f t="shared" si="12"/>
        <v>805</v>
      </c>
      <c r="C813" s="39"/>
      <c r="D813" s="40"/>
      <c r="E813" s="35" t="str">
        <f>IFERROR(IF(D813="","",確認書!$C$22),"")</f>
        <v/>
      </c>
      <c r="F813" s="43" t="str">
        <f>IFERROR(VLOOKUP(E813,リスト!$A$2:$E$49,2,FALSE),"")</f>
        <v/>
      </c>
      <c r="G813" s="39"/>
      <c r="H813" s="33"/>
      <c r="I813" s="47"/>
      <c r="J813" s="44" t="str" cm="1">
        <f t="array" ref="J813">IFERROR(_xlfn.IFS(COUNTBLANK(G813:I813)=3,"",H813="","H列に金額を入力してください",G813="3.時間給",H813,I813="","I列に労働時間を入力してください",G813="1.月給",ROUND(H813/I813,0),G813="2.日給",ROUND(H813/I813,0)),"")</f>
        <v/>
      </c>
      <c r="K813" s="32" t="str" cm="1">
        <f t="array" ref="K813">IFERROR(_xlfn.IFS(E813="","",J813&lt;F813,"×（法定外・特例等対象外です）",J813&gt;=F813,"〇"),"")</f>
        <v/>
      </c>
      <c r="L813" s="29" t="s">
        <v>86</v>
      </c>
    </row>
    <row r="814" spans="2:12" ht="22.5" customHeight="1">
      <c r="B814" s="34">
        <f t="shared" si="12"/>
        <v>806</v>
      </c>
      <c r="C814" s="39"/>
      <c r="D814" s="40"/>
      <c r="E814" s="35" t="str">
        <f>IFERROR(IF(D814="","",確認書!$C$22),"")</f>
        <v/>
      </c>
      <c r="F814" s="43" t="str">
        <f>IFERROR(VLOOKUP(E814,リスト!$A$2:$E$49,2,FALSE),"")</f>
        <v/>
      </c>
      <c r="G814" s="39"/>
      <c r="H814" s="33"/>
      <c r="I814" s="47"/>
      <c r="J814" s="44" t="str" cm="1">
        <f t="array" ref="J814">IFERROR(_xlfn.IFS(COUNTBLANK(G814:I814)=3,"",H814="","H列に金額を入力してください",G814="3.時間給",H814,I814="","I列に労働時間を入力してください",G814="1.月給",ROUND(H814/I814,0),G814="2.日給",ROUND(H814/I814,0)),"")</f>
        <v/>
      </c>
      <c r="K814" s="32" t="str" cm="1">
        <f t="array" ref="K814">IFERROR(_xlfn.IFS(E814="","",J814&lt;F814,"×（法定外・特例等対象外です）",J814&gt;=F814,"〇"),"")</f>
        <v/>
      </c>
      <c r="L814" s="29" t="s">
        <v>86</v>
      </c>
    </row>
    <row r="815" spans="2:12" ht="22.5" customHeight="1">
      <c r="B815" s="34">
        <f t="shared" si="12"/>
        <v>807</v>
      </c>
      <c r="C815" s="39"/>
      <c r="D815" s="40"/>
      <c r="E815" s="35" t="str">
        <f>IFERROR(IF(D815="","",確認書!$C$22),"")</f>
        <v/>
      </c>
      <c r="F815" s="43" t="str">
        <f>IFERROR(VLOOKUP(E815,リスト!$A$2:$E$49,2,FALSE),"")</f>
        <v/>
      </c>
      <c r="G815" s="39"/>
      <c r="H815" s="33"/>
      <c r="I815" s="47"/>
      <c r="J815" s="44" t="str" cm="1">
        <f t="array" ref="J815">IFERROR(_xlfn.IFS(COUNTBLANK(G815:I815)=3,"",H815="","H列に金額を入力してください",G815="3.時間給",H815,I815="","I列に労働時間を入力してください",G815="1.月給",ROUND(H815/I815,0),G815="2.日給",ROUND(H815/I815,0)),"")</f>
        <v/>
      </c>
      <c r="K815" s="32" t="str" cm="1">
        <f t="array" ref="K815">IFERROR(_xlfn.IFS(E815="","",J815&lt;F815,"×（法定外・特例等対象外です）",J815&gt;=F815,"〇"),"")</f>
        <v/>
      </c>
      <c r="L815" s="29" t="s">
        <v>86</v>
      </c>
    </row>
    <row r="816" spans="2:12" ht="22.5" customHeight="1">
      <c r="B816" s="34">
        <f t="shared" si="12"/>
        <v>808</v>
      </c>
      <c r="C816" s="39"/>
      <c r="D816" s="40"/>
      <c r="E816" s="35" t="str">
        <f>IFERROR(IF(D816="","",確認書!$C$22),"")</f>
        <v/>
      </c>
      <c r="F816" s="43" t="str">
        <f>IFERROR(VLOOKUP(E816,リスト!$A$2:$E$49,2,FALSE),"")</f>
        <v/>
      </c>
      <c r="G816" s="39"/>
      <c r="H816" s="33"/>
      <c r="I816" s="47"/>
      <c r="J816" s="44" t="str" cm="1">
        <f t="array" ref="J816">IFERROR(_xlfn.IFS(COUNTBLANK(G816:I816)=3,"",H816="","H列に金額を入力してください",G816="3.時間給",H816,I816="","I列に労働時間を入力してください",G816="1.月給",ROUND(H816/I816,0),G816="2.日給",ROUND(H816/I816,0)),"")</f>
        <v/>
      </c>
      <c r="K816" s="32" t="str" cm="1">
        <f t="array" ref="K816">IFERROR(_xlfn.IFS(E816="","",J816&lt;F816,"×（法定外・特例等対象外です）",J816&gt;=F816,"〇"),"")</f>
        <v/>
      </c>
      <c r="L816" s="29" t="s">
        <v>86</v>
      </c>
    </row>
    <row r="817" spans="2:12" ht="22.5" customHeight="1">
      <c r="B817" s="34">
        <f t="shared" si="12"/>
        <v>809</v>
      </c>
      <c r="C817" s="39"/>
      <c r="D817" s="40"/>
      <c r="E817" s="35" t="str">
        <f>IFERROR(IF(D817="","",確認書!$C$22),"")</f>
        <v/>
      </c>
      <c r="F817" s="43" t="str">
        <f>IFERROR(VLOOKUP(E817,リスト!$A$2:$E$49,2,FALSE),"")</f>
        <v/>
      </c>
      <c r="G817" s="39"/>
      <c r="H817" s="33"/>
      <c r="I817" s="47"/>
      <c r="J817" s="44" t="str" cm="1">
        <f t="array" ref="J817">IFERROR(_xlfn.IFS(COUNTBLANK(G817:I817)=3,"",H817="","H列に金額を入力してください",G817="3.時間給",H817,I817="","I列に労働時間を入力してください",G817="1.月給",ROUND(H817/I817,0),G817="2.日給",ROUND(H817/I817,0)),"")</f>
        <v/>
      </c>
      <c r="K817" s="32" t="str" cm="1">
        <f t="array" ref="K817">IFERROR(_xlfn.IFS(E817="","",J817&lt;F817,"×（法定外・特例等対象外です）",J817&gt;=F817,"〇"),"")</f>
        <v/>
      </c>
      <c r="L817" s="29" t="s">
        <v>86</v>
      </c>
    </row>
    <row r="818" spans="2:12" ht="22.5" customHeight="1">
      <c r="B818" s="34">
        <f t="shared" si="12"/>
        <v>810</v>
      </c>
      <c r="C818" s="39"/>
      <c r="D818" s="40"/>
      <c r="E818" s="35" t="str">
        <f>IFERROR(IF(D818="","",確認書!$C$22),"")</f>
        <v/>
      </c>
      <c r="F818" s="43" t="str">
        <f>IFERROR(VLOOKUP(E818,リスト!$A$2:$E$49,2,FALSE),"")</f>
        <v/>
      </c>
      <c r="G818" s="39"/>
      <c r="H818" s="33"/>
      <c r="I818" s="47"/>
      <c r="J818" s="44" t="str" cm="1">
        <f t="array" ref="J818">IFERROR(_xlfn.IFS(COUNTBLANK(G818:I818)=3,"",H818="","H列に金額を入力してください",G818="3.時間給",H818,I818="","I列に労働時間を入力してください",G818="1.月給",ROUND(H818/I818,0),G818="2.日給",ROUND(H818/I818,0)),"")</f>
        <v/>
      </c>
      <c r="K818" s="32" t="str" cm="1">
        <f t="array" ref="K818">IFERROR(_xlfn.IFS(E818="","",J818&lt;F818,"×（法定外・特例等対象外です）",J818&gt;=F818,"〇"),"")</f>
        <v/>
      </c>
      <c r="L818" s="29" t="s">
        <v>86</v>
      </c>
    </row>
    <row r="819" spans="2:12" ht="22.5" customHeight="1">
      <c r="B819" s="34">
        <f t="shared" si="12"/>
        <v>811</v>
      </c>
      <c r="C819" s="39"/>
      <c r="D819" s="40"/>
      <c r="E819" s="35" t="str">
        <f>IFERROR(IF(D819="","",確認書!$C$22),"")</f>
        <v/>
      </c>
      <c r="F819" s="43" t="str">
        <f>IFERROR(VLOOKUP(E819,リスト!$A$2:$E$49,2,FALSE),"")</f>
        <v/>
      </c>
      <c r="G819" s="39"/>
      <c r="H819" s="33"/>
      <c r="I819" s="47"/>
      <c r="J819" s="44" t="str" cm="1">
        <f t="array" ref="J819">IFERROR(_xlfn.IFS(COUNTBLANK(G819:I819)=3,"",H819="","H列に金額を入力してください",G819="3.時間給",H819,I819="","I列に労働時間を入力してください",G819="1.月給",ROUND(H819/I819,0),G819="2.日給",ROUND(H819/I819,0)),"")</f>
        <v/>
      </c>
      <c r="K819" s="32" t="str" cm="1">
        <f t="array" ref="K819">IFERROR(_xlfn.IFS(E819="","",J819&lt;F819,"×（法定外・特例等対象外です）",J819&gt;=F819,"〇"),"")</f>
        <v/>
      </c>
      <c r="L819" s="29" t="s">
        <v>86</v>
      </c>
    </row>
    <row r="820" spans="2:12" ht="22.5" customHeight="1">
      <c r="B820" s="34">
        <f t="shared" si="12"/>
        <v>812</v>
      </c>
      <c r="C820" s="39"/>
      <c r="D820" s="40"/>
      <c r="E820" s="35" t="str">
        <f>IFERROR(IF(D820="","",確認書!$C$22),"")</f>
        <v/>
      </c>
      <c r="F820" s="43" t="str">
        <f>IFERROR(VLOOKUP(E820,リスト!$A$2:$E$49,2,FALSE),"")</f>
        <v/>
      </c>
      <c r="G820" s="39"/>
      <c r="H820" s="33"/>
      <c r="I820" s="47"/>
      <c r="J820" s="44" t="str" cm="1">
        <f t="array" ref="J820">IFERROR(_xlfn.IFS(COUNTBLANK(G820:I820)=3,"",H820="","H列に金額を入力してください",G820="3.時間給",H820,I820="","I列に労働時間を入力してください",G820="1.月給",ROUND(H820/I820,0),G820="2.日給",ROUND(H820/I820,0)),"")</f>
        <v/>
      </c>
      <c r="K820" s="32" t="str" cm="1">
        <f t="array" ref="K820">IFERROR(_xlfn.IFS(E820="","",J820&lt;F820,"×（法定外・特例等対象外です）",J820&gt;=F820,"〇"),"")</f>
        <v/>
      </c>
      <c r="L820" s="29" t="s">
        <v>86</v>
      </c>
    </row>
    <row r="821" spans="2:12" ht="22.5" customHeight="1">
      <c r="B821" s="34">
        <f t="shared" si="12"/>
        <v>813</v>
      </c>
      <c r="C821" s="39"/>
      <c r="D821" s="40"/>
      <c r="E821" s="35" t="str">
        <f>IFERROR(IF(D821="","",確認書!$C$22),"")</f>
        <v/>
      </c>
      <c r="F821" s="43" t="str">
        <f>IFERROR(VLOOKUP(E821,リスト!$A$2:$E$49,2,FALSE),"")</f>
        <v/>
      </c>
      <c r="G821" s="39"/>
      <c r="H821" s="33"/>
      <c r="I821" s="47"/>
      <c r="J821" s="44" t="str" cm="1">
        <f t="array" ref="J821">IFERROR(_xlfn.IFS(COUNTBLANK(G821:I821)=3,"",H821="","H列に金額を入力してください",G821="3.時間給",H821,I821="","I列に労働時間を入力してください",G821="1.月給",ROUND(H821/I821,0),G821="2.日給",ROUND(H821/I821,0)),"")</f>
        <v/>
      </c>
      <c r="K821" s="32" t="str" cm="1">
        <f t="array" ref="K821">IFERROR(_xlfn.IFS(E821="","",J821&lt;F821,"×（法定外・特例等対象外です）",J821&gt;=F821,"〇"),"")</f>
        <v/>
      </c>
      <c r="L821" s="29" t="s">
        <v>86</v>
      </c>
    </row>
    <row r="822" spans="2:12" ht="22.5" customHeight="1">
      <c r="B822" s="34">
        <f t="shared" si="12"/>
        <v>814</v>
      </c>
      <c r="C822" s="39"/>
      <c r="D822" s="40"/>
      <c r="E822" s="35" t="str">
        <f>IFERROR(IF(D822="","",確認書!$C$22),"")</f>
        <v/>
      </c>
      <c r="F822" s="43" t="str">
        <f>IFERROR(VLOOKUP(E822,リスト!$A$2:$E$49,2,FALSE),"")</f>
        <v/>
      </c>
      <c r="G822" s="39"/>
      <c r="H822" s="33"/>
      <c r="I822" s="47"/>
      <c r="J822" s="44" t="str" cm="1">
        <f t="array" ref="J822">IFERROR(_xlfn.IFS(COUNTBLANK(G822:I822)=3,"",H822="","H列に金額を入力してください",G822="3.時間給",H822,I822="","I列に労働時間を入力してください",G822="1.月給",ROUND(H822/I822,0),G822="2.日給",ROUND(H822/I822,0)),"")</f>
        <v/>
      </c>
      <c r="K822" s="32" t="str" cm="1">
        <f t="array" ref="K822">IFERROR(_xlfn.IFS(E822="","",J822&lt;F822,"×（法定外・特例等対象外です）",J822&gt;=F822,"〇"),"")</f>
        <v/>
      </c>
      <c r="L822" s="29" t="s">
        <v>86</v>
      </c>
    </row>
    <row r="823" spans="2:12" ht="22.5" customHeight="1">
      <c r="B823" s="34">
        <f t="shared" si="12"/>
        <v>815</v>
      </c>
      <c r="C823" s="39"/>
      <c r="D823" s="40"/>
      <c r="E823" s="35" t="str">
        <f>IFERROR(IF(D823="","",確認書!$C$22),"")</f>
        <v/>
      </c>
      <c r="F823" s="43" t="str">
        <f>IFERROR(VLOOKUP(E823,リスト!$A$2:$E$49,2,FALSE),"")</f>
        <v/>
      </c>
      <c r="G823" s="39"/>
      <c r="H823" s="33"/>
      <c r="I823" s="47"/>
      <c r="J823" s="44" t="str" cm="1">
        <f t="array" ref="J823">IFERROR(_xlfn.IFS(COUNTBLANK(G823:I823)=3,"",H823="","H列に金額を入力してください",G823="3.時間給",H823,I823="","I列に労働時間を入力してください",G823="1.月給",ROUND(H823/I823,0),G823="2.日給",ROUND(H823/I823,0)),"")</f>
        <v/>
      </c>
      <c r="K823" s="32" t="str" cm="1">
        <f t="array" ref="K823">IFERROR(_xlfn.IFS(E823="","",J823&lt;F823,"×（法定外・特例等対象外です）",J823&gt;=F823,"〇"),"")</f>
        <v/>
      </c>
      <c r="L823" s="29" t="s">
        <v>86</v>
      </c>
    </row>
    <row r="824" spans="2:12" ht="22.5" customHeight="1">
      <c r="B824" s="34">
        <f t="shared" si="12"/>
        <v>816</v>
      </c>
      <c r="C824" s="39"/>
      <c r="D824" s="40"/>
      <c r="E824" s="35" t="str">
        <f>IFERROR(IF(D824="","",確認書!$C$22),"")</f>
        <v/>
      </c>
      <c r="F824" s="43" t="str">
        <f>IFERROR(VLOOKUP(E824,リスト!$A$2:$E$49,2,FALSE),"")</f>
        <v/>
      </c>
      <c r="G824" s="39"/>
      <c r="H824" s="33"/>
      <c r="I824" s="47"/>
      <c r="J824" s="44" t="str" cm="1">
        <f t="array" ref="J824">IFERROR(_xlfn.IFS(COUNTBLANK(G824:I824)=3,"",H824="","H列に金額を入力してください",G824="3.時間給",H824,I824="","I列に労働時間を入力してください",G824="1.月給",ROUND(H824/I824,0),G824="2.日給",ROUND(H824/I824,0)),"")</f>
        <v/>
      </c>
      <c r="K824" s="32" t="str" cm="1">
        <f t="array" ref="K824">IFERROR(_xlfn.IFS(E824="","",J824&lt;F824,"×（法定外・特例等対象外です）",J824&gt;=F824,"〇"),"")</f>
        <v/>
      </c>
      <c r="L824" s="29" t="s">
        <v>86</v>
      </c>
    </row>
    <row r="825" spans="2:12" ht="22.5" customHeight="1">
      <c r="B825" s="34">
        <f t="shared" si="12"/>
        <v>817</v>
      </c>
      <c r="C825" s="39"/>
      <c r="D825" s="40"/>
      <c r="E825" s="35" t="str">
        <f>IFERROR(IF(D825="","",確認書!$C$22),"")</f>
        <v/>
      </c>
      <c r="F825" s="43" t="str">
        <f>IFERROR(VLOOKUP(E825,リスト!$A$2:$E$49,2,FALSE),"")</f>
        <v/>
      </c>
      <c r="G825" s="39"/>
      <c r="H825" s="33"/>
      <c r="I825" s="47"/>
      <c r="J825" s="44" t="str" cm="1">
        <f t="array" ref="J825">IFERROR(_xlfn.IFS(COUNTBLANK(G825:I825)=3,"",H825="","H列に金額を入力してください",G825="3.時間給",H825,I825="","I列に労働時間を入力してください",G825="1.月給",ROUND(H825/I825,0),G825="2.日給",ROUND(H825/I825,0)),"")</f>
        <v/>
      </c>
      <c r="K825" s="32" t="str" cm="1">
        <f t="array" ref="K825">IFERROR(_xlfn.IFS(E825="","",J825&lt;F825,"×（法定外・特例等対象外です）",J825&gt;=F825,"〇"),"")</f>
        <v/>
      </c>
      <c r="L825" s="29" t="s">
        <v>86</v>
      </c>
    </row>
    <row r="826" spans="2:12" ht="22.5" customHeight="1">
      <c r="B826" s="34">
        <f t="shared" si="12"/>
        <v>818</v>
      </c>
      <c r="C826" s="39"/>
      <c r="D826" s="40"/>
      <c r="E826" s="35" t="str">
        <f>IFERROR(IF(D826="","",確認書!$C$22),"")</f>
        <v/>
      </c>
      <c r="F826" s="43" t="str">
        <f>IFERROR(VLOOKUP(E826,リスト!$A$2:$E$49,2,FALSE),"")</f>
        <v/>
      </c>
      <c r="G826" s="39"/>
      <c r="H826" s="33"/>
      <c r="I826" s="47"/>
      <c r="J826" s="44" t="str" cm="1">
        <f t="array" ref="J826">IFERROR(_xlfn.IFS(COUNTBLANK(G826:I826)=3,"",H826="","H列に金額を入力してください",G826="3.時間給",H826,I826="","I列に労働時間を入力してください",G826="1.月給",ROUND(H826/I826,0),G826="2.日給",ROUND(H826/I826,0)),"")</f>
        <v/>
      </c>
      <c r="K826" s="32" t="str" cm="1">
        <f t="array" ref="K826">IFERROR(_xlfn.IFS(E826="","",J826&lt;F826,"×（法定外・特例等対象外です）",J826&gt;=F826,"〇"),"")</f>
        <v/>
      </c>
      <c r="L826" s="29" t="s">
        <v>86</v>
      </c>
    </row>
    <row r="827" spans="2:12" ht="22.5" customHeight="1">
      <c r="B827" s="34">
        <f t="shared" si="12"/>
        <v>819</v>
      </c>
      <c r="C827" s="39"/>
      <c r="D827" s="40"/>
      <c r="E827" s="35" t="str">
        <f>IFERROR(IF(D827="","",確認書!$C$22),"")</f>
        <v/>
      </c>
      <c r="F827" s="43" t="str">
        <f>IFERROR(VLOOKUP(E827,リスト!$A$2:$E$49,2,FALSE),"")</f>
        <v/>
      </c>
      <c r="G827" s="39"/>
      <c r="H827" s="33"/>
      <c r="I827" s="47"/>
      <c r="J827" s="44" t="str" cm="1">
        <f t="array" ref="J827">IFERROR(_xlfn.IFS(COUNTBLANK(G827:I827)=3,"",H827="","H列に金額を入力してください",G827="3.時間給",H827,I827="","I列に労働時間を入力してください",G827="1.月給",ROUND(H827/I827,0),G827="2.日給",ROUND(H827/I827,0)),"")</f>
        <v/>
      </c>
      <c r="K827" s="32" t="str" cm="1">
        <f t="array" ref="K827">IFERROR(_xlfn.IFS(E827="","",J827&lt;F827,"×（法定外・特例等対象外です）",J827&gt;=F827,"〇"),"")</f>
        <v/>
      </c>
      <c r="L827" s="29" t="s">
        <v>86</v>
      </c>
    </row>
    <row r="828" spans="2:12" ht="22.5" customHeight="1">
      <c r="B828" s="34">
        <f t="shared" si="12"/>
        <v>820</v>
      </c>
      <c r="C828" s="39"/>
      <c r="D828" s="40"/>
      <c r="E828" s="35" t="str">
        <f>IFERROR(IF(D828="","",確認書!$C$22),"")</f>
        <v/>
      </c>
      <c r="F828" s="43" t="str">
        <f>IFERROR(VLOOKUP(E828,リスト!$A$2:$E$49,2,FALSE),"")</f>
        <v/>
      </c>
      <c r="G828" s="39"/>
      <c r="H828" s="33"/>
      <c r="I828" s="47"/>
      <c r="J828" s="44" t="str" cm="1">
        <f t="array" ref="J828">IFERROR(_xlfn.IFS(COUNTBLANK(G828:I828)=3,"",H828="","H列に金額を入力してください",G828="3.時間給",H828,I828="","I列に労働時間を入力してください",G828="1.月給",ROUND(H828/I828,0),G828="2.日給",ROUND(H828/I828,0)),"")</f>
        <v/>
      </c>
      <c r="K828" s="32" t="str" cm="1">
        <f t="array" ref="K828">IFERROR(_xlfn.IFS(E828="","",J828&lt;F828,"×（法定外・特例等対象外です）",J828&gt;=F828,"〇"),"")</f>
        <v/>
      </c>
      <c r="L828" s="29" t="s">
        <v>86</v>
      </c>
    </row>
    <row r="829" spans="2:12" ht="22.5" customHeight="1">
      <c r="B829" s="34">
        <f t="shared" si="12"/>
        <v>821</v>
      </c>
      <c r="C829" s="39"/>
      <c r="D829" s="40"/>
      <c r="E829" s="35" t="str">
        <f>IFERROR(IF(D829="","",確認書!$C$22),"")</f>
        <v/>
      </c>
      <c r="F829" s="43" t="str">
        <f>IFERROR(VLOOKUP(E829,リスト!$A$2:$E$49,2,FALSE),"")</f>
        <v/>
      </c>
      <c r="G829" s="39"/>
      <c r="H829" s="33"/>
      <c r="I829" s="47"/>
      <c r="J829" s="44" t="str" cm="1">
        <f t="array" ref="J829">IFERROR(_xlfn.IFS(COUNTBLANK(G829:I829)=3,"",H829="","H列に金額を入力してください",G829="3.時間給",H829,I829="","I列に労働時間を入力してください",G829="1.月給",ROUND(H829/I829,0),G829="2.日給",ROUND(H829/I829,0)),"")</f>
        <v/>
      </c>
      <c r="K829" s="32" t="str" cm="1">
        <f t="array" ref="K829">IFERROR(_xlfn.IFS(E829="","",J829&lt;F829,"×（法定外・特例等対象外です）",J829&gt;=F829,"〇"),"")</f>
        <v/>
      </c>
      <c r="L829" s="29" t="s">
        <v>86</v>
      </c>
    </row>
    <row r="830" spans="2:12" ht="22.5" customHeight="1">
      <c r="B830" s="34">
        <f t="shared" si="12"/>
        <v>822</v>
      </c>
      <c r="C830" s="39"/>
      <c r="D830" s="40"/>
      <c r="E830" s="35" t="str">
        <f>IFERROR(IF(D830="","",確認書!$C$22),"")</f>
        <v/>
      </c>
      <c r="F830" s="43" t="str">
        <f>IFERROR(VLOOKUP(E830,リスト!$A$2:$E$49,2,FALSE),"")</f>
        <v/>
      </c>
      <c r="G830" s="39"/>
      <c r="H830" s="33"/>
      <c r="I830" s="47"/>
      <c r="J830" s="44" t="str" cm="1">
        <f t="array" ref="J830">IFERROR(_xlfn.IFS(COUNTBLANK(G830:I830)=3,"",H830="","H列に金額を入力してください",G830="3.時間給",H830,I830="","I列に労働時間を入力してください",G830="1.月給",ROUND(H830/I830,0),G830="2.日給",ROUND(H830/I830,0)),"")</f>
        <v/>
      </c>
      <c r="K830" s="32" t="str" cm="1">
        <f t="array" ref="K830">IFERROR(_xlfn.IFS(E830="","",J830&lt;F830,"×（法定外・特例等対象外です）",J830&gt;=F830,"〇"),"")</f>
        <v/>
      </c>
      <c r="L830" s="29" t="s">
        <v>86</v>
      </c>
    </row>
    <row r="831" spans="2:12" ht="22.5" customHeight="1">
      <c r="B831" s="34">
        <f t="shared" si="12"/>
        <v>823</v>
      </c>
      <c r="C831" s="39"/>
      <c r="D831" s="40"/>
      <c r="E831" s="35" t="str">
        <f>IFERROR(IF(D831="","",確認書!$C$22),"")</f>
        <v/>
      </c>
      <c r="F831" s="43" t="str">
        <f>IFERROR(VLOOKUP(E831,リスト!$A$2:$E$49,2,FALSE),"")</f>
        <v/>
      </c>
      <c r="G831" s="39"/>
      <c r="H831" s="33"/>
      <c r="I831" s="47"/>
      <c r="J831" s="44" t="str" cm="1">
        <f t="array" ref="J831">IFERROR(_xlfn.IFS(COUNTBLANK(G831:I831)=3,"",H831="","H列に金額を入力してください",G831="3.時間給",H831,I831="","I列に労働時間を入力してください",G831="1.月給",ROUND(H831/I831,0),G831="2.日給",ROUND(H831/I831,0)),"")</f>
        <v/>
      </c>
      <c r="K831" s="32" t="str" cm="1">
        <f t="array" ref="K831">IFERROR(_xlfn.IFS(E831="","",J831&lt;F831,"×（法定外・特例等対象外です）",J831&gt;=F831,"〇"),"")</f>
        <v/>
      </c>
      <c r="L831" s="29" t="s">
        <v>86</v>
      </c>
    </row>
    <row r="832" spans="2:12" ht="22.5" customHeight="1">
      <c r="B832" s="34">
        <f t="shared" si="12"/>
        <v>824</v>
      </c>
      <c r="C832" s="39"/>
      <c r="D832" s="40"/>
      <c r="E832" s="35" t="str">
        <f>IFERROR(IF(D832="","",確認書!$C$22),"")</f>
        <v/>
      </c>
      <c r="F832" s="43" t="str">
        <f>IFERROR(VLOOKUP(E832,リスト!$A$2:$E$49,2,FALSE),"")</f>
        <v/>
      </c>
      <c r="G832" s="39"/>
      <c r="H832" s="33"/>
      <c r="I832" s="47"/>
      <c r="J832" s="44" t="str" cm="1">
        <f t="array" ref="J832">IFERROR(_xlfn.IFS(COUNTBLANK(G832:I832)=3,"",H832="","H列に金額を入力してください",G832="3.時間給",H832,I832="","I列に労働時間を入力してください",G832="1.月給",ROUND(H832/I832,0),G832="2.日給",ROUND(H832/I832,0)),"")</f>
        <v/>
      </c>
      <c r="K832" s="32" t="str" cm="1">
        <f t="array" ref="K832">IFERROR(_xlfn.IFS(E832="","",J832&lt;F832,"×（法定外・特例等対象外です）",J832&gt;=F832,"〇"),"")</f>
        <v/>
      </c>
      <c r="L832" s="29" t="s">
        <v>86</v>
      </c>
    </row>
    <row r="833" spans="2:12" ht="22.5" customHeight="1">
      <c r="B833" s="34">
        <f t="shared" si="12"/>
        <v>825</v>
      </c>
      <c r="C833" s="39"/>
      <c r="D833" s="40"/>
      <c r="E833" s="35" t="str">
        <f>IFERROR(IF(D833="","",確認書!$C$22),"")</f>
        <v/>
      </c>
      <c r="F833" s="43" t="str">
        <f>IFERROR(VLOOKUP(E833,リスト!$A$2:$E$49,2,FALSE),"")</f>
        <v/>
      </c>
      <c r="G833" s="39"/>
      <c r="H833" s="33"/>
      <c r="I833" s="47"/>
      <c r="J833" s="44" t="str" cm="1">
        <f t="array" ref="J833">IFERROR(_xlfn.IFS(COUNTBLANK(G833:I833)=3,"",H833="","H列に金額を入力してください",G833="3.時間給",H833,I833="","I列に労働時間を入力してください",G833="1.月給",ROUND(H833/I833,0),G833="2.日給",ROUND(H833/I833,0)),"")</f>
        <v/>
      </c>
      <c r="K833" s="32" t="str" cm="1">
        <f t="array" ref="K833">IFERROR(_xlfn.IFS(E833="","",J833&lt;F833,"×（法定外・特例等対象外です）",J833&gt;=F833,"〇"),"")</f>
        <v/>
      </c>
      <c r="L833" s="29" t="s">
        <v>86</v>
      </c>
    </row>
    <row r="834" spans="2:12" ht="22.5" customHeight="1">
      <c r="B834" s="34">
        <f t="shared" si="12"/>
        <v>826</v>
      </c>
      <c r="C834" s="39"/>
      <c r="D834" s="40"/>
      <c r="E834" s="35" t="str">
        <f>IFERROR(IF(D834="","",確認書!$C$22),"")</f>
        <v/>
      </c>
      <c r="F834" s="43" t="str">
        <f>IFERROR(VLOOKUP(E834,リスト!$A$2:$E$49,2,FALSE),"")</f>
        <v/>
      </c>
      <c r="G834" s="39"/>
      <c r="H834" s="33"/>
      <c r="I834" s="47"/>
      <c r="J834" s="44" t="str" cm="1">
        <f t="array" ref="J834">IFERROR(_xlfn.IFS(COUNTBLANK(G834:I834)=3,"",H834="","H列に金額を入力してください",G834="3.時間給",H834,I834="","I列に労働時間を入力してください",G834="1.月給",ROUND(H834/I834,0),G834="2.日給",ROUND(H834/I834,0)),"")</f>
        <v/>
      </c>
      <c r="K834" s="32" t="str" cm="1">
        <f t="array" ref="K834">IFERROR(_xlfn.IFS(E834="","",J834&lt;F834,"×（法定外・特例等対象外です）",J834&gt;=F834,"〇"),"")</f>
        <v/>
      </c>
      <c r="L834" s="29" t="s">
        <v>86</v>
      </c>
    </row>
    <row r="835" spans="2:12" ht="22.5" customHeight="1">
      <c r="B835" s="34">
        <f t="shared" si="12"/>
        <v>827</v>
      </c>
      <c r="C835" s="39"/>
      <c r="D835" s="40"/>
      <c r="E835" s="35" t="str">
        <f>IFERROR(IF(D835="","",確認書!$C$22),"")</f>
        <v/>
      </c>
      <c r="F835" s="43" t="str">
        <f>IFERROR(VLOOKUP(E835,リスト!$A$2:$E$49,2,FALSE),"")</f>
        <v/>
      </c>
      <c r="G835" s="39"/>
      <c r="H835" s="33"/>
      <c r="I835" s="47"/>
      <c r="J835" s="44" t="str" cm="1">
        <f t="array" ref="J835">IFERROR(_xlfn.IFS(COUNTBLANK(G835:I835)=3,"",H835="","H列に金額を入力してください",G835="3.時間給",H835,I835="","I列に労働時間を入力してください",G835="1.月給",ROUND(H835/I835,0),G835="2.日給",ROUND(H835/I835,0)),"")</f>
        <v/>
      </c>
      <c r="K835" s="32" t="str" cm="1">
        <f t="array" ref="K835">IFERROR(_xlfn.IFS(E835="","",J835&lt;F835,"×（法定外・特例等対象外です）",J835&gt;=F835,"〇"),"")</f>
        <v/>
      </c>
      <c r="L835" s="29" t="s">
        <v>86</v>
      </c>
    </row>
    <row r="836" spans="2:12" ht="22.5" customHeight="1">
      <c r="B836" s="34">
        <f t="shared" si="12"/>
        <v>828</v>
      </c>
      <c r="C836" s="39"/>
      <c r="D836" s="40"/>
      <c r="E836" s="35" t="str">
        <f>IFERROR(IF(D836="","",確認書!$C$22),"")</f>
        <v/>
      </c>
      <c r="F836" s="43" t="str">
        <f>IFERROR(VLOOKUP(E836,リスト!$A$2:$E$49,2,FALSE),"")</f>
        <v/>
      </c>
      <c r="G836" s="39"/>
      <c r="H836" s="33"/>
      <c r="I836" s="47"/>
      <c r="J836" s="44" t="str" cm="1">
        <f t="array" ref="J836">IFERROR(_xlfn.IFS(COUNTBLANK(G836:I836)=3,"",H836="","H列に金額を入力してください",G836="3.時間給",H836,I836="","I列に労働時間を入力してください",G836="1.月給",ROUND(H836/I836,0),G836="2.日給",ROUND(H836/I836,0)),"")</f>
        <v/>
      </c>
      <c r="K836" s="32" t="str" cm="1">
        <f t="array" ref="K836">IFERROR(_xlfn.IFS(E836="","",J836&lt;F836,"×（法定外・特例等対象外です）",J836&gt;=F836,"〇"),"")</f>
        <v/>
      </c>
      <c r="L836" s="29" t="s">
        <v>86</v>
      </c>
    </row>
    <row r="837" spans="2:12" ht="22.5" customHeight="1">
      <c r="B837" s="34">
        <f t="shared" si="12"/>
        <v>829</v>
      </c>
      <c r="C837" s="39"/>
      <c r="D837" s="40"/>
      <c r="E837" s="35" t="str">
        <f>IFERROR(IF(D837="","",確認書!$C$22),"")</f>
        <v/>
      </c>
      <c r="F837" s="43" t="str">
        <f>IFERROR(VLOOKUP(E837,リスト!$A$2:$E$49,2,FALSE),"")</f>
        <v/>
      </c>
      <c r="G837" s="39"/>
      <c r="H837" s="33"/>
      <c r="I837" s="47"/>
      <c r="J837" s="44" t="str" cm="1">
        <f t="array" ref="J837">IFERROR(_xlfn.IFS(COUNTBLANK(G837:I837)=3,"",H837="","H列に金額を入力してください",G837="3.時間給",H837,I837="","I列に労働時間を入力してください",G837="1.月給",ROUND(H837/I837,0),G837="2.日給",ROUND(H837/I837,0)),"")</f>
        <v/>
      </c>
      <c r="K837" s="32" t="str" cm="1">
        <f t="array" ref="K837">IFERROR(_xlfn.IFS(E837="","",J837&lt;F837,"×（法定外・特例等対象外です）",J837&gt;=F837,"〇"),"")</f>
        <v/>
      </c>
      <c r="L837" s="29" t="s">
        <v>86</v>
      </c>
    </row>
    <row r="838" spans="2:12" ht="22.5" customHeight="1">
      <c r="B838" s="34">
        <f t="shared" si="12"/>
        <v>830</v>
      </c>
      <c r="C838" s="39"/>
      <c r="D838" s="40"/>
      <c r="E838" s="35" t="str">
        <f>IFERROR(IF(D838="","",確認書!$C$22),"")</f>
        <v/>
      </c>
      <c r="F838" s="43" t="str">
        <f>IFERROR(VLOOKUP(E838,リスト!$A$2:$E$49,2,FALSE),"")</f>
        <v/>
      </c>
      <c r="G838" s="39"/>
      <c r="H838" s="33"/>
      <c r="I838" s="47"/>
      <c r="J838" s="44" t="str" cm="1">
        <f t="array" ref="J838">IFERROR(_xlfn.IFS(COUNTBLANK(G838:I838)=3,"",H838="","H列に金額を入力してください",G838="3.時間給",H838,I838="","I列に労働時間を入力してください",G838="1.月給",ROUND(H838/I838,0),G838="2.日給",ROUND(H838/I838,0)),"")</f>
        <v/>
      </c>
      <c r="K838" s="32" t="str" cm="1">
        <f t="array" ref="K838">IFERROR(_xlfn.IFS(E838="","",J838&lt;F838,"×（法定外・特例等対象外です）",J838&gt;=F838,"〇"),"")</f>
        <v/>
      </c>
      <c r="L838" s="29" t="s">
        <v>86</v>
      </c>
    </row>
    <row r="839" spans="2:12" ht="22.5" customHeight="1">
      <c r="B839" s="34">
        <f t="shared" si="12"/>
        <v>831</v>
      </c>
      <c r="C839" s="39"/>
      <c r="D839" s="40"/>
      <c r="E839" s="35" t="str">
        <f>IFERROR(IF(D839="","",確認書!$C$22),"")</f>
        <v/>
      </c>
      <c r="F839" s="43" t="str">
        <f>IFERROR(VLOOKUP(E839,リスト!$A$2:$E$49,2,FALSE),"")</f>
        <v/>
      </c>
      <c r="G839" s="39"/>
      <c r="H839" s="33"/>
      <c r="I839" s="47"/>
      <c r="J839" s="44" t="str" cm="1">
        <f t="array" ref="J839">IFERROR(_xlfn.IFS(COUNTBLANK(G839:I839)=3,"",H839="","H列に金額を入力してください",G839="3.時間給",H839,I839="","I列に労働時間を入力してください",G839="1.月給",ROUND(H839/I839,0),G839="2.日給",ROUND(H839/I839,0)),"")</f>
        <v/>
      </c>
      <c r="K839" s="32" t="str" cm="1">
        <f t="array" ref="K839">IFERROR(_xlfn.IFS(E839="","",J839&lt;F839,"×（法定外・特例等対象外です）",J839&gt;=F839,"〇"),"")</f>
        <v/>
      </c>
      <c r="L839" s="29" t="s">
        <v>86</v>
      </c>
    </row>
    <row r="840" spans="2:12" ht="22.5" customHeight="1">
      <c r="B840" s="34">
        <f t="shared" si="12"/>
        <v>832</v>
      </c>
      <c r="C840" s="39"/>
      <c r="D840" s="40"/>
      <c r="E840" s="35" t="str">
        <f>IFERROR(IF(D840="","",確認書!$C$22),"")</f>
        <v/>
      </c>
      <c r="F840" s="43" t="str">
        <f>IFERROR(VLOOKUP(E840,リスト!$A$2:$E$49,2,FALSE),"")</f>
        <v/>
      </c>
      <c r="G840" s="39"/>
      <c r="H840" s="33"/>
      <c r="I840" s="47"/>
      <c r="J840" s="44" t="str" cm="1">
        <f t="array" ref="J840">IFERROR(_xlfn.IFS(COUNTBLANK(G840:I840)=3,"",H840="","H列に金額を入力してください",G840="3.時間給",H840,I840="","I列に労働時間を入力してください",G840="1.月給",ROUND(H840/I840,0),G840="2.日給",ROUND(H840/I840,0)),"")</f>
        <v/>
      </c>
      <c r="K840" s="32" t="str" cm="1">
        <f t="array" ref="K840">IFERROR(_xlfn.IFS(E840="","",J840&lt;F840,"×（法定外・特例等対象外です）",J840&gt;=F840,"〇"),"")</f>
        <v/>
      </c>
      <c r="L840" s="29" t="s">
        <v>86</v>
      </c>
    </row>
    <row r="841" spans="2:12" ht="22.5" customHeight="1">
      <c r="B841" s="34">
        <f t="shared" si="12"/>
        <v>833</v>
      </c>
      <c r="C841" s="39"/>
      <c r="D841" s="40"/>
      <c r="E841" s="35" t="str">
        <f>IFERROR(IF(D841="","",確認書!$C$22),"")</f>
        <v/>
      </c>
      <c r="F841" s="43" t="str">
        <f>IFERROR(VLOOKUP(E841,リスト!$A$2:$E$49,2,FALSE),"")</f>
        <v/>
      </c>
      <c r="G841" s="39"/>
      <c r="H841" s="33"/>
      <c r="I841" s="47"/>
      <c r="J841" s="44" t="str" cm="1">
        <f t="array" ref="J841">IFERROR(_xlfn.IFS(COUNTBLANK(G841:I841)=3,"",H841="","H列に金額を入力してください",G841="3.時間給",H841,I841="","I列に労働時間を入力してください",G841="1.月給",ROUND(H841/I841,0),G841="2.日給",ROUND(H841/I841,0)),"")</f>
        <v/>
      </c>
      <c r="K841" s="32" t="str" cm="1">
        <f t="array" ref="K841">IFERROR(_xlfn.IFS(E841="","",J841&lt;F841,"×（法定外・特例等対象外です）",J841&gt;=F841,"〇"),"")</f>
        <v/>
      </c>
      <c r="L841" s="29" t="s">
        <v>86</v>
      </c>
    </row>
    <row r="842" spans="2:12" ht="22.5" customHeight="1">
      <c r="B842" s="34">
        <f t="shared" ref="B842:B905" si="13">ROW()-8</f>
        <v>834</v>
      </c>
      <c r="C842" s="39"/>
      <c r="D842" s="40"/>
      <c r="E842" s="35" t="str">
        <f>IFERROR(IF(D842="","",確認書!$C$22),"")</f>
        <v/>
      </c>
      <c r="F842" s="43" t="str">
        <f>IFERROR(VLOOKUP(E842,リスト!$A$2:$E$49,2,FALSE),"")</f>
        <v/>
      </c>
      <c r="G842" s="39"/>
      <c r="H842" s="33"/>
      <c r="I842" s="47"/>
      <c r="J842" s="44" t="str" cm="1">
        <f t="array" ref="J842">IFERROR(_xlfn.IFS(COUNTBLANK(G842:I842)=3,"",H842="","H列に金額を入力してください",G842="3.時間給",H842,I842="","I列に労働時間を入力してください",G842="1.月給",ROUND(H842/I842,0),G842="2.日給",ROUND(H842/I842,0)),"")</f>
        <v/>
      </c>
      <c r="K842" s="32" t="str" cm="1">
        <f t="array" ref="K842">IFERROR(_xlfn.IFS(E842="","",J842&lt;F842,"×（法定外・特例等対象外です）",J842&gt;=F842,"〇"),"")</f>
        <v/>
      </c>
      <c r="L842" s="29" t="s">
        <v>86</v>
      </c>
    </row>
    <row r="843" spans="2:12" ht="22.5" customHeight="1">
      <c r="B843" s="34">
        <f t="shared" si="13"/>
        <v>835</v>
      </c>
      <c r="C843" s="39"/>
      <c r="D843" s="40"/>
      <c r="E843" s="35" t="str">
        <f>IFERROR(IF(D843="","",確認書!$C$22),"")</f>
        <v/>
      </c>
      <c r="F843" s="43" t="str">
        <f>IFERROR(VLOOKUP(E843,リスト!$A$2:$E$49,2,FALSE),"")</f>
        <v/>
      </c>
      <c r="G843" s="39"/>
      <c r="H843" s="33"/>
      <c r="I843" s="47"/>
      <c r="J843" s="44" t="str" cm="1">
        <f t="array" ref="J843">IFERROR(_xlfn.IFS(COUNTBLANK(G843:I843)=3,"",H843="","H列に金額を入力してください",G843="3.時間給",H843,I843="","I列に労働時間を入力してください",G843="1.月給",ROUND(H843/I843,0),G843="2.日給",ROUND(H843/I843,0)),"")</f>
        <v/>
      </c>
      <c r="K843" s="32" t="str" cm="1">
        <f t="array" ref="K843">IFERROR(_xlfn.IFS(E843="","",J843&lt;F843,"×（法定外・特例等対象外です）",J843&gt;=F843,"〇"),"")</f>
        <v/>
      </c>
      <c r="L843" s="29" t="s">
        <v>86</v>
      </c>
    </row>
    <row r="844" spans="2:12" ht="22.5" customHeight="1">
      <c r="B844" s="34">
        <f t="shared" si="13"/>
        <v>836</v>
      </c>
      <c r="C844" s="39"/>
      <c r="D844" s="40"/>
      <c r="E844" s="35" t="str">
        <f>IFERROR(IF(D844="","",確認書!$C$22),"")</f>
        <v/>
      </c>
      <c r="F844" s="43" t="str">
        <f>IFERROR(VLOOKUP(E844,リスト!$A$2:$E$49,2,FALSE),"")</f>
        <v/>
      </c>
      <c r="G844" s="39"/>
      <c r="H844" s="33"/>
      <c r="I844" s="47"/>
      <c r="J844" s="44" t="str" cm="1">
        <f t="array" ref="J844">IFERROR(_xlfn.IFS(COUNTBLANK(G844:I844)=3,"",H844="","H列に金額を入力してください",G844="3.時間給",H844,I844="","I列に労働時間を入力してください",G844="1.月給",ROUND(H844/I844,0),G844="2.日給",ROUND(H844/I844,0)),"")</f>
        <v/>
      </c>
      <c r="K844" s="32" t="str" cm="1">
        <f t="array" ref="K844">IFERROR(_xlfn.IFS(E844="","",J844&lt;F844,"×（法定外・特例等対象外です）",J844&gt;=F844,"〇"),"")</f>
        <v/>
      </c>
      <c r="L844" s="29" t="s">
        <v>86</v>
      </c>
    </row>
    <row r="845" spans="2:12" ht="22.5" customHeight="1">
      <c r="B845" s="34">
        <f t="shared" si="13"/>
        <v>837</v>
      </c>
      <c r="C845" s="39"/>
      <c r="D845" s="40"/>
      <c r="E845" s="35" t="str">
        <f>IFERROR(IF(D845="","",確認書!$C$22),"")</f>
        <v/>
      </c>
      <c r="F845" s="43" t="str">
        <f>IFERROR(VLOOKUP(E845,リスト!$A$2:$E$49,2,FALSE),"")</f>
        <v/>
      </c>
      <c r="G845" s="39"/>
      <c r="H845" s="33"/>
      <c r="I845" s="47"/>
      <c r="J845" s="44" t="str" cm="1">
        <f t="array" ref="J845">IFERROR(_xlfn.IFS(COUNTBLANK(G845:I845)=3,"",H845="","H列に金額を入力してください",G845="3.時間給",H845,I845="","I列に労働時間を入力してください",G845="1.月給",ROUND(H845/I845,0),G845="2.日給",ROUND(H845/I845,0)),"")</f>
        <v/>
      </c>
      <c r="K845" s="32" t="str" cm="1">
        <f t="array" ref="K845">IFERROR(_xlfn.IFS(E845="","",J845&lt;F845,"×（法定外・特例等対象外です）",J845&gt;=F845,"〇"),"")</f>
        <v/>
      </c>
      <c r="L845" s="29" t="s">
        <v>86</v>
      </c>
    </row>
    <row r="846" spans="2:12" ht="22.5" customHeight="1">
      <c r="B846" s="34">
        <f t="shared" si="13"/>
        <v>838</v>
      </c>
      <c r="C846" s="39"/>
      <c r="D846" s="40"/>
      <c r="E846" s="35" t="str">
        <f>IFERROR(IF(D846="","",確認書!$C$22),"")</f>
        <v/>
      </c>
      <c r="F846" s="43" t="str">
        <f>IFERROR(VLOOKUP(E846,リスト!$A$2:$E$49,2,FALSE),"")</f>
        <v/>
      </c>
      <c r="G846" s="39"/>
      <c r="H846" s="33"/>
      <c r="I846" s="47"/>
      <c r="J846" s="44" t="str" cm="1">
        <f t="array" ref="J846">IFERROR(_xlfn.IFS(COUNTBLANK(G846:I846)=3,"",H846="","H列に金額を入力してください",G846="3.時間給",H846,I846="","I列に労働時間を入力してください",G846="1.月給",ROUND(H846/I846,0),G846="2.日給",ROUND(H846/I846,0)),"")</f>
        <v/>
      </c>
      <c r="K846" s="32" t="str" cm="1">
        <f t="array" ref="K846">IFERROR(_xlfn.IFS(E846="","",J846&lt;F846,"×（法定外・特例等対象外です）",J846&gt;=F846,"〇"),"")</f>
        <v/>
      </c>
      <c r="L846" s="29" t="s">
        <v>86</v>
      </c>
    </row>
    <row r="847" spans="2:12" ht="22.5" customHeight="1">
      <c r="B847" s="34">
        <f t="shared" si="13"/>
        <v>839</v>
      </c>
      <c r="C847" s="39"/>
      <c r="D847" s="40"/>
      <c r="E847" s="35" t="str">
        <f>IFERROR(IF(D847="","",確認書!$C$22),"")</f>
        <v/>
      </c>
      <c r="F847" s="43" t="str">
        <f>IFERROR(VLOOKUP(E847,リスト!$A$2:$E$49,2,FALSE),"")</f>
        <v/>
      </c>
      <c r="G847" s="39"/>
      <c r="H847" s="33"/>
      <c r="I847" s="47"/>
      <c r="J847" s="44" t="str" cm="1">
        <f t="array" ref="J847">IFERROR(_xlfn.IFS(COUNTBLANK(G847:I847)=3,"",H847="","H列に金額を入力してください",G847="3.時間給",H847,I847="","I列に労働時間を入力してください",G847="1.月給",ROUND(H847/I847,0),G847="2.日給",ROUND(H847/I847,0)),"")</f>
        <v/>
      </c>
      <c r="K847" s="32" t="str" cm="1">
        <f t="array" ref="K847">IFERROR(_xlfn.IFS(E847="","",J847&lt;F847,"×（法定外・特例等対象外です）",J847&gt;=F847,"〇"),"")</f>
        <v/>
      </c>
      <c r="L847" s="29" t="s">
        <v>86</v>
      </c>
    </row>
    <row r="848" spans="2:12" ht="22.5" customHeight="1">
      <c r="B848" s="34">
        <f t="shared" si="13"/>
        <v>840</v>
      </c>
      <c r="C848" s="39"/>
      <c r="D848" s="40"/>
      <c r="E848" s="35" t="str">
        <f>IFERROR(IF(D848="","",確認書!$C$22),"")</f>
        <v/>
      </c>
      <c r="F848" s="43" t="str">
        <f>IFERROR(VLOOKUP(E848,リスト!$A$2:$E$49,2,FALSE),"")</f>
        <v/>
      </c>
      <c r="G848" s="39"/>
      <c r="H848" s="33"/>
      <c r="I848" s="47"/>
      <c r="J848" s="44" t="str" cm="1">
        <f t="array" ref="J848">IFERROR(_xlfn.IFS(COUNTBLANK(G848:I848)=3,"",H848="","H列に金額を入力してください",G848="3.時間給",H848,I848="","I列に労働時間を入力してください",G848="1.月給",ROUND(H848/I848,0),G848="2.日給",ROUND(H848/I848,0)),"")</f>
        <v/>
      </c>
      <c r="K848" s="32" t="str" cm="1">
        <f t="array" ref="K848">IFERROR(_xlfn.IFS(E848="","",J848&lt;F848,"×（法定外・特例等対象外です）",J848&gt;=F848,"〇"),"")</f>
        <v/>
      </c>
      <c r="L848" s="29" t="s">
        <v>86</v>
      </c>
    </row>
    <row r="849" spans="2:12" ht="22.5" customHeight="1">
      <c r="B849" s="34">
        <f t="shared" si="13"/>
        <v>841</v>
      </c>
      <c r="C849" s="39"/>
      <c r="D849" s="40"/>
      <c r="E849" s="35" t="str">
        <f>IFERROR(IF(D849="","",確認書!$C$22),"")</f>
        <v/>
      </c>
      <c r="F849" s="43" t="str">
        <f>IFERROR(VLOOKUP(E849,リスト!$A$2:$E$49,2,FALSE),"")</f>
        <v/>
      </c>
      <c r="G849" s="39"/>
      <c r="H849" s="33"/>
      <c r="I849" s="47"/>
      <c r="J849" s="44" t="str" cm="1">
        <f t="array" ref="J849">IFERROR(_xlfn.IFS(COUNTBLANK(G849:I849)=3,"",H849="","H列に金額を入力してください",G849="3.時間給",H849,I849="","I列に労働時間を入力してください",G849="1.月給",ROUND(H849/I849,0),G849="2.日給",ROUND(H849/I849,0)),"")</f>
        <v/>
      </c>
      <c r="K849" s="32" t="str" cm="1">
        <f t="array" ref="K849">IFERROR(_xlfn.IFS(E849="","",J849&lt;F849,"×（法定外・特例等対象外です）",J849&gt;=F849,"〇"),"")</f>
        <v/>
      </c>
      <c r="L849" s="29" t="s">
        <v>86</v>
      </c>
    </row>
    <row r="850" spans="2:12" ht="22.5" customHeight="1">
      <c r="B850" s="34">
        <f t="shared" si="13"/>
        <v>842</v>
      </c>
      <c r="C850" s="39"/>
      <c r="D850" s="40"/>
      <c r="E850" s="35" t="str">
        <f>IFERROR(IF(D850="","",確認書!$C$22),"")</f>
        <v/>
      </c>
      <c r="F850" s="43" t="str">
        <f>IFERROR(VLOOKUP(E850,リスト!$A$2:$E$49,2,FALSE),"")</f>
        <v/>
      </c>
      <c r="G850" s="39"/>
      <c r="H850" s="33"/>
      <c r="I850" s="47"/>
      <c r="J850" s="44" t="str" cm="1">
        <f t="array" ref="J850">IFERROR(_xlfn.IFS(COUNTBLANK(G850:I850)=3,"",H850="","H列に金額を入力してください",G850="3.時間給",H850,I850="","I列に労働時間を入力してください",G850="1.月給",ROUND(H850/I850,0),G850="2.日給",ROUND(H850/I850,0)),"")</f>
        <v/>
      </c>
      <c r="K850" s="32" t="str" cm="1">
        <f t="array" ref="K850">IFERROR(_xlfn.IFS(E850="","",J850&lt;F850,"×（法定外・特例等対象外です）",J850&gt;=F850,"〇"),"")</f>
        <v/>
      </c>
      <c r="L850" s="29" t="s">
        <v>86</v>
      </c>
    </row>
    <row r="851" spans="2:12" ht="22.5" customHeight="1">
      <c r="B851" s="34">
        <f t="shared" si="13"/>
        <v>843</v>
      </c>
      <c r="C851" s="39"/>
      <c r="D851" s="40"/>
      <c r="E851" s="35" t="str">
        <f>IFERROR(IF(D851="","",確認書!$C$22),"")</f>
        <v/>
      </c>
      <c r="F851" s="43" t="str">
        <f>IFERROR(VLOOKUP(E851,リスト!$A$2:$E$49,2,FALSE),"")</f>
        <v/>
      </c>
      <c r="G851" s="39"/>
      <c r="H851" s="33"/>
      <c r="I851" s="47"/>
      <c r="J851" s="44" t="str" cm="1">
        <f t="array" ref="J851">IFERROR(_xlfn.IFS(COUNTBLANK(G851:I851)=3,"",H851="","H列に金額を入力してください",G851="3.時間給",H851,I851="","I列に労働時間を入力してください",G851="1.月給",ROUND(H851/I851,0),G851="2.日給",ROUND(H851/I851,0)),"")</f>
        <v/>
      </c>
      <c r="K851" s="32" t="str" cm="1">
        <f t="array" ref="K851">IFERROR(_xlfn.IFS(E851="","",J851&lt;F851,"×（法定外・特例等対象外です）",J851&gt;=F851,"〇"),"")</f>
        <v/>
      </c>
      <c r="L851" s="29" t="s">
        <v>86</v>
      </c>
    </row>
    <row r="852" spans="2:12" ht="22.5" customHeight="1">
      <c r="B852" s="34">
        <f t="shared" si="13"/>
        <v>844</v>
      </c>
      <c r="C852" s="39"/>
      <c r="D852" s="40"/>
      <c r="E852" s="35" t="str">
        <f>IFERROR(IF(D852="","",確認書!$C$22),"")</f>
        <v/>
      </c>
      <c r="F852" s="43" t="str">
        <f>IFERROR(VLOOKUP(E852,リスト!$A$2:$E$49,2,FALSE),"")</f>
        <v/>
      </c>
      <c r="G852" s="39"/>
      <c r="H852" s="33"/>
      <c r="I852" s="47"/>
      <c r="J852" s="44" t="str" cm="1">
        <f t="array" ref="J852">IFERROR(_xlfn.IFS(COUNTBLANK(G852:I852)=3,"",H852="","H列に金額を入力してください",G852="3.時間給",H852,I852="","I列に労働時間を入力してください",G852="1.月給",ROUND(H852/I852,0),G852="2.日給",ROUND(H852/I852,0)),"")</f>
        <v/>
      </c>
      <c r="K852" s="32" t="str" cm="1">
        <f t="array" ref="K852">IFERROR(_xlfn.IFS(E852="","",J852&lt;F852,"×（法定外・特例等対象外です）",J852&gt;=F852,"〇"),"")</f>
        <v/>
      </c>
      <c r="L852" s="29" t="s">
        <v>86</v>
      </c>
    </row>
    <row r="853" spans="2:12" ht="22.5" customHeight="1">
      <c r="B853" s="34">
        <f t="shared" si="13"/>
        <v>845</v>
      </c>
      <c r="C853" s="39"/>
      <c r="D853" s="40"/>
      <c r="E853" s="35" t="str">
        <f>IFERROR(IF(D853="","",確認書!$C$22),"")</f>
        <v/>
      </c>
      <c r="F853" s="43" t="str">
        <f>IFERROR(VLOOKUP(E853,リスト!$A$2:$E$49,2,FALSE),"")</f>
        <v/>
      </c>
      <c r="G853" s="39"/>
      <c r="H853" s="33"/>
      <c r="I853" s="47"/>
      <c r="J853" s="44" t="str" cm="1">
        <f t="array" ref="J853">IFERROR(_xlfn.IFS(COUNTBLANK(G853:I853)=3,"",H853="","H列に金額を入力してください",G853="3.時間給",H853,I853="","I列に労働時間を入力してください",G853="1.月給",ROUND(H853/I853,0),G853="2.日給",ROUND(H853/I853,0)),"")</f>
        <v/>
      </c>
      <c r="K853" s="32" t="str" cm="1">
        <f t="array" ref="K853">IFERROR(_xlfn.IFS(E853="","",J853&lt;F853,"×（法定外・特例等対象外です）",J853&gt;=F853,"〇"),"")</f>
        <v/>
      </c>
      <c r="L853" s="29" t="s">
        <v>86</v>
      </c>
    </row>
    <row r="854" spans="2:12" ht="22.5" customHeight="1">
      <c r="B854" s="34">
        <f t="shared" si="13"/>
        <v>846</v>
      </c>
      <c r="C854" s="39"/>
      <c r="D854" s="40"/>
      <c r="E854" s="35" t="str">
        <f>IFERROR(IF(D854="","",確認書!$C$22),"")</f>
        <v/>
      </c>
      <c r="F854" s="43" t="str">
        <f>IFERROR(VLOOKUP(E854,リスト!$A$2:$E$49,2,FALSE),"")</f>
        <v/>
      </c>
      <c r="G854" s="39"/>
      <c r="H854" s="33"/>
      <c r="I854" s="47"/>
      <c r="J854" s="44" t="str" cm="1">
        <f t="array" ref="J854">IFERROR(_xlfn.IFS(COUNTBLANK(G854:I854)=3,"",H854="","H列に金額を入力してください",G854="3.時間給",H854,I854="","I列に労働時間を入力してください",G854="1.月給",ROUND(H854/I854,0),G854="2.日給",ROUND(H854/I854,0)),"")</f>
        <v/>
      </c>
      <c r="K854" s="32" t="str" cm="1">
        <f t="array" ref="K854">IFERROR(_xlfn.IFS(E854="","",J854&lt;F854,"×（法定外・特例等対象外です）",J854&gt;=F854,"〇"),"")</f>
        <v/>
      </c>
      <c r="L854" s="29" t="s">
        <v>86</v>
      </c>
    </row>
    <row r="855" spans="2:12" ht="22.5" customHeight="1">
      <c r="B855" s="34">
        <f t="shared" si="13"/>
        <v>847</v>
      </c>
      <c r="C855" s="39"/>
      <c r="D855" s="40"/>
      <c r="E855" s="35" t="str">
        <f>IFERROR(IF(D855="","",確認書!$C$22),"")</f>
        <v/>
      </c>
      <c r="F855" s="43" t="str">
        <f>IFERROR(VLOOKUP(E855,リスト!$A$2:$E$49,2,FALSE),"")</f>
        <v/>
      </c>
      <c r="G855" s="39"/>
      <c r="H855" s="33"/>
      <c r="I855" s="47"/>
      <c r="J855" s="44" t="str" cm="1">
        <f t="array" ref="J855">IFERROR(_xlfn.IFS(COUNTBLANK(G855:I855)=3,"",H855="","H列に金額を入力してください",G855="3.時間給",H855,I855="","I列に労働時間を入力してください",G855="1.月給",ROUND(H855/I855,0),G855="2.日給",ROUND(H855/I855,0)),"")</f>
        <v/>
      </c>
      <c r="K855" s="32" t="str" cm="1">
        <f t="array" ref="K855">IFERROR(_xlfn.IFS(E855="","",J855&lt;F855,"×（法定外・特例等対象外です）",J855&gt;=F855,"〇"),"")</f>
        <v/>
      </c>
      <c r="L855" s="29" t="s">
        <v>86</v>
      </c>
    </row>
    <row r="856" spans="2:12" ht="22.5" customHeight="1">
      <c r="B856" s="34">
        <f t="shared" si="13"/>
        <v>848</v>
      </c>
      <c r="C856" s="39"/>
      <c r="D856" s="40"/>
      <c r="E856" s="35" t="str">
        <f>IFERROR(IF(D856="","",確認書!$C$22),"")</f>
        <v/>
      </c>
      <c r="F856" s="43" t="str">
        <f>IFERROR(VLOOKUP(E856,リスト!$A$2:$E$49,2,FALSE),"")</f>
        <v/>
      </c>
      <c r="G856" s="39"/>
      <c r="H856" s="33"/>
      <c r="I856" s="47"/>
      <c r="J856" s="44" t="str" cm="1">
        <f t="array" ref="J856">IFERROR(_xlfn.IFS(COUNTBLANK(G856:I856)=3,"",H856="","H列に金額を入力してください",G856="3.時間給",H856,I856="","I列に労働時間を入力してください",G856="1.月給",ROUND(H856/I856,0),G856="2.日給",ROUND(H856/I856,0)),"")</f>
        <v/>
      </c>
      <c r="K856" s="32" t="str" cm="1">
        <f t="array" ref="K856">IFERROR(_xlfn.IFS(E856="","",J856&lt;F856,"×（法定外・特例等対象外です）",J856&gt;=F856,"〇"),"")</f>
        <v/>
      </c>
      <c r="L856" s="29" t="s">
        <v>86</v>
      </c>
    </row>
    <row r="857" spans="2:12" ht="22.5" customHeight="1">
      <c r="B857" s="34">
        <f t="shared" si="13"/>
        <v>849</v>
      </c>
      <c r="C857" s="39"/>
      <c r="D857" s="40"/>
      <c r="E857" s="35" t="str">
        <f>IFERROR(IF(D857="","",確認書!$C$22),"")</f>
        <v/>
      </c>
      <c r="F857" s="43" t="str">
        <f>IFERROR(VLOOKUP(E857,リスト!$A$2:$E$49,2,FALSE),"")</f>
        <v/>
      </c>
      <c r="G857" s="39"/>
      <c r="H857" s="33"/>
      <c r="I857" s="47"/>
      <c r="J857" s="44" t="str" cm="1">
        <f t="array" ref="J857">IFERROR(_xlfn.IFS(COUNTBLANK(G857:I857)=3,"",H857="","H列に金額を入力してください",G857="3.時間給",H857,I857="","I列に労働時間を入力してください",G857="1.月給",ROUND(H857/I857,0),G857="2.日給",ROUND(H857/I857,0)),"")</f>
        <v/>
      </c>
      <c r="K857" s="32" t="str" cm="1">
        <f t="array" ref="K857">IFERROR(_xlfn.IFS(E857="","",J857&lt;F857,"×（法定外・特例等対象外です）",J857&gt;=F857,"〇"),"")</f>
        <v/>
      </c>
      <c r="L857" s="29" t="s">
        <v>86</v>
      </c>
    </row>
    <row r="858" spans="2:12" ht="22.5" customHeight="1">
      <c r="B858" s="34">
        <f t="shared" si="13"/>
        <v>850</v>
      </c>
      <c r="C858" s="39"/>
      <c r="D858" s="40"/>
      <c r="E858" s="35" t="str">
        <f>IFERROR(IF(D858="","",確認書!$C$22),"")</f>
        <v/>
      </c>
      <c r="F858" s="43" t="str">
        <f>IFERROR(VLOOKUP(E858,リスト!$A$2:$E$49,2,FALSE),"")</f>
        <v/>
      </c>
      <c r="G858" s="39"/>
      <c r="H858" s="33"/>
      <c r="I858" s="47"/>
      <c r="J858" s="44" t="str" cm="1">
        <f t="array" ref="J858">IFERROR(_xlfn.IFS(COUNTBLANK(G858:I858)=3,"",H858="","H列に金額を入力してください",G858="3.時間給",H858,I858="","I列に労働時間を入力してください",G858="1.月給",ROUND(H858/I858,0),G858="2.日給",ROUND(H858/I858,0)),"")</f>
        <v/>
      </c>
      <c r="K858" s="32" t="str" cm="1">
        <f t="array" ref="K858">IFERROR(_xlfn.IFS(E858="","",J858&lt;F858,"×（法定外・特例等対象外です）",J858&gt;=F858,"〇"),"")</f>
        <v/>
      </c>
      <c r="L858" s="29" t="s">
        <v>86</v>
      </c>
    </row>
    <row r="859" spans="2:12" ht="22.5" customHeight="1">
      <c r="B859" s="34">
        <f t="shared" si="13"/>
        <v>851</v>
      </c>
      <c r="C859" s="39"/>
      <c r="D859" s="40"/>
      <c r="E859" s="35" t="str">
        <f>IFERROR(IF(D859="","",確認書!$C$22),"")</f>
        <v/>
      </c>
      <c r="F859" s="43" t="str">
        <f>IFERROR(VLOOKUP(E859,リスト!$A$2:$E$49,2,FALSE),"")</f>
        <v/>
      </c>
      <c r="G859" s="39"/>
      <c r="H859" s="33"/>
      <c r="I859" s="47"/>
      <c r="J859" s="44" t="str" cm="1">
        <f t="array" ref="J859">IFERROR(_xlfn.IFS(COUNTBLANK(G859:I859)=3,"",H859="","H列に金額を入力してください",G859="3.時間給",H859,I859="","I列に労働時間を入力してください",G859="1.月給",ROUND(H859/I859,0),G859="2.日給",ROUND(H859/I859,0)),"")</f>
        <v/>
      </c>
      <c r="K859" s="32" t="str" cm="1">
        <f t="array" ref="K859">IFERROR(_xlfn.IFS(E859="","",J859&lt;F859,"×（法定外・特例等対象外です）",J859&gt;=F859,"〇"),"")</f>
        <v/>
      </c>
      <c r="L859" s="29" t="s">
        <v>86</v>
      </c>
    </row>
    <row r="860" spans="2:12" ht="22.5" customHeight="1">
      <c r="B860" s="34">
        <f t="shared" si="13"/>
        <v>852</v>
      </c>
      <c r="C860" s="39"/>
      <c r="D860" s="40"/>
      <c r="E860" s="35" t="str">
        <f>IFERROR(IF(D860="","",確認書!$C$22),"")</f>
        <v/>
      </c>
      <c r="F860" s="43" t="str">
        <f>IFERROR(VLOOKUP(E860,リスト!$A$2:$E$49,2,FALSE),"")</f>
        <v/>
      </c>
      <c r="G860" s="39"/>
      <c r="H860" s="33"/>
      <c r="I860" s="47"/>
      <c r="J860" s="44" t="str" cm="1">
        <f t="array" ref="J860">IFERROR(_xlfn.IFS(COUNTBLANK(G860:I860)=3,"",H860="","H列に金額を入力してください",G860="3.時間給",H860,I860="","I列に労働時間を入力してください",G860="1.月給",ROUND(H860/I860,0),G860="2.日給",ROUND(H860/I860,0)),"")</f>
        <v/>
      </c>
      <c r="K860" s="32" t="str" cm="1">
        <f t="array" ref="K860">IFERROR(_xlfn.IFS(E860="","",J860&lt;F860,"×（法定外・特例等対象外です）",J860&gt;=F860,"〇"),"")</f>
        <v/>
      </c>
      <c r="L860" s="29" t="s">
        <v>86</v>
      </c>
    </row>
    <row r="861" spans="2:12" ht="22.5" customHeight="1">
      <c r="B861" s="34">
        <f t="shared" si="13"/>
        <v>853</v>
      </c>
      <c r="C861" s="39"/>
      <c r="D861" s="40"/>
      <c r="E861" s="35" t="str">
        <f>IFERROR(IF(D861="","",確認書!$C$22),"")</f>
        <v/>
      </c>
      <c r="F861" s="43" t="str">
        <f>IFERROR(VLOOKUP(E861,リスト!$A$2:$E$49,2,FALSE),"")</f>
        <v/>
      </c>
      <c r="G861" s="39"/>
      <c r="H861" s="33"/>
      <c r="I861" s="47"/>
      <c r="J861" s="44" t="str" cm="1">
        <f t="array" ref="J861">IFERROR(_xlfn.IFS(COUNTBLANK(G861:I861)=3,"",H861="","H列に金額を入力してください",G861="3.時間給",H861,I861="","I列に労働時間を入力してください",G861="1.月給",ROUND(H861/I861,0),G861="2.日給",ROUND(H861/I861,0)),"")</f>
        <v/>
      </c>
      <c r="K861" s="32" t="str" cm="1">
        <f t="array" ref="K861">IFERROR(_xlfn.IFS(E861="","",J861&lt;F861,"×（法定外・特例等対象外です）",J861&gt;=F861,"〇"),"")</f>
        <v/>
      </c>
      <c r="L861" s="29" t="s">
        <v>86</v>
      </c>
    </row>
    <row r="862" spans="2:12" ht="22.5" customHeight="1">
      <c r="B862" s="34">
        <f t="shared" si="13"/>
        <v>854</v>
      </c>
      <c r="C862" s="39"/>
      <c r="D862" s="40"/>
      <c r="E862" s="35" t="str">
        <f>IFERROR(IF(D862="","",確認書!$C$22),"")</f>
        <v/>
      </c>
      <c r="F862" s="43" t="str">
        <f>IFERROR(VLOOKUP(E862,リスト!$A$2:$E$49,2,FALSE),"")</f>
        <v/>
      </c>
      <c r="G862" s="39"/>
      <c r="H862" s="33"/>
      <c r="I862" s="47"/>
      <c r="J862" s="44" t="str" cm="1">
        <f t="array" ref="J862">IFERROR(_xlfn.IFS(COUNTBLANK(G862:I862)=3,"",H862="","H列に金額を入力してください",G862="3.時間給",H862,I862="","I列に労働時間を入力してください",G862="1.月給",ROUND(H862/I862,0),G862="2.日給",ROUND(H862/I862,0)),"")</f>
        <v/>
      </c>
      <c r="K862" s="32" t="str" cm="1">
        <f t="array" ref="K862">IFERROR(_xlfn.IFS(E862="","",J862&lt;F862,"×（法定外・特例等対象外です）",J862&gt;=F862,"〇"),"")</f>
        <v/>
      </c>
      <c r="L862" s="29" t="s">
        <v>86</v>
      </c>
    </row>
    <row r="863" spans="2:12" ht="22.5" customHeight="1">
      <c r="B863" s="34">
        <f t="shared" si="13"/>
        <v>855</v>
      </c>
      <c r="C863" s="39"/>
      <c r="D863" s="40"/>
      <c r="E863" s="35" t="str">
        <f>IFERROR(IF(D863="","",確認書!$C$22),"")</f>
        <v/>
      </c>
      <c r="F863" s="43" t="str">
        <f>IFERROR(VLOOKUP(E863,リスト!$A$2:$E$49,2,FALSE),"")</f>
        <v/>
      </c>
      <c r="G863" s="39"/>
      <c r="H863" s="33"/>
      <c r="I863" s="47"/>
      <c r="J863" s="44" t="str" cm="1">
        <f t="array" ref="J863">IFERROR(_xlfn.IFS(COUNTBLANK(G863:I863)=3,"",H863="","H列に金額を入力してください",G863="3.時間給",H863,I863="","I列に労働時間を入力してください",G863="1.月給",ROUND(H863/I863,0),G863="2.日給",ROUND(H863/I863,0)),"")</f>
        <v/>
      </c>
      <c r="K863" s="32" t="str" cm="1">
        <f t="array" ref="K863">IFERROR(_xlfn.IFS(E863="","",J863&lt;F863,"×（法定外・特例等対象外です）",J863&gt;=F863,"〇"),"")</f>
        <v/>
      </c>
      <c r="L863" s="29" t="s">
        <v>86</v>
      </c>
    </row>
    <row r="864" spans="2:12" ht="22.5" customHeight="1">
      <c r="B864" s="34">
        <f t="shared" si="13"/>
        <v>856</v>
      </c>
      <c r="C864" s="39"/>
      <c r="D864" s="40"/>
      <c r="E864" s="35" t="str">
        <f>IFERROR(IF(D864="","",確認書!$C$22),"")</f>
        <v/>
      </c>
      <c r="F864" s="43" t="str">
        <f>IFERROR(VLOOKUP(E864,リスト!$A$2:$E$49,2,FALSE),"")</f>
        <v/>
      </c>
      <c r="G864" s="39"/>
      <c r="H864" s="33"/>
      <c r="I864" s="47"/>
      <c r="J864" s="44" t="str" cm="1">
        <f t="array" ref="J864">IFERROR(_xlfn.IFS(COUNTBLANK(G864:I864)=3,"",H864="","H列に金額を入力してください",G864="3.時間給",H864,I864="","I列に労働時間を入力してください",G864="1.月給",ROUND(H864/I864,0),G864="2.日給",ROUND(H864/I864,0)),"")</f>
        <v/>
      </c>
      <c r="K864" s="32" t="str" cm="1">
        <f t="array" ref="K864">IFERROR(_xlfn.IFS(E864="","",J864&lt;F864,"×（法定外・特例等対象外です）",J864&gt;=F864,"〇"),"")</f>
        <v/>
      </c>
      <c r="L864" s="29" t="s">
        <v>86</v>
      </c>
    </row>
    <row r="865" spans="2:12" ht="22.5" customHeight="1">
      <c r="B865" s="34">
        <f t="shared" si="13"/>
        <v>857</v>
      </c>
      <c r="C865" s="39"/>
      <c r="D865" s="40"/>
      <c r="E865" s="35" t="str">
        <f>IFERROR(IF(D865="","",確認書!$C$22),"")</f>
        <v/>
      </c>
      <c r="F865" s="43" t="str">
        <f>IFERROR(VLOOKUP(E865,リスト!$A$2:$E$49,2,FALSE),"")</f>
        <v/>
      </c>
      <c r="G865" s="39"/>
      <c r="H865" s="33"/>
      <c r="I865" s="47"/>
      <c r="J865" s="44" t="str" cm="1">
        <f t="array" ref="J865">IFERROR(_xlfn.IFS(COUNTBLANK(G865:I865)=3,"",H865="","H列に金額を入力してください",G865="3.時間給",H865,I865="","I列に労働時間を入力してください",G865="1.月給",ROUND(H865/I865,0),G865="2.日給",ROUND(H865/I865,0)),"")</f>
        <v/>
      </c>
      <c r="K865" s="32" t="str" cm="1">
        <f t="array" ref="K865">IFERROR(_xlfn.IFS(E865="","",J865&lt;F865,"×（法定外・特例等対象外です）",J865&gt;=F865,"〇"),"")</f>
        <v/>
      </c>
      <c r="L865" s="29" t="s">
        <v>86</v>
      </c>
    </row>
    <row r="866" spans="2:12" ht="22.5" customHeight="1">
      <c r="B866" s="34">
        <f t="shared" si="13"/>
        <v>858</v>
      </c>
      <c r="C866" s="39"/>
      <c r="D866" s="40"/>
      <c r="E866" s="35" t="str">
        <f>IFERROR(IF(D866="","",確認書!$C$22),"")</f>
        <v/>
      </c>
      <c r="F866" s="43" t="str">
        <f>IFERROR(VLOOKUP(E866,リスト!$A$2:$E$49,2,FALSE),"")</f>
        <v/>
      </c>
      <c r="G866" s="39"/>
      <c r="H866" s="33"/>
      <c r="I866" s="47"/>
      <c r="J866" s="44" t="str" cm="1">
        <f t="array" ref="J866">IFERROR(_xlfn.IFS(COUNTBLANK(G866:I866)=3,"",H866="","H列に金額を入力してください",G866="3.時間給",H866,I866="","I列に労働時間を入力してください",G866="1.月給",ROUND(H866/I866,0),G866="2.日給",ROUND(H866/I866,0)),"")</f>
        <v/>
      </c>
      <c r="K866" s="32" t="str" cm="1">
        <f t="array" ref="K866">IFERROR(_xlfn.IFS(E866="","",J866&lt;F866,"×（法定外・特例等対象外です）",J866&gt;=F866,"〇"),"")</f>
        <v/>
      </c>
      <c r="L866" s="29" t="s">
        <v>86</v>
      </c>
    </row>
    <row r="867" spans="2:12" ht="22.5" customHeight="1">
      <c r="B867" s="34">
        <f t="shared" si="13"/>
        <v>859</v>
      </c>
      <c r="C867" s="39"/>
      <c r="D867" s="40"/>
      <c r="E867" s="35" t="str">
        <f>IFERROR(IF(D867="","",確認書!$C$22),"")</f>
        <v/>
      </c>
      <c r="F867" s="43" t="str">
        <f>IFERROR(VLOOKUP(E867,リスト!$A$2:$E$49,2,FALSE),"")</f>
        <v/>
      </c>
      <c r="G867" s="39"/>
      <c r="H867" s="33"/>
      <c r="I867" s="47"/>
      <c r="J867" s="44" t="str" cm="1">
        <f t="array" ref="J867">IFERROR(_xlfn.IFS(COUNTBLANK(G867:I867)=3,"",H867="","H列に金額を入力してください",G867="3.時間給",H867,I867="","I列に労働時間を入力してください",G867="1.月給",ROUND(H867/I867,0),G867="2.日給",ROUND(H867/I867,0)),"")</f>
        <v/>
      </c>
      <c r="K867" s="32" t="str" cm="1">
        <f t="array" ref="K867">IFERROR(_xlfn.IFS(E867="","",J867&lt;F867,"×（法定外・特例等対象外です）",J867&gt;=F867,"〇"),"")</f>
        <v/>
      </c>
      <c r="L867" s="29" t="s">
        <v>86</v>
      </c>
    </row>
    <row r="868" spans="2:12" ht="22.5" customHeight="1">
      <c r="B868" s="34">
        <f t="shared" si="13"/>
        <v>860</v>
      </c>
      <c r="C868" s="39"/>
      <c r="D868" s="40"/>
      <c r="E868" s="35" t="str">
        <f>IFERROR(IF(D868="","",確認書!$C$22),"")</f>
        <v/>
      </c>
      <c r="F868" s="43" t="str">
        <f>IFERROR(VLOOKUP(E868,リスト!$A$2:$E$49,2,FALSE),"")</f>
        <v/>
      </c>
      <c r="G868" s="39"/>
      <c r="H868" s="33"/>
      <c r="I868" s="47"/>
      <c r="J868" s="44" t="str" cm="1">
        <f t="array" ref="J868">IFERROR(_xlfn.IFS(COUNTBLANK(G868:I868)=3,"",H868="","H列に金額を入力してください",G868="3.時間給",H868,I868="","I列に労働時間を入力してください",G868="1.月給",ROUND(H868/I868,0),G868="2.日給",ROUND(H868/I868,0)),"")</f>
        <v/>
      </c>
      <c r="K868" s="32" t="str" cm="1">
        <f t="array" ref="K868">IFERROR(_xlfn.IFS(E868="","",J868&lt;F868,"×（法定外・特例等対象外です）",J868&gt;=F868,"〇"),"")</f>
        <v/>
      </c>
      <c r="L868" s="29" t="s">
        <v>86</v>
      </c>
    </row>
    <row r="869" spans="2:12" ht="22.5" customHeight="1">
      <c r="B869" s="34">
        <f t="shared" si="13"/>
        <v>861</v>
      </c>
      <c r="C869" s="39"/>
      <c r="D869" s="40"/>
      <c r="E869" s="35" t="str">
        <f>IFERROR(IF(D869="","",確認書!$C$22),"")</f>
        <v/>
      </c>
      <c r="F869" s="43" t="str">
        <f>IFERROR(VLOOKUP(E869,リスト!$A$2:$E$49,2,FALSE),"")</f>
        <v/>
      </c>
      <c r="G869" s="39"/>
      <c r="H869" s="33"/>
      <c r="I869" s="47"/>
      <c r="J869" s="44" t="str" cm="1">
        <f t="array" ref="J869">IFERROR(_xlfn.IFS(COUNTBLANK(G869:I869)=3,"",H869="","H列に金額を入力してください",G869="3.時間給",H869,I869="","I列に労働時間を入力してください",G869="1.月給",ROUND(H869/I869,0),G869="2.日給",ROUND(H869/I869,0)),"")</f>
        <v/>
      </c>
      <c r="K869" s="32" t="str" cm="1">
        <f t="array" ref="K869">IFERROR(_xlfn.IFS(E869="","",J869&lt;F869,"×（法定外・特例等対象外です）",J869&gt;=F869,"〇"),"")</f>
        <v/>
      </c>
      <c r="L869" s="29" t="s">
        <v>86</v>
      </c>
    </row>
    <row r="870" spans="2:12" ht="22.5" customHeight="1">
      <c r="B870" s="34">
        <f t="shared" si="13"/>
        <v>862</v>
      </c>
      <c r="C870" s="39"/>
      <c r="D870" s="40"/>
      <c r="E870" s="35" t="str">
        <f>IFERROR(IF(D870="","",確認書!$C$22),"")</f>
        <v/>
      </c>
      <c r="F870" s="43" t="str">
        <f>IFERROR(VLOOKUP(E870,リスト!$A$2:$E$49,2,FALSE),"")</f>
        <v/>
      </c>
      <c r="G870" s="39"/>
      <c r="H870" s="33"/>
      <c r="I870" s="47"/>
      <c r="J870" s="44" t="str" cm="1">
        <f t="array" ref="J870">IFERROR(_xlfn.IFS(COUNTBLANK(G870:I870)=3,"",H870="","H列に金額を入力してください",G870="3.時間給",H870,I870="","I列に労働時間を入力してください",G870="1.月給",ROUND(H870/I870,0),G870="2.日給",ROUND(H870/I870,0)),"")</f>
        <v/>
      </c>
      <c r="K870" s="32" t="str" cm="1">
        <f t="array" ref="K870">IFERROR(_xlfn.IFS(E870="","",J870&lt;F870,"×（法定外・特例等対象外です）",J870&gt;=F870,"〇"),"")</f>
        <v/>
      </c>
      <c r="L870" s="29" t="s">
        <v>86</v>
      </c>
    </row>
    <row r="871" spans="2:12" ht="22.5" customHeight="1">
      <c r="B871" s="34">
        <f t="shared" si="13"/>
        <v>863</v>
      </c>
      <c r="C871" s="39"/>
      <c r="D871" s="40"/>
      <c r="E871" s="35" t="str">
        <f>IFERROR(IF(D871="","",確認書!$C$22),"")</f>
        <v/>
      </c>
      <c r="F871" s="43" t="str">
        <f>IFERROR(VLOOKUP(E871,リスト!$A$2:$E$49,2,FALSE),"")</f>
        <v/>
      </c>
      <c r="G871" s="39"/>
      <c r="H871" s="33"/>
      <c r="I871" s="47"/>
      <c r="J871" s="44" t="str" cm="1">
        <f t="array" ref="J871">IFERROR(_xlfn.IFS(COUNTBLANK(G871:I871)=3,"",H871="","H列に金額を入力してください",G871="3.時間給",H871,I871="","I列に労働時間を入力してください",G871="1.月給",ROUND(H871/I871,0),G871="2.日給",ROUND(H871/I871,0)),"")</f>
        <v/>
      </c>
      <c r="K871" s="32" t="str" cm="1">
        <f t="array" ref="K871">IFERROR(_xlfn.IFS(E871="","",J871&lt;F871,"×（法定外・特例等対象外です）",J871&gt;=F871,"〇"),"")</f>
        <v/>
      </c>
      <c r="L871" s="29" t="s">
        <v>86</v>
      </c>
    </row>
    <row r="872" spans="2:12" ht="22.5" customHeight="1">
      <c r="B872" s="34">
        <f t="shared" si="13"/>
        <v>864</v>
      </c>
      <c r="C872" s="39"/>
      <c r="D872" s="40"/>
      <c r="E872" s="35" t="str">
        <f>IFERROR(IF(D872="","",確認書!$C$22),"")</f>
        <v/>
      </c>
      <c r="F872" s="43" t="str">
        <f>IFERROR(VLOOKUP(E872,リスト!$A$2:$E$49,2,FALSE),"")</f>
        <v/>
      </c>
      <c r="G872" s="39"/>
      <c r="H872" s="33"/>
      <c r="I872" s="47"/>
      <c r="J872" s="44" t="str" cm="1">
        <f t="array" ref="J872">IFERROR(_xlfn.IFS(COUNTBLANK(G872:I872)=3,"",H872="","H列に金額を入力してください",G872="3.時間給",H872,I872="","I列に労働時間を入力してください",G872="1.月給",ROUND(H872/I872,0),G872="2.日給",ROUND(H872/I872,0)),"")</f>
        <v/>
      </c>
      <c r="K872" s="32" t="str" cm="1">
        <f t="array" ref="K872">IFERROR(_xlfn.IFS(E872="","",J872&lt;F872,"×（法定外・特例等対象外です）",J872&gt;=F872,"〇"),"")</f>
        <v/>
      </c>
      <c r="L872" s="29" t="s">
        <v>86</v>
      </c>
    </row>
    <row r="873" spans="2:12" ht="22.5" customHeight="1">
      <c r="B873" s="34">
        <f t="shared" si="13"/>
        <v>865</v>
      </c>
      <c r="C873" s="39"/>
      <c r="D873" s="40"/>
      <c r="E873" s="35" t="str">
        <f>IFERROR(IF(D873="","",確認書!$C$22),"")</f>
        <v/>
      </c>
      <c r="F873" s="43" t="str">
        <f>IFERROR(VLOOKUP(E873,リスト!$A$2:$E$49,2,FALSE),"")</f>
        <v/>
      </c>
      <c r="G873" s="39"/>
      <c r="H873" s="33"/>
      <c r="I873" s="47"/>
      <c r="J873" s="44" t="str" cm="1">
        <f t="array" ref="J873">IFERROR(_xlfn.IFS(COUNTBLANK(G873:I873)=3,"",H873="","H列に金額を入力してください",G873="3.時間給",H873,I873="","I列に労働時間を入力してください",G873="1.月給",ROUND(H873/I873,0),G873="2.日給",ROUND(H873/I873,0)),"")</f>
        <v/>
      </c>
      <c r="K873" s="32" t="str" cm="1">
        <f t="array" ref="K873">IFERROR(_xlfn.IFS(E873="","",J873&lt;F873,"×（法定外・特例等対象外です）",J873&gt;=F873,"〇"),"")</f>
        <v/>
      </c>
      <c r="L873" s="29" t="s">
        <v>86</v>
      </c>
    </row>
    <row r="874" spans="2:12" ht="22.5" customHeight="1">
      <c r="B874" s="34">
        <f t="shared" si="13"/>
        <v>866</v>
      </c>
      <c r="C874" s="39"/>
      <c r="D874" s="40"/>
      <c r="E874" s="35" t="str">
        <f>IFERROR(IF(D874="","",確認書!$C$22),"")</f>
        <v/>
      </c>
      <c r="F874" s="43" t="str">
        <f>IFERROR(VLOOKUP(E874,リスト!$A$2:$E$49,2,FALSE),"")</f>
        <v/>
      </c>
      <c r="G874" s="39"/>
      <c r="H874" s="33"/>
      <c r="I874" s="47"/>
      <c r="J874" s="44" t="str" cm="1">
        <f t="array" ref="J874">IFERROR(_xlfn.IFS(COUNTBLANK(G874:I874)=3,"",H874="","H列に金額を入力してください",G874="3.時間給",H874,I874="","I列に労働時間を入力してください",G874="1.月給",ROUND(H874/I874,0),G874="2.日給",ROUND(H874/I874,0)),"")</f>
        <v/>
      </c>
      <c r="K874" s="32" t="str" cm="1">
        <f t="array" ref="K874">IFERROR(_xlfn.IFS(E874="","",J874&lt;F874,"×（法定外・特例等対象外です）",J874&gt;=F874,"〇"),"")</f>
        <v/>
      </c>
      <c r="L874" s="29" t="s">
        <v>86</v>
      </c>
    </row>
    <row r="875" spans="2:12" ht="22.5" customHeight="1">
      <c r="B875" s="34">
        <f t="shared" si="13"/>
        <v>867</v>
      </c>
      <c r="C875" s="39"/>
      <c r="D875" s="40"/>
      <c r="E875" s="35" t="str">
        <f>IFERROR(IF(D875="","",確認書!$C$22),"")</f>
        <v/>
      </c>
      <c r="F875" s="43" t="str">
        <f>IFERROR(VLOOKUP(E875,リスト!$A$2:$E$49,2,FALSE),"")</f>
        <v/>
      </c>
      <c r="G875" s="39"/>
      <c r="H875" s="33"/>
      <c r="I875" s="47"/>
      <c r="J875" s="44" t="str" cm="1">
        <f t="array" ref="J875">IFERROR(_xlfn.IFS(COUNTBLANK(G875:I875)=3,"",H875="","H列に金額を入力してください",G875="3.時間給",H875,I875="","I列に労働時間を入力してください",G875="1.月給",ROUND(H875/I875,0),G875="2.日給",ROUND(H875/I875,0)),"")</f>
        <v/>
      </c>
      <c r="K875" s="32" t="str" cm="1">
        <f t="array" ref="K875">IFERROR(_xlfn.IFS(E875="","",J875&lt;F875,"×（法定外・特例等対象外です）",J875&gt;=F875,"〇"),"")</f>
        <v/>
      </c>
      <c r="L875" s="29" t="s">
        <v>86</v>
      </c>
    </row>
    <row r="876" spans="2:12" ht="22.5" customHeight="1">
      <c r="B876" s="34">
        <f t="shared" si="13"/>
        <v>868</v>
      </c>
      <c r="C876" s="39"/>
      <c r="D876" s="40"/>
      <c r="E876" s="35" t="str">
        <f>IFERROR(IF(D876="","",確認書!$C$22),"")</f>
        <v/>
      </c>
      <c r="F876" s="43" t="str">
        <f>IFERROR(VLOOKUP(E876,リスト!$A$2:$E$49,2,FALSE),"")</f>
        <v/>
      </c>
      <c r="G876" s="39"/>
      <c r="H876" s="33"/>
      <c r="I876" s="47"/>
      <c r="J876" s="44" t="str" cm="1">
        <f t="array" ref="J876">IFERROR(_xlfn.IFS(COUNTBLANK(G876:I876)=3,"",H876="","H列に金額を入力してください",G876="3.時間給",H876,I876="","I列に労働時間を入力してください",G876="1.月給",ROUND(H876/I876,0),G876="2.日給",ROUND(H876/I876,0)),"")</f>
        <v/>
      </c>
      <c r="K876" s="32" t="str" cm="1">
        <f t="array" ref="K876">IFERROR(_xlfn.IFS(E876="","",J876&lt;F876,"×（法定外・特例等対象外です）",J876&gt;=F876,"〇"),"")</f>
        <v/>
      </c>
      <c r="L876" s="29" t="s">
        <v>86</v>
      </c>
    </row>
    <row r="877" spans="2:12" ht="22.5" customHeight="1">
      <c r="B877" s="34">
        <f t="shared" si="13"/>
        <v>869</v>
      </c>
      <c r="C877" s="39"/>
      <c r="D877" s="40"/>
      <c r="E877" s="35" t="str">
        <f>IFERROR(IF(D877="","",確認書!$C$22),"")</f>
        <v/>
      </c>
      <c r="F877" s="43" t="str">
        <f>IFERROR(VLOOKUP(E877,リスト!$A$2:$E$49,2,FALSE),"")</f>
        <v/>
      </c>
      <c r="G877" s="39"/>
      <c r="H877" s="33"/>
      <c r="I877" s="47"/>
      <c r="J877" s="44" t="str" cm="1">
        <f t="array" ref="J877">IFERROR(_xlfn.IFS(COUNTBLANK(G877:I877)=3,"",H877="","H列に金額を入力してください",G877="3.時間給",H877,I877="","I列に労働時間を入力してください",G877="1.月給",ROUND(H877/I877,0),G877="2.日給",ROUND(H877/I877,0)),"")</f>
        <v/>
      </c>
      <c r="K877" s="32" t="str" cm="1">
        <f t="array" ref="K877">IFERROR(_xlfn.IFS(E877="","",J877&lt;F877,"×（法定外・特例等対象外です）",J877&gt;=F877,"〇"),"")</f>
        <v/>
      </c>
      <c r="L877" s="29" t="s">
        <v>86</v>
      </c>
    </row>
    <row r="878" spans="2:12" ht="22.5" customHeight="1">
      <c r="B878" s="34">
        <f t="shared" si="13"/>
        <v>870</v>
      </c>
      <c r="C878" s="39"/>
      <c r="D878" s="40"/>
      <c r="E878" s="35" t="str">
        <f>IFERROR(IF(D878="","",確認書!$C$22),"")</f>
        <v/>
      </c>
      <c r="F878" s="43" t="str">
        <f>IFERROR(VLOOKUP(E878,リスト!$A$2:$E$49,2,FALSE),"")</f>
        <v/>
      </c>
      <c r="G878" s="39"/>
      <c r="H878" s="33"/>
      <c r="I878" s="47"/>
      <c r="J878" s="44" t="str" cm="1">
        <f t="array" ref="J878">IFERROR(_xlfn.IFS(COUNTBLANK(G878:I878)=3,"",H878="","H列に金額を入力してください",G878="3.時間給",H878,I878="","I列に労働時間を入力してください",G878="1.月給",ROUND(H878/I878,0),G878="2.日給",ROUND(H878/I878,0)),"")</f>
        <v/>
      </c>
      <c r="K878" s="32" t="str" cm="1">
        <f t="array" ref="K878">IFERROR(_xlfn.IFS(E878="","",J878&lt;F878,"×（法定外・特例等対象外です）",J878&gt;=F878,"〇"),"")</f>
        <v/>
      </c>
      <c r="L878" s="29" t="s">
        <v>86</v>
      </c>
    </row>
    <row r="879" spans="2:12" ht="22.5" customHeight="1">
      <c r="B879" s="34">
        <f t="shared" si="13"/>
        <v>871</v>
      </c>
      <c r="C879" s="39"/>
      <c r="D879" s="40"/>
      <c r="E879" s="35" t="str">
        <f>IFERROR(IF(D879="","",確認書!$C$22),"")</f>
        <v/>
      </c>
      <c r="F879" s="43" t="str">
        <f>IFERROR(VLOOKUP(E879,リスト!$A$2:$E$49,2,FALSE),"")</f>
        <v/>
      </c>
      <c r="G879" s="39"/>
      <c r="H879" s="33"/>
      <c r="I879" s="47"/>
      <c r="J879" s="44" t="str" cm="1">
        <f t="array" ref="J879">IFERROR(_xlfn.IFS(COUNTBLANK(G879:I879)=3,"",H879="","H列に金額を入力してください",G879="3.時間給",H879,I879="","I列に労働時間を入力してください",G879="1.月給",ROUND(H879/I879,0),G879="2.日給",ROUND(H879/I879,0)),"")</f>
        <v/>
      </c>
      <c r="K879" s="32" t="str" cm="1">
        <f t="array" ref="K879">IFERROR(_xlfn.IFS(E879="","",J879&lt;F879,"×（法定外・特例等対象外です）",J879&gt;=F879,"〇"),"")</f>
        <v/>
      </c>
      <c r="L879" s="29" t="s">
        <v>86</v>
      </c>
    </row>
    <row r="880" spans="2:12" ht="22.5" customHeight="1">
      <c r="B880" s="34">
        <f t="shared" si="13"/>
        <v>872</v>
      </c>
      <c r="C880" s="39"/>
      <c r="D880" s="40"/>
      <c r="E880" s="35" t="str">
        <f>IFERROR(IF(D880="","",確認書!$C$22),"")</f>
        <v/>
      </c>
      <c r="F880" s="43" t="str">
        <f>IFERROR(VLOOKUP(E880,リスト!$A$2:$E$49,2,FALSE),"")</f>
        <v/>
      </c>
      <c r="G880" s="39"/>
      <c r="H880" s="33"/>
      <c r="I880" s="47"/>
      <c r="J880" s="44" t="str" cm="1">
        <f t="array" ref="J880">IFERROR(_xlfn.IFS(COUNTBLANK(G880:I880)=3,"",H880="","H列に金額を入力してください",G880="3.時間給",H880,I880="","I列に労働時間を入力してください",G880="1.月給",ROUND(H880/I880,0),G880="2.日給",ROUND(H880/I880,0)),"")</f>
        <v/>
      </c>
      <c r="K880" s="32" t="str" cm="1">
        <f t="array" ref="K880">IFERROR(_xlfn.IFS(E880="","",J880&lt;F880,"×（法定外・特例等対象外です）",J880&gt;=F880,"〇"),"")</f>
        <v/>
      </c>
      <c r="L880" s="29" t="s">
        <v>86</v>
      </c>
    </row>
    <row r="881" spans="2:12" ht="22.5" customHeight="1">
      <c r="B881" s="34">
        <f t="shared" si="13"/>
        <v>873</v>
      </c>
      <c r="C881" s="39"/>
      <c r="D881" s="40"/>
      <c r="E881" s="35" t="str">
        <f>IFERROR(IF(D881="","",確認書!$C$22),"")</f>
        <v/>
      </c>
      <c r="F881" s="43" t="str">
        <f>IFERROR(VLOOKUP(E881,リスト!$A$2:$E$49,2,FALSE),"")</f>
        <v/>
      </c>
      <c r="G881" s="39"/>
      <c r="H881" s="33"/>
      <c r="I881" s="47"/>
      <c r="J881" s="44" t="str" cm="1">
        <f t="array" ref="J881">IFERROR(_xlfn.IFS(COUNTBLANK(G881:I881)=3,"",H881="","H列に金額を入力してください",G881="3.時間給",H881,I881="","I列に労働時間を入力してください",G881="1.月給",ROUND(H881/I881,0),G881="2.日給",ROUND(H881/I881,0)),"")</f>
        <v/>
      </c>
      <c r="K881" s="32" t="str" cm="1">
        <f t="array" ref="K881">IFERROR(_xlfn.IFS(E881="","",J881&lt;F881,"×（法定外・特例等対象外です）",J881&gt;=F881,"〇"),"")</f>
        <v/>
      </c>
      <c r="L881" s="29" t="s">
        <v>86</v>
      </c>
    </row>
    <row r="882" spans="2:12" ht="22.5" customHeight="1">
      <c r="B882" s="34">
        <f t="shared" si="13"/>
        <v>874</v>
      </c>
      <c r="C882" s="39"/>
      <c r="D882" s="40"/>
      <c r="E882" s="35" t="str">
        <f>IFERROR(IF(D882="","",確認書!$C$22),"")</f>
        <v/>
      </c>
      <c r="F882" s="43" t="str">
        <f>IFERROR(VLOOKUP(E882,リスト!$A$2:$E$49,2,FALSE),"")</f>
        <v/>
      </c>
      <c r="G882" s="39"/>
      <c r="H882" s="33"/>
      <c r="I882" s="47"/>
      <c r="J882" s="44" t="str" cm="1">
        <f t="array" ref="J882">IFERROR(_xlfn.IFS(COUNTBLANK(G882:I882)=3,"",H882="","H列に金額を入力してください",G882="3.時間給",H882,I882="","I列に労働時間を入力してください",G882="1.月給",ROUND(H882/I882,0),G882="2.日給",ROUND(H882/I882,0)),"")</f>
        <v/>
      </c>
      <c r="K882" s="32" t="str" cm="1">
        <f t="array" ref="K882">IFERROR(_xlfn.IFS(E882="","",J882&lt;F882,"×（法定外・特例等対象外です）",J882&gt;=F882,"〇"),"")</f>
        <v/>
      </c>
      <c r="L882" s="29" t="s">
        <v>86</v>
      </c>
    </row>
    <row r="883" spans="2:12" ht="22.5" customHeight="1">
      <c r="B883" s="34">
        <f t="shared" si="13"/>
        <v>875</v>
      </c>
      <c r="C883" s="39"/>
      <c r="D883" s="40"/>
      <c r="E883" s="35" t="str">
        <f>IFERROR(IF(D883="","",確認書!$C$22),"")</f>
        <v/>
      </c>
      <c r="F883" s="43" t="str">
        <f>IFERROR(VLOOKUP(E883,リスト!$A$2:$E$49,2,FALSE),"")</f>
        <v/>
      </c>
      <c r="G883" s="39"/>
      <c r="H883" s="33"/>
      <c r="I883" s="47"/>
      <c r="J883" s="44" t="str" cm="1">
        <f t="array" ref="J883">IFERROR(_xlfn.IFS(COUNTBLANK(G883:I883)=3,"",H883="","H列に金額を入力してください",G883="3.時間給",H883,I883="","I列に労働時間を入力してください",G883="1.月給",ROUND(H883/I883,0),G883="2.日給",ROUND(H883/I883,0)),"")</f>
        <v/>
      </c>
      <c r="K883" s="32" t="str" cm="1">
        <f t="array" ref="K883">IFERROR(_xlfn.IFS(E883="","",J883&lt;F883,"×（法定外・特例等対象外です）",J883&gt;=F883,"〇"),"")</f>
        <v/>
      </c>
      <c r="L883" s="29" t="s">
        <v>86</v>
      </c>
    </row>
    <row r="884" spans="2:12" ht="22.5" customHeight="1">
      <c r="B884" s="34">
        <f t="shared" si="13"/>
        <v>876</v>
      </c>
      <c r="C884" s="39"/>
      <c r="D884" s="40"/>
      <c r="E884" s="35" t="str">
        <f>IFERROR(IF(D884="","",確認書!$C$22),"")</f>
        <v/>
      </c>
      <c r="F884" s="43" t="str">
        <f>IFERROR(VLOOKUP(E884,リスト!$A$2:$E$49,2,FALSE),"")</f>
        <v/>
      </c>
      <c r="G884" s="39"/>
      <c r="H884" s="33"/>
      <c r="I884" s="47"/>
      <c r="J884" s="44" t="str" cm="1">
        <f t="array" ref="J884">IFERROR(_xlfn.IFS(COUNTBLANK(G884:I884)=3,"",H884="","H列に金額を入力してください",G884="3.時間給",H884,I884="","I列に労働時間を入力してください",G884="1.月給",ROUND(H884/I884,0),G884="2.日給",ROUND(H884/I884,0)),"")</f>
        <v/>
      </c>
      <c r="K884" s="32" t="str" cm="1">
        <f t="array" ref="K884">IFERROR(_xlfn.IFS(E884="","",J884&lt;F884,"×（法定外・特例等対象外です）",J884&gt;=F884,"〇"),"")</f>
        <v/>
      </c>
      <c r="L884" s="29" t="s">
        <v>86</v>
      </c>
    </row>
    <row r="885" spans="2:12" ht="22.5" customHeight="1">
      <c r="B885" s="34">
        <f t="shared" si="13"/>
        <v>877</v>
      </c>
      <c r="C885" s="39"/>
      <c r="D885" s="40"/>
      <c r="E885" s="35" t="str">
        <f>IFERROR(IF(D885="","",確認書!$C$22),"")</f>
        <v/>
      </c>
      <c r="F885" s="43" t="str">
        <f>IFERROR(VLOOKUP(E885,リスト!$A$2:$E$49,2,FALSE),"")</f>
        <v/>
      </c>
      <c r="G885" s="39"/>
      <c r="H885" s="33"/>
      <c r="I885" s="47"/>
      <c r="J885" s="44" t="str" cm="1">
        <f t="array" ref="J885">IFERROR(_xlfn.IFS(COUNTBLANK(G885:I885)=3,"",H885="","H列に金額を入力してください",G885="3.時間給",H885,I885="","I列に労働時間を入力してください",G885="1.月給",ROUND(H885/I885,0),G885="2.日給",ROUND(H885/I885,0)),"")</f>
        <v/>
      </c>
      <c r="K885" s="32" t="str" cm="1">
        <f t="array" ref="K885">IFERROR(_xlfn.IFS(E885="","",J885&lt;F885,"×（法定外・特例等対象外です）",J885&gt;=F885,"〇"),"")</f>
        <v/>
      </c>
      <c r="L885" s="29" t="s">
        <v>86</v>
      </c>
    </row>
    <row r="886" spans="2:12" ht="22.5" customHeight="1">
      <c r="B886" s="34">
        <f t="shared" si="13"/>
        <v>878</v>
      </c>
      <c r="C886" s="39"/>
      <c r="D886" s="40"/>
      <c r="E886" s="35" t="str">
        <f>IFERROR(IF(D886="","",確認書!$C$22),"")</f>
        <v/>
      </c>
      <c r="F886" s="43" t="str">
        <f>IFERROR(VLOOKUP(E886,リスト!$A$2:$E$49,2,FALSE),"")</f>
        <v/>
      </c>
      <c r="G886" s="39"/>
      <c r="H886" s="33"/>
      <c r="I886" s="47"/>
      <c r="J886" s="44" t="str" cm="1">
        <f t="array" ref="J886">IFERROR(_xlfn.IFS(COUNTBLANK(G886:I886)=3,"",H886="","H列に金額を入力してください",G886="3.時間給",H886,I886="","I列に労働時間を入力してください",G886="1.月給",ROUND(H886/I886,0),G886="2.日給",ROUND(H886/I886,0)),"")</f>
        <v/>
      </c>
      <c r="K886" s="32" t="str" cm="1">
        <f t="array" ref="K886">IFERROR(_xlfn.IFS(E886="","",J886&lt;F886,"×（法定外・特例等対象外です）",J886&gt;=F886,"〇"),"")</f>
        <v/>
      </c>
      <c r="L886" s="29" t="s">
        <v>86</v>
      </c>
    </row>
    <row r="887" spans="2:12" ht="22.5" customHeight="1">
      <c r="B887" s="34">
        <f t="shared" si="13"/>
        <v>879</v>
      </c>
      <c r="C887" s="39"/>
      <c r="D887" s="40"/>
      <c r="E887" s="35" t="str">
        <f>IFERROR(IF(D887="","",確認書!$C$22),"")</f>
        <v/>
      </c>
      <c r="F887" s="43" t="str">
        <f>IFERROR(VLOOKUP(E887,リスト!$A$2:$E$49,2,FALSE),"")</f>
        <v/>
      </c>
      <c r="G887" s="39"/>
      <c r="H887" s="33"/>
      <c r="I887" s="47"/>
      <c r="J887" s="44" t="str" cm="1">
        <f t="array" ref="J887">IFERROR(_xlfn.IFS(COUNTBLANK(G887:I887)=3,"",H887="","H列に金額を入力してください",G887="3.時間給",H887,I887="","I列に労働時間を入力してください",G887="1.月給",ROUND(H887/I887,0),G887="2.日給",ROUND(H887/I887,0)),"")</f>
        <v/>
      </c>
      <c r="K887" s="32" t="str" cm="1">
        <f t="array" ref="K887">IFERROR(_xlfn.IFS(E887="","",J887&lt;F887,"×（法定外・特例等対象外です）",J887&gt;=F887,"〇"),"")</f>
        <v/>
      </c>
      <c r="L887" s="29" t="s">
        <v>86</v>
      </c>
    </row>
    <row r="888" spans="2:12" ht="22.5" customHeight="1">
      <c r="B888" s="34">
        <f t="shared" si="13"/>
        <v>880</v>
      </c>
      <c r="C888" s="39"/>
      <c r="D888" s="40"/>
      <c r="E888" s="35" t="str">
        <f>IFERROR(IF(D888="","",確認書!$C$22),"")</f>
        <v/>
      </c>
      <c r="F888" s="43" t="str">
        <f>IFERROR(VLOOKUP(E888,リスト!$A$2:$E$49,2,FALSE),"")</f>
        <v/>
      </c>
      <c r="G888" s="39"/>
      <c r="H888" s="33"/>
      <c r="I888" s="47"/>
      <c r="J888" s="44" t="str" cm="1">
        <f t="array" ref="J888">IFERROR(_xlfn.IFS(COUNTBLANK(G888:I888)=3,"",H888="","H列に金額を入力してください",G888="3.時間給",H888,I888="","I列に労働時間を入力してください",G888="1.月給",ROUND(H888/I888,0),G888="2.日給",ROUND(H888/I888,0)),"")</f>
        <v/>
      </c>
      <c r="K888" s="32" t="str" cm="1">
        <f t="array" ref="K888">IFERROR(_xlfn.IFS(E888="","",J888&lt;F888,"×（法定外・特例等対象外です）",J888&gt;=F888,"〇"),"")</f>
        <v/>
      </c>
      <c r="L888" s="29" t="s">
        <v>86</v>
      </c>
    </row>
    <row r="889" spans="2:12" ht="22.5" customHeight="1">
      <c r="B889" s="34">
        <f t="shared" si="13"/>
        <v>881</v>
      </c>
      <c r="C889" s="39"/>
      <c r="D889" s="40"/>
      <c r="E889" s="35" t="str">
        <f>IFERROR(IF(D889="","",確認書!$C$22),"")</f>
        <v/>
      </c>
      <c r="F889" s="43" t="str">
        <f>IFERROR(VLOOKUP(E889,リスト!$A$2:$E$49,2,FALSE),"")</f>
        <v/>
      </c>
      <c r="G889" s="39"/>
      <c r="H889" s="33"/>
      <c r="I889" s="47"/>
      <c r="J889" s="44" t="str" cm="1">
        <f t="array" ref="J889">IFERROR(_xlfn.IFS(COUNTBLANK(G889:I889)=3,"",H889="","H列に金額を入力してください",G889="3.時間給",H889,I889="","I列に労働時間を入力してください",G889="1.月給",ROUND(H889/I889,0),G889="2.日給",ROUND(H889/I889,0)),"")</f>
        <v/>
      </c>
      <c r="K889" s="32" t="str" cm="1">
        <f t="array" ref="K889">IFERROR(_xlfn.IFS(E889="","",J889&lt;F889,"×（法定外・特例等対象外です）",J889&gt;=F889,"〇"),"")</f>
        <v/>
      </c>
      <c r="L889" s="29" t="s">
        <v>86</v>
      </c>
    </row>
    <row r="890" spans="2:12" ht="22.5" customHeight="1">
      <c r="B890" s="34">
        <f t="shared" si="13"/>
        <v>882</v>
      </c>
      <c r="C890" s="39"/>
      <c r="D890" s="40"/>
      <c r="E890" s="35" t="str">
        <f>IFERROR(IF(D890="","",確認書!$C$22),"")</f>
        <v/>
      </c>
      <c r="F890" s="43" t="str">
        <f>IFERROR(VLOOKUP(E890,リスト!$A$2:$E$49,2,FALSE),"")</f>
        <v/>
      </c>
      <c r="G890" s="39"/>
      <c r="H890" s="33"/>
      <c r="I890" s="47"/>
      <c r="J890" s="44" t="str" cm="1">
        <f t="array" ref="J890">IFERROR(_xlfn.IFS(COUNTBLANK(G890:I890)=3,"",H890="","H列に金額を入力してください",G890="3.時間給",H890,I890="","I列に労働時間を入力してください",G890="1.月給",ROUND(H890/I890,0),G890="2.日給",ROUND(H890/I890,0)),"")</f>
        <v/>
      </c>
      <c r="K890" s="32" t="str" cm="1">
        <f t="array" ref="K890">IFERROR(_xlfn.IFS(E890="","",J890&lt;F890,"×（法定外・特例等対象外です）",J890&gt;=F890,"〇"),"")</f>
        <v/>
      </c>
      <c r="L890" s="29" t="s">
        <v>86</v>
      </c>
    </row>
    <row r="891" spans="2:12" ht="22.5" customHeight="1">
      <c r="B891" s="34">
        <f t="shared" si="13"/>
        <v>883</v>
      </c>
      <c r="C891" s="39"/>
      <c r="D891" s="40"/>
      <c r="E891" s="35" t="str">
        <f>IFERROR(IF(D891="","",確認書!$C$22),"")</f>
        <v/>
      </c>
      <c r="F891" s="43" t="str">
        <f>IFERROR(VLOOKUP(E891,リスト!$A$2:$E$49,2,FALSE),"")</f>
        <v/>
      </c>
      <c r="G891" s="39"/>
      <c r="H891" s="33"/>
      <c r="I891" s="47"/>
      <c r="J891" s="44" t="str" cm="1">
        <f t="array" ref="J891">IFERROR(_xlfn.IFS(COUNTBLANK(G891:I891)=3,"",H891="","H列に金額を入力してください",G891="3.時間給",H891,I891="","I列に労働時間を入力してください",G891="1.月給",ROUND(H891/I891,0),G891="2.日給",ROUND(H891/I891,0)),"")</f>
        <v/>
      </c>
      <c r="K891" s="32" t="str" cm="1">
        <f t="array" ref="K891">IFERROR(_xlfn.IFS(E891="","",J891&lt;F891,"×（法定外・特例等対象外です）",J891&gt;=F891,"〇"),"")</f>
        <v/>
      </c>
      <c r="L891" s="29" t="s">
        <v>86</v>
      </c>
    </row>
    <row r="892" spans="2:12" ht="22.5" customHeight="1">
      <c r="B892" s="34">
        <f t="shared" si="13"/>
        <v>884</v>
      </c>
      <c r="C892" s="39"/>
      <c r="D892" s="40"/>
      <c r="E892" s="35" t="str">
        <f>IFERROR(IF(D892="","",確認書!$C$22),"")</f>
        <v/>
      </c>
      <c r="F892" s="43" t="str">
        <f>IFERROR(VLOOKUP(E892,リスト!$A$2:$E$49,2,FALSE),"")</f>
        <v/>
      </c>
      <c r="G892" s="39"/>
      <c r="H892" s="33"/>
      <c r="I892" s="47"/>
      <c r="J892" s="44" t="str" cm="1">
        <f t="array" ref="J892">IFERROR(_xlfn.IFS(COUNTBLANK(G892:I892)=3,"",H892="","H列に金額を入力してください",G892="3.時間給",H892,I892="","I列に労働時間を入力してください",G892="1.月給",ROUND(H892/I892,0),G892="2.日給",ROUND(H892/I892,0)),"")</f>
        <v/>
      </c>
      <c r="K892" s="32" t="str" cm="1">
        <f t="array" ref="K892">IFERROR(_xlfn.IFS(E892="","",J892&lt;F892,"×（法定外・特例等対象外です）",J892&gt;=F892,"〇"),"")</f>
        <v/>
      </c>
      <c r="L892" s="29" t="s">
        <v>86</v>
      </c>
    </row>
    <row r="893" spans="2:12" ht="22.5" customHeight="1">
      <c r="B893" s="34">
        <f t="shared" si="13"/>
        <v>885</v>
      </c>
      <c r="C893" s="39"/>
      <c r="D893" s="40"/>
      <c r="E893" s="35" t="str">
        <f>IFERROR(IF(D893="","",確認書!$C$22),"")</f>
        <v/>
      </c>
      <c r="F893" s="43" t="str">
        <f>IFERROR(VLOOKUP(E893,リスト!$A$2:$E$49,2,FALSE),"")</f>
        <v/>
      </c>
      <c r="G893" s="39"/>
      <c r="H893" s="33"/>
      <c r="I893" s="47"/>
      <c r="J893" s="44" t="str" cm="1">
        <f t="array" ref="J893">IFERROR(_xlfn.IFS(COUNTBLANK(G893:I893)=3,"",H893="","H列に金額を入力してください",G893="3.時間給",H893,I893="","I列に労働時間を入力してください",G893="1.月給",ROUND(H893/I893,0),G893="2.日給",ROUND(H893/I893,0)),"")</f>
        <v/>
      </c>
      <c r="K893" s="32" t="str" cm="1">
        <f t="array" ref="K893">IFERROR(_xlfn.IFS(E893="","",J893&lt;F893,"×（法定外・特例等対象外です）",J893&gt;=F893,"〇"),"")</f>
        <v/>
      </c>
      <c r="L893" s="29" t="s">
        <v>86</v>
      </c>
    </row>
    <row r="894" spans="2:12" ht="22.5" customHeight="1">
      <c r="B894" s="34">
        <f t="shared" si="13"/>
        <v>886</v>
      </c>
      <c r="C894" s="39"/>
      <c r="D894" s="40"/>
      <c r="E894" s="35" t="str">
        <f>IFERROR(IF(D894="","",確認書!$C$22),"")</f>
        <v/>
      </c>
      <c r="F894" s="43" t="str">
        <f>IFERROR(VLOOKUP(E894,リスト!$A$2:$E$49,2,FALSE),"")</f>
        <v/>
      </c>
      <c r="G894" s="39"/>
      <c r="H894" s="33"/>
      <c r="I894" s="47"/>
      <c r="J894" s="44" t="str" cm="1">
        <f t="array" ref="J894">IFERROR(_xlfn.IFS(COUNTBLANK(G894:I894)=3,"",H894="","H列に金額を入力してください",G894="3.時間給",H894,I894="","I列に労働時間を入力してください",G894="1.月給",ROUND(H894/I894,0),G894="2.日給",ROUND(H894/I894,0)),"")</f>
        <v/>
      </c>
      <c r="K894" s="32" t="str" cm="1">
        <f t="array" ref="K894">IFERROR(_xlfn.IFS(E894="","",J894&lt;F894,"×（法定外・特例等対象外です）",J894&gt;=F894,"〇"),"")</f>
        <v/>
      </c>
      <c r="L894" s="29" t="s">
        <v>86</v>
      </c>
    </row>
    <row r="895" spans="2:12" ht="22.5" customHeight="1">
      <c r="B895" s="34">
        <f t="shared" si="13"/>
        <v>887</v>
      </c>
      <c r="C895" s="39"/>
      <c r="D895" s="40"/>
      <c r="E895" s="35" t="str">
        <f>IFERROR(IF(D895="","",確認書!$C$22),"")</f>
        <v/>
      </c>
      <c r="F895" s="43" t="str">
        <f>IFERROR(VLOOKUP(E895,リスト!$A$2:$E$49,2,FALSE),"")</f>
        <v/>
      </c>
      <c r="G895" s="39"/>
      <c r="H895" s="33"/>
      <c r="I895" s="47"/>
      <c r="J895" s="44" t="str" cm="1">
        <f t="array" ref="J895">IFERROR(_xlfn.IFS(COUNTBLANK(G895:I895)=3,"",H895="","H列に金額を入力してください",G895="3.時間給",H895,I895="","I列に労働時間を入力してください",G895="1.月給",ROUND(H895/I895,0),G895="2.日給",ROUND(H895/I895,0)),"")</f>
        <v/>
      </c>
      <c r="K895" s="32" t="str" cm="1">
        <f t="array" ref="K895">IFERROR(_xlfn.IFS(E895="","",J895&lt;F895,"×（法定外・特例等対象外です）",J895&gt;=F895,"〇"),"")</f>
        <v/>
      </c>
      <c r="L895" s="29" t="s">
        <v>86</v>
      </c>
    </row>
    <row r="896" spans="2:12" ht="22.5" customHeight="1">
      <c r="B896" s="34">
        <f t="shared" si="13"/>
        <v>888</v>
      </c>
      <c r="C896" s="39"/>
      <c r="D896" s="40"/>
      <c r="E896" s="35" t="str">
        <f>IFERROR(IF(D896="","",確認書!$C$22),"")</f>
        <v/>
      </c>
      <c r="F896" s="43" t="str">
        <f>IFERROR(VLOOKUP(E896,リスト!$A$2:$E$49,2,FALSE),"")</f>
        <v/>
      </c>
      <c r="G896" s="39"/>
      <c r="H896" s="33"/>
      <c r="I896" s="47"/>
      <c r="J896" s="44" t="str" cm="1">
        <f t="array" ref="J896">IFERROR(_xlfn.IFS(COUNTBLANK(G896:I896)=3,"",H896="","H列に金額を入力してください",G896="3.時間給",H896,I896="","I列に労働時間を入力してください",G896="1.月給",ROUND(H896/I896,0),G896="2.日給",ROUND(H896/I896,0)),"")</f>
        <v/>
      </c>
      <c r="K896" s="32" t="str" cm="1">
        <f t="array" ref="K896">IFERROR(_xlfn.IFS(E896="","",J896&lt;F896,"×（法定外・特例等対象外です）",J896&gt;=F896,"〇"),"")</f>
        <v/>
      </c>
      <c r="L896" s="29" t="s">
        <v>86</v>
      </c>
    </row>
    <row r="897" spans="2:12" ht="22.5" customHeight="1">
      <c r="B897" s="34">
        <f t="shared" si="13"/>
        <v>889</v>
      </c>
      <c r="C897" s="39"/>
      <c r="D897" s="40"/>
      <c r="E897" s="35" t="str">
        <f>IFERROR(IF(D897="","",確認書!$C$22),"")</f>
        <v/>
      </c>
      <c r="F897" s="43" t="str">
        <f>IFERROR(VLOOKUP(E897,リスト!$A$2:$E$49,2,FALSE),"")</f>
        <v/>
      </c>
      <c r="G897" s="39"/>
      <c r="H897" s="33"/>
      <c r="I897" s="47"/>
      <c r="J897" s="44" t="str" cm="1">
        <f t="array" ref="J897">IFERROR(_xlfn.IFS(COUNTBLANK(G897:I897)=3,"",H897="","H列に金額を入力してください",G897="3.時間給",H897,I897="","I列に労働時間を入力してください",G897="1.月給",ROUND(H897/I897,0),G897="2.日給",ROUND(H897/I897,0)),"")</f>
        <v/>
      </c>
      <c r="K897" s="32" t="str" cm="1">
        <f t="array" ref="K897">IFERROR(_xlfn.IFS(E897="","",J897&lt;F897,"×（法定外・特例等対象外です）",J897&gt;=F897,"〇"),"")</f>
        <v/>
      </c>
      <c r="L897" s="29" t="s">
        <v>86</v>
      </c>
    </row>
    <row r="898" spans="2:12" ht="22.5" customHeight="1">
      <c r="B898" s="34">
        <f t="shared" si="13"/>
        <v>890</v>
      </c>
      <c r="C898" s="39"/>
      <c r="D898" s="40"/>
      <c r="E898" s="35" t="str">
        <f>IFERROR(IF(D898="","",確認書!$C$22),"")</f>
        <v/>
      </c>
      <c r="F898" s="43" t="str">
        <f>IFERROR(VLOOKUP(E898,リスト!$A$2:$E$49,2,FALSE),"")</f>
        <v/>
      </c>
      <c r="G898" s="39"/>
      <c r="H898" s="33"/>
      <c r="I898" s="47"/>
      <c r="J898" s="44" t="str" cm="1">
        <f t="array" ref="J898">IFERROR(_xlfn.IFS(COUNTBLANK(G898:I898)=3,"",H898="","H列に金額を入力してください",G898="3.時間給",H898,I898="","I列に労働時間を入力してください",G898="1.月給",ROUND(H898/I898,0),G898="2.日給",ROUND(H898/I898,0)),"")</f>
        <v/>
      </c>
      <c r="K898" s="32" t="str" cm="1">
        <f t="array" ref="K898">IFERROR(_xlfn.IFS(E898="","",J898&lt;F898,"×（法定外・特例等対象外です）",J898&gt;=F898,"〇"),"")</f>
        <v/>
      </c>
      <c r="L898" s="29" t="s">
        <v>86</v>
      </c>
    </row>
    <row r="899" spans="2:12" ht="22.5" customHeight="1">
      <c r="B899" s="34">
        <f t="shared" si="13"/>
        <v>891</v>
      </c>
      <c r="C899" s="39"/>
      <c r="D899" s="40"/>
      <c r="E899" s="35" t="str">
        <f>IFERROR(IF(D899="","",確認書!$C$22),"")</f>
        <v/>
      </c>
      <c r="F899" s="43" t="str">
        <f>IFERROR(VLOOKUP(E899,リスト!$A$2:$E$49,2,FALSE),"")</f>
        <v/>
      </c>
      <c r="G899" s="39"/>
      <c r="H899" s="33"/>
      <c r="I899" s="47"/>
      <c r="J899" s="44" t="str" cm="1">
        <f t="array" ref="J899">IFERROR(_xlfn.IFS(COUNTBLANK(G899:I899)=3,"",H899="","H列に金額を入力してください",G899="3.時間給",H899,I899="","I列に労働時間を入力してください",G899="1.月給",ROUND(H899/I899,0),G899="2.日給",ROUND(H899/I899,0)),"")</f>
        <v/>
      </c>
      <c r="K899" s="32" t="str" cm="1">
        <f t="array" ref="K899">IFERROR(_xlfn.IFS(E899="","",J899&lt;F899,"×（法定外・特例等対象外です）",J899&gt;=F899,"〇"),"")</f>
        <v/>
      </c>
      <c r="L899" s="29" t="s">
        <v>86</v>
      </c>
    </row>
    <row r="900" spans="2:12" ht="22.5" customHeight="1">
      <c r="B900" s="34">
        <f t="shared" si="13"/>
        <v>892</v>
      </c>
      <c r="C900" s="39"/>
      <c r="D900" s="40"/>
      <c r="E900" s="35" t="str">
        <f>IFERROR(IF(D900="","",確認書!$C$22),"")</f>
        <v/>
      </c>
      <c r="F900" s="43" t="str">
        <f>IFERROR(VLOOKUP(E900,リスト!$A$2:$E$49,2,FALSE),"")</f>
        <v/>
      </c>
      <c r="G900" s="39"/>
      <c r="H900" s="33"/>
      <c r="I900" s="47"/>
      <c r="J900" s="44" t="str" cm="1">
        <f t="array" ref="J900">IFERROR(_xlfn.IFS(COUNTBLANK(G900:I900)=3,"",H900="","H列に金額を入力してください",G900="3.時間給",H900,I900="","I列に労働時間を入力してください",G900="1.月給",ROUND(H900/I900,0),G900="2.日給",ROUND(H900/I900,0)),"")</f>
        <v/>
      </c>
      <c r="K900" s="32" t="str" cm="1">
        <f t="array" ref="K900">IFERROR(_xlfn.IFS(E900="","",J900&lt;F900,"×（法定外・特例等対象外です）",J900&gt;=F900,"〇"),"")</f>
        <v/>
      </c>
      <c r="L900" s="29" t="s">
        <v>86</v>
      </c>
    </row>
    <row r="901" spans="2:12" ht="22.5" customHeight="1">
      <c r="B901" s="34">
        <f t="shared" si="13"/>
        <v>893</v>
      </c>
      <c r="C901" s="39"/>
      <c r="D901" s="40"/>
      <c r="E901" s="35" t="str">
        <f>IFERROR(IF(D901="","",確認書!$C$22),"")</f>
        <v/>
      </c>
      <c r="F901" s="43" t="str">
        <f>IFERROR(VLOOKUP(E901,リスト!$A$2:$E$49,2,FALSE),"")</f>
        <v/>
      </c>
      <c r="G901" s="39"/>
      <c r="H901" s="33"/>
      <c r="I901" s="47"/>
      <c r="J901" s="44" t="str" cm="1">
        <f t="array" ref="J901">IFERROR(_xlfn.IFS(COUNTBLANK(G901:I901)=3,"",H901="","H列に金額を入力してください",G901="3.時間給",H901,I901="","I列に労働時間を入力してください",G901="1.月給",ROUND(H901/I901,0),G901="2.日給",ROUND(H901/I901,0)),"")</f>
        <v/>
      </c>
      <c r="K901" s="32" t="str" cm="1">
        <f t="array" ref="K901">IFERROR(_xlfn.IFS(E901="","",J901&lt;F901,"×（法定外・特例等対象外です）",J901&gt;=F901,"〇"),"")</f>
        <v/>
      </c>
      <c r="L901" s="29" t="s">
        <v>86</v>
      </c>
    </row>
    <row r="902" spans="2:12" ht="22.5" customHeight="1">
      <c r="B902" s="34">
        <f t="shared" si="13"/>
        <v>894</v>
      </c>
      <c r="C902" s="39"/>
      <c r="D902" s="40"/>
      <c r="E902" s="35" t="str">
        <f>IFERROR(IF(D902="","",確認書!$C$22),"")</f>
        <v/>
      </c>
      <c r="F902" s="43" t="str">
        <f>IFERROR(VLOOKUP(E902,リスト!$A$2:$E$49,2,FALSE),"")</f>
        <v/>
      </c>
      <c r="G902" s="39"/>
      <c r="H902" s="33"/>
      <c r="I902" s="47"/>
      <c r="J902" s="44" t="str" cm="1">
        <f t="array" ref="J902">IFERROR(_xlfn.IFS(COUNTBLANK(G902:I902)=3,"",H902="","H列に金額を入力してください",G902="3.時間給",H902,I902="","I列に労働時間を入力してください",G902="1.月給",ROUND(H902/I902,0),G902="2.日給",ROUND(H902/I902,0)),"")</f>
        <v/>
      </c>
      <c r="K902" s="32" t="str" cm="1">
        <f t="array" ref="K902">IFERROR(_xlfn.IFS(E902="","",J902&lt;F902,"×（法定外・特例等対象外です）",J902&gt;=F902,"〇"),"")</f>
        <v/>
      </c>
      <c r="L902" s="29" t="s">
        <v>86</v>
      </c>
    </row>
    <row r="903" spans="2:12" ht="22.5" customHeight="1">
      <c r="B903" s="34">
        <f t="shared" si="13"/>
        <v>895</v>
      </c>
      <c r="C903" s="39"/>
      <c r="D903" s="40"/>
      <c r="E903" s="35" t="str">
        <f>IFERROR(IF(D903="","",確認書!$C$22),"")</f>
        <v/>
      </c>
      <c r="F903" s="43" t="str">
        <f>IFERROR(VLOOKUP(E903,リスト!$A$2:$E$49,2,FALSE),"")</f>
        <v/>
      </c>
      <c r="G903" s="39"/>
      <c r="H903" s="33"/>
      <c r="I903" s="47"/>
      <c r="J903" s="44" t="str" cm="1">
        <f t="array" ref="J903">IFERROR(_xlfn.IFS(COUNTBLANK(G903:I903)=3,"",H903="","H列に金額を入力してください",G903="3.時間給",H903,I903="","I列に労働時間を入力してください",G903="1.月給",ROUND(H903/I903,0),G903="2.日給",ROUND(H903/I903,0)),"")</f>
        <v/>
      </c>
      <c r="K903" s="32" t="str" cm="1">
        <f t="array" ref="K903">IFERROR(_xlfn.IFS(E903="","",J903&lt;F903,"×（法定外・特例等対象外です）",J903&gt;=F903,"〇"),"")</f>
        <v/>
      </c>
      <c r="L903" s="29" t="s">
        <v>86</v>
      </c>
    </row>
    <row r="904" spans="2:12" ht="22.5" customHeight="1">
      <c r="B904" s="34">
        <f t="shared" si="13"/>
        <v>896</v>
      </c>
      <c r="C904" s="39"/>
      <c r="D904" s="40"/>
      <c r="E904" s="35" t="str">
        <f>IFERROR(IF(D904="","",確認書!$C$22),"")</f>
        <v/>
      </c>
      <c r="F904" s="43" t="str">
        <f>IFERROR(VLOOKUP(E904,リスト!$A$2:$E$49,2,FALSE),"")</f>
        <v/>
      </c>
      <c r="G904" s="39"/>
      <c r="H904" s="33"/>
      <c r="I904" s="47"/>
      <c r="J904" s="44" t="str" cm="1">
        <f t="array" ref="J904">IFERROR(_xlfn.IFS(COUNTBLANK(G904:I904)=3,"",H904="","H列に金額を入力してください",G904="3.時間給",H904,I904="","I列に労働時間を入力してください",G904="1.月給",ROUND(H904/I904,0),G904="2.日給",ROUND(H904/I904,0)),"")</f>
        <v/>
      </c>
      <c r="K904" s="32" t="str" cm="1">
        <f t="array" ref="K904">IFERROR(_xlfn.IFS(E904="","",J904&lt;F904,"×（法定外・特例等対象外です）",J904&gt;=F904,"〇"),"")</f>
        <v/>
      </c>
      <c r="L904" s="29" t="s">
        <v>86</v>
      </c>
    </row>
    <row r="905" spans="2:12" ht="22.5" customHeight="1">
      <c r="B905" s="34">
        <f t="shared" si="13"/>
        <v>897</v>
      </c>
      <c r="C905" s="39"/>
      <c r="D905" s="40"/>
      <c r="E905" s="35" t="str">
        <f>IFERROR(IF(D905="","",確認書!$C$22),"")</f>
        <v/>
      </c>
      <c r="F905" s="43" t="str">
        <f>IFERROR(VLOOKUP(E905,リスト!$A$2:$E$49,2,FALSE),"")</f>
        <v/>
      </c>
      <c r="G905" s="39"/>
      <c r="H905" s="33"/>
      <c r="I905" s="47"/>
      <c r="J905" s="44" t="str" cm="1">
        <f t="array" ref="J905">IFERROR(_xlfn.IFS(COUNTBLANK(G905:I905)=3,"",H905="","H列に金額を入力してください",G905="3.時間給",H905,I905="","I列に労働時間を入力してください",G905="1.月給",ROUND(H905/I905,0),G905="2.日給",ROUND(H905/I905,0)),"")</f>
        <v/>
      </c>
      <c r="K905" s="32" t="str" cm="1">
        <f t="array" ref="K905">IFERROR(_xlfn.IFS(E905="","",J905&lt;F905,"×（法定外・特例等対象外です）",J905&gt;=F905,"〇"),"")</f>
        <v/>
      </c>
      <c r="L905" s="29" t="s">
        <v>86</v>
      </c>
    </row>
    <row r="906" spans="2:12" ht="22.5" customHeight="1">
      <c r="B906" s="34">
        <f t="shared" ref="B906:B969" si="14">ROW()-8</f>
        <v>898</v>
      </c>
      <c r="C906" s="39"/>
      <c r="D906" s="40"/>
      <c r="E906" s="35" t="str">
        <f>IFERROR(IF(D906="","",確認書!$C$22),"")</f>
        <v/>
      </c>
      <c r="F906" s="43" t="str">
        <f>IFERROR(VLOOKUP(E906,リスト!$A$2:$E$49,2,FALSE),"")</f>
        <v/>
      </c>
      <c r="G906" s="39"/>
      <c r="H906" s="33"/>
      <c r="I906" s="47"/>
      <c r="J906" s="44" t="str" cm="1">
        <f t="array" ref="J906">IFERROR(_xlfn.IFS(COUNTBLANK(G906:I906)=3,"",H906="","H列に金額を入力してください",G906="3.時間給",H906,I906="","I列に労働時間を入力してください",G906="1.月給",ROUND(H906/I906,0),G906="2.日給",ROUND(H906/I906,0)),"")</f>
        <v/>
      </c>
      <c r="K906" s="32" t="str" cm="1">
        <f t="array" ref="K906">IFERROR(_xlfn.IFS(E906="","",J906&lt;F906,"×（法定外・特例等対象外です）",J906&gt;=F906,"〇"),"")</f>
        <v/>
      </c>
      <c r="L906" s="29" t="s">
        <v>86</v>
      </c>
    </row>
    <row r="907" spans="2:12" ht="22.5" customHeight="1">
      <c r="B907" s="34">
        <f t="shared" si="14"/>
        <v>899</v>
      </c>
      <c r="C907" s="39"/>
      <c r="D907" s="40"/>
      <c r="E907" s="35" t="str">
        <f>IFERROR(IF(D907="","",確認書!$C$22),"")</f>
        <v/>
      </c>
      <c r="F907" s="43" t="str">
        <f>IFERROR(VLOOKUP(E907,リスト!$A$2:$E$49,2,FALSE),"")</f>
        <v/>
      </c>
      <c r="G907" s="39"/>
      <c r="H907" s="33"/>
      <c r="I907" s="47"/>
      <c r="J907" s="44" t="str" cm="1">
        <f t="array" ref="J907">IFERROR(_xlfn.IFS(COUNTBLANK(G907:I907)=3,"",H907="","H列に金額を入力してください",G907="3.時間給",H907,I907="","I列に労働時間を入力してください",G907="1.月給",ROUND(H907/I907,0),G907="2.日給",ROUND(H907/I907,0)),"")</f>
        <v/>
      </c>
      <c r="K907" s="32" t="str" cm="1">
        <f t="array" ref="K907">IFERROR(_xlfn.IFS(E907="","",J907&lt;F907,"×（法定外・特例等対象外です）",J907&gt;=F907,"〇"),"")</f>
        <v/>
      </c>
      <c r="L907" s="29" t="s">
        <v>86</v>
      </c>
    </row>
    <row r="908" spans="2:12" ht="22.5" customHeight="1">
      <c r="B908" s="34">
        <f t="shared" si="14"/>
        <v>900</v>
      </c>
      <c r="C908" s="39"/>
      <c r="D908" s="40"/>
      <c r="E908" s="35" t="str">
        <f>IFERROR(IF(D908="","",確認書!$C$22),"")</f>
        <v/>
      </c>
      <c r="F908" s="43" t="str">
        <f>IFERROR(VLOOKUP(E908,リスト!$A$2:$E$49,2,FALSE),"")</f>
        <v/>
      </c>
      <c r="G908" s="39"/>
      <c r="H908" s="33"/>
      <c r="I908" s="47"/>
      <c r="J908" s="44" t="str" cm="1">
        <f t="array" ref="J908">IFERROR(_xlfn.IFS(COUNTBLANK(G908:I908)=3,"",H908="","H列に金額を入力してください",G908="3.時間給",H908,I908="","I列に労働時間を入力してください",G908="1.月給",ROUND(H908/I908,0),G908="2.日給",ROUND(H908/I908,0)),"")</f>
        <v/>
      </c>
      <c r="K908" s="32" t="str" cm="1">
        <f t="array" ref="K908">IFERROR(_xlfn.IFS(E908="","",J908&lt;F908,"×（法定外・特例等対象外です）",J908&gt;=F908,"〇"),"")</f>
        <v/>
      </c>
      <c r="L908" s="29" t="s">
        <v>86</v>
      </c>
    </row>
    <row r="909" spans="2:12" ht="22.5" customHeight="1">
      <c r="B909" s="34">
        <f t="shared" si="14"/>
        <v>901</v>
      </c>
      <c r="C909" s="39"/>
      <c r="D909" s="40"/>
      <c r="E909" s="35" t="str">
        <f>IFERROR(IF(D909="","",確認書!$C$22),"")</f>
        <v/>
      </c>
      <c r="F909" s="43" t="str">
        <f>IFERROR(VLOOKUP(E909,リスト!$A$2:$E$49,2,FALSE),"")</f>
        <v/>
      </c>
      <c r="G909" s="39"/>
      <c r="H909" s="33"/>
      <c r="I909" s="47"/>
      <c r="J909" s="44" t="str" cm="1">
        <f t="array" ref="J909">IFERROR(_xlfn.IFS(COUNTBLANK(G909:I909)=3,"",H909="","H列に金額を入力してください",G909="3.時間給",H909,I909="","I列に労働時間を入力してください",G909="1.月給",ROUND(H909/I909,0),G909="2.日給",ROUND(H909/I909,0)),"")</f>
        <v/>
      </c>
      <c r="K909" s="32" t="str" cm="1">
        <f t="array" ref="K909">IFERROR(_xlfn.IFS(E909="","",J909&lt;F909,"×（法定外・特例等対象外です）",J909&gt;=F909,"〇"),"")</f>
        <v/>
      </c>
      <c r="L909" s="29" t="s">
        <v>86</v>
      </c>
    </row>
    <row r="910" spans="2:12" ht="22.5" customHeight="1">
      <c r="B910" s="34">
        <f t="shared" si="14"/>
        <v>902</v>
      </c>
      <c r="C910" s="39"/>
      <c r="D910" s="40"/>
      <c r="E910" s="35" t="str">
        <f>IFERROR(IF(D910="","",確認書!$C$22),"")</f>
        <v/>
      </c>
      <c r="F910" s="43" t="str">
        <f>IFERROR(VLOOKUP(E910,リスト!$A$2:$E$49,2,FALSE),"")</f>
        <v/>
      </c>
      <c r="G910" s="39"/>
      <c r="H910" s="33"/>
      <c r="I910" s="47"/>
      <c r="J910" s="44" t="str" cm="1">
        <f t="array" ref="J910">IFERROR(_xlfn.IFS(COUNTBLANK(G910:I910)=3,"",H910="","H列に金額を入力してください",G910="3.時間給",H910,I910="","I列に労働時間を入力してください",G910="1.月給",ROUND(H910/I910,0),G910="2.日給",ROUND(H910/I910,0)),"")</f>
        <v/>
      </c>
      <c r="K910" s="32" t="str" cm="1">
        <f t="array" ref="K910">IFERROR(_xlfn.IFS(E910="","",J910&lt;F910,"×（法定外・特例等対象外です）",J910&gt;=F910,"〇"),"")</f>
        <v/>
      </c>
      <c r="L910" s="29" t="s">
        <v>86</v>
      </c>
    </row>
    <row r="911" spans="2:12" ht="22.5" customHeight="1">
      <c r="B911" s="34">
        <f t="shared" si="14"/>
        <v>903</v>
      </c>
      <c r="C911" s="39"/>
      <c r="D911" s="40"/>
      <c r="E911" s="35" t="str">
        <f>IFERROR(IF(D911="","",確認書!$C$22),"")</f>
        <v/>
      </c>
      <c r="F911" s="43" t="str">
        <f>IFERROR(VLOOKUP(E911,リスト!$A$2:$E$49,2,FALSE),"")</f>
        <v/>
      </c>
      <c r="G911" s="39"/>
      <c r="H911" s="33"/>
      <c r="I911" s="47"/>
      <c r="J911" s="44" t="str" cm="1">
        <f t="array" ref="J911">IFERROR(_xlfn.IFS(COUNTBLANK(G911:I911)=3,"",H911="","H列に金額を入力してください",G911="3.時間給",H911,I911="","I列に労働時間を入力してください",G911="1.月給",ROUND(H911/I911,0),G911="2.日給",ROUND(H911/I911,0)),"")</f>
        <v/>
      </c>
      <c r="K911" s="32" t="str" cm="1">
        <f t="array" ref="K911">IFERROR(_xlfn.IFS(E911="","",J911&lt;F911,"×（法定外・特例等対象外です）",J911&gt;=F911,"〇"),"")</f>
        <v/>
      </c>
      <c r="L911" s="29" t="s">
        <v>86</v>
      </c>
    </row>
    <row r="912" spans="2:12" ht="22.5" customHeight="1">
      <c r="B912" s="34">
        <f t="shared" si="14"/>
        <v>904</v>
      </c>
      <c r="C912" s="39"/>
      <c r="D912" s="40"/>
      <c r="E912" s="35" t="str">
        <f>IFERROR(IF(D912="","",確認書!$C$22),"")</f>
        <v/>
      </c>
      <c r="F912" s="43" t="str">
        <f>IFERROR(VLOOKUP(E912,リスト!$A$2:$E$49,2,FALSE),"")</f>
        <v/>
      </c>
      <c r="G912" s="39"/>
      <c r="H912" s="33"/>
      <c r="I912" s="47"/>
      <c r="J912" s="44" t="str" cm="1">
        <f t="array" ref="J912">IFERROR(_xlfn.IFS(COUNTBLANK(G912:I912)=3,"",H912="","H列に金額を入力してください",G912="3.時間給",H912,I912="","I列に労働時間を入力してください",G912="1.月給",ROUND(H912/I912,0),G912="2.日給",ROUND(H912/I912,0)),"")</f>
        <v/>
      </c>
      <c r="K912" s="32" t="str" cm="1">
        <f t="array" ref="K912">IFERROR(_xlfn.IFS(E912="","",J912&lt;F912,"×（法定外・特例等対象外です）",J912&gt;=F912,"〇"),"")</f>
        <v/>
      </c>
      <c r="L912" s="29" t="s">
        <v>86</v>
      </c>
    </row>
    <row r="913" spans="2:12" ht="22.5" customHeight="1">
      <c r="B913" s="34">
        <f t="shared" si="14"/>
        <v>905</v>
      </c>
      <c r="C913" s="39"/>
      <c r="D913" s="40"/>
      <c r="E913" s="35" t="str">
        <f>IFERROR(IF(D913="","",確認書!$C$22),"")</f>
        <v/>
      </c>
      <c r="F913" s="43" t="str">
        <f>IFERROR(VLOOKUP(E913,リスト!$A$2:$E$49,2,FALSE),"")</f>
        <v/>
      </c>
      <c r="G913" s="39"/>
      <c r="H913" s="33"/>
      <c r="I913" s="47"/>
      <c r="J913" s="44" t="str" cm="1">
        <f t="array" ref="J913">IFERROR(_xlfn.IFS(COUNTBLANK(G913:I913)=3,"",H913="","H列に金額を入力してください",G913="3.時間給",H913,I913="","I列に労働時間を入力してください",G913="1.月給",ROUND(H913/I913,0),G913="2.日給",ROUND(H913/I913,0)),"")</f>
        <v/>
      </c>
      <c r="K913" s="32" t="str" cm="1">
        <f t="array" ref="K913">IFERROR(_xlfn.IFS(E913="","",J913&lt;F913,"×（法定外・特例等対象外です）",J913&gt;=F913,"〇"),"")</f>
        <v/>
      </c>
      <c r="L913" s="29" t="s">
        <v>86</v>
      </c>
    </row>
    <row r="914" spans="2:12" ht="22.5" customHeight="1">
      <c r="B914" s="34">
        <f t="shared" si="14"/>
        <v>906</v>
      </c>
      <c r="C914" s="39"/>
      <c r="D914" s="40"/>
      <c r="E914" s="35" t="str">
        <f>IFERROR(IF(D914="","",確認書!$C$22),"")</f>
        <v/>
      </c>
      <c r="F914" s="43" t="str">
        <f>IFERROR(VLOOKUP(E914,リスト!$A$2:$E$49,2,FALSE),"")</f>
        <v/>
      </c>
      <c r="G914" s="39"/>
      <c r="H914" s="33"/>
      <c r="I914" s="47"/>
      <c r="J914" s="44" t="str" cm="1">
        <f t="array" ref="J914">IFERROR(_xlfn.IFS(COUNTBLANK(G914:I914)=3,"",H914="","H列に金額を入力してください",G914="3.時間給",H914,I914="","I列に労働時間を入力してください",G914="1.月給",ROUND(H914/I914,0),G914="2.日給",ROUND(H914/I914,0)),"")</f>
        <v/>
      </c>
      <c r="K914" s="32" t="str" cm="1">
        <f t="array" ref="K914">IFERROR(_xlfn.IFS(E914="","",J914&lt;F914,"×（法定外・特例等対象外です）",J914&gt;=F914,"〇"),"")</f>
        <v/>
      </c>
      <c r="L914" s="29" t="s">
        <v>86</v>
      </c>
    </row>
    <row r="915" spans="2:12" ht="22.5" customHeight="1">
      <c r="B915" s="34">
        <f t="shared" si="14"/>
        <v>907</v>
      </c>
      <c r="C915" s="39"/>
      <c r="D915" s="40"/>
      <c r="E915" s="35" t="str">
        <f>IFERROR(IF(D915="","",確認書!$C$22),"")</f>
        <v/>
      </c>
      <c r="F915" s="43" t="str">
        <f>IFERROR(VLOOKUP(E915,リスト!$A$2:$E$49,2,FALSE),"")</f>
        <v/>
      </c>
      <c r="G915" s="39"/>
      <c r="H915" s="33"/>
      <c r="I915" s="47"/>
      <c r="J915" s="44" t="str" cm="1">
        <f t="array" ref="J915">IFERROR(_xlfn.IFS(COUNTBLANK(G915:I915)=3,"",H915="","H列に金額を入力してください",G915="3.時間給",H915,I915="","I列に労働時間を入力してください",G915="1.月給",ROUND(H915/I915,0),G915="2.日給",ROUND(H915/I915,0)),"")</f>
        <v/>
      </c>
      <c r="K915" s="32" t="str" cm="1">
        <f t="array" ref="K915">IFERROR(_xlfn.IFS(E915="","",J915&lt;F915,"×（法定外・特例等対象外です）",J915&gt;=F915,"〇"),"")</f>
        <v/>
      </c>
      <c r="L915" s="29" t="s">
        <v>86</v>
      </c>
    </row>
    <row r="916" spans="2:12" ht="22.5" customHeight="1">
      <c r="B916" s="34">
        <f t="shared" si="14"/>
        <v>908</v>
      </c>
      <c r="C916" s="39"/>
      <c r="D916" s="40"/>
      <c r="E916" s="35" t="str">
        <f>IFERROR(IF(D916="","",確認書!$C$22),"")</f>
        <v/>
      </c>
      <c r="F916" s="43" t="str">
        <f>IFERROR(VLOOKUP(E916,リスト!$A$2:$E$49,2,FALSE),"")</f>
        <v/>
      </c>
      <c r="G916" s="39"/>
      <c r="H916" s="33"/>
      <c r="I916" s="47"/>
      <c r="J916" s="44" t="str" cm="1">
        <f t="array" ref="J916">IFERROR(_xlfn.IFS(COUNTBLANK(G916:I916)=3,"",H916="","H列に金額を入力してください",G916="3.時間給",H916,I916="","I列に労働時間を入力してください",G916="1.月給",ROUND(H916/I916,0),G916="2.日給",ROUND(H916/I916,0)),"")</f>
        <v/>
      </c>
      <c r="K916" s="32" t="str" cm="1">
        <f t="array" ref="K916">IFERROR(_xlfn.IFS(E916="","",J916&lt;F916,"×（法定外・特例等対象外です）",J916&gt;=F916,"〇"),"")</f>
        <v/>
      </c>
      <c r="L916" s="29" t="s">
        <v>86</v>
      </c>
    </row>
    <row r="917" spans="2:12" ht="22.5" customHeight="1">
      <c r="B917" s="34">
        <f t="shared" si="14"/>
        <v>909</v>
      </c>
      <c r="C917" s="39"/>
      <c r="D917" s="40"/>
      <c r="E917" s="35" t="str">
        <f>IFERROR(IF(D917="","",確認書!$C$22),"")</f>
        <v/>
      </c>
      <c r="F917" s="43" t="str">
        <f>IFERROR(VLOOKUP(E917,リスト!$A$2:$E$49,2,FALSE),"")</f>
        <v/>
      </c>
      <c r="G917" s="39"/>
      <c r="H917" s="33"/>
      <c r="I917" s="47"/>
      <c r="J917" s="44" t="str" cm="1">
        <f t="array" ref="J917">IFERROR(_xlfn.IFS(COUNTBLANK(G917:I917)=3,"",H917="","H列に金額を入力してください",G917="3.時間給",H917,I917="","I列に労働時間を入力してください",G917="1.月給",ROUND(H917/I917,0),G917="2.日給",ROUND(H917/I917,0)),"")</f>
        <v/>
      </c>
      <c r="K917" s="32" t="str" cm="1">
        <f t="array" ref="K917">IFERROR(_xlfn.IFS(E917="","",J917&lt;F917,"×（法定外・特例等対象外です）",J917&gt;=F917,"〇"),"")</f>
        <v/>
      </c>
      <c r="L917" s="29" t="s">
        <v>86</v>
      </c>
    </row>
    <row r="918" spans="2:12" ht="22.5" customHeight="1">
      <c r="B918" s="34">
        <f t="shared" si="14"/>
        <v>910</v>
      </c>
      <c r="C918" s="39"/>
      <c r="D918" s="40"/>
      <c r="E918" s="35" t="str">
        <f>IFERROR(IF(D918="","",確認書!$C$22),"")</f>
        <v/>
      </c>
      <c r="F918" s="43" t="str">
        <f>IFERROR(VLOOKUP(E918,リスト!$A$2:$E$49,2,FALSE),"")</f>
        <v/>
      </c>
      <c r="G918" s="39"/>
      <c r="H918" s="33"/>
      <c r="I918" s="47"/>
      <c r="J918" s="44" t="str" cm="1">
        <f t="array" ref="J918">IFERROR(_xlfn.IFS(COUNTBLANK(G918:I918)=3,"",H918="","H列に金額を入力してください",G918="3.時間給",H918,I918="","I列に労働時間を入力してください",G918="1.月給",ROUND(H918/I918,0),G918="2.日給",ROUND(H918/I918,0)),"")</f>
        <v/>
      </c>
      <c r="K918" s="32" t="str" cm="1">
        <f t="array" ref="K918">IFERROR(_xlfn.IFS(E918="","",J918&lt;F918,"×（法定外・特例等対象外です）",J918&gt;=F918,"〇"),"")</f>
        <v/>
      </c>
      <c r="L918" s="29" t="s">
        <v>86</v>
      </c>
    </row>
    <row r="919" spans="2:12" ht="22.5" customHeight="1">
      <c r="B919" s="34">
        <f t="shared" si="14"/>
        <v>911</v>
      </c>
      <c r="C919" s="39"/>
      <c r="D919" s="40"/>
      <c r="E919" s="35" t="str">
        <f>IFERROR(IF(D919="","",確認書!$C$22),"")</f>
        <v/>
      </c>
      <c r="F919" s="43" t="str">
        <f>IFERROR(VLOOKUP(E919,リスト!$A$2:$E$49,2,FALSE),"")</f>
        <v/>
      </c>
      <c r="G919" s="39"/>
      <c r="H919" s="33"/>
      <c r="I919" s="47"/>
      <c r="J919" s="44" t="str" cm="1">
        <f t="array" ref="J919">IFERROR(_xlfn.IFS(COUNTBLANK(G919:I919)=3,"",H919="","H列に金額を入力してください",G919="3.時間給",H919,I919="","I列に労働時間を入力してください",G919="1.月給",ROUND(H919/I919,0),G919="2.日給",ROUND(H919/I919,0)),"")</f>
        <v/>
      </c>
      <c r="K919" s="32" t="str" cm="1">
        <f t="array" ref="K919">IFERROR(_xlfn.IFS(E919="","",J919&lt;F919,"×（法定外・特例等対象外です）",J919&gt;=F919,"〇"),"")</f>
        <v/>
      </c>
      <c r="L919" s="29" t="s">
        <v>86</v>
      </c>
    </row>
    <row r="920" spans="2:12" ht="22.5" customHeight="1">
      <c r="B920" s="34">
        <f t="shared" si="14"/>
        <v>912</v>
      </c>
      <c r="C920" s="39"/>
      <c r="D920" s="40"/>
      <c r="E920" s="35" t="str">
        <f>IFERROR(IF(D920="","",確認書!$C$22),"")</f>
        <v/>
      </c>
      <c r="F920" s="43" t="str">
        <f>IFERROR(VLOOKUP(E920,リスト!$A$2:$E$49,2,FALSE),"")</f>
        <v/>
      </c>
      <c r="G920" s="39"/>
      <c r="H920" s="33"/>
      <c r="I920" s="47"/>
      <c r="J920" s="44" t="str" cm="1">
        <f t="array" ref="J920">IFERROR(_xlfn.IFS(COUNTBLANK(G920:I920)=3,"",H920="","H列に金額を入力してください",G920="3.時間給",H920,I920="","I列に労働時間を入力してください",G920="1.月給",ROUND(H920/I920,0),G920="2.日給",ROUND(H920/I920,0)),"")</f>
        <v/>
      </c>
      <c r="K920" s="32" t="str" cm="1">
        <f t="array" ref="K920">IFERROR(_xlfn.IFS(E920="","",J920&lt;F920,"×（法定外・特例等対象外です）",J920&gt;=F920,"〇"),"")</f>
        <v/>
      </c>
      <c r="L920" s="29" t="s">
        <v>86</v>
      </c>
    </row>
    <row r="921" spans="2:12" ht="22.5" customHeight="1">
      <c r="B921" s="34">
        <f t="shared" si="14"/>
        <v>913</v>
      </c>
      <c r="C921" s="39"/>
      <c r="D921" s="40"/>
      <c r="E921" s="35" t="str">
        <f>IFERROR(IF(D921="","",確認書!$C$22),"")</f>
        <v/>
      </c>
      <c r="F921" s="43" t="str">
        <f>IFERROR(VLOOKUP(E921,リスト!$A$2:$E$49,2,FALSE),"")</f>
        <v/>
      </c>
      <c r="G921" s="39"/>
      <c r="H921" s="33"/>
      <c r="I921" s="47"/>
      <c r="J921" s="44" t="str" cm="1">
        <f t="array" ref="J921">IFERROR(_xlfn.IFS(COUNTBLANK(G921:I921)=3,"",H921="","H列に金額を入力してください",G921="3.時間給",H921,I921="","I列に労働時間を入力してください",G921="1.月給",ROUND(H921/I921,0),G921="2.日給",ROUND(H921/I921,0)),"")</f>
        <v/>
      </c>
      <c r="K921" s="32" t="str" cm="1">
        <f t="array" ref="K921">IFERROR(_xlfn.IFS(E921="","",J921&lt;F921,"×（法定外・特例等対象外です）",J921&gt;=F921,"〇"),"")</f>
        <v/>
      </c>
      <c r="L921" s="29" t="s">
        <v>86</v>
      </c>
    </row>
    <row r="922" spans="2:12" ht="22.5" customHeight="1">
      <c r="B922" s="34">
        <f t="shared" si="14"/>
        <v>914</v>
      </c>
      <c r="C922" s="39"/>
      <c r="D922" s="40"/>
      <c r="E922" s="35" t="str">
        <f>IFERROR(IF(D922="","",確認書!$C$22),"")</f>
        <v/>
      </c>
      <c r="F922" s="43" t="str">
        <f>IFERROR(VLOOKUP(E922,リスト!$A$2:$E$49,2,FALSE),"")</f>
        <v/>
      </c>
      <c r="G922" s="39"/>
      <c r="H922" s="33"/>
      <c r="I922" s="47"/>
      <c r="J922" s="44" t="str" cm="1">
        <f t="array" ref="J922">IFERROR(_xlfn.IFS(COUNTBLANK(G922:I922)=3,"",H922="","H列に金額を入力してください",G922="3.時間給",H922,I922="","I列に労働時間を入力してください",G922="1.月給",ROUND(H922/I922,0),G922="2.日給",ROUND(H922/I922,0)),"")</f>
        <v/>
      </c>
      <c r="K922" s="32" t="str" cm="1">
        <f t="array" ref="K922">IFERROR(_xlfn.IFS(E922="","",J922&lt;F922,"×（法定外・特例等対象外です）",J922&gt;=F922,"〇"),"")</f>
        <v/>
      </c>
      <c r="L922" s="29" t="s">
        <v>86</v>
      </c>
    </row>
    <row r="923" spans="2:12" ht="22.5" customHeight="1">
      <c r="B923" s="34">
        <f t="shared" si="14"/>
        <v>915</v>
      </c>
      <c r="C923" s="39"/>
      <c r="D923" s="40"/>
      <c r="E923" s="35" t="str">
        <f>IFERROR(IF(D923="","",確認書!$C$22),"")</f>
        <v/>
      </c>
      <c r="F923" s="43" t="str">
        <f>IFERROR(VLOOKUP(E923,リスト!$A$2:$E$49,2,FALSE),"")</f>
        <v/>
      </c>
      <c r="G923" s="39"/>
      <c r="H923" s="33"/>
      <c r="I923" s="47"/>
      <c r="J923" s="44" t="str" cm="1">
        <f t="array" ref="J923">IFERROR(_xlfn.IFS(COUNTBLANK(G923:I923)=3,"",H923="","H列に金額を入力してください",G923="3.時間給",H923,I923="","I列に労働時間を入力してください",G923="1.月給",ROUND(H923/I923,0),G923="2.日給",ROUND(H923/I923,0)),"")</f>
        <v/>
      </c>
      <c r="K923" s="32" t="str" cm="1">
        <f t="array" ref="K923">IFERROR(_xlfn.IFS(E923="","",J923&lt;F923,"×（法定外・特例等対象外です）",J923&gt;=F923,"〇"),"")</f>
        <v/>
      </c>
      <c r="L923" s="29" t="s">
        <v>86</v>
      </c>
    </row>
    <row r="924" spans="2:12" ht="22.5" customHeight="1">
      <c r="B924" s="34">
        <f t="shared" si="14"/>
        <v>916</v>
      </c>
      <c r="C924" s="39"/>
      <c r="D924" s="40"/>
      <c r="E924" s="35" t="str">
        <f>IFERROR(IF(D924="","",確認書!$C$22),"")</f>
        <v/>
      </c>
      <c r="F924" s="43" t="str">
        <f>IFERROR(VLOOKUP(E924,リスト!$A$2:$E$49,2,FALSE),"")</f>
        <v/>
      </c>
      <c r="G924" s="39"/>
      <c r="H924" s="33"/>
      <c r="I924" s="47"/>
      <c r="J924" s="44" t="str" cm="1">
        <f t="array" ref="J924">IFERROR(_xlfn.IFS(COUNTBLANK(G924:I924)=3,"",H924="","H列に金額を入力してください",G924="3.時間給",H924,I924="","I列に労働時間を入力してください",G924="1.月給",ROUND(H924/I924,0),G924="2.日給",ROUND(H924/I924,0)),"")</f>
        <v/>
      </c>
      <c r="K924" s="32" t="str" cm="1">
        <f t="array" ref="K924">IFERROR(_xlfn.IFS(E924="","",J924&lt;F924,"×（法定外・特例等対象外です）",J924&gt;=F924,"〇"),"")</f>
        <v/>
      </c>
      <c r="L924" s="29" t="s">
        <v>86</v>
      </c>
    </row>
    <row r="925" spans="2:12" ht="22.5" customHeight="1">
      <c r="B925" s="34">
        <f t="shared" si="14"/>
        <v>917</v>
      </c>
      <c r="C925" s="39"/>
      <c r="D925" s="40"/>
      <c r="E925" s="35" t="str">
        <f>IFERROR(IF(D925="","",確認書!$C$22),"")</f>
        <v/>
      </c>
      <c r="F925" s="43" t="str">
        <f>IFERROR(VLOOKUP(E925,リスト!$A$2:$E$49,2,FALSE),"")</f>
        <v/>
      </c>
      <c r="G925" s="39"/>
      <c r="H925" s="33"/>
      <c r="I925" s="47"/>
      <c r="J925" s="44" t="str" cm="1">
        <f t="array" ref="J925">IFERROR(_xlfn.IFS(COUNTBLANK(G925:I925)=3,"",H925="","H列に金額を入力してください",G925="3.時間給",H925,I925="","I列に労働時間を入力してください",G925="1.月給",ROUND(H925/I925,0),G925="2.日給",ROUND(H925/I925,0)),"")</f>
        <v/>
      </c>
      <c r="K925" s="32" t="str" cm="1">
        <f t="array" ref="K925">IFERROR(_xlfn.IFS(E925="","",J925&lt;F925,"×（法定外・特例等対象外です）",J925&gt;=F925,"〇"),"")</f>
        <v/>
      </c>
      <c r="L925" s="29" t="s">
        <v>86</v>
      </c>
    </row>
    <row r="926" spans="2:12" ht="22.5" customHeight="1">
      <c r="B926" s="34">
        <f t="shared" si="14"/>
        <v>918</v>
      </c>
      <c r="C926" s="39"/>
      <c r="D926" s="40"/>
      <c r="E926" s="35" t="str">
        <f>IFERROR(IF(D926="","",確認書!$C$22),"")</f>
        <v/>
      </c>
      <c r="F926" s="43" t="str">
        <f>IFERROR(VLOOKUP(E926,リスト!$A$2:$E$49,2,FALSE),"")</f>
        <v/>
      </c>
      <c r="G926" s="39"/>
      <c r="H926" s="33"/>
      <c r="I926" s="47"/>
      <c r="J926" s="44" t="str" cm="1">
        <f t="array" ref="J926">IFERROR(_xlfn.IFS(COUNTBLANK(G926:I926)=3,"",H926="","H列に金額を入力してください",G926="3.時間給",H926,I926="","I列に労働時間を入力してください",G926="1.月給",ROUND(H926/I926,0),G926="2.日給",ROUND(H926/I926,0)),"")</f>
        <v/>
      </c>
      <c r="K926" s="32" t="str" cm="1">
        <f t="array" ref="K926">IFERROR(_xlfn.IFS(E926="","",J926&lt;F926,"×（法定外・特例等対象外です）",J926&gt;=F926,"〇"),"")</f>
        <v/>
      </c>
      <c r="L926" s="29" t="s">
        <v>86</v>
      </c>
    </row>
    <row r="927" spans="2:12" ht="22.5" customHeight="1">
      <c r="B927" s="34">
        <f t="shared" si="14"/>
        <v>919</v>
      </c>
      <c r="C927" s="39"/>
      <c r="D927" s="40"/>
      <c r="E927" s="35" t="str">
        <f>IFERROR(IF(D927="","",確認書!$C$22),"")</f>
        <v/>
      </c>
      <c r="F927" s="43" t="str">
        <f>IFERROR(VLOOKUP(E927,リスト!$A$2:$E$49,2,FALSE),"")</f>
        <v/>
      </c>
      <c r="G927" s="39"/>
      <c r="H927" s="33"/>
      <c r="I927" s="47"/>
      <c r="J927" s="44" t="str" cm="1">
        <f t="array" ref="J927">IFERROR(_xlfn.IFS(COUNTBLANK(G927:I927)=3,"",H927="","H列に金額を入力してください",G927="3.時間給",H927,I927="","I列に労働時間を入力してください",G927="1.月給",ROUND(H927/I927,0),G927="2.日給",ROUND(H927/I927,0)),"")</f>
        <v/>
      </c>
      <c r="K927" s="32" t="str" cm="1">
        <f t="array" ref="K927">IFERROR(_xlfn.IFS(E927="","",J927&lt;F927,"×（法定外・特例等対象外です）",J927&gt;=F927,"〇"),"")</f>
        <v/>
      </c>
      <c r="L927" s="29" t="s">
        <v>86</v>
      </c>
    </row>
    <row r="928" spans="2:12" ht="22.5" customHeight="1">
      <c r="B928" s="34">
        <f t="shared" si="14"/>
        <v>920</v>
      </c>
      <c r="C928" s="39"/>
      <c r="D928" s="40"/>
      <c r="E928" s="35" t="str">
        <f>IFERROR(IF(D928="","",確認書!$C$22),"")</f>
        <v/>
      </c>
      <c r="F928" s="43" t="str">
        <f>IFERROR(VLOOKUP(E928,リスト!$A$2:$E$49,2,FALSE),"")</f>
        <v/>
      </c>
      <c r="G928" s="39"/>
      <c r="H928" s="33"/>
      <c r="I928" s="47"/>
      <c r="J928" s="44" t="str" cm="1">
        <f t="array" ref="J928">IFERROR(_xlfn.IFS(COUNTBLANK(G928:I928)=3,"",H928="","H列に金額を入力してください",G928="3.時間給",H928,I928="","I列に労働時間を入力してください",G928="1.月給",ROUND(H928/I928,0),G928="2.日給",ROUND(H928/I928,0)),"")</f>
        <v/>
      </c>
      <c r="K928" s="32" t="str" cm="1">
        <f t="array" ref="K928">IFERROR(_xlfn.IFS(E928="","",J928&lt;F928,"×（法定外・特例等対象外です）",J928&gt;=F928,"〇"),"")</f>
        <v/>
      </c>
      <c r="L928" s="29" t="s">
        <v>86</v>
      </c>
    </row>
    <row r="929" spans="2:12" ht="22.5" customHeight="1">
      <c r="B929" s="34">
        <f t="shared" si="14"/>
        <v>921</v>
      </c>
      <c r="C929" s="39"/>
      <c r="D929" s="40"/>
      <c r="E929" s="35" t="str">
        <f>IFERROR(IF(D929="","",確認書!$C$22),"")</f>
        <v/>
      </c>
      <c r="F929" s="43" t="str">
        <f>IFERROR(VLOOKUP(E929,リスト!$A$2:$E$49,2,FALSE),"")</f>
        <v/>
      </c>
      <c r="G929" s="39"/>
      <c r="H929" s="33"/>
      <c r="I929" s="47"/>
      <c r="J929" s="44" t="str" cm="1">
        <f t="array" ref="J929">IFERROR(_xlfn.IFS(COUNTBLANK(G929:I929)=3,"",H929="","H列に金額を入力してください",G929="3.時間給",H929,I929="","I列に労働時間を入力してください",G929="1.月給",ROUND(H929/I929,0),G929="2.日給",ROUND(H929/I929,0)),"")</f>
        <v/>
      </c>
      <c r="K929" s="32" t="str" cm="1">
        <f t="array" ref="K929">IFERROR(_xlfn.IFS(E929="","",J929&lt;F929,"×（法定外・特例等対象外です）",J929&gt;=F929,"〇"),"")</f>
        <v/>
      </c>
      <c r="L929" s="29" t="s">
        <v>86</v>
      </c>
    </row>
    <row r="930" spans="2:12" ht="22.5" customHeight="1">
      <c r="B930" s="34">
        <f t="shared" si="14"/>
        <v>922</v>
      </c>
      <c r="C930" s="39"/>
      <c r="D930" s="40"/>
      <c r="E930" s="35" t="str">
        <f>IFERROR(IF(D930="","",確認書!$C$22),"")</f>
        <v/>
      </c>
      <c r="F930" s="43" t="str">
        <f>IFERROR(VLOOKUP(E930,リスト!$A$2:$E$49,2,FALSE),"")</f>
        <v/>
      </c>
      <c r="G930" s="39"/>
      <c r="H930" s="33"/>
      <c r="I930" s="47"/>
      <c r="J930" s="44" t="str" cm="1">
        <f t="array" ref="J930">IFERROR(_xlfn.IFS(COUNTBLANK(G930:I930)=3,"",H930="","H列に金額を入力してください",G930="3.時間給",H930,I930="","I列に労働時間を入力してください",G930="1.月給",ROUND(H930/I930,0),G930="2.日給",ROUND(H930/I930,0)),"")</f>
        <v/>
      </c>
      <c r="K930" s="32" t="str" cm="1">
        <f t="array" ref="K930">IFERROR(_xlfn.IFS(E930="","",J930&lt;F930,"×（法定外・特例等対象外です）",J930&gt;=F930,"〇"),"")</f>
        <v/>
      </c>
      <c r="L930" s="29" t="s">
        <v>86</v>
      </c>
    </row>
    <row r="931" spans="2:12" ht="22.5" customHeight="1">
      <c r="B931" s="34">
        <f t="shared" si="14"/>
        <v>923</v>
      </c>
      <c r="C931" s="39"/>
      <c r="D931" s="40"/>
      <c r="E931" s="35" t="str">
        <f>IFERROR(IF(D931="","",確認書!$C$22),"")</f>
        <v/>
      </c>
      <c r="F931" s="43" t="str">
        <f>IFERROR(VLOOKUP(E931,リスト!$A$2:$E$49,2,FALSE),"")</f>
        <v/>
      </c>
      <c r="G931" s="39"/>
      <c r="H931" s="33"/>
      <c r="I931" s="47"/>
      <c r="J931" s="44" t="str" cm="1">
        <f t="array" ref="J931">IFERROR(_xlfn.IFS(COUNTBLANK(G931:I931)=3,"",H931="","H列に金額を入力してください",G931="3.時間給",H931,I931="","I列に労働時間を入力してください",G931="1.月給",ROUND(H931/I931,0),G931="2.日給",ROUND(H931/I931,0)),"")</f>
        <v/>
      </c>
      <c r="K931" s="32" t="str" cm="1">
        <f t="array" ref="K931">IFERROR(_xlfn.IFS(E931="","",J931&lt;F931,"×（法定外・特例等対象外です）",J931&gt;=F931,"〇"),"")</f>
        <v/>
      </c>
      <c r="L931" s="29" t="s">
        <v>86</v>
      </c>
    </row>
    <row r="932" spans="2:12" ht="22.5" customHeight="1">
      <c r="B932" s="34">
        <f t="shared" si="14"/>
        <v>924</v>
      </c>
      <c r="C932" s="39"/>
      <c r="D932" s="40"/>
      <c r="E932" s="35" t="str">
        <f>IFERROR(IF(D932="","",確認書!$C$22),"")</f>
        <v/>
      </c>
      <c r="F932" s="43" t="str">
        <f>IFERROR(VLOOKUP(E932,リスト!$A$2:$E$49,2,FALSE),"")</f>
        <v/>
      </c>
      <c r="G932" s="39"/>
      <c r="H932" s="33"/>
      <c r="I932" s="47"/>
      <c r="J932" s="44" t="str" cm="1">
        <f t="array" ref="J932">IFERROR(_xlfn.IFS(COUNTBLANK(G932:I932)=3,"",H932="","H列に金額を入力してください",G932="3.時間給",H932,I932="","I列に労働時間を入力してください",G932="1.月給",ROUND(H932/I932,0),G932="2.日給",ROUND(H932/I932,0)),"")</f>
        <v/>
      </c>
      <c r="K932" s="32" t="str" cm="1">
        <f t="array" ref="K932">IFERROR(_xlfn.IFS(E932="","",J932&lt;F932,"×（法定外・特例等対象外です）",J932&gt;=F932,"〇"),"")</f>
        <v/>
      </c>
      <c r="L932" s="29" t="s">
        <v>86</v>
      </c>
    </row>
    <row r="933" spans="2:12" ht="22.5" customHeight="1">
      <c r="B933" s="34">
        <f t="shared" si="14"/>
        <v>925</v>
      </c>
      <c r="C933" s="39"/>
      <c r="D933" s="40"/>
      <c r="E933" s="35" t="str">
        <f>IFERROR(IF(D933="","",確認書!$C$22),"")</f>
        <v/>
      </c>
      <c r="F933" s="43" t="str">
        <f>IFERROR(VLOOKUP(E933,リスト!$A$2:$E$49,2,FALSE),"")</f>
        <v/>
      </c>
      <c r="G933" s="39"/>
      <c r="H933" s="33"/>
      <c r="I933" s="47"/>
      <c r="J933" s="44" t="str" cm="1">
        <f t="array" ref="J933">IFERROR(_xlfn.IFS(COUNTBLANK(G933:I933)=3,"",H933="","H列に金額を入力してください",G933="3.時間給",H933,I933="","I列に労働時間を入力してください",G933="1.月給",ROUND(H933/I933,0),G933="2.日給",ROUND(H933/I933,0)),"")</f>
        <v/>
      </c>
      <c r="K933" s="32" t="str" cm="1">
        <f t="array" ref="K933">IFERROR(_xlfn.IFS(E933="","",J933&lt;F933,"×（法定外・特例等対象外です）",J933&gt;=F933,"〇"),"")</f>
        <v/>
      </c>
      <c r="L933" s="29" t="s">
        <v>86</v>
      </c>
    </row>
    <row r="934" spans="2:12" ht="22.5" customHeight="1">
      <c r="B934" s="34">
        <f t="shared" si="14"/>
        <v>926</v>
      </c>
      <c r="C934" s="39"/>
      <c r="D934" s="40"/>
      <c r="E934" s="35" t="str">
        <f>IFERROR(IF(D934="","",確認書!$C$22),"")</f>
        <v/>
      </c>
      <c r="F934" s="43" t="str">
        <f>IFERROR(VLOOKUP(E934,リスト!$A$2:$E$49,2,FALSE),"")</f>
        <v/>
      </c>
      <c r="G934" s="39"/>
      <c r="H934" s="33"/>
      <c r="I934" s="47"/>
      <c r="J934" s="44" t="str" cm="1">
        <f t="array" ref="J934">IFERROR(_xlfn.IFS(COUNTBLANK(G934:I934)=3,"",H934="","H列に金額を入力してください",G934="3.時間給",H934,I934="","I列に労働時間を入力してください",G934="1.月給",ROUND(H934/I934,0),G934="2.日給",ROUND(H934/I934,0)),"")</f>
        <v/>
      </c>
      <c r="K934" s="32" t="str" cm="1">
        <f t="array" ref="K934">IFERROR(_xlfn.IFS(E934="","",J934&lt;F934,"×（法定外・特例等対象外です）",J934&gt;=F934,"〇"),"")</f>
        <v/>
      </c>
      <c r="L934" s="29" t="s">
        <v>86</v>
      </c>
    </row>
    <row r="935" spans="2:12" ht="22.5" customHeight="1">
      <c r="B935" s="34">
        <f t="shared" si="14"/>
        <v>927</v>
      </c>
      <c r="C935" s="39"/>
      <c r="D935" s="40"/>
      <c r="E935" s="35" t="str">
        <f>IFERROR(IF(D935="","",確認書!$C$22),"")</f>
        <v/>
      </c>
      <c r="F935" s="43" t="str">
        <f>IFERROR(VLOOKUP(E935,リスト!$A$2:$E$49,2,FALSE),"")</f>
        <v/>
      </c>
      <c r="G935" s="39"/>
      <c r="H935" s="33"/>
      <c r="I935" s="47"/>
      <c r="J935" s="44" t="str" cm="1">
        <f t="array" ref="J935">IFERROR(_xlfn.IFS(COUNTBLANK(G935:I935)=3,"",H935="","H列に金額を入力してください",G935="3.時間給",H935,I935="","I列に労働時間を入力してください",G935="1.月給",ROUND(H935/I935,0),G935="2.日給",ROUND(H935/I935,0)),"")</f>
        <v/>
      </c>
      <c r="K935" s="32" t="str" cm="1">
        <f t="array" ref="K935">IFERROR(_xlfn.IFS(E935="","",J935&lt;F935,"×（法定外・特例等対象外です）",J935&gt;=F935,"〇"),"")</f>
        <v/>
      </c>
      <c r="L935" s="29" t="s">
        <v>86</v>
      </c>
    </row>
    <row r="936" spans="2:12" ht="22.5" customHeight="1">
      <c r="B936" s="34">
        <f t="shared" si="14"/>
        <v>928</v>
      </c>
      <c r="C936" s="39"/>
      <c r="D936" s="40"/>
      <c r="E936" s="35" t="str">
        <f>IFERROR(IF(D936="","",確認書!$C$22),"")</f>
        <v/>
      </c>
      <c r="F936" s="43" t="str">
        <f>IFERROR(VLOOKUP(E936,リスト!$A$2:$E$49,2,FALSE),"")</f>
        <v/>
      </c>
      <c r="G936" s="39"/>
      <c r="H936" s="33"/>
      <c r="I936" s="47"/>
      <c r="J936" s="44" t="str" cm="1">
        <f t="array" ref="J936">IFERROR(_xlfn.IFS(COUNTBLANK(G936:I936)=3,"",H936="","H列に金額を入力してください",G936="3.時間給",H936,I936="","I列に労働時間を入力してください",G936="1.月給",ROUND(H936/I936,0),G936="2.日給",ROUND(H936/I936,0)),"")</f>
        <v/>
      </c>
      <c r="K936" s="32" t="str" cm="1">
        <f t="array" ref="K936">IFERROR(_xlfn.IFS(E936="","",J936&lt;F936,"×（法定外・特例等対象外です）",J936&gt;=F936,"〇"),"")</f>
        <v/>
      </c>
      <c r="L936" s="29" t="s">
        <v>86</v>
      </c>
    </row>
    <row r="937" spans="2:12" ht="22.5" customHeight="1">
      <c r="B937" s="34">
        <f t="shared" si="14"/>
        <v>929</v>
      </c>
      <c r="C937" s="39"/>
      <c r="D937" s="40"/>
      <c r="E937" s="35" t="str">
        <f>IFERROR(IF(D937="","",確認書!$C$22),"")</f>
        <v/>
      </c>
      <c r="F937" s="43" t="str">
        <f>IFERROR(VLOOKUP(E937,リスト!$A$2:$E$49,2,FALSE),"")</f>
        <v/>
      </c>
      <c r="G937" s="39"/>
      <c r="H937" s="33"/>
      <c r="I937" s="47"/>
      <c r="J937" s="44" t="str" cm="1">
        <f t="array" ref="J937">IFERROR(_xlfn.IFS(COUNTBLANK(G937:I937)=3,"",H937="","H列に金額を入力してください",G937="3.時間給",H937,I937="","I列に労働時間を入力してください",G937="1.月給",ROUND(H937/I937,0),G937="2.日給",ROUND(H937/I937,0)),"")</f>
        <v/>
      </c>
      <c r="K937" s="32" t="str" cm="1">
        <f t="array" ref="K937">IFERROR(_xlfn.IFS(E937="","",J937&lt;F937,"×（法定外・特例等対象外です）",J937&gt;=F937,"〇"),"")</f>
        <v/>
      </c>
      <c r="L937" s="29" t="s">
        <v>86</v>
      </c>
    </row>
    <row r="938" spans="2:12" ht="22.5" customHeight="1">
      <c r="B938" s="34">
        <f t="shared" si="14"/>
        <v>930</v>
      </c>
      <c r="C938" s="39"/>
      <c r="D938" s="40"/>
      <c r="E938" s="35" t="str">
        <f>IFERROR(IF(D938="","",確認書!$C$22),"")</f>
        <v/>
      </c>
      <c r="F938" s="43" t="str">
        <f>IFERROR(VLOOKUP(E938,リスト!$A$2:$E$49,2,FALSE),"")</f>
        <v/>
      </c>
      <c r="G938" s="39"/>
      <c r="H938" s="33"/>
      <c r="I938" s="47"/>
      <c r="J938" s="44" t="str" cm="1">
        <f t="array" ref="J938">IFERROR(_xlfn.IFS(COUNTBLANK(G938:I938)=3,"",H938="","H列に金額を入力してください",G938="3.時間給",H938,I938="","I列に労働時間を入力してください",G938="1.月給",ROUND(H938/I938,0),G938="2.日給",ROUND(H938/I938,0)),"")</f>
        <v/>
      </c>
      <c r="K938" s="32" t="str" cm="1">
        <f t="array" ref="K938">IFERROR(_xlfn.IFS(E938="","",J938&lt;F938,"×（法定外・特例等対象外です）",J938&gt;=F938,"〇"),"")</f>
        <v/>
      </c>
      <c r="L938" s="29" t="s">
        <v>86</v>
      </c>
    </row>
    <row r="939" spans="2:12" ht="22.5" customHeight="1">
      <c r="B939" s="34">
        <f t="shared" si="14"/>
        <v>931</v>
      </c>
      <c r="C939" s="39"/>
      <c r="D939" s="40"/>
      <c r="E939" s="35" t="str">
        <f>IFERROR(IF(D939="","",確認書!$C$22),"")</f>
        <v/>
      </c>
      <c r="F939" s="43" t="str">
        <f>IFERROR(VLOOKUP(E939,リスト!$A$2:$E$49,2,FALSE),"")</f>
        <v/>
      </c>
      <c r="G939" s="39"/>
      <c r="H939" s="33"/>
      <c r="I939" s="47"/>
      <c r="J939" s="44" t="str" cm="1">
        <f t="array" ref="J939">IFERROR(_xlfn.IFS(COUNTBLANK(G939:I939)=3,"",H939="","H列に金額を入力してください",G939="3.時間給",H939,I939="","I列に労働時間を入力してください",G939="1.月給",ROUND(H939/I939,0),G939="2.日給",ROUND(H939/I939,0)),"")</f>
        <v/>
      </c>
      <c r="K939" s="32" t="str" cm="1">
        <f t="array" ref="K939">IFERROR(_xlfn.IFS(E939="","",J939&lt;F939,"×（法定外・特例等対象外です）",J939&gt;=F939,"〇"),"")</f>
        <v/>
      </c>
      <c r="L939" s="29" t="s">
        <v>86</v>
      </c>
    </row>
    <row r="940" spans="2:12" ht="22.5" customHeight="1">
      <c r="B940" s="34">
        <f t="shared" si="14"/>
        <v>932</v>
      </c>
      <c r="C940" s="39"/>
      <c r="D940" s="40"/>
      <c r="E940" s="35" t="str">
        <f>IFERROR(IF(D940="","",確認書!$C$22),"")</f>
        <v/>
      </c>
      <c r="F940" s="43" t="str">
        <f>IFERROR(VLOOKUP(E940,リスト!$A$2:$E$49,2,FALSE),"")</f>
        <v/>
      </c>
      <c r="G940" s="39"/>
      <c r="H940" s="33"/>
      <c r="I940" s="47"/>
      <c r="J940" s="44" t="str" cm="1">
        <f t="array" ref="J940">IFERROR(_xlfn.IFS(COUNTBLANK(G940:I940)=3,"",H940="","H列に金額を入力してください",G940="3.時間給",H940,I940="","I列に労働時間を入力してください",G940="1.月給",ROUND(H940/I940,0),G940="2.日給",ROUND(H940/I940,0)),"")</f>
        <v/>
      </c>
      <c r="K940" s="32" t="str" cm="1">
        <f t="array" ref="K940">IFERROR(_xlfn.IFS(E940="","",J940&lt;F940,"×（法定外・特例等対象外です）",J940&gt;=F940,"〇"),"")</f>
        <v/>
      </c>
      <c r="L940" s="29" t="s">
        <v>86</v>
      </c>
    </row>
    <row r="941" spans="2:12" ht="22.5" customHeight="1">
      <c r="B941" s="34">
        <f t="shared" si="14"/>
        <v>933</v>
      </c>
      <c r="C941" s="39"/>
      <c r="D941" s="40"/>
      <c r="E941" s="35" t="str">
        <f>IFERROR(IF(D941="","",確認書!$C$22),"")</f>
        <v/>
      </c>
      <c r="F941" s="43" t="str">
        <f>IFERROR(VLOOKUP(E941,リスト!$A$2:$E$49,2,FALSE),"")</f>
        <v/>
      </c>
      <c r="G941" s="39"/>
      <c r="H941" s="33"/>
      <c r="I941" s="47"/>
      <c r="J941" s="44" t="str" cm="1">
        <f t="array" ref="J941">IFERROR(_xlfn.IFS(COUNTBLANK(G941:I941)=3,"",H941="","H列に金額を入力してください",G941="3.時間給",H941,I941="","I列に労働時間を入力してください",G941="1.月給",ROUND(H941/I941,0),G941="2.日給",ROUND(H941/I941,0)),"")</f>
        <v/>
      </c>
      <c r="K941" s="32" t="str" cm="1">
        <f t="array" ref="K941">IFERROR(_xlfn.IFS(E941="","",J941&lt;F941,"×（法定外・特例等対象外です）",J941&gt;=F941,"〇"),"")</f>
        <v/>
      </c>
      <c r="L941" s="29" t="s">
        <v>86</v>
      </c>
    </row>
    <row r="942" spans="2:12" ht="22.5" customHeight="1">
      <c r="B942" s="34">
        <f t="shared" si="14"/>
        <v>934</v>
      </c>
      <c r="C942" s="39"/>
      <c r="D942" s="40"/>
      <c r="E942" s="35" t="str">
        <f>IFERROR(IF(D942="","",確認書!$C$22),"")</f>
        <v/>
      </c>
      <c r="F942" s="43" t="str">
        <f>IFERROR(VLOOKUP(E942,リスト!$A$2:$E$49,2,FALSE),"")</f>
        <v/>
      </c>
      <c r="G942" s="39"/>
      <c r="H942" s="33"/>
      <c r="I942" s="47"/>
      <c r="J942" s="44" t="str" cm="1">
        <f t="array" ref="J942">IFERROR(_xlfn.IFS(COUNTBLANK(G942:I942)=3,"",H942="","H列に金額を入力してください",G942="3.時間給",H942,I942="","I列に労働時間を入力してください",G942="1.月給",ROUND(H942/I942,0),G942="2.日給",ROUND(H942/I942,0)),"")</f>
        <v/>
      </c>
      <c r="K942" s="32" t="str" cm="1">
        <f t="array" ref="K942">IFERROR(_xlfn.IFS(E942="","",J942&lt;F942,"×（法定外・特例等対象外です）",J942&gt;=F942,"〇"),"")</f>
        <v/>
      </c>
      <c r="L942" s="29" t="s">
        <v>86</v>
      </c>
    </row>
    <row r="943" spans="2:12" ht="22.5" customHeight="1">
      <c r="B943" s="34">
        <f t="shared" si="14"/>
        <v>935</v>
      </c>
      <c r="C943" s="39"/>
      <c r="D943" s="40"/>
      <c r="E943" s="35" t="str">
        <f>IFERROR(IF(D943="","",確認書!$C$22),"")</f>
        <v/>
      </c>
      <c r="F943" s="43" t="str">
        <f>IFERROR(VLOOKUP(E943,リスト!$A$2:$E$49,2,FALSE),"")</f>
        <v/>
      </c>
      <c r="G943" s="39"/>
      <c r="H943" s="33"/>
      <c r="I943" s="47"/>
      <c r="J943" s="44" t="str" cm="1">
        <f t="array" ref="J943">IFERROR(_xlfn.IFS(COUNTBLANK(G943:I943)=3,"",H943="","H列に金額を入力してください",G943="3.時間給",H943,I943="","I列に労働時間を入力してください",G943="1.月給",ROUND(H943/I943,0),G943="2.日給",ROUND(H943/I943,0)),"")</f>
        <v/>
      </c>
      <c r="K943" s="32" t="str" cm="1">
        <f t="array" ref="K943">IFERROR(_xlfn.IFS(E943="","",J943&lt;F943,"×（法定外・特例等対象外です）",J943&gt;=F943,"〇"),"")</f>
        <v/>
      </c>
      <c r="L943" s="29" t="s">
        <v>86</v>
      </c>
    </row>
    <row r="944" spans="2:12" ht="22.5" customHeight="1">
      <c r="B944" s="34">
        <f t="shared" si="14"/>
        <v>936</v>
      </c>
      <c r="C944" s="39"/>
      <c r="D944" s="40"/>
      <c r="E944" s="35" t="str">
        <f>IFERROR(IF(D944="","",確認書!$C$22),"")</f>
        <v/>
      </c>
      <c r="F944" s="43" t="str">
        <f>IFERROR(VLOOKUP(E944,リスト!$A$2:$E$49,2,FALSE),"")</f>
        <v/>
      </c>
      <c r="G944" s="39"/>
      <c r="H944" s="33"/>
      <c r="I944" s="47"/>
      <c r="J944" s="44" t="str" cm="1">
        <f t="array" ref="J944">IFERROR(_xlfn.IFS(COUNTBLANK(G944:I944)=3,"",H944="","H列に金額を入力してください",G944="3.時間給",H944,I944="","I列に労働時間を入力してください",G944="1.月給",ROUND(H944/I944,0),G944="2.日給",ROUND(H944/I944,0)),"")</f>
        <v/>
      </c>
      <c r="K944" s="32" t="str" cm="1">
        <f t="array" ref="K944">IFERROR(_xlfn.IFS(E944="","",J944&lt;F944,"×（法定外・特例等対象外です）",J944&gt;=F944,"〇"),"")</f>
        <v/>
      </c>
      <c r="L944" s="29" t="s">
        <v>86</v>
      </c>
    </row>
    <row r="945" spans="2:12" ht="22.5" customHeight="1">
      <c r="B945" s="34">
        <f t="shared" si="14"/>
        <v>937</v>
      </c>
      <c r="C945" s="39"/>
      <c r="D945" s="40"/>
      <c r="E945" s="35" t="str">
        <f>IFERROR(IF(D945="","",確認書!$C$22),"")</f>
        <v/>
      </c>
      <c r="F945" s="43" t="str">
        <f>IFERROR(VLOOKUP(E945,リスト!$A$2:$E$49,2,FALSE),"")</f>
        <v/>
      </c>
      <c r="G945" s="39"/>
      <c r="H945" s="33"/>
      <c r="I945" s="47"/>
      <c r="J945" s="44" t="str" cm="1">
        <f t="array" ref="J945">IFERROR(_xlfn.IFS(COUNTBLANK(G945:I945)=3,"",H945="","H列に金額を入力してください",G945="3.時間給",H945,I945="","I列に労働時間を入力してください",G945="1.月給",ROUND(H945/I945,0),G945="2.日給",ROUND(H945/I945,0)),"")</f>
        <v/>
      </c>
      <c r="K945" s="32" t="str" cm="1">
        <f t="array" ref="K945">IFERROR(_xlfn.IFS(E945="","",J945&lt;F945,"×（法定外・特例等対象外です）",J945&gt;=F945,"〇"),"")</f>
        <v/>
      </c>
      <c r="L945" s="29" t="s">
        <v>86</v>
      </c>
    </row>
    <row r="946" spans="2:12" ht="22.5" customHeight="1">
      <c r="B946" s="34">
        <f t="shared" si="14"/>
        <v>938</v>
      </c>
      <c r="C946" s="39"/>
      <c r="D946" s="40"/>
      <c r="E946" s="35" t="str">
        <f>IFERROR(IF(D946="","",確認書!$C$22),"")</f>
        <v/>
      </c>
      <c r="F946" s="43" t="str">
        <f>IFERROR(VLOOKUP(E946,リスト!$A$2:$E$49,2,FALSE),"")</f>
        <v/>
      </c>
      <c r="G946" s="39"/>
      <c r="H946" s="33"/>
      <c r="I946" s="47"/>
      <c r="J946" s="44" t="str" cm="1">
        <f t="array" ref="J946">IFERROR(_xlfn.IFS(COUNTBLANK(G946:I946)=3,"",H946="","H列に金額を入力してください",G946="3.時間給",H946,I946="","I列に労働時間を入力してください",G946="1.月給",ROUND(H946/I946,0),G946="2.日給",ROUND(H946/I946,0)),"")</f>
        <v/>
      </c>
      <c r="K946" s="32" t="str" cm="1">
        <f t="array" ref="K946">IFERROR(_xlfn.IFS(E946="","",J946&lt;F946,"×（法定外・特例等対象外です）",J946&gt;=F946,"〇"),"")</f>
        <v/>
      </c>
      <c r="L946" s="29" t="s">
        <v>86</v>
      </c>
    </row>
    <row r="947" spans="2:12" ht="22.5" customHeight="1">
      <c r="B947" s="34">
        <f t="shared" si="14"/>
        <v>939</v>
      </c>
      <c r="C947" s="39"/>
      <c r="D947" s="40"/>
      <c r="E947" s="35" t="str">
        <f>IFERROR(IF(D947="","",確認書!$C$22),"")</f>
        <v/>
      </c>
      <c r="F947" s="43" t="str">
        <f>IFERROR(VLOOKUP(E947,リスト!$A$2:$E$49,2,FALSE),"")</f>
        <v/>
      </c>
      <c r="G947" s="39"/>
      <c r="H947" s="33"/>
      <c r="I947" s="47"/>
      <c r="J947" s="44" t="str" cm="1">
        <f t="array" ref="J947">IFERROR(_xlfn.IFS(COUNTBLANK(G947:I947)=3,"",H947="","H列に金額を入力してください",G947="3.時間給",H947,I947="","I列に労働時間を入力してください",G947="1.月給",ROUND(H947/I947,0),G947="2.日給",ROUND(H947/I947,0)),"")</f>
        <v/>
      </c>
      <c r="K947" s="32" t="str" cm="1">
        <f t="array" ref="K947">IFERROR(_xlfn.IFS(E947="","",J947&lt;F947,"×（法定外・特例等対象外です）",J947&gt;=F947,"〇"),"")</f>
        <v/>
      </c>
      <c r="L947" s="29" t="s">
        <v>86</v>
      </c>
    </row>
    <row r="948" spans="2:12" ht="22.5" customHeight="1">
      <c r="B948" s="34">
        <f t="shared" si="14"/>
        <v>940</v>
      </c>
      <c r="C948" s="39"/>
      <c r="D948" s="40"/>
      <c r="E948" s="35" t="str">
        <f>IFERROR(IF(D948="","",確認書!$C$22),"")</f>
        <v/>
      </c>
      <c r="F948" s="43" t="str">
        <f>IFERROR(VLOOKUP(E948,リスト!$A$2:$E$49,2,FALSE),"")</f>
        <v/>
      </c>
      <c r="G948" s="39"/>
      <c r="H948" s="33"/>
      <c r="I948" s="47"/>
      <c r="J948" s="44" t="str" cm="1">
        <f t="array" ref="J948">IFERROR(_xlfn.IFS(COUNTBLANK(G948:I948)=3,"",H948="","H列に金額を入力してください",G948="3.時間給",H948,I948="","I列に労働時間を入力してください",G948="1.月給",ROUND(H948/I948,0),G948="2.日給",ROUND(H948/I948,0)),"")</f>
        <v/>
      </c>
      <c r="K948" s="32" t="str" cm="1">
        <f t="array" ref="K948">IFERROR(_xlfn.IFS(E948="","",J948&lt;F948,"×（法定外・特例等対象外です）",J948&gt;=F948,"〇"),"")</f>
        <v/>
      </c>
      <c r="L948" s="29" t="s">
        <v>86</v>
      </c>
    </row>
    <row r="949" spans="2:12" ht="22.5" customHeight="1">
      <c r="B949" s="34">
        <f t="shared" si="14"/>
        <v>941</v>
      </c>
      <c r="C949" s="39"/>
      <c r="D949" s="40"/>
      <c r="E949" s="35" t="str">
        <f>IFERROR(IF(D949="","",確認書!$C$22),"")</f>
        <v/>
      </c>
      <c r="F949" s="43" t="str">
        <f>IFERROR(VLOOKUP(E949,リスト!$A$2:$E$49,2,FALSE),"")</f>
        <v/>
      </c>
      <c r="G949" s="39"/>
      <c r="H949" s="33"/>
      <c r="I949" s="47"/>
      <c r="J949" s="44" t="str" cm="1">
        <f t="array" ref="J949">IFERROR(_xlfn.IFS(COUNTBLANK(G949:I949)=3,"",H949="","H列に金額を入力してください",G949="3.時間給",H949,I949="","I列に労働時間を入力してください",G949="1.月給",ROUND(H949/I949,0),G949="2.日給",ROUND(H949/I949,0)),"")</f>
        <v/>
      </c>
      <c r="K949" s="32" t="str" cm="1">
        <f t="array" ref="K949">IFERROR(_xlfn.IFS(E949="","",J949&lt;F949,"×（法定外・特例等対象外です）",J949&gt;=F949,"〇"),"")</f>
        <v/>
      </c>
      <c r="L949" s="29" t="s">
        <v>86</v>
      </c>
    </row>
    <row r="950" spans="2:12" ht="22.5" customHeight="1">
      <c r="B950" s="34">
        <f t="shared" si="14"/>
        <v>942</v>
      </c>
      <c r="C950" s="39"/>
      <c r="D950" s="40"/>
      <c r="E950" s="35" t="str">
        <f>IFERROR(IF(D950="","",確認書!$C$22),"")</f>
        <v/>
      </c>
      <c r="F950" s="43" t="str">
        <f>IFERROR(VLOOKUP(E950,リスト!$A$2:$E$49,2,FALSE),"")</f>
        <v/>
      </c>
      <c r="G950" s="39"/>
      <c r="H950" s="33"/>
      <c r="I950" s="47"/>
      <c r="J950" s="44" t="str" cm="1">
        <f t="array" ref="J950">IFERROR(_xlfn.IFS(COUNTBLANK(G950:I950)=3,"",H950="","H列に金額を入力してください",G950="3.時間給",H950,I950="","I列に労働時間を入力してください",G950="1.月給",ROUND(H950/I950,0),G950="2.日給",ROUND(H950/I950,0)),"")</f>
        <v/>
      </c>
      <c r="K950" s="32" t="str" cm="1">
        <f t="array" ref="K950">IFERROR(_xlfn.IFS(E950="","",J950&lt;F950,"×（法定外・特例等対象外です）",J950&gt;=F950,"〇"),"")</f>
        <v/>
      </c>
      <c r="L950" s="29" t="s">
        <v>86</v>
      </c>
    </row>
    <row r="951" spans="2:12" ht="22.5" customHeight="1">
      <c r="B951" s="34">
        <f t="shared" si="14"/>
        <v>943</v>
      </c>
      <c r="C951" s="39"/>
      <c r="D951" s="40"/>
      <c r="E951" s="35" t="str">
        <f>IFERROR(IF(D951="","",確認書!$C$22),"")</f>
        <v/>
      </c>
      <c r="F951" s="43" t="str">
        <f>IFERROR(VLOOKUP(E951,リスト!$A$2:$E$49,2,FALSE),"")</f>
        <v/>
      </c>
      <c r="G951" s="39"/>
      <c r="H951" s="33"/>
      <c r="I951" s="47"/>
      <c r="J951" s="44" t="str" cm="1">
        <f t="array" ref="J951">IFERROR(_xlfn.IFS(COUNTBLANK(G951:I951)=3,"",H951="","H列に金額を入力してください",G951="3.時間給",H951,I951="","I列に労働時間を入力してください",G951="1.月給",ROUND(H951/I951,0),G951="2.日給",ROUND(H951/I951,0)),"")</f>
        <v/>
      </c>
      <c r="K951" s="32" t="str" cm="1">
        <f t="array" ref="K951">IFERROR(_xlfn.IFS(E951="","",J951&lt;F951,"×（法定外・特例等対象外です）",J951&gt;=F951,"〇"),"")</f>
        <v/>
      </c>
      <c r="L951" s="29" t="s">
        <v>86</v>
      </c>
    </row>
    <row r="952" spans="2:12" ht="22.5" customHeight="1">
      <c r="B952" s="34">
        <f t="shared" si="14"/>
        <v>944</v>
      </c>
      <c r="C952" s="39"/>
      <c r="D952" s="40"/>
      <c r="E952" s="35" t="str">
        <f>IFERROR(IF(D952="","",確認書!$C$22),"")</f>
        <v/>
      </c>
      <c r="F952" s="43" t="str">
        <f>IFERROR(VLOOKUP(E952,リスト!$A$2:$E$49,2,FALSE),"")</f>
        <v/>
      </c>
      <c r="G952" s="39"/>
      <c r="H952" s="33"/>
      <c r="I952" s="47"/>
      <c r="J952" s="44" t="str" cm="1">
        <f t="array" ref="J952">IFERROR(_xlfn.IFS(COUNTBLANK(G952:I952)=3,"",H952="","H列に金額を入力してください",G952="3.時間給",H952,I952="","I列に労働時間を入力してください",G952="1.月給",ROUND(H952/I952,0),G952="2.日給",ROUND(H952/I952,0)),"")</f>
        <v/>
      </c>
      <c r="K952" s="32" t="str" cm="1">
        <f t="array" ref="K952">IFERROR(_xlfn.IFS(E952="","",J952&lt;F952,"×（法定外・特例等対象外です）",J952&gt;=F952,"〇"),"")</f>
        <v/>
      </c>
      <c r="L952" s="29" t="s">
        <v>86</v>
      </c>
    </row>
    <row r="953" spans="2:12" ht="22.5" customHeight="1">
      <c r="B953" s="34">
        <f t="shared" si="14"/>
        <v>945</v>
      </c>
      <c r="C953" s="39"/>
      <c r="D953" s="40"/>
      <c r="E953" s="35" t="str">
        <f>IFERROR(IF(D953="","",確認書!$C$22),"")</f>
        <v/>
      </c>
      <c r="F953" s="43" t="str">
        <f>IFERROR(VLOOKUP(E953,リスト!$A$2:$E$49,2,FALSE),"")</f>
        <v/>
      </c>
      <c r="G953" s="39"/>
      <c r="H953" s="33"/>
      <c r="I953" s="47"/>
      <c r="J953" s="44" t="str" cm="1">
        <f t="array" ref="J953">IFERROR(_xlfn.IFS(COUNTBLANK(G953:I953)=3,"",H953="","H列に金額を入力してください",G953="3.時間給",H953,I953="","I列に労働時間を入力してください",G953="1.月給",ROUND(H953/I953,0),G953="2.日給",ROUND(H953/I953,0)),"")</f>
        <v/>
      </c>
      <c r="K953" s="32" t="str" cm="1">
        <f t="array" ref="K953">IFERROR(_xlfn.IFS(E953="","",J953&lt;F953,"×（法定外・特例等対象外です）",J953&gt;=F953,"〇"),"")</f>
        <v/>
      </c>
      <c r="L953" s="29" t="s">
        <v>86</v>
      </c>
    </row>
    <row r="954" spans="2:12" ht="22.5" customHeight="1">
      <c r="B954" s="34">
        <f t="shared" si="14"/>
        <v>946</v>
      </c>
      <c r="C954" s="39"/>
      <c r="D954" s="40"/>
      <c r="E954" s="35" t="str">
        <f>IFERROR(IF(D954="","",確認書!$C$22),"")</f>
        <v/>
      </c>
      <c r="F954" s="43" t="str">
        <f>IFERROR(VLOOKUP(E954,リスト!$A$2:$E$49,2,FALSE),"")</f>
        <v/>
      </c>
      <c r="G954" s="39"/>
      <c r="H954" s="33"/>
      <c r="I954" s="47"/>
      <c r="J954" s="44" t="str" cm="1">
        <f t="array" ref="J954">IFERROR(_xlfn.IFS(COUNTBLANK(G954:I954)=3,"",H954="","H列に金額を入力してください",G954="3.時間給",H954,I954="","I列に労働時間を入力してください",G954="1.月給",ROUND(H954/I954,0),G954="2.日給",ROUND(H954/I954,0)),"")</f>
        <v/>
      </c>
      <c r="K954" s="32" t="str" cm="1">
        <f t="array" ref="K954">IFERROR(_xlfn.IFS(E954="","",J954&lt;F954,"×（法定外・特例等対象外です）",J954&gt;=F954,"〇"),"")</f>
        <v/>
      </c>
      <c r="L954" s="29" t="s">
        <v>86</v>
      </c>
    </row>
    <row r="955" spans="2:12" ht="22.5" customHeight="1">
      <c r="B955" s="34">
        <f t="shared" si="14"/>
        <v>947</v>
      </c>
      <c r="C955" s="39"/>
      <c r="D955" s="40"/>
      <c r="E955" s="35" t="str">
        <f>IFERROR(IF(D955="","",確認書!$C$22),"")</f>
        <v/>
      </c>
      <c r="F955" s="43" t="str">
        <f>IFERROR(VLOOKUP(E955,リスト!$A$2:$E$49,2,FALSE),"")</f>
        <v/>
      </c>
      <c r="G955" s="39"/>
      <c r="H955" s="33"/>
      <c r="I955" s="47"/>
      <c r="J955" s="44" t="str" cm="1">
        <f t="array" ref="J955">IFERROR(_xlfn.IFS(COUNTBLANK(G955:I955)=3,"",H955="","H列に金額を入力してください",G955="3.時間給",H955,I955="","I列に労働時間を入力してください",G955="1.月給",ROUND(H955/I955,0),G955="2.日給",ROUND(H955/I955,0)),"")</f>
        <v/>
      </c>
      <c r="K955" s="32" t="str" cm="1">
        <f t="array" ref="K955">IFERROR(_xlfn.IFS(E955="","",J955&lt;F955,"×（法定外・特例等対象外です）",J955&gt;=F955,"〇"),"")</f>
        <v/>
      </c>
      <c r="L955" s="29" t="s">
        <v>86</v>
      </c>
    </row>
    <row r="956" spans="2:12" ht="22.5" customHeight="1">
      <c r="B956" s="34">
        <f t="shared" si="14"/>
        <v>948</v>
      </c>
      <c r="C956" s="39"/>
      <c r="D956" s="40"/>
      <c r="E956" s="35" t="str">
        <f>IFERROR(IF(D956="","",確認書!$C$22),"")</f>
        <v/>
      </c>
      <c r="F956" s="43" t="str">
        <f>IFERROR(VLOOKUP(E956,リスト!$A$2:$E$49,2,FALSE),"")</f>
        <v/>
      </c>
      <c r="G956" s="39"/>
      <c r="H956" s="33"/>
      <c r="I956" s="47"/>
      <c r="J956" s="44" t="str" cm="1">
        <f t="array" ref="J956">IFERROR(_xlfn.IFS(COUNTBLANK(G956:I956)=3,"",H956="","H列に金額を入力してください",G956="3.時間給",H956,I956="","I列に労働時間を入力してください",G956="1.月給",ROUND(H956/I956,0),G956="2.日給",ROUND(H956/I956,0)),"")</f>
        <v/>
      </c>
      <c r="K956" s="32" t="str" cm="1">
        <f t="array" ref="K956">IFERROR(_xlfn.IFS(E956="","",J956&lt;F956,"×（法定外・特例等対象外です）",J956&gt;=F956,"〇"),"")</f>
        <v/>
      </c>
      <c r="L956" s="29" t="s">
        <v>86</v>
      </c>
    </row>
    <row r="957" spans="2:12" ht="22.5" customHeight="1">
      <c r="B957" s="34">
        <f t="shared" si="14"/>
        <v>949</v>
      </c>
      <c r="C957" s="39"/>
      <c r="D957" s="40"/>
      <c r="E957" s="35" t="str">
        <f>IFERROR(IF(D957="","",確認書!$C$22),"")</f>
        <v/>
      </c>
      <c r="F957" s="43" t="str">
        <f>IFERROR(VLOOKUP(E957,リスト!$A$2:$E$49,2,FALSE),"")</f>
        <v/>
      </c>
      <c r="G957" s="39"/>
      <c r="H957" s="33"/>
      <c r="I957" s="47"/>
      <c r="J957" s="44" t="str" cm="1">
        <f t="array" ref="J957">IFERROR(_xlfn.IFS(COUNTBLANK(G957:I957)=3,"",H957="","H列に金額を入力してください",G957="3.時間給",H957,I957="","I列に労働時間を入力してください",G957="1.月給",ROUND(H957/I957,0),G957="2.日給",ROUND(H957/I957,0)),"")</f>
        <v/>
      </c>
      <c r="K957" s="32" t="str" cm="1">
        <f t="array" ref="K957">IFERROR(_xlfn.IFS(E957="","",J957&lt;F957,"×（法定外・特例等対象外です）",J957&gt;=F957,"〇"),"")</f>
        <v/>
      </c>
      <c r="L957" s="29" t="s">
        <v>86</v>
      </c>
    </row>
    <row r="958" spans="2:12" ht="22.5" customHeight="1">
      <c r="B958" s="34">
        <f t="shared" si="14"/>
        <v>950</v>
      </c>
      <c r="C958" s="39"/>
      <c r="D958" s="40"/>
      <c r="E958" s="35" t="str">
        <f>IFERROR(IF(D958="","",確認書!$C$22),"")</f>
        <v/>
      </c>
      <c r="F958" s="43" t="str">
        <f>IFERROR(VLOOKUP(E958,リスト!$A$2:$E$49,2,FALSE),"")</f>
        <v/>
      </c>
      <c r="G958" s="39"/>
      <c r="H958" s="33"/>
      <c r="I958" s="47"/>
      <c r="J958" s="44" t="str" cm="1">
        <f t="array" ref="J958">IFERROR(_xlfn.IFS(COUNTBLANK(G958:I958)=3,"",H958="","H列に金額を入力してください",G958="3.時間給",H958,I958="","I列に労働時間を入力してください",G958="1.月給",ROUND(H958/I958,0),G958="2.日給",ROUND(H958/I958,0)),"")</f>
        <v/>
      </c>
      <c r="K958" s="32" t="str" cm="1">
        <f t="array" ref="K958">IFERROR(_xlfn.IFS(E958="","",J958&lt;F958,"×（法定外・特例等対象外です）",J958&gt;=F958,"〇"),"")</f>
        <v/>
      </c>
      <c r="L958" s="29" t="s">
        <v>86</v>
      </c>
    </row>
    <row r="959" spans="2:12" ht="22.5" customHeight="1">
      <c r="B959" s="34">
        <f t="shared" si="14"/>
        <v>951</v>
      </c>
      <c r="C959" s="39"/>
      <c r="D959" s="40"/>
      <c r="E959" s="35" t="str">
        <f>IFERROR(IF(D959="","",確認書!$C$22),"")</f>
        <v/>
      </c>
      <c r="F959" s="43" t="str">
        <f>IFERROR(VLOOKUP(E959,リスト!$A$2:$E$49,2,FALSE),"")</f>
        <v/>
      </c>
      <c r="G959" s="39"/>
      <c r="H959" s="33"/>
      <c r="I959" s="47"/>
      <c r="J959" s="44" t="str" cm="1">
        <f t="array" ref="J959">IFERROR(_xlfn.IFS(COUNTBLANK(G959:I959)=3,"",H959="","H列に金額を入力してください",G959="3.時間給",H959,I959="","I列に労働時間を入力してください",G959="1.月給",ROUND(H959/I959,0),G959="2.日給",ROUND(H959/I959,0)),"")</f>
        <v/>
      </c>
      <c r="K959" s="32" t="str" cm="1">
        <f t="array" ref="K959">IFERROR(_xlfn.IFS(E959="","",J959&lt;F959,"×（法定外・特例等対象外です）",J959&gt;=F959,"〇"),"")</f>
        <v/>
      </c>
      <c r="L959" s="29" t="s">
        <v>86</v>
      </c>
    </row>
    <row r="960" spans="2:12" ht="22.5" customHeight="1">
      <c r="B960" s="34">
        <f t="shared" si="14"/>
        <v>952</v>
      </c>
      <c r="C960" s="39"/>
      <c r="D960" s="40"/>
      <c r="E960" s="35" t="str">
        <f>IFERROR(IF(D960="","",確認書!$C$22),"")</f>
        <v/>
      </c>
      <c r="F960" s="43" t="str">
        <f>IFERROR(VLOOKUP(E960,リスト!$A$2:$E$49,2,FALSE),"")</f>
        <v/>
      </c>
      <c r="G960" s="39"/>
      <c r="H960" s="33"/>
      <c r="I960" s="47"/>
      <c r="J960" s="44" t="str" cm="1">
        <f t="array" ref="J960">IFERROR(_xlfn.IFS(COUNTBLANK(G960:I960)=3,"",H960="","H列に金額を入力してください",G960="3.時間給",H960,I960="","I列に労働時間を入力してください",G960="1.月給",ROUND(H960/I960,0),G960="2.日給",ROUND(H960/I960,0)),"")</f>
        <v/>
      </c>
      <c r="K960" s="32" t="str" cm="1">
        <f t="array" ref="K960">IFERROR(_xlfn.IFS(E960="","",J960&lt;F960,"×（法定外・特例等対象外です）",J960&gt;=F960,"〇"),"")</f>
        <v/>
      </c>
      <c r="L960" s="29" t="s">
        <v>86</v>
      </c>
    </row>
    <row r="961" spans="2:12" ht="22.5" customHeight="1">
      <c r="B961" s="34">
        <f t="shared" si="14"/>
        <v>953</v>
      </c>
      <c r="C961" s="39"/>
      <c r="D961" s="40"/>
      <c r="E961" s="35" t="str">
        <f>IFERROR(IF(D961="","",確認書!$C$22),"")</f>
        <v/>
      </c>
      <c r="F961" s="43" t="str">
        <f>IFERROR(VLOOKUP(E961,リスト!$A$2:$E$49,2,FALSE),"")</f>
        <v/>
      </c>
      <c r="G961" s="39"/>
      <c r="H961" s="33"/>
      <c r="I961" s="47"/>
      <c r="J961" s="44" t="str" cm="1">
        <f t="array" ref="J961">IFERROR(_xlfn.IFS(COUNTBLANK(G961:I961)=3,"",H961="","H列に金額を入力してください",G961="3.時間給",H961,I961="","I列に労働時間を入力してください",G961="1.月給",ROUND(H961/I961,0),G961="2.日給",ROUND(H961/I961,0)),"")</f>
        <v/>
      </c>
      <c r="K961" s="32" t="str" cm="1">
        <f t="array" ref="K961">IFERROR(_xlfn.IFS(E961="","",J961&lt;F961,"×（法定外・特例等対象外です）",J961&gt;=F961,"〇"),"")</f>
        <v/>
      </c>
      <c r="L961" s="29" t="s">
        <v>86</v>
      </c>
    </row>
    <row r="962" spans="2:12" ht="22.5" customHeight="1">
      <c r="B962" s="34">
        <f t="shared" si="14"/>
        <v>954</v>
      </c>
      <c r="C962" s="39"/>
      <c r="D962" s="40"/>
      <c r="E962" s="35" t="str">
        <f>IFERROR(IF(D962="","",確認書!$C$22),"")</f>
        <v/>
      </c>
      <c r="F962" s="43" t="str">
        <f>IFERROR(VLOOKUP(E962,リスト!$A$2:$E$49,2,FALSE),"")</f>
        <v/>
      </c>
      <c r="G962" s="39"/>
      <c r="H962" s="33"/>
      <c r="I962" s="47"/>
      <c r="J962" s="44" t="str" cm="1">
        <f t="array" ref="J962">IFERROR(_xlfn.IFS(COUNTBLANK(G962:I962)=3,"",H962="","H列に金額を入力してください",G962="3.時間給",H962,I962="","I列に労働時間を入力してください",G962="1.月給",ROUND(H962/I962,0),G962="2.日給",ROUND(H962/I962,0)),"")</f>
        <v/>
      </c>
      <c r="K962" s="32" t="str" cm="1">
        <f t="array" ref="K962">IFERROR(_xlfn.IFS(E962="","",J962&lt;F962,"×（法定外・特例等対象外です）",J962&gt;=F962,"〇"),"")</f>
        <v/>
      </c>
      <c r="L962" s="29" t="s">
        <v>86</v>
      </c>
    </row>
    <row r="963" spans="2:12" ht="22.5" customHeight="1">
      <c r="B963" s="34">
        <f t="shared" si="14"/>
        <v>955</v>
      </c>
      <c r="C963" s="39"/>
      <c r="D963" s="40"/>
      <c r="E963" s="35" t="str">
        <f>IFERROR(IF(D963="","",確認書!$C$22),"")</f>
        <v/>
      </c>
      <c r="F963" s="43" t="str">
        <f>IFERROR(VLOOKUP(E963,リスト!$A$2:$E$49,2,FALSE),"")</f>
        <v/>
      </c>
      <c r="G963" s="39"/>
      <c r="H963" s="33"/>
      <c r="I963" s="47"/>
      <c r="J963" s="44" t="str" cm="1">
        <f t="array" ref="J963">IFERROR(_xlfn.IFS(COUNTBLANK(G963:I963)=3,"",H963="","H列に金額を入力してください",G963="3.時間給",H963,I963="","I列に労働時間を入力してください",G963="1.月給",ROUND(H963/I963,0),G963="2.日給",ROUND(H963/I963,0)),"")</f>
        <v/>
      </c>
      <c r="K963" s="32" t="str" cm="1">
        <f t="array" ref="K963">IFERROR(_xlfn.IFS(E963="","",J963&lt;F963,"×（法定外・特例等対象外です）",J963&gt;=F963,"〇"),"")</f>
        <v/>
      </c>
      <c r="L963" s="29" t="s">
        <v>86</v>
      </c>
    </row>
    <row r="964" spans="2:12" ht="22.5" customHeight="1">
      <c r="B964" s="34">
        <f t="shared" si="14"/>
        <v>956</v>
      </c>
      <c r="C964" s="39"/>
      <c r="D964" s="40"/>
      <c r="E964" s="35" t="str">
        <f>IFERROR(IF(D964="","",確認書!$C$22),"")</f>
        <v/>
      </c>
      <c r="F964" s="43" t="str">
        <f>IFERROR(VLOOKUP(E964,リスト!$A$2:$E$49,2,FALSE),"")</f>
        <v/>
      </c>
      <c r="G964" s="39"/>
      <c r="H964" s="33"/>
      <c r="I964" s="47"/>
      <c r="J964" s="44" t="str" cm="1">
        <f t="array" ref="J964">IFERROR(_xlfn.IFS(COUNTBLANK(G964:I964)=3,"",H964="","H列に金額を入力してください",G964="3.時間給",H964,I964="","I列に労働時間を入力してください",G964="1.月給",ROUND(H964/I964,0),G964="2.日給",ROUND(H964/I964,0)),"")</f>
        <v/>
      </c>
      <c r="K964" s="32" t="str" cm="1">
        <f t="array" ref="K964">IFERROR(_xlfn.IFS(E964="","",J964&lt;F964,"×（法定外・特例等対象外です）",J964&gt;=F964,"〇"),"")</f>
        <v/>
      </c>
      <c r="L964" s="29" t="s">
        <v>86</v>
      </c>
    </row>
    <row r="965" spans="2:12" ht="22.5" customHeight="1">
      <c r="B965" s="34">
        <f t="shared" si="14"/>
        <v>957</v>
      </c>
      <c r="C965" s="39"/>
      <c r="D965" s="40"/>
      <c r="E965" s="35" t="str">
        <f>IFERROR(IF(D965="","",確認書!$C$22),"")</f>
        <v/>
      </c>
      <c r="F965" s="43" t="str">
        <f>IFERROR(VLOOKUP(E965,リスト!$A$2:$E$49,2,FALSE),"")</f>
        <v/>
      </c>
      <c r="G965" s="39"/>
      <c r="H965" s="33"/>
      <c r="I965" s="47"/>
      <c r="J965" s="44" t="str" cm="1">
        <f t="array" ref="J965">IFERROR(_xlfn.IFS(COUNTBLANK(G965:I965)=3,"",H965="","H列に金額を入力してください",G965="3.時間給",H965,I965="","I列に労働時間を入力してください",G965="1.月給",ROUND(H965/I965,0),G965="2.日給",ROUND(H965/I965,0)),"")</f>
        <v/>
      </c>
      <c r="K965" s="32" t="str" cm="1">
        <f t="array" ref="K965">IFERROR(_xlfn.IFS(E965="","",J965&lt;F965,"×（法定外・特例等対象外です）",J965&gt;=F965,"〇"),"")</f>
        <v/>
      </c>
      <c r="L965" s="29" t="s">
        <v>86</v>
      </c>
    </row>
    <row r="966" spans="2:12" ht="22.5" customHeight="1">
      <c r="B966" s="34">
        <f t="shared" si="14"/>
        <v>958</v>
      </c>
      <c r="C966" s="39"/>
      <c r="D966" s="40"/>
      <c r="E966" s="35" t="str">
        <f>IFERROR(IF(D966="","",確認書!$C$22),"")</f>
        <v/>
      </c>
      <c r="F966" s="43" t="str">
        <f>IFERROR(VLOOKUP(E966,リスト!$A$2:$E$49,2,FALSE),"")</f>
        <v/>
      </c>
      <c r="G966" s="39"/>
      <c r="H966" s="33"/>
      <c r="I966" s="47"/>
      <c r="J966" s="44" t="str" cm="1">
        <f t="array" ref="J966">IFERROR(_xlfn.IFS(COUNTBLANK(G966:I966)=3,"",H966="","H列に金額を入力してください",G966="3.時間給",H966,I966="","I列に労働時間を入力してください",G966="1.月給",ROUND(H966/I966,0),G966="2.日給",ROUND(H966/I966,0)),"")</f>
        <v/>
      </c>
      <c r="K966" s="32" t="str" cm="1">
        <f t="array" ref="K966">IFERROR(_xlfn.IFS(E966="","",J966&lt;F966,"×（法定外・特例等対象外です）",J966&gt;=F966,"〇"),"")</f>
        <v/>
      </c>
      <c r="L966" s="29" t="s">
        <v>86</v>
      </c>
    </row>
    <row r="967" spans="2:12" ht="22.5" customHeight="1">
      <c r="B967" s="34">
        <f t="shared" si="14"/>
        <v>959</v>
      </c>
      <c r="C967" s="39"/>
      <c r="D967" s="40"/>
      <c r="E967" s="35" t="str">
        <f>IFERROR(IF(D967="","",確認書!$C$22),"")</f>
        <v/>
      </c>
      <c r="F967" s="43" t="str">
        <f>IFERROR(VLOOKUP(E967,リスト!$A$2:$E$49,2,FALSE),"")</f>
        <v/>
      </c>
      <c r="G967" s="39"/>
      <c r="H967" s="33"/>
      <c r="I967" s="47"/>
      <c r="J967" s="44" t="str" cm="1">
        <f t="array" ref="J967">IFERROR(_xlfn.IFS(COUNTBLANK(G967:I967)=3,"",H967="","H列に金額を入力してください",G967="3.時間給",H967,I967="","I列に労働時間を入力してください",G967="1.月給",ROUND(H967/I967,0),G967="2.日給",ROUND(H967/I967,0)),"")</f>
        <v/>
      </c>
      <c r="K967" s="32" t="str" cm="1">
        <f t="array" ref="K967">IFERROR(_xlfn.IFS(E967="","",J967&lt;F967,"×（法定外・特例等対象外です）",J967&gt;=F967,"〇"),"")</f>
        <v/>
      </c>
      <c r="L967" s="29" t="s">
        <v>86</v>
      </c>
    </row>
    <row r="968" spans="2:12" ht="22.5" customHeight="1">
      <c r="B968" s="34">
        <f t="shared" si="14"/>
        <v>960</v>
      </c>
      <c r="C968" s="39"/>
      <c r="D968" s="40"/>
      <c r="E968" s="35" t="str">
        <f>IFERROR(IF(D968="","",確認書!$C$22),"")</f>
        <v/>
      </c>
      <c r="F968" s="43" t="str">
        <f>IFERROR(VLOOKUP(E968,リスト!$A$2:$E$49,2,FALSE),"")</f>
        <v/>
      </c>
      <c r="G968" s="39"/>
      <c r="H968" s="33"/>
      <c r="I968" s="47"/>
      <c r="J968" s="44" t="str" cm="1">
        <f t="array" ref="J968">IFERROR(_xlfn.IFS(COUNTBLANK(G968:I968)=3,"",H968="","H列に金額を入力してください",G968="3.時間給",H968,I968="","I列に労働時間を入力してください",G968="1.月給",ROUND(H968/I968,0),G968="2.日給",ROUND(H968/I968,0)),"")</f>
        <v/>
      </c>
      <c r="K968" s="32" t="str" cm="1">
        <f t="array" ref="K968">IFERROR(_xlfn.IFS(E968="","",J968&lt;F968,"×（法定外・特例等対象外です）",J968&gt;=F968,"〇"),"")</f>
        <v/>
      </c>
      <c r="L968" s="29" t="s">
        <v>86</v>
      </c>
    </row>
    <row r="969" spans="2:12" ht="22.5" customHeight="1">
      <c r="B969" s="34">
        <f t="shared" si="14"/>
        <v>961</v>
      </c>
      <c r="C969" s="39"/>
      <c r="D969" s="40"/>
      <c r="E969" s="35" t="str">
        <f>IFERROR(IF(D969="","",確認書!$C$22),"")</f>
        <v/>
      </c>
      <c r="F969" s="43" t="str">
        <f>IFERROR(VLOOKUP(E969,リスト!$A$2:$E$49,2,FALSE),"")</f>
        <v/>
      </c>
      <c r="G969" s="39"/>
      <c r="H969" s="33"/>
      <c r="I969" s="47"/>
      <c r="J969" s="44" t="str" cm="1">
        <f t="array" ref="J969">IFERROR(_xlfn.IFS(COUNTBLANK(G969:I969)=3,"",H969="","H列に金額を入力してください",G969="3.時間給",H969,I969="","I列に労働時間を入力してください",G969="1.月給",ROUND(H969/I969,0),G969="2.日給",ROUND(H969/I969,0)),"")</f>
        <v/>
      </c>
      <c r="K969" s="32" t="str" cm="1">
        <f t="array" ref="K969">IFERROR(_xlfn.IFS(E969="","",J969&lt;F969,"×（法定外・特例等対象外です）",J969&gt;=F969,"〇"),"")</f>
        <v/>
      </c>
      <c r="L969" s="29" t="s">
        <v>86</v>
      </c>
    </row>
    <row r="970" spans="2:12" ht="22.5" customHeight="1">
      <c r="B970" s="34">
        <f t="shared" ref="B970:B1033" si="15">ROW()-8</f>
        <v>962</v>
      </c>
      <c r="C970" s="39"/>
      <c r="D970" s="40"/>
      <c r="E970" s="35" t="str">
        <f>IFERROR(IF(D970="","",確認書!$C$22),"")</f>
        <v/>
      </c>
      <c r="F970" s="43" t="str">
        <f>IFERROR(VLOOKUP(E970,リスト!$A$2:$E$49,2,FALSE),"")</f>
        <v/>
      </c>
      <c r="G970" s="39"/>
      <c r="H970" s="33"/>
      <c r="I970" s="47"/>
      <c r="J970" s="44" t="str" cm="1">
        <f t="array" ref="J970">IFERROR(_xlfn.IFS(COUNTBLANK(G970:I970)=3,"",H970="","H列に金額を入力してください",G970="3.時間給",H970,I970="","I列に労働時間を入力してください",G970="1.月給",ROUND(H970/I970,0),G970="2.日給",ROUND(H970/I970,0)),"")</f>
        <v/>
      </c>
      <c r="K970" s="32" t="str" cm="1">
        <f t="array" ref="K970">IFERROR(_xlfn.IFS(E970="","",J970&lt;F970,"×（法定外・特例等対象外です）",J970&gt;=F970,"〇"),"")</f>
        <v/>
      </c>
      <c r="L970" s="29" t="s">
        <v>86</v>
      </c>
    </row>
    <row r="971" spans="2:12" ht="22.5" customHeight="1">
      <c r="B971" s="34">
        <f t="shared" si="15"/>
        <v>963</v>
      </c>
      <c r="C971" s="39"/>
      <c r="D971" s="40"/>
      <c r="E971" s="35" t="str">
        <f>IFERROR(IF(D971="","",確認書!$C$22),"")</f>
        <v/>
      </c>
      <c r="F971" s="43" t="str">
        <f>IFERROR(VLOOKUP(E971,リスト!$A$2:$E$49,2,FALSE),"")</f>
        <v/>
      </c>
      <c r="G971" s="39"/>
      <c r="H971" s="33"/>
      <c r="I971" s="47"/>
      <c r="J971" s="44" t="str" cm="1">
        <f t="array" ref="J971">IFERROR(_xlfn.IFS(COUNTBLANK(G971:I971)=3,"",H971="","H列に金額を入力してください",G971="3.時間給",H971,I971="","I列に労働時間を入力してください",G971="1.月給",ROUND(H971/I971,0),G971="2.日給",ROUND(H971/I971,0)),"")</f>
        <v/>
      </c>
      <c r="K971" s="32" t="str" cm="1">
        <f t="array" ref="K971">IFERROR(_xlfn.IFS(E971="","",J971&lt;F971,"×（法定外・特例等対象外です）",J971&gt;=F971,"〇"),"")</f>
        <v/>
      </c>
      <c r="L971" s="29" t="s">
        <v>86</v>
      </c>
    </row>
    <row r="972" spans="2:12" ht="22.5" customHeight="1">
      <c r="B972" s="34">
        <f t="shared" si="15"/>
        <v>964</v>
      </c>
      <c r="C972" s="39"/>
      <c r="D972" s="40"/>
      <c r="E972" s="35" t="str">
        <f>IFERROR(IF(D972="","",確認書!$C$22),"")</f>
        <v/>
      </c>
      <c r="F972" s="43" t="str">
        <f>IFERROR(VLOOKUP(E972,リスト!$A$2:$E$49,2,FALSE),"")</f>
        <v/>
      </c>
      <c r="G972" s="39"/>
      <c r="H972" s="33"/>
      <c r="I972" s="47"/>
      <c r="J972" s="44" t="str" cm="1">
        <f t="array" ref="J972">IFERROR(_xlfn.IFS(COUNTBLANK(G972:I972)=3,"",H972="","H列に金額を入力してください",G972="3.時間給",H972,I972="","I列に労働時間を入力してください",G972="1.月給",ROUND(H972/I972,0),G972="2.日給",ROUND(H972/I972,0)),"")</f>
        <v/>
      </c>
      <c r="K972" s="32" t="str" cm="1">
        <f t="array" ref="K972">IFERROR(_xlfn.IFS(E972="","",J972&lt;F972,"×（法定外・特例等対象外です）",J972&gt;=F972,"〇"),"")</f>
        <v/>
      </c>
      <c r="L972" s="29" t="s">
        <v>86</v>
      </c>
    </row>
    <row r="973" spans="2:12" ht="22.5" customHeight="1">
      <c r="B973" s="34">
        <f t="shared" si="15"/>
        <v>965</v>
      </c>
      <c r="C973" s="39"/>
      <c r="D973" s="40"/>
      <c r="E973" s="35" t="str">
        <f>IFERROR(IF(D973="","",確認書!$C$22),"")</f>
        <v/>
      </c>
      <c r="F973" s="43" t="str">
        <f>IFERROR(VLOOKUP(E973,リスト!$A$2:$E$49,2,FALSE),"")</f>
        <v/>
      </c>
      <c r="G973" s="39"/>
      <c r="H973" s="33"/>
      <c r="I973" s="47"/>
      <c r="J973" s="44" t="str" cm="1">
        <f t="array" ref="J973">IFERROR(_xlfn.IFS(COUNTBLANK(G973:I973)=3,"",H973="","H列に金額を入力してください",G973="3.時間給",H973,I973="","I列に労働時間を入力してください",G973="1.月給",ROUND(H973/I973,0),G973="2.日給",ROUND(H973/I973,0)),"")</f>
        <v/>
      </c>
      <c r="K973" s="32" t="str" cm="1">
        <f t="array" ref="K973">IFERROR(_xlfn.IFS(E973="","",J973&lt;F973,"×（法定外・特例等対象外です）",J973&gt;=F973,"〇"),"")</f>
        <v/>
      </c>
      <c r="L973" s="29" t="s">
        <v>86</v>
      </c>
    </row>
    <row r="974" spans="2:12" ht="22.5" customHeight="1">
      <c r="B974" s="34">
        <f t="shared" si="15"/>
        <v>966</v>
      </c>
      <c r="C974" s="39"/>
      <c r="D974" s="40"/>
      <c r="E974" s="35" t="str">
        <f>IFERROR(IF(D974="","",確認書!$C$22),"")</f>
        <v/>
      </c>
      <c r="F974" s="43" t="str">
        <f>IFERROR(VLOOKUP(E974,リスト!$A$2:$E$49,2,FALSE),"")</f>
        <v/>
      </c>
      <c r="G974" s="39"/>
      <c r="H974" s="33"/>
      <c r="I974" s="47"/>
      <c r="J974" s="44" t="str" cm="1">
        <f t="array" ref="J974">IFERROR(_xlfn.IFS(COUNTBLANK(G974:I974)=3,"",H974="","H列に金額を入力してください",G974="3.時間給",H974,I974="","I列に労働時間を入力してください",G974="1.月給",ROUND(H974/I974,0),G974="2.日給",ROUND(H974/I974,0)),"")</f>
        <v/>
      </c>
      <c r="K974" s="32" t="str" cm="1">
        <f t="array" ref="K974">IFERROR(_xlfn.IFS(E974="","",J974&lt;F974,"×（法定外・特例等対象外です）",J974&gt;=F974,"〇"),"")</f>
        <v/>
      </c>
      <c r="L974" s="29" t="s">
        <v>86</v>
      </c>
    </row>
    <row r="975" spans="2:12" ht="22.5" customHeight="1">
      <c r="B975" s="34">
        <f t="shared" si="15"/>
        <v>967</v>
      </c>
      <c r="C975" s="39"/>
      <c r="D975" s="40"/>
      <c r="E975" s="35" t="str">
        <f>IFERROR(IF(D975="","",確認書!$C$22),"")</f>
        <v/>
      </c>
      <c r="F975" s="43" t="str">
        <f>IFERROR(VLOOKUP(E975,リスト!$A$2:$E$49,2,FALSE),"")</f>
        <v/>
      </c>
      <c r="G975" s="39"/>
      <c r="H975" s="33"/>
      <c r="I975" s="47"/>
      <c r="J975" s="44" t="str" cm="1">
        <f t="array" ref="J975">IFERROR(_xlfn.IFS(COUNTBLANK(G975:I975)=3,"",H975="","H列に金額を入力してください",G975="3.時間給",H975,I975="","I列に労働時間を入力してください",G975="1.月給",ROUND(H975/I975,0),G975="2.日給",ROUND(H975/I975,0)),"")</f>
        <v/>
      </c>
      <c r="K975" s="32" t="str" cm="1">
        <f t="array" ref="K975">IFERROR(_xlfn.IFS(E975="","",J975&lt;F975,"×（法定外・特例等対象外です）",J975&gt;=F975,"〇"),"")</f>
        <v/>
      </c>
      <c r="L975" s="29" t="s">
        <v>86</v>
      </c>
    </row>
    <row r="976" spans="2:12" ht="22.5" customHeight="1">
      <c r="B976" s="34">
        <f t="shared" si="15"/>
        <v>968</v>
      </c>
      <c r="C976" s="39"/>
      <c r="D976" s="40"/>
      <c r="E976" s="35" t="str">
        <f>IFERROR(IF(D976="","",確認書!$C$22),"")</f>
        <v/>
      </c>
      <c r="F976" s="43" t="str">
        <f>IFERROR(VLOOKUP(E976,リスト!$A$2:$E$49,2,FALSE),"")</f>
        <v/>
      </c>
      <c r="G976" s="39"/>
      <c r="H976" s="33"/>
      <c r="I976" s="47"/>
      <c r="J976" s="44" t="str" cm="1">
        <f t="array" ref="J976">IFERROR(_xlfn.IFS(COUNTBLANK(G976:I976)=3,"",H976="","H列に金額を入力してください",G976="3.時間給",H976,I976="","I列に労働時間を入力してください",G976="1.月給",ROUND(H976/I976,0),G976="2.日給",ROUND(H976/I976,0)),"")</f>
        <v/>
      </c>
      <c r="K976" s="32" t="str" cm="1">
        <f t="array" ref="K976">IFERROR(_xlfn.IFS(E976="","",J976&lt;F976,"×（法定外・特例等対象外です）",J976&gt;=F976,"〇"),"")</f>
        <v/>
      </c>
      <c r="L976" s="29" t="s">
        <v>86</v>
      </c>
    </row>
    <row r="977" spans="2:12" ht="22.5" customHeight="1">
      <c r="B977" s="34">
        <f t="shared" si="15"/>
        <v>969</v>
      </c>
      <c r="C977" s="39"/>
      <c r="D977" s="40"/>
      <c r="E977" s="35" t="str">
        <f>IFERROR(IF(D977="","",確認書!$C$22),"")</f>
        <v/>
      </c>
      <c r="F977" s="43" t="str">
        <f>IFERROR(VLOOKUP(E977,リスト!$A$2:$E$49,2,FALSE),"")</f>
        <v/>
      </c>
      <c r="G977" s="39"/>
      <c r="H977" s="33"/>
      <c r="I977" s="47"/>
      <c r="J977" s="44" t="str" cm="1">
        <f t="array" ref="J977">IFERROR(_xlfn.IFS(COUNTBLANK(G977:I977)=3,"",H977="","H列に金額を入力してください",G977="3.時間給",H977,I977="","I列に労働時間を入力してください",G977="1.月給",ROUND(H977/I977,0),G977="2.日給",ROUND(H977/I977,0)),"")</f>
        <v/>
      </c>
      <c r="K977" s="32" t="str" cm="1">
        <f t="array" ref="K977">IFERROR(_xlfn.IFS(E977="","",J977&lt;F977,"×（法定外・特例等対象外です）",J977&gt;=F977,"〇"),"")</f>
        <v/>
      </c>
      <c r="L977" s="29" t="s">
        <v>86</v>
      </c>
    </row>
    <row r="978" spans="2:12" ht="22.5" customHeight="1">
      <c r="B978" s="34">
        <f t="shared" si="15"/>
        <v>970</v>
      </c>
      <c r="C978" s="39"/>
      <c r="D978" s="40"/>
      <c r="E978" s="35" t="str">
        <f>IFERROR(IF(D978="","",確認書!$C$22),"")</f>
        <v/>
      </c>
      <c r="F978" s="43" t="str">
        <f>IFERROR(VLOOKUP(E978,リスト!$A$2:$E$49,2,FALSE),"")</f>
        <v/>
      </c>
      <c r="G978" s="39"/>
      <c r="H978" s="33"/>
      <c r="I978" s="47"/>
      <c r="J978" s="44" t="str" cm="1">
        <f t="array" ref="J978">IFERROR(_xlfn.IFS(COUNTBLANK(G978:I978)=3,"",H978="","H列に金額を入力してください",G978="3.時間給",H978,I978="","I列に労働時間を入力してください",G978="1.月給",ROUND(H978/I978,0),G978="2.日給",ROUND(H978/I978,0)),"")</f>
        <v/>
      </c>
      <c r="K978" s="32" t="str" cm="1">
        <f t="array" ref="K978">IFERROR(_xlfn.IFS(E978="","",J978&lt;F978,"×（法定外・特例等対象外です）",J978&gt;=F978,"〇"),"")</f>
        <v/>
      </c>
      <c r="L978" s="29" t="s">
        <v>86</v>
      </c>
    </row>
    <row r="979" spans="2:12" ht="22.5" customHeight="1">
      <c r="B979" s="34">
        <f t="shared" si="15"/>
        <v>971</v>
      </c>
      <c r="C979" s="39"/>
      <c r="D979" s="40"/>
      <c r="E979" s="35" t="str">
        <f>IFERROR(IF(D979="","",確認書!$C$22),"")</f>
        <v/>
      </c>
      <c r="F979" s="43" t="str">
        <f>IFERROR(VLOOKUP(E979,リスト!$A$2:$E$49,2,FALSE),"")</f>
        <v/>
      </c>
      <c r="G979" s="39"/>
      <c r="H979" s="33"/>
      <c r="I979" s="47"/>
      <c r="J979" s="44" t="str" cm="1">
        <f t="array" ref="J979">IFERROR(_xlfn.IFS(COUNTBLANK(G979:I979)=3,"",H979="","H列に金額を入力してください",G979="3.時間給",H979,I979="","I列に労働時間を入力してください",G979="1.月給",ROUND(H979/I979,0),G979="2.日給",ROUND(H979/I979,0)),"")</f>
        <v/>
      </c>
      <c r="K979" s="32" t="str" cm="1">
        <f t="array" ref="K979">IFERROR(_xlfn.IFS(E979="","",J979&lt;F979,"×（法定外・特例等対象外です）",J979&gt;=F979,"〇"),"")</f>
        <v/>
      </c>
      <c r="L979" s="29" t="s">
        <v>86</v>
      </c>
    </row>
    <row r="980" spans="2:12" ht="22.5" customHeight="1">
      <c r="B980" s="34">
        <f t="shared" si="15"/>
        <v>972</v>
      </c>
      <c r="C980" s="39"/>
      <c r="D980" s="40"/>
      <c r="E980" s="35" t="str">
        <f>IFERROR(IF(D980="","",確認書!$C$22),"")</f>
        <v/>
      </c>
      <c r="F980" s="43" t="str">
        <f>IFERROR(VLOOKUP(E980,リスト!$A$2:$E$49,2,FALSE),"")</f>
        <v/>
      </c>
      <c r="G980" s="39"/>
      <c r="H980" s="33"/>
      <c r="I980" s="47"/>
      <c r="J980" s="44" t="str" cm="1">
        <f t="array" ref="J980">IFERROR(_xlfn.IFS(COUNTBLANK(G980:I980)=3,"",H980="","H列に金額を入力してください",G980="3.時間給",H980,I980="","I列に労働時間を入力してください",G980="1.月給",ROUND(H980/I980,0),G980="2.日給",ROUND(H980/I980,0)),"")</f>
        <v/>
      </c>
      <c r="K980" s="32" t="str" cm="1">
        <f t="array" ref="K980">IFERROR(_xlfn.IFS(E980="","",J980&lt;F980,"×（法定外・特例等対象外です）",J980&gt;=F980,"〇"),"")</f>
        <v/>
      </c>
      <c r="L980" s="29" t="s">
        <v>86</v>
      </c>
    </row>
    <row r="981" spans="2:12" ht="22.5" customHeight="1">
      <c r="B981" s="34">
        <f t="shared" si="15"/>
        <v>973</v>
      </c>
      <c r="C981" s="39"/>
      <c r="D981" s="40"/>
      <c r="E981" s="35" t="str">
        <f>IFERROR(IF(D981="","",確認書!$C$22),"")</f>
        <v/>
      </c>
      <c r="F981" s="43" t="str">
        <f>IFERROR(VLOOKUP(E981,リスト!$A$2:$E$49,2,FALSE),"")</f>
        <v/>
      </c>
      <c r="G981" s="39"/>
      <c r="H981" s="33"/>
      <c r="I981" s="47"/>
      <c r="J981" s="44" t="str" cm="1">
        <f t="array" ref="J981">IFERROR(_xlfn.IFS(COUNTBLANK(G981:I981)=3,"",H981="","H列に金額を入力してください",G981="3.時間給",H981,I981="","I列に労働時間を入力してください",G981="1.月給",ROUND(H981/I981,0),G981="2.日給",ROUND(H981/I981,0)),"")</f>
        <v/>
      </c>
      <c r="K981" s="32" t="str" cm="1">
        <f t="array" ref="K981">IFERROR(_xlfn.IFS(E981="","",J981&lt;F981,"×（法定外・特例等対象外です）",J981&gt;=F981,"〇"),"")</f>
        <v/>
      </c>
      <c r="L981" s="29" t="s">
        <v>86</v>
      </c>
    </row>
    <row r="982" spans="2:12" ht="22.5" customHeight="1">
      <c r="B982" s="34">
        <f t="shared" si="15"/>
        <v>974</v>
      </c>
      <c r="C982" s="39"/>
      <c r="D982" s="40"/>
      <c r="E982" s="35" t="str">
        <f>IFERROR(IF(D982="","",確認書!$C$22),"")</f>
        <v/>
      </c>
      <c r="F982" s="43" t="str">
        <f>IFERROR(VLOOKUP(E982,リスト!$A$2:$E$49,2,FALSE),"")</f>
        <v/>
      </c>
      <c r="G982" s="39"/>
      <c r="H982" s="33"/>
      <c r="I982" s="47"/>
      <c r="J982" s="44" t="str" cm="1">
        <f t="array" ref="J982">IFERROR(_xlfn.IFS(COUNTBLANK(G982:I982)=3,"",H982="","H列に金額を入力してください",G982="3.時間給",H982,I982="","I列に労働時間を入力してください",G982="1.月給",ROUND(H982/I982,0),G982="2.日給",ROUND(H982/I982,0)),"")</f>
        <v/>
      </c>
      <c r="K982" s="32" t="str" cm="1">
        <f t="array" ref="K982">IFERROR(_xlfn.IFS(E982="","",J982&lt;F982,"×（法定外・特例等対象外です）",J982&gt;=F982,"〇"),"")</f>
        <v/>
      </c>
      <c r="L982" s="29" t="s">
        <v>86</v>
      </c>
    </row>
    <row r="983" spans="2:12" ht="22.5" customHeight="1">
      <c r="B983" s="34">
        <f t="shared" si="15"/>
        <v>975</v>
      </c>
      <c r="C983" s="39"/>
      <c r="D983" s="40"/>
      <c r="E983" s="35" t="str">
        <f>IFERROR(IF(D983="","",確認書!$C$22),"")</f>
        <v/>
      </c>
      <c r="F983" s="43" t="str">
        <f>IFERROR(VLOOKUP(E983,リスト!$A$2:$E$49,2,FALSE),"")</f>
        <v/>
      </c>
      <c r="G983" s="39"/>
      <c r="H983" s="33"/>
      <c r="I983" s="47"/>
      <c r="J983" s="44" t="str" cm="1">
        <f t="array" ref="J983">IFERROR(_xlfn.IFS(COUNTBLANK(G983:I983)=3,"",H983="","H列に金額を入力してください",G983="3.時間給",H983,I983="","I列に労働時間を入力してください",G983="1.月給",ROUND(H983/I983,0),G983="2.日給",ROUND(H983/I983,0)),"")</f>
        <v/>
      </c>
      <c r="K983" s="32" t="str" cm="1">
        <f t="array" ref="K983">IFERROR(_xlfn.IFS(E983="","",J983&lt;F983,"×（法定外・特例等対象外です）",J983&gt;=F983,"〇"),"")</f>
        <v/>
      </c>
      <c r="L983" s="29" t="s">
        <v>86</v>
      </c>
    </row>
    <row r="984" spans="2:12" ht="22.5" customHeight="1">
      <c r="B984" s="34">
        <f t="shared" si="15"/>
        <v>976</v>
      </c>
      <c r="C984" s="39"/>
      <c r="D984" s="40"/>
      <c r="E984" s="35" t="str">
        <f>IFERROR(IF(D984="","",確認書!$C$22),"")</f>
        <v/>
      </c>
      <c r="F984" s="43" t="str">
        <f>IFERROR(VLOOKUP(E984,リスト!$A$2:$E$49,2,FALSE),"")</f>
        <v/>
      </c>
      <c r="G984" s="39"/>
      <c r="H984" s="33"/>
      <c r="I984" s="47"/>
      <c r="J984" s="44" t="str" cm="1">
        <f t="array" ref="J984">IFERROR(_xlfn.IFS(COUNTBLANK(G984:I984)=3,"",H984="","H列に金額を入力してください",G984="3.時間給",H984,I984="","I列に労働時間を入力してください",G984="1.月給",ROUND(H984/I984,0),G984="2.日給",ROUND(H984/I984,0)),"")</f>
        <v/>
      </c>
      <c r="K984" s="32" t="str" cm="1">
        <f t="array" ref="K984">IFERROR(_xlfn.IFS(E984="","",J984&lt;F984,"×（法定外・特例等対象外です）",J984&gt;=F984,"〇"),"")</f>
        <v/>
      </c>
      <c r="L984" s="29" t="s">
        <v>86</v>
      </c>
    </row>
    <row r="985" spans="2:12" ht="22.5" customHeight="1">
      <c r="B985" s="34">
        <f t="shared" si="15"/>
        <v>977</v>
      </c>
      <c r="C985" s="39"/>
      <c r="D985" s="40"/>
      <c r="E985" s="35" t="str">
        <f>IFERROR(IF(D985="","",確認書!$C$22),"")</f>
        <v/>
      </c>
      <c r="F985" s="43" t="str">
        <f>IFERROR(VLOOKUP(E985,リスト!$A$2:$E$49,2,FALSE),"")</f>
        <v/>
      </c>
      <c r="G985" s="39"/>
      <c r="H985" s="33"/>
      <c r="I985" s="47"/>
      <c r="J985" s="44" t="str" cm="1">
        <f t="array" ref="J985">IFERROR(_xlfn.IFS(COUNTBLANK(G985:I985)=3,"",H985="","H列に金額を入力してください",G985="3.時間給",H985,I985="","I列に労働時間を入力してください",G985="1.月給",ROUND(H985/I985,0),G985="2.日給",ROUND(H985/I985,0)),"")</f>
        <v/>
      </c>
      <c r="K985" s="32" t="str" cm="1">
        <f t="array" ref="K985">IFERROR(_xlfn.IFS(E985="","",J985&lt;F985,"×（法定外・特例等対象外です）",J985&gt;=F985,"〇"),"")</f>
        <v/>
      </c>
      <c r="L985" s="29" t="s">
        <v>86</v>
      </c>
    </row>
    <row r="986" spans="2:12" ht="22.5" customHeight="1">
      <c r="B986" s="34">
        <f t="shared" si="15"/>
        <v>978</v>
      </c>
      <c r="C986" s="39"/>
      <c r="D986" s="40"/>
      <c r="E986" s="35" t="str">
        <f>IFERROR(IF(D986="","",確認書!$C$22),"")</f>
        <v/>
      </c>
      <c r="F986" s="43" t="str">
        <f>IFERROR(VLOOKUP(E986,リスト!$A$2:$E$49,2,FALSE),"")</f>
        <v/>
      </c>
      <c r="G986" s="39"/>
      <c r="H986" s="33"/>
      <c r="I986" s="47"/>
      <c r="J986" s="44" t="str" cm="1">
        <f t="array" ref="J986">IFERROR(_xlfn.IFS(COUNTBLANK(G986:I986)=3,"",H986="","H列に金額を入力してください",G986="3.時間給",H986,I986="","I列に労働時間を入力してください",G986="1.月給",ROUND(H986/I986,0),G986="2.日給",ROUND(H986/I986,0)),"")</f>
        <v/>
      </c>
      <c r="K986" s="32" t="str" cm="1">
        <f t="array" ref="K986">IFERROR(_xlfn.IFS(E986="","",J986&lt;F986,"×（法定外・特例等対象外です）",J986&gt;=F986,"〇"),"")</f>
        <v/>
      </c>
      <c r="L986" s="29" t="s">
        <v>86</v>
      </c>
    </row>
    <row r="987" spans="2:12" ht="22.5" customHeight="1">
      <c r="B987" s="34">
        <f t="shared" si="15"/>
        <v>979</v>
      </c>
      <c r="C987" s="39"/>
      <c r="D987" s="40"/>
      <c r="E987" s="35" t="str">
        <f>IFERROR(IF(D987="","",確認書!$C$22),"")</f>
        <v/>
      </c>
      <c r="F987" s="43" t="str">
        <f>IFERROR(VLOOKUP(E987,リスト!$A$2:$E$49,2,FALSE),"")</f>
        <v/>
      </c>
      <c r="G987" s="39"/>
      <c r="H987" s="33"/>
      <c r="I987" s="47"/>
      <c r="J987" s="44" t="str" cm="1">
        <f t="array" ref="J987">IFERROR(_xlfn.IFS(COUNTBLANK(G987:I987)=3,"",H987="","H列に金額を入力してください",G987="3.時間給",H987,I987="","I列に労働時間を入力してください",G987="1.月給",ROUND(H987/I987,0),G987="2.日給",ROUND(H987/I987,0)),"")</f>
        <v/>
      </c>
      <c r="K987" s="32" t="str" cm="1">
        <f t="array" ref="K987">IFERROR(_xlfn.IFS(E987="","",J987&lt;F987,"×（法定外・特例等対象外です）",J987&gt;=F987,"〇"),"")</f>
        <v/>
      </c>
      <c r="L987" s="29" t="s">
        <v>86</v>
      </c>
    </row>
    <row r="988" spans="2:12" ht="22.5" customHeight="1">
      <c r="B988" s="34">
        <f t="shared" si="15"/>
        <v>980</v>
      </c>
      <c r="C988" s="39"/>
      <c r="D988" s="40"/>
      <c r="E988" s="35" t="str">
        <f>IFERROR(IF(D988="","",確認書!$C$22),"")</f>
        <v/>
      </c>
      <c r="F988" s="43" t="str">
        <f>IFERROR(VLOOKUP(E988,リスト!$A$2:$E$49,2,FALSE),"")</f>
        <v/>
      </c>
      <c r="G988" s="39"/>
      <c r="H988" s="33"/>
      <c r="I988" s="47"/>
      <c r="J988" s="44" t="str" cm="1">
        <f t="array" ref="J988">IFERROR(_xlfn.IFS(COUNTBLANK(G988:I988)=3,"",H988="","H列に金額を入力してください",G988="3.時間給",H988,I988="","I列に労働時間を入力してください",G988="1.月給",ROUND(H988/I988,0),G988="2.日給",ROUND(H988/I988,0)),"")</f>
        <v/>
      </c>
      <c r="K988" s="32" t="str" cm="1">
        <f t="array" ref="K988">IFERROR(_xlfn.IFS(E988="","",J988&lt;F988,"×（法定外・特例等対象外です）",J988&gt;=F988,"〇"),"")</f>
        <v/>
      </c>
      <c r="L988" s="29" t="s">
        <v>86</v>
      </c>
    </row>
    <row r="989" spans="2:12" ht="22.5" customHeight="1">
      <c r="B989" s="34">
        <f t="shared" si="15"/>
        <v>981</v>
      </c>
      <c r="C989" s="39"/>
      <c r="D989" s="40"/>
      <c r="E989" s="35" t="str">
        <f>IFERROR(IF(D989="","",確認書!$C$22),"")</f>
        <v/>
      </c>
      <c r="F989" s="43" t="str">
        <f>IFERROR(VLOOKUP(E989,リスト!$A$2:$E$49,2,FALSE),"")</f>
        <v/>
      </c>
      <c r="G989" s="39"/>
      <c r="H989" s="33"/>
      <c r="I989" s="47"/>
      <c r="J989" s="44" t="str" cm="1">
        <f t="array" ref="J989">IFERROR(_xlfn.IFS(COUNTBLANK(G989:I989)=3,"",H989="","H列に金額を入力してください",G989="3.時間給",H989,I989="","I列に労働時間を入力してください",G989="1.月給",ROUND(H989/I989,0),G989="2.日給",ROUND(H989/I989,0)),"")</f>
        <v/>
      </c>
      <c r="K989" s="32" t="str" cm="1">
        <f t="array" ref="K989">IFERROR(_xlfn.IFS(E989="","",J989&lt;F989,"×（法定外・特例等対象外です）",J989&gt;=F989,"〇"),"")</f>
        <v/>
      </c>
      <c r="L989" s="29" t="s">
        <v>86</v>
      </c>
    </row>
    <row r="990" spans="2:12" ht="22.5" customHeight="1">
      <c r="B990" s="34">
        <f t="shared" si="15"/>
        <v>982</v>
      </c>
      <c r="C990" s="39"/>
      <c r="D990" s="40"/>
      <c r="E990" s="35" t="str">
        <f>IFERROR(IF(D990="","",確認書!$C$22),"")</f>
        <v/>
      </c>
      <c r="F990" s="43" t="str">
        <f>IFERROR(VLOOKUP(E990,リスト!$A$2:$E$49,2,FALSE),"")</f>
        <v/>
      </c>
      <c r="G990" s="39"/>
      <c r="H990" s="33"/>
      <c r="I990" s="47"/>
      <c r="J990" s="44" t="str" cm="1">
        <f t="array" ref="J990">IFERROR(_xlfn.IFS(COUNTBLANK(G990:I990)=3,"",H990="","H列に金額を入力してください",G990="3.時間給",H990,I990="","I列に労働時間を入力してください",G990="1.月給",ROUND(H990/I990,0),G990="2.日給",ROUND(H990/I990,0)),"")</f>
        <v/>
      </c>
      <c r="K990" s="32" t="str" cm="1">
        <f t="array" ref="K990">IFERROR(_xlfn.IFS(E990="","",J990&lt;F990,"×（法定外・特例等対象外です）",J990&gt;=F990,"〇"),"")</f>
        <v/>
      </c>
      <c r="L990" s="29" t="s">
        <v>86</v>
      </c>
    </row>
    <row r="991" spans="2:12" ht="22.5" customHeight="1">
      <c r="B991" s="34">
        <f t="shared" si="15"/>
        <v>983</v>
      </c>
      <c r="C991" s="39"/>
      <c r="D991" s="40"/>
      <c r="E991" s="35" t="str">
        <f>IFERROR(IF(D991="","",確認書!$C$22),"")</f>
        <v/>
      </c>
      <c r="F991" s="43" t="str">
        <f>IFERROR(VLOOKUP(E991,リスト!$A$2:$E$49,2,FALSE),"")</f>
        <v/>
      </c>
      <c r="G991" s="39"/>
      <c r="H991" s="33"/>
      <c r="I991" s="47"/>
      <c r="J991" s="44" t="str" cm="1">
        <f t="array" ref="J991">IFERROR(_xlfn.IFS(COUNTBLANK(G991:I991)=3,"",H991="","H列に金額を入力してください",G991="3.時間給",H991,I991="","I列に労働時間を入力してください",G991="1.月給",ROUND(H991/I991,0),G991="2.日給",ROUND(H991/I991,0)),"")</f>
        <v/>
      </c>
      <c r="K991" s="32" t="str" cm="1">
        <f t="array" ref="K991">IFERROR(_xlfn.IFS(E991="","",J991&lt;F991,"×（法定外・特例等対象外です）",J991&gt;=F991,"〇"),"")</f>
        <v/>
      </c>
      <c r="L991" s="29" t="s">
        <v>86</v>
      </c>
    </row>
    <row r="992" spans="2:12" ht="22.5" customHeight="1">
      <c r="B992" s="34">
        <f t="shared" si="15"/>
        <v>984</v>
      </c>
      <c r="C992" s="39"/>
      <c r="D992" s="40"/>
      <c r="E992" s="35" t="str">
        <f>IFERROR(IF(D992="","",確認書!$C$22),"")</f>
        <v/>
      </c>
      <c r="F992" s="43" t="str">
        <f>IFERROR(VLOOKUP(E992,リスト!$A$2:$E$49,2,FALSE),"")</f>
        <v/>
      </c>
      <c r="G992" s="39"/>
      <c r="H992" s="33"/>
      <c r="I992" s="47"/>
      <c r="J992" s="44" t="str" cm="1">
        <f t="array" ref="J992">IFERROR(_xlfn.IFS(COUNTBLANK(G992:I992)=3,"",H992="","H列に金額を入力してください",G992="3.時間給",H992,I992="","I列に労働時間を入力してください",G992="1.月給",ROUND(H992/I992,0),G992="2.日給",ROUND(H992/I992,0)),"")</f>
        <v/>
      </c>
      <c r="K992" s="32" t="str" cm="1">
        <f t="array" ref="K992">IFERROR(_xlfn.IFS(E992="","",J992&lt;F992,"×（法定外・特例等対象外です）",J992&gt;=F992,"〇"),"")</f>
        <v/>
      </c>
      <c r="L992" s="29" t="s">
        <v>86</v>
      </c>
    </row>
    <row r="993" spans="2:12" ht="22.5" customHeight="1">
      <c r="B993" s="34">
        <f t="shared" si="15"/>
        <v>985</v>
      </c>
      <c r="C993" s="39"/>
      <c r="D993" s="40"/>
      <c r="E993" s="35" t="str">
        <f>IFERROR(IF(D993="","",確認書!$C$22),"")</f>
        <v/>
      </c>
      <c r="F993" s="43" t="str">
        <f>IFERROR(VLOOKUP(E993,リスト!$A$2:$E$49,2,FALSE),"")</f>
        <v/>
      </c>
      <c r="G993" s="39"/>
      <c r="H993" s="33"/>
      <c r="I993" s="47"/>
      <c r="J993" s="44" t="str" cm="1">
        <f t="array" ref="J993">IFERROR(_xlfn.IFS(COUNTBLANK(G993:I993)=3,"",H993="","H列に金額を入力してください",G993="3.時間給",H993,I993="","I列に労働時間を入力してください",G993="1.月給",ROUND(H993/I993,0),G993="2.日給",ROUND(H993/I993,0)),"")</f>
        <v/>
      </c>
      <c r="K993" s="32" t="str" cm="1">
        <f t="array" ref="K993">IFERROR(_xlfn.IFS(E993="","",J993&lt;F993,"×（法定外・特例等対象外です）",J993&gt;=F993,"〇"),"")</f>
        <v/>
      </c>
      <c r="L993" s="29" t="s">
        <v>86</v>
      </c>
    </row>
    <row r="994" spans="2:12" ht="22.5" customHeight="1">
      <c r="B994" s="34">
        <f t="shared" si="15"/>
        <v>986</v>
      </c>
      <c r="C994" s="39"/>
      <c r="D994" s="40"/>
      <c r="E994" s="35" t="str">
        <f>IFERROR(IF(D994="","",確認書!$C$22),"")</f>
        <v/>
      </c>
      <c r="F994" s="43" t="str">
        <f>IFERROR(VLOOKUP(E994,リスト!$A$2:$E$49,2,FALSE),"")</f>
        <v/>
      </c>
      <c r="G994" s="39"/>
      <c r="H994" s="33"/>
      <c r="I994" s="47"/>
      <c r="J994" s="44" t="str" cm="1">
        <f t="array" ref="J994">IFERROR(_xlfn.IFS(COUNTBLANK(G994:I994)=3,"",H994="","H列に金額を入力してください",G994="3.時間給",H994,I994="","I列に労働時間を入力してください",G994="1.月給",ROUND(H994/I994,0),G994="2.日給",ROUND(H994/I994,0)),"")</f>
        <v/>
      </c>
      <c r="K994" s="32" t="str" cm="1">
        <f t="array" ref="K994">IFERROR(_xlfn.IFS(E994="","",J994&lt;F994,"×（法定外・特例等対象外です）",J994&gt;=F994,"〇"),"")</f>
        <v/>
      </c>
      <c r="L994" s="29" t="s">
        <v>86</v>
      </c>
    </row>
    <row r="995" spans="2:12" ht="22.5" customHeight="1">
      <c r="B995" s="34">
        <f t="shared" si="15"/>
        <v>987</v>
      </c>
      <c r="C995" s="39"/>
      <c r="D995" s="40"/>
      <c r="E995" s="35" t="str">
        <f>IFERROR(IF(D995="","",確認書!$C$22),"")</f>
        <v/>
      </c>
      <c r="F995" s="43" t="str">
        <f>IFERROR(VLOOKUP(E995,リスト!$A$2:$E$49,2,FALSE),"")</f>
        <v/>
      </c>
      <c r="G995" s="39"/>
      <c r="H995" s="33"/>
      <c r="I995" s="47"/>
      <c r="J995" s="44" t="str" cm="1">
        <f t="array" ref="J995">IFERROR(_xlfn.IFS(COUNTBLANK(G995:I995)=3,"",H995="","H列に金額を入力してください",G995="3.時間給",H995,I995="","I列に労働時間を入力してください",G995="1.月給",ROUND(H995/I995,0),G995="2.日給",ROUND(H995/I995,0)),"")</f>
        <v/>
      </c>
      <c r="K995" s="32" t="str" cm="1">
        <f t="array" ref="K995">IFERROR(_xlfn.IFS(E995="","",J995&lt;F995,"×（法定外・特例等対象外です）",J995&gt;=F995,"〇"),"")</f>
        <v/>
      </c>
      <c r="L995" s="29" t="s">
        <v>86</v>
      </c>
    </row>
    <row r="996" spans="2:12" ht="22.5" customHeight="1">
      <c r="B996" s="34">
        <f t="shared" si="15"/>
        <v>988</v>
      </c>
      <c r="C996" s="39"/>
      <c r="D996" s="40"/>
      <c r="E996" s="35" t="str">
        <f>IFERROR(IF(D996="","",確認書!$C$22),"")</f>
        <v/>
      </c>
      <c r="F996" s="43" t="str">
        <f>IFERROR(VLOOKUP(E996,リスト!$A$2:$E$49,2,FALSE),"")</f>
        <v/>
      </c>
      <c r="G996" s="39"/>
      <c r="H996" s="33"/>
      <c r="I996" s="47"/>
      <c r="J996" s="44" t="str" cm="1">
        <f t="array" ref="J996">IFERROR(_xlfn.IFS(COUNTBLANK(G996:I996)=3,"",H996="","H列に金額を入力してください",G996="3.時間給",H996,I996="","I列に労働時間を入力してください",G996="1.月給",ROUND(H996/I996,0),G996="2.日給",ROUND(H996/I996,0)),"")</f>
        <v/>
      </c>
      <c r="K996" s="32" t="str" cm="1">
        <f t="array" ref="K996">IFERROR(_xlfn.IFS(E996="","",J996&lt;F996,"×（法定外・特例等対象外です）",J996&gt;=F996,"〇"),"")</f>
        <v/>
      </c>
      <c r="L996" s="29" t="s">
        <v>86</v>
      </c>
    </row>
    <row r="997" spans="2:12" ht="22.5" customHeight="1">
      <c r="B997" s="34">
        <f t="shared" si="15"/>
        <v>989</v>
      </c>
      <c r="C997" s="39"/>
      <c r="D997" s="40"/>
      <c r="E997" s="35" t="str">
        <f>IFERROR(IF(D997="","",確認書!$C$22),"")</f>
        <v/>
      </c>
      <c r="F997" s="43" t="str">
        <f>IFERROR(VLOOKUP(E997,リスト!$A$2:$E$49,2,FALSE),"")</f>
        <v/>
      </c>
      <c r="G997" s="39"/>
      <c r="H997" s="33"/>
      <c r="I997" s="47"/>
      <c r="J997" s="44" t="str" cm="1">
        <f t="array" ref="J997">IFERROR(_xlfn.IFS(COUNTBLANK(G997:I997)=3,"",H997="","H列に金額を入力してください",G997="3.時間給",H997,I997="","I列に労働時間を入力してください",G997="1.月給",ROUND(H997/I997,0),G997="2.日給",ROUND(H997/I997,0)),"")</f>
        <v/>
      </c>
      <c r="K997" s="32" t="str" cm="1">
        <f t="array" ref="K997">IFERROR(_xlfn.IFS(E997="","",J997&lt;F997,"×（法定外・特例等対象外です）",J997&gt;=F997,"〇"),"")</f>
        <v/>
      </c>
      <c r="L997" s="29" t="s">
        <v>86</v>
      </c>
    </row>
    <row r="998" spans="2:12" ht="22.5" customHeight="1">
      <c r="B998" s="34">
        <f t="shared" si="15"/>
        <v>990</v>
      </c>
      <c r="C998" s="39"/>
      <c r="D998" s="40"/>
      <c r="E998" s="35" t="str">
        <f>IFERROR(IF(D998="","",確認書!$C$22),"")</f>
        <v/>
      </c>
      <c r="F998" s="43" t="str">
        <f>IFERROR(VLOOKUP(E998,リスト!$A$2:$E$49,2,FALSE),"")</f>
        <v/>
      </c>
      <c r="G998" s="39"/>
      <c r="H998" s="33"/>
      <c r="I998" s="47"/>
      <c r="J998" s="44" t="str" cm="1">
        <f t="array" ref="J998">IFERROR(_xlfn.IFS(COUNTBLANK(G998:I998)=3,"",H998="","H列に金額を入力してください",G998="3.時間給",H998,I998="","I列に労働時間を入力してください",G998="1.月給",ROUND(H998/I998,0),G998="2.日給",ROUND(H998/I998,0)),"")</f>
        <v/>
      </c>
      <c r="K998" s="32" t="str" cm="1">
        <f t="array" ref="K998">IFERROR(_xlfn.IFS(E998="","",J998&lt;F998,"×（法定外・特例等対象外です）",J998&gt;=F998,"〇"),"")</f>
        <v/>
      </c>
      <c r="L998" s="29" t="s">
        <v>86</v>
      </c>
    </row>
    <row r="999" spans="2:12" ht="22.5" customHeight="1">
      <c r="B999" s="34">
        <f t="shared" si="15"/>
        <v>991</v>
      </c>
      <c r="C999" s="39"/>
      <c r="D999" s="40"/>
      <c r="E999" s="35" t="str">
        <f>IFERROR(IF(D999="","",確認書!$C$22),"")</f>
        <v/>
      </c>
      <c r="F999" s="43" t="str">
        <f>IFERROR(VLOOKUP(E999,リスト!$A$2:$E$49,2,FALSE),"")</f>
        <v/>
      </c>
      <c r="G999" s="39"/>
      <c r="H999" s="33"/>
      <c r="I999" s="47"/>
      <c r="J999" s="44" t="str" cm="1">
        <f t="array" ref="J999">IFERROR(_xlfn.IFS(COUNTBLANK(G999:I999)=3,"",H999="","H列に金額を入力してください",G999="3.時間給",H999,I999="","I列に労働時間を入力してください",G999="1.月給",ROUND(H999/I999,0),G999="2.日給",ROUND(H999/I999,0)),"")</f>
        <v/>
      </c>
      <c r="K999" s="32" t="str" cm="1">
        <f t="array" ref="K999">IFERROR(_xlfn.IFS(E999="","",J999&lt;F999,"×（法定外・特例等対象外です）",J999&gt;=F999,"〇"),"")</f>
        <v/>
      </c>
      <c r="L999" s="29" t="s">
        <v>86</v>
      </c>
    </row>
    <row r="1000" spans="2:12" ht="22.5" customHeight="1">
      <c r="B1000" s="34">
        <f t="shared" si="15"/>
        <v>992</v>
      </c>
      <c r="C1000" s="39"/>
      <c r="D1000" s="40"/>
      <c r="E1000" s="35" t="str">
        <f>IFERROR(IF(D1000="","",確認書!$C$22),"")</f>
        <v/>
      </c>
      <c r="F1000" s="43" t="str">
        <f>IFERROR(VLOOKUP(E1000,リスト!$A$2:$E$49,2,FALSE),"")</f>
        <v/>
      </c>
      <c r="G1000" s="39"/>
      <c r="H1000" s="33"/>
      <c r="I1000" s="47"/>
      <c r="J1000" s="44" t="str" cm="1">
        <f t="array" ref="J1000">IFERROR(_xlfn.IFS(COUNTBLANK(G1000:I1000)=3,"",H1000="","H列に金額を入力してください",G1000="3.時間給",H1000,I1000="","I列に労働時間を入力してください",G1000="1.月給",ROUND(H1000/I1000,0),G1000="2.日給",ROUND(H1000/I1000,0)),"")</f>
        <v/>
      </c>
      <c r="K1000" s="32" t="str" cm="1">
        <f t="array" ref="K1000">IFERROR(_xlfn.IFS(E1000="","",J1000&lt;F1000,"×（法定外・特例等対象外です）",J1000&gt;=F1000,"〇"),"")</f>
        <v/>
      </c>
      <c r="L1000" s="29" t="s">
        <v>86</v>
      </c>
    </row>
    <row r="1001" spans="2:12" ht="22.5" customHeight="1">
      <c r="B1001" s="34">
        <f t="shared" si="15"/>
        <v>993</v>
      </c>
      <c r="C1001" s="39"/>
      <c r="D1001" s="40"/>
      <c r="E1001" s="35" t="str">
        <f>IFERROR(IF(D1001="","",確認書!$C$22),"")</f>
        <v/>
      </c>
      <c r="F1001" s="43" t="str">
        <f>IFERROR(VLOOKUP(E1001,リスト!$A$2:$E$49,2,FALSE),"")</f>
        <v/>
      </c>
      <c r="G1001" s="39"/>
      <c r="H1001" s="33"/>
      <c r="I1001" s="47"/>
      <c r="J1001" s="44" t="str" cm="1">
        <f t="array" ref="J1001">IFERROR(_xlfn.IFS(COUNTBLANK(G1001:I1001)=3,"",H1001="","H列に金額を入力してください",G1001="3.時間給",H1001,I1001="","I列に労働時間を入力してください",G1001="1.月給",ROUND(H1001/I1001,0),G1001="2.日給",ROUND(H1001/I1001,0)),"")</f>
        <v/>
      </c>
      <c r="K1001" s="32" t="str" cm="1">
        <f t="array" ref="K1001">IFERROR(_xlfn.IFS(E1001="","",J1001&lt;F1001,"×（法定外・特例等対象外です）",J1001&gt;=F1001,"〇"),"")</f>
        <v/>
      </c>
      <c r="L1001" s="29" t="s">
        <v>86</v>
      </c>
    </row>
    <row r="1002" spans="2:12" ht="22.5" customHeight="1">
      <c r="B1002" s="34">
        <f t="shared" si="15"/>
        <v>994</v>
      </c>
      <c r="C1002" s="39"/>
      <c r="D1002" s="40"/>
      <c r="E1002" s="35" t="str">
        <f>IFERROR(IF(D1002="","",確認書!$C$22),"")</f>
        <v/>
      </c>
      <c r="F1002" s="43" t="str">
        <f>IFERROR(VLOOKUP(E1002,リスト!$A$2:$E$49,2,FALSE),"")</f>
        <v/>
      </c>
      <c r="G1002" s="39"/>
      <c r="H1002" s="33"/>
      <c r="I1002" s="47"/>
      <c r="J1002" s="44" t="str" cm="1">
        <f t="array" ref="J1002">IFERROR(_xlfn.IFS(COUNTBLANK(G1002:I1002)=3,"",H1002="","H列に金額を入力してください",G1002="3.時間給",H1002,I1002="","I列に労働時間を入力してください",G1002="1.月給",ROUND(H1002/I1002,0),G1002="2.日給",ROUND(H1002/I1002,0)),"")</f>
        <v/>
      </c>
      <c r="K1002" s="32" t="str" cm="1">
        <f t="array" ref="K1002">IFERROR(_xlfn.IFS(E1002="","",J1002&lt;F1002,"×（法定外・特例等対象外です）",J1002&gt;=F1002,"〇"),"")</f>
        <v/>
      </c>
      <c r="L1002" s="29" t="s">
        <v>86</v>
      </c>
    </row>
    <row r="1003" spans="2:12" ht="22.5" customHeight="1">
      <c r="B1003" s="34">
        <f t="shared" si="15"/>
        <v>995</v>
      </c>
      <c r="C1003" s="39"/>
      <c r="D1003" s="40"/>
      <c r="E1003" s="35" t="str">
        <f>IFERROR(IF(D1003="","",確認書!$C$22),"")</f>
        <v/>
      </c>
      <c r="F1003" s="43" t="str">
        <f>IFERROR(VLOOKUP(E1003,リスト!$A$2:$E$49,2,FALSE),"")</f>
        <v/>
      </c>
      <c r="G1003" s="39"/>
      <c r="H1003" s="33"/>
      <c r="I1003" s="47"/>
      <c r="J1003" s="44" t="str" cm="1">
        <f t="array" ref="J1003">IFERROR(_xlfn.IFS(COUNTBLANK(G1003:I1003)=3,"",H1003="","H列に金額を入力してください",G1003="3.時間給",H1003,I1003="","I列に労働時間を入力してください",G1003="1.月給",ROUND(H1003/I1003,0),G1003="2.日給",ROUND(H1003/I1003,0)),"")</f>
        <v/>
      </c>
      <c r="K1003" s="32" t="str" cm="1">
        <f t="array" ref="K1003">IFERROR(_xlfn.IFS(E1003="","",J1003&lt;F1003,"×（法定外・特例等対象外です）",J1003&gt;=F1003,"〇"),"")</f>
        <v/>
      </c>
      <c r="L1003" s="29" t="s">
        <v>86</v>
      </c>
    </row>
    <row r="1004" spans="2:12" ht="22.5" customHeight="1">
      <c r="B1004" s="34">
        <f t="shared" si="15"/>
        <v>996</v>
      </c>
      <c r="C1004" s="39"/>
      <c r="D1004" s="40"/>
      <c r="E1004" s="35" t="str">
        <f>IFERROR(IF(D1004="","",確認書!$C$22),"")</f>
        <v/>
      </c>
      <c r="F1004" s="43" t="str">
        <f>IFERROR(VLOOKUP(E1004,リスト!$A$2:$E$49,2,FALSE),"")</f>
        <v/>
      </c>
      <c r="G1004" s="39"/>
      <c r="H1004" s="33"/>
      <c r="I1004" s="47"/>
      <c r="J1004" s="44" t="str" cm="1">
        <f t="array" ref="J1004">IFERROR(_xlfn.IFS(COUNTBLANK(G1004:I1004)=3,"",H1004="","H列に金額を入力してください",G1004="3.時間給",H1004,I1004="","I列に労働時間を入力してください",G1004="1.月給",ROUND(H1004/I1004,0),G1004="2.日給",ROUND(H1004/I1004,0)),"")</f>
        <v/>
      </c>
      <c r="K1004" s="32" t="str" cm="1">
        <f t="array" ref="K1004">IFERROR(_xlfn.IFS(E1004="","",J1004&lt;F1004,"×（法定外・特例等対象外です）",J1004&gt;=F1004,"〇"),"")</f>
        <v/>
      </c>
      <c r="L1004" s="29" t="s">
        <v>86</v>
      </c>
    </row>
    <row r="1005" spans="2:12" ht="22.5" customHeight="1">
      <c r="B1005" s="34">
        <f t="shared" si="15"/>
        <v>997</v>
      </c>
      <c r="C1005" s="39"/>
      <c r="D1005" s="40"/>
      <c r="E1005" s="35" t="str">
        <f>IFERROR(IF(D1005="","",確認書!$C$22),"")</f>
        <v/>
      </c>
      <c r="F1005" s="43" t="str">
        <f>IFERROR(VLOOKUP(E1005,リスト!$A$2:$E$49,2,FALSE),"")</f>
        <v/>
      </c>
      <c r="G1005" s="39"/>
      <c r="H1005" s="33"/>
      <c r="I1005" s="47"/>
      <c r="J1005" s="44" t="str" cm="1">
        <f t="array" ref="J1005">IFERROR(_xlfn.IFS(COUNTBLANK(G1005:I1005)=3,"",H1005="","H列に金額を入力してください",G1005="3.時間給",H1005,I1005="","I列に労働時間を入力してください",G1005="1.月給",ROUND(H1005/I1005,0),G1005="2.日給",ROUND(H1005/I1005,0)),"")</f>
        <v/>
      </c>
      <c r="K1005" s="32" t="str" cm="1">
        <f t="array" ref="K1005">IFERROR(_xlfn.IFS(E1005="","",J1005&lt;F1005,"×（法定外・特例等対象外です）",J1005&gt;=F1005,"〇"),"")</f>
        <v/>
      </c>
      <c r="L1005" s="29" t="s">
        <v>86</v>
      </c>
    </row>
    <row r="1006" spans="2:12" ht="22.5" customHeight="1">
      <c r="B1006" s="34">
        <f t="shared" si="15"/>
        <v>998</v>
      </c>
      <c r="C1006" s="39"/>
      <c r="D1006" s="40"/>
      <c r="E1006" s="35" t="str">
        <f>IFERROR(IF(D1006="","",確認書!$C$22),"")</f>
        <v/>
      </c>
      <c r="F1006" s="43" t="str">
        <f>IFERROR(VLOOKUP(E1006,リスト!$A$2:$E$49,2,FALSE),"")</f>
        <v/>
      </c>
      <c r="G1006" s="39"/>
      <c r="H1006" s="33"/>
      <c r="I1006" s="47"/>
      <c r="J1006" s="44" t="str" cm="1">
        <f t="array" ref="J1006">IFERROR(_xlfn.IFS(COUNTBLANK(G1006:I1006)=3,"",H1006="","H列に金額を入力してください",G1006="3.時間給",H1006,I1006="","I列に労働時間を入力してください",G1006="1.月給",ROUND(H1006/I1006,0),G1006="2.日給",ROUND(H1006/I1006,0)),"")</f>
        <v/>
      </c>
      <c r="K1006" s="32" t="str" cm="1">
        <f t="array" ref="K1006">IFERROR(_xlfn.IFS(E1006="","",J1006&lt;F1006,"×（法定外・特例等対象外です）",J1006&gt;=F1006,"〇"),"")</f>
        <v/>
      </c>
      <c r="L1006" s="29" t="s">
        <v>86</v>
      </c>
    </row>
    <row r="1007" spans="2:12" ht="22.5" customHeight="1">
      <c r="B1007" s="34">
        <f t="shared" si="15"/>
        <v>999</v>
      </c>
      <c r="C1007" s="39"/>
      <c r="D1007" s="40"/>
      <c r="E1007" s="35" t="str">
        <f>IFERROR(IF(D1007="","",確認書!$C$22),"")</f>
        <v/>
      </c>
      <c r="F1007" s="43" t="str">
        <f>IFERROR(VLOOKUP(E1007,リスト!$A$2:$E$49,2,FALSE),"")</f>
        <v/>
      </c>
      <c r="G1007" s="39"/>
      <c r="H1007" s="33"/>
      <c r="I1007" s="47"/>
      <c r="J1007" s="44" t="str" cm="1">
        <f t="array" ref="J1007">IFERROR(_xlfn.IFS(COUNTBLANK(G1007:I1007)=3,"",H1007="","H列に金額を入力してください",G1007="3.時間給",H1007,I1007="","I列に労働時間を入力してください",G1007="1.月給",ROUND(H1007/I1007,0),G1007="2.日給",ROUND(H1007/I1007,0)),"")</f>
        <v/>
      </c>
      <c r="K1007" s="32" t="str" cm="1">
        <f t="array" ref="K1007">IFERROR(_xlfn.IFS(E1007="","",J1007&lt;F1007,"×（法定外・特例等対象外です）",J1007&gt;=F1007,"〇"),"")</f>
        <v/>
      </c>
      <c r="L1007" s="29" t="s">
        <v>86</v>
      </c>
    </row>
    <row r="1008" spans="2:12" ht="22.5" customHeight="1">
      <c r="B1008" s="34">
        <f t="shared" si="15"/>
        <v>1000</v>
      </c>
      <c r="C1008" s="39"/>
      <c r="D1008" s="40"/>
      <c r="E1008" s="35" t="str">
        <f>IFERROR(IF(D1008="","",確認書!$C$22),"")</f>
        <v/>
      </c>
      <c r="F1008" s="43" t="str">
        <f>IFERROR(VLOOKUP(E1008,リスト!$A$2:$E$49,2,FALSE),"")</f>
        <v/>
      </c>
      <c r="G1008" s="39"/>
      <c r="H1008" s="33"/>
      <c r="I1008" s="47"/>
      <c r="J1008" s="44" t="str" cm="1">
        <f t="array" ref="J1008">IFERROR(_xlfn.IFS(COUNTBLANK(G1008:I1008)=3,"",H1008="","H列に金額を入力してください",G1008="3.時間給",H1008,I1008="","I列に労働時間を入力してください",G1008="1.月給",ROUND(H1008/I1008,0),G1008="2.日給",ROUND(H1008/I1008,0)),"")</f>
        <v/>
      </c>
      <c r="K1008" s="32" t="str" cm="1">
        <f t="array" ref="K1008">IFERROR(_xlfn.IFS(E1008="","",J1008&lt;F1008,"×（法定外・特例等対象外です）",J1008&gt;=F1008,"〇"),"")</f>
        <v/>
      </c>
      <c r="L1008" s="29" t="s">
        <v>86</v>
      </c>
    </row>
    <row r="1009" spans="2:12" ht="22.5" customHeight="1">
      <c r="B1009" s="34">
        <f t="shared" si="15"/>
        <v>1001</v>
      </c>
      <c r="C1009" s="39"/>
      <c r="D1009" s="40"/>
      <c r="E1009" s="35" t="str">
        <f>IFERROR(IF(D1009="","",確認書!$C$22),"")</f>
        <v/>
      </c>
      <c r="F1009" s="43" t="str">
        <f>IFERROR(VLOOKUP(E1009,リスト!$A$2:$E$49,2,FALSE),"")</f>
        <v/>
      </c>
      <c r="G1009" s="39"/>
      <c r="H1009" s="33"/>
      <c r="I1009" s="47"/>
      <c r="J1009" s="44" t="str" cm="1">
        <f t="array" ref="J1009">IFERROR(_xlfn.IFS(COUNTBLANK(G1009:I1009)=3,"",H1009="","H列に金額を入力してください",G1009="3.時間給",H1009,I1009="","I列に労働時間を入力してください",G1009="1.月給",ROUND(H1009/I1009,0),G1009="2.日給",ROUND(H1009/I1009,0)),"")</f>
        <v/>
      </c>
      <c r="K1009" s="32" t="str" cm="1">
        <f t="array" ref="K1009">IFERROR(_xlfn.IFS(E1009="","",J1009&lt;F1009,"×（法定外・特例等対象外です）",J1009&gt;=F1009,"〇"),"")</f>
        <v/>
      </c>
      <c r="L1009" s="29" t="s">
        <v>86</v>
      </c>
    </row>
    <row r="1010" spans="2:12" ht="22.5" customHeight="1">
      <c r="B1010" s="34">
        <f t="shared" si="15"/>
        <v>1002</v>
      </c>
      <c r="C1010" s="39"/>
      <c r="D1010" s="40"/>
      <c r="E1010" s="35" t="str">
        <f>IFERROR(IF(D1010="","",確認書!$C$22),"")</f>
        <v/>
      </c>
      <c r="F1010" s="43" t="str">
        <f>IFERROR(VLOOKUP(E1010,リスト!$A$2:$E$49,2,FALSE),"")</f>
        <v/>
      </c>
      <c r="G1010" s="39"/>
      <c r="H1010" s="33"/>
      <c r="I1010" s="47"/>
      <c r="J1010" s="44" t="str" cm="1">
        <f t="array" ref="J1010">IFERROR(_xlfn.IFS(COUNTBLANK(G1010:I1010)=3,"",H1010="","H列に金額を入力してください",G1010="3.時間給",H1010,I1010="","I列に労働時間を入力してください",G1010="1.月給",ROUND(H1010/I1010,0),G1010="2.日給",ROUND(H1010/I1010,0)),"")</f>
        <v/>
      </c>
      <c r="K1010" s="32" t="str" cm="1">
        <f t="array" ref="K1010">IFERROR(_xlfn.IFS(E1010="","",J1010&lt;F1010,"×（法定外・特例等対象外です）",J1010&gt;=F1010,"〇"),"")</f>
        <v/>
      </c>
      <c r="L1010" s="29" t="s">
        <v>86</v>
      </c>
    </row>
    <row r="1011" spans="2:12" ht="22.5" customHeight="1">
      <c r="B1011" s="34">
        <f t="shared" si="15"/>
        <v>1003</v>
      </c>
      <c r="C1011" s="39"/>
      <c r="D1011" s="40"/>
      <c r="E1011" s="35" t="str">
        <f>IFERROR(IF(D1011="","",確認書!$C$22),"")</f>
        <v/>
      </c>
      <c r="F1011" s="43" t="str">
        <f>IFERROR(VLOOKUP(E1011,リスト!$A$2:$E$49,2,FALSE),"")</f>
        <v/>
      </c>
      <c r="G1011" s="39"/>
      <c r="H1011" s="33"/>
      <c r="I1011" s="47"/>
      <c r="J1011" s="44" t="str" cm="1">
        <f t="array" ref="J1011">IFERROR(_xlfn.IFS(COUNTBLANK(G1011:I1011)=3,"",H1011="","H列に金額を入力してください",G1011="3.時間給",H1011,I1011="","I列に労働時間を入力してください",G1011="1.月給",ROUND(H1011/I1011,0),G1011="2.日給",ROUND(H1011/I1011,0)),"")</f>
        <v/>
      </c>
      <c r="K1011" s="32" t="str" cm="1">
        <f t="array" ref="K1011">IFERROR(_xlfn.IFS(E1011="","",J1011&lt;F1011,"×（法定外・特例等対象外です）",J1011&gt;=F1011,"〇"),"")</f>
        <v/>
      </c>
      <c r="L1011" s="29" t="s">
        <v>86</v>
      </c>
    </row>
    <row r="1012" spans="2:12" ht="22.5" customHeight="1">
      <c r="B1012" s="34">
        <f t="shared" si="15"/>
        <v>1004</v>
      </c>
      <c r="C1012" s="39"/>
      <c r="D1012" s="40"/>
      <c r="E1012" s="35" t="str">
        <f>IFERROR(IF(D1012="","",確認書!$C$22),"")</f>
        <v/>
      </c>
      <c r="F1012" s="43" t="str">
        <f>IFERROR(VLOOKUP(E1012,リスト!$A$2:$E$49,2,FALSE),"")</f>
        <v/>
      </c>
      <c r="G1012" s="39"/>
      <c r="H1012" s="33"/>
      <c r="I1012" s="47"/>
      <c r="J1012" s="44" t="str" cm="1">
        <f t="array" ref="J1012">IFERROR(_xlfn.IFS(COUNTBLANK(G1012:I1012)=3,"",H1012="","H列に金額を入力してください",G1012="3.時間給",H1012,I1012="","I列に労働時間を入力してください",G1012="1.月給",ROUND(H1012/I1012,0),G1012="2.日給",ROUND(H1012/I1012,0)),"")</f>
        <v/>
      </c>
      <c r="K1012" s="32" t="str" cm="1">
        <f t="array" ref="K1012">IFERROR(_xlfn.IFS(E1012="","",J1012&lt;F1012,"×（法定外・特例等対象外です）",J1012&gt;=F1012,"〇"),"")</f>
        <v/>
      </c>
      <c r="L1012" s="29" t="s">
        <v>86</v>
      </c>
    </row>
    <row r="1013" spans="2:12" ht="22.5" customHeight="1">
      <c r="B1013" s="34">
        <f t="shared" si="15"/>
        <v>1005</v>
      </c>
      <c r="C1013" s="39"/>
      <c r="D1013" s="40"/>
      <c r="E1013" s="35" t="str">
        <f>IFERROR(IF(D1013="","",確認書!$C$22),"")</f>
        <v/>
      </c>
      <c r="F1013" s="43" t="str">
        <f>IFERROR(VLOOKUP(E1013,リスト!$A$2:$E$49,2,FALSE),"")</f>
        <v/>
      </c>
      <c r="G1013" s="39"/>
      <c r="H1013" s="33"/>
      <c r="I1013" s="47"/>
      <c r="J1013" s="44" t="str" cm="1">
        <f t="array" ref="J1013">IFERROR(_xlfn.IFS(COUNTBLANK(G1013:I1013)=3,"",H1013="","H列に金額を入力してください",G1013="3.時間給",H1013,I1013="","I列に労働時間を入力してください",G1013="1.月給",ROUND(H1013/I1013,0),G1013="2.日給",ROUND(H1013/I1013,0)),"")</f>
        <v/>
      </c>
      <c r="K1013" s="32" t="str" cm="1">
        <f t="array" ref="K1013">IFERROR(_xlfn.IFS(E1013="","",J1013&lt;F1013,"×（法定外・特例等対象外です）",J1013&gt;=F1013,"〇"),"")</f>
        <v/>
      </c>
      <c r="L1013" s="29" t="s">
        <v>86</v>
      </c>
    </row>
    <row r="1014" spans="2:12" ht="22.5" customHeight="1">
      <c r="B1014" s="34">
        <f t="shared" si="15"/>
        <v>1006</v>
      </c>
      <c r="C1014" s="39"/>
      <c r="D1014" s="40"/>
      <c r="E1014" s="35" t="str">
        <f>IFERROR(IF(D1014="","",確認書!$C$22),"")</f>
        <v/>
      </c>
      <c r="F1014" s="43" t="str">
        <f>IFERROR(VLOOKUP(E1014,リスト!$A$2:$E$49,2,FALSE),"")</f>
        <v/>
      </c>
      <c r="G1014" s="39"/>
      <c r="H1014" s="33"/>
      <c r="I1014" s="47"/>
      <c r="J1014" s="44" t="str" cm="1">
        <f t="array" ref="J1014">IFERROR(_xlfn.IFS(COUNTBLANK(G1014:I1014)=3,"",H1014="","H列に金額を入力してください",G1014="3.時間給",H1014,I1014="","I列に労働時間を入力してください",G1014="1.月給",ROUND(H1014/I1014,0),G1014="2.日給",ROUND(H1014/I1014,0)),"")</f>
        <v/>
      </c>
      <c r="K1014" s="32" t="str" cm="1">
        <f t="array" ref="K1014">IFERROR(_xlfn.IFS(E1014="","",J1014&lt;F1014,"×（法定外・特例等対象外です）",J1014&gt;=F1014,"〇"),"")</f>
        <v/>
      </c>
      <c r="L1014" s="29" t="s">
        <v>86</v>
      </c>
    </row>
    <row r="1015" spans="2:12" ht="22.5" customHeight="1">
      <c r="B1015" s="34">
        <f t="shared" si="15"/>
        <v>1007</v>
      </c>
      <c r="C1015" s="39"/>
      <c r="D1015" s="40"/>
      <c r="E1015" s="35" t="str">
        <f>IFERROR(IF(D1015="","",確認書!$C$22),"")</f>
        <v/>
      </c>
      <c r="F1015" s="43" t="str">
        <f>IFERROR(VLOOKUP(E1015,リスト!$A$2:$E$49,2,FALSE),"")</f>
        <v/>
      </c>
      <c r="G1015" s="39"/>
      <c r="H1015" s="33"/>
      <c r="I1015" s="47"/>
      <c r="J1015" s="44" t="str" cm="1">
        <f t="array" ref="J1015">IFERROR(_xlfn.IFS(COUNTBLANK(G1015:I1015)=3,"",H1015="","H列に金額を入力してください",G1015="3.時間給",H1015,I1015="","I列に労働時間を入力してください",G1015="1.月給",ROUND(H1015/I1015,0),G1015="2.日給",ROUND(H1015/I1015,0)),"")</f>
        <v/>
      </c>
      <c r="K1015" s="32" t="str" cm="1">
        <f t="array" ref="K1015">IFERROR(_xlfn.IFS(E1015="","",J1015&lt;F1015,"×（法定外・特例等対象外です）",J1015&gt;=F1015,"〇"),"")</f>
        <v/>
      </c>
      <c r="L1015" s="29" t="s">
        <v>86</v>
      </c>
    </row>
    <row r="1016" spans="2:12" ht="22.5" customHeight="1">
      <c r="B1016" s="34">
        <f t="shared" si="15"/>
        <v>1008</v>
      </c>
      <c r="C1016" s="39"/>
      <c r="D1016" s="40"/>
      <c r="E1016" s="35" t="str">
        <f>IFERROR(IF(D1016="","",確認書!$C$22),"")</f>
        <v/>
      </c>
      <c r="F1016" s="43" t="str">
        <f>IFERROR(VLOOKUP(E1016,リスト!$A$2:$E$49,2,FALSE),"")</f>
        <v/>
      </c>
      <c r="G1016" s="39"/>
      <c r="H1016" s="33"/>
      <c r="I1016" s="47"/>
      <c r="J1016" s="44" t="str" cm="1">
        <f t="array" ref="J1016">IFERROR(_xlfn.IFS(COUNTBLANK(G1016:I1016)=3,"",H1016="","H列に金額を入力してください",G1016="3.時間給",H1016,I1016="","I列に労働時間を入力してください",G1016="1.月給",ROUND(H1016/I1016,0),G1016="2.日給",ROUND(H1016/I1016,0)),"")</f>
        <v/>
      </c>
      <c r="K1016" s="32" t="str" cm="1">
        <f t="array" ref="K1016">IFERROR(_xlfn.IFS(E1016="","",J1016&lt;F1016,"×（法定外・特例等対象外です）",J1016&gt;=F1016,"〇"),"")</f>
        <v/>
      </c>
      <c r="L1016" s="29" t="s">
        <v>86</v>
      </c>
    </row>
    <row r="1017" spans="2:12" ht="22.5" customHeight="1">
      <c r="B1017" s="34">
        <f t="shared" si="15"/>
        <v>1009</v>
      </c>
      <c r="C1017" s="39"/>
      <c r="D1017" s="40"/>
      <c r="E1017" s="35" t="str">
        <f>IFERROR(IF(D1017="","",確認書!$C$22),"")</f>
        <v/>
      </c>
      <c r="F1017" s="43" t="str">
        <f>IFERROR(VLOOKUP(E1017,リスト!$A$2:$E$49,2,FALSE),"")</f>
        <v/>
      </c>
      <c r="G1017" s="39"/>
      <c r="H1017" s="33"/>
      <c r="I1017" s="47"/>
      <c r="J1017" s="44" t="str" cm="1">
        <f t="array" ref="J1017">IFERROR(_xlfn.IFS(COUNTBLANK(G1017:I1017)=3,"",H1017="","H列に金額を入力してください",G1017="3.時間給",H1017,I1017="","I列に労働時間を入力してください",G1017="1.月給",ROUND(H1017/I1017,0),G1017="2.日給",ROUND(H1017/I1017,0)),"")</f>
        <v/>
      </c>
      <c r="K1017" s="32" t="str" cm="1">
        <f t="array" ref="K1017">IFERROR(_xlfn.IFS(E1017="","",J1017&lt;F1017,"×（法定外・特例等対象外です）",J1017&gt;=F1017,"〇"),"")</f>
        <v/>
      </c>
      <c r="L1017" s="29" t="s">
        <v>86</v>
      </c>
    </row>
    <row r="1018" spans="2:12" ht="22.5" customHeight="1">
      <c r="B1018" s="34">
        <f t="shared" si="15"/>
        <v>1010</v>
      </c>
      <c r="C1018" s="39"/>
      <c r="D1018" s="40"/>
      <c r="E1018" s="35" t="str">
        <f>IFERROR(IF(D1018="","",確認書!$C$22),"")</f>
        <v/>
      </c>
      <c r="F1018" s="43" t="str">
        <f>IFERROR(VLOOKUP(E1018,リスト!$A$2:$E$49,2,FALSE),"")</f>
        <v/>
      </c>
      <c r="G1018" s="39"/>
      <c r="H1018" s="33"/>
      <c r="I1018" s="47"/>
      <c r="J1018" s="44" t="str" cm="1">
        <f t="array" ref="J1018">IFERROR(_xlfn.IFS(COUNTBLANK(G1018:I1018)=3,"",H1018="","H列に金額を入力してください",G1018="3.時間給",H1018,I1018="","I列に労働時間を入力してください",G1018="1.月給",ROUND(H1018/I1018,0),G1018="2.日給",ROUND(H1018/I1018,0)),"")</f>
        <v/>
      </c>
      <c r="K1018" s="32" t="str" cm="1">
        <f t="array" ref="K1018">IFERROR(_xlfn.IFS(E1018="","",J1018&lt;F1018,"×（法定外・特例等対象外です）",J1018&gt;=F1018,"〇"),"")</f>
        <v/>
      </c>
      <c r="L1018" s="29" t="s">
        <v>86</v>
      </c>
    </row>
    <row r="1019" spans="2:12" ht="22.5" customHeight="1">
      <c r="B1019" s="34">
        <f t="shared" si="15"/>
        <v>1011</v>
      </c>
      <c r="C1019" s="39"/>
      <c r="D1019" s="40"/>
      <c r="E1019" s="35" t="str">
        <f>IFERROR(IF(D1019="","",確認書!$C$22),"")</f>
        <v/>
      </c>
      <c r="F1019" s="43" t="str">
        <f>IFERROR(VLOOKUP(E1019,リスト!$A$2:$E$49,2,FALSE),"")</f>
        <v/>
      </c>
      <c r="G1019" s="39"/>
      <c r="H1019" s="33"/>
      <c r="I1019" s="47"/>
      <c r="J1019" s="44" t="str" cm="1">
        <f t="array" ref="J1019">IFERROR(_xlfn.IFS(COUNTBLANK(G1019:I1019)=3,"",H1019="","H列に金額を入力してください",G1019="3.時間給",H1019,I1019="","I列に労働時間を入力してください",G1019="1.月給",ROUND(H1019/I1019,0),G1019="2.日給",ROUND(H1019/I1019,0)),"")</f>
        <v/>
      </c>
      <c r="K1019" s="32" t="str" cm="1">
        <f t="array" ref="K1019">IFERROR(_xlfn.IFS(E1019="","",J1019&lt;F1019,"×（法定外・特例等対象外です）",J1019&gt;=F1019,"〇"),"")</f>
        <v/>
      </c>
      <c r="L1019" s="29" t="s">
        <v>86</v>
      </c>
    </row>
    <row r="1020" spans="2:12" ht="22.5" customHeight="1">
      <c r="B1020" s="34">
        <f t="shared" si="15"/>
        <v>1012</v>
      </c>
      <c r="C1020" s="39"/>
      <c r="D1020" s="40"/>
      <c r="E1020" s="35" t="str">
        <f>IFERROR(IF(D1020="","",確認書!$C$22),"")</f>
        <v/>
      </c>
      <c r="F1020" s="43" t="str">
        <f>IFERROR(VLOOKUP(E1020,リスト!$A$2:$E$49,2,FALSE),"")</f>
        <v/>
      </c>
      <c r="G1020" s="39"/>
      <c r="H1020" s="33"/>
      <c r="I1020" s="47"/>
      <c r="J1020" s="44" t="str" cm="1">
        <f t="array" ref="J1020">IFERROR(_xlfn.IFS(COUNTBLANK(G1020:I1020)=3,"",H1020="","H列に金額を入力してください",G1020="3.時間給",H1020,I1020="","I列に労働時間を入力してください",G1020="1.月給",ROUND(H1020/I1020,0),G1020="2.日給",ROUND(H1020/I1020,0)),"")</f>
        <v/>
      </c>
      <c r="K1020" s="32" t="str" cm="1">
        <f t="array" ref="K1020">IFERROR(_xlfn.IFS(E1020="","",J1020&lt;F1020,"×（法定外・特例等対象外です）",J1020&gt;=F1020,"〇"),"")</f>
        <v/>
      </c>
      <c r="L1020" s="29" t="s">
        <v>86</v>
      </c>
    </row>
    <row r="1021" spans="2:12" ht="22.5" customHeight="1">
      <c r="B1021" s="34">
        <f t="shared" si="15"/>
        <v>1013</v>
      </c>
      <c r="C1021" s="39"/>
      <c r="D1021" s="40"/>
      <c r="E1021" s="35" t="str">
        <f>IFERROR(IF(D1021="","",確認書!$C$22),"")</f>
        <v/>
      </c>
      <c r="F1021" s="43" t="str">
        <f>IFERROR(VLOOKUP(E1021,リスト!$A$2:$E$49,2,FALSE),"")</f>
        <v/>
      </c>
      <c r="G1021" s="39"/>
      <c r="H1021" s="33"/>
      <c r="I1021" s="47"/>
      <c r="J1021" s="44" t="str" cm="1">
        <f t="array" ref="J1021">IFERROR(_xlfn.IFS(COUNTBLANK(G1021:I1021)=3,"",H1021="","H列に金額を入力してください",G1021="3.時間給",H1021,I1021="","I列に労働時間を入力してください",G1021="1.月給",ROUND(H1021/I1021,0),G1021="2.日給",ROUND(H1021/I1021,0)),"")</f>
        <v/>
      </c>
      <c r="K1021" s="32" t="str" cm="1">
        <f t="array" ref="K1021">IFERROR(_xlfn.IFS(E1021="","",J1021&lt;F1021,"×（法定外・特例等対象外です）",J1021&gt;=F1021,"〇"),"")</f>
        <v/>
      </c>
      <c r="L1021" s="29" t="s">
        <v>86</v>
      </c>
    </row>
    <row r="1022" spans="2:12" ht="22.5" customHeight="1">
      <c r="B1022" s="34">
        <f t="shared" si="15"/>
        <v>1014</v>
      </c>
      <c r="C1022" s="39"/>
      <c r="D1022" s="40"/>
      <c r="E1022" s="35" t="str">
        <f>IFERROR(IF(D1022="","",確認書!$C$22),"")</f>
        <v/>
      </c>
      <c r="F1022" s="43" t="str">
        <f>IFERROR(VLOOKUP(E1022,リスト!$A$2:$E$49,2,FALSE),"")</f>
        <v/>
      </c>
      <c r="G1022" s="39"/>
      <c r="H1022" s="33"/>
      <c r="I1022" s="47"/>
      <c r="J1022" s="44" t="str" cm="1">
        <f t="array" ref="J1022">IFERROR(_xlfn.IFS(COUNTBLANK(G1022:I1022)=3,"",H1022="","H列に金額を入力してください",G1022="3.時間給",H1022,I1022="","I列に労働時間を入力してください",G1022="1.月給",ROUND(H1022/I1022,0),G1022="2.日給",ROUND(H1022/I1022,0)),"")</f>
        <v/>
      </c>
      <c r="K1022" s="32" t="str" cm="1">
        <f t="array" ref="K1022">IFERROR(_xlfn.IFS(E1022="","",J1022&lt;F1022,"×（法定外・特例等対象外です）",J1022&gt;=F1022,"〇"),"")</f>
        <v/>
      </c>
      <c r="L1022" s="29" t="s">
        <v>86</v>
      </c>
    </row>
    <row r="1023" spans="2:12" ht="22.5" customHeight="1">
      <c r="B1023" s="34">
        <f t="shared" si="15"/>
        <v>1015</v>
      </c>
      <c r="C1023" s="39"/>
      <c r="D1023" s="40"/>
      <c r="E1023" s="35" t="str">
        <f>IFERROR(IF(D1023="","",確認書!$C$22),"")</f>
        <v/>
      </c>
      <c r="F1023" s="43" t="str">
        <f>IFERROR(VLOOKUP(E1023,リスト!$A$2:$E$49,2,FALSE),"")</f>
        <v/>
      </c>
      <c r="G1023" s="39"/>
      <c r="H1023" s="33"/>
      <c r="I1023" s="47"/>
      <c r="J1023" s="44" t="str" cm="1">
        <f t="array" ref="J1023">IFERROR(_xlfn.IFS(COUNTBLANK(G1023:I1023)=3,"",H1023="","H列に金額を入力してください",G1023="3.時間給",H1023,I1023="","I列に労働時間を入力してください",G1023="1.月給",ROUND(H1023/I1023,0),G1023="2.日給",ROUND(H1023/I1023,0)),"")</f>
        <v/>
      </c>
      <c r="K1023" s="32" t="str" cm="1">
        <f t="array" ref="K1023">IFERROR(_xlfn.IFS(E1023="","",J1023&lt;F1023,"×（法定外・特例等対象外です）",J1023&gt;=F1023,"〇"),"")</f>
        <v/>
      </c>
      <c r="L1023" s="29" t="s">
        <v>86</v>
      </c>
    </row>
    <row r="1024" spans="2:12" ht="22.5" customHeight="1">
      <c r="B1024" s="34">
        <f t="shared" si="15"/>
        <v>1016</v>
      </c>
      <c r="C1024" s="39"/>
      <c r="D1024" s="40"/>
      <c r="E1024" s="35" t="str">
        <f>IFERROR(IF(D1024="","",確認書!$C$22),"")</f>
        <v/>
      </c>
      <c r="F1024" s="43" t="str">
        <f>IFERROR(VLOOKUP(E1024,リスト!$A$2:$E$49,2,FALSE),"")</f>
        <v/>
      </c>
      <c r="G1024" s="39"/>
      <c r="H1024" s="33"/>
      <c r="I1024" s="47"/>
      <c r="J1024" s="44" t="str" cm="1">
        <f t="array" ref="J1024">IFERROR(_xlfn.IFS(COUNTBLANK(G1024:I1024)=3,"",H1024="","H列に金額を入力してください",G1024="3.時間給",H1024,I1024="","I列に労働時間を入力してください",G1024="1.月給",ROUND(H1024/I1024,0),G1024="2.日給",ROUND(H1024/I1024,0)),"")</f>
        <v/>
      </c>
      <c r="K1024" s="32" t="str" cm="1">
        <f t="array" ref="K1024">IFERROR(_xlfn.IFS(E1024="","",J1024&lt;F1024,"×（法定外・特例等対象外です）",J1024&gt;=F1024,"〇"),"")</f>
        <v/>
      </c>
      <c r="L1024" s="29" t="s">
        <v>86</v>
      </c>
    </row>
    <row r="1025" spans="2:12" ht="22.5" customHeight="1">
      <c r="B1025" s="34">
        <f t="shared" si="15"/>
        <v>1017</v>
      </c>
      <c r="C1025" s="39"/>
      <c r="D1025" s="40"/>
      <c r="E1025" s="35" t="str">
        <f>IFERROR(IF(D1025="","",確認書!$C$22),"")</f>
        <v/>
      </c>
      <c r="F1025" s="43" t="str">
        <f>IFERROR(VLOOKUP(E1025,リスト!$A$2:$E$49,2,FALSE),"")</f>
        <v/>
      </c>
      <c r="G1025" s="39"/>
      <c r="H1025" s="33"/>
      <c r="I1025" s="47"/>
      <c r="J1025" s="44" t="str" cm="1">
        <f t="array" ref="J1025">IFERROR(_xlfn.IFS(COUNTBLANK(G1025:I1025)=3,"",H1025="","H列に金額を入力してください",G1025="3.時間給",H1025,I1025="","I列に労働時間を入力してください",G1025="1.月給",ROUND(H1025/I1025,0),G1025="2.日給",ROUND(H1025/I1025,0)),"")</f>
        <v/>
      </c>
      <c r="K1025" s="32" t="str" cm="1">
        <f t="array" ref="K1025">IFERROR(_xlfn.IFS(E1025="","",J1025&lt;F1025,"×（法定外・特例等対象外です）",J1025&gt;=F1025,"〇"),"")</f>
        <v/>
      </c>
      <c r="L1025" s="29" t="s">
        <v>86</v>
      </c>
    </row>
    <row r="1026" spans="2:12" ht="22.5" customHeight="1">
      <c r="B1026" s="34">
        <f t="shared" si="15"/>
        <v>1018</v>
      </c>
      <c r="C1026" s="39"/>
      <c r="D1026" s="40"/>
      <c r="E1026" s="35" t="str">
        <f>IFERROR(IF(D1026="","",確認書!$C$22),"")</f>
        <v/>
      </c>
      <c r="F1026" s="43" t="str">
        <f>IFERROR(VLOOKUP(E1026,リスト!$A$2:$E$49,2,FALSE),"")</f>
        <v/>
      </c>
      <c r="G1026" s="39"/>
      <c r="H1026" s="33"/>
      <c r="I1026" s="47"/>
      <c r="J1026" s="44" t="str" cm="1">
        <f t="array" ref="J1026">IFERROR(_xlfn.IFS(COUNTBLANK(G1026:I1026)=3,"",H1026="","H列に金額を入力してください",G1026="3.時間給",H1026,I1026="","I列に労働時間を入力してください",G1026="1.月給",ROUND(H1026/I1026,0),G1026="2.日給",ROUND(H1026/I1026,0)),"")</f>
        <v/>
      </c>
      <c r="K1026" s="32" t="str" cm="1">
        <f t="array" ref="K1026">IFERROR(_xlfn.IFS(E1026="","",J1026&lt;F1026,"×（法定外・特例等対象外です）",J1026&gt;=F1026,"〇"),"")</f>
        <v/>
      </c>
      <c r="L1026" s="29" t="s">
        <v>86</v>
      </c>
    </row>
    <row r="1027" spans="2:12" ht="22.5" customHeight="1">
      <c r="B1027" s="34">
        <f t="shared" si="15"/>
        <v>1019</v>
      </c>
      <c r="C1027" s="39"/>
      <c r="D1027" s="40"/>
      <c r="E1027" s="35" t="str">
        <f>IFERROR(IF(D1027="","",確認書!$C$22),"")</f>
        <v/>
      </c>
      <c r="F1027" s="43" t="str">
        <f>IFERROR(VLOOKUP(E1027,リスト!$A$2:$E$49,2,FALSE),"")</f>
        <v/>
      </c>
      <c r="G1027" s="39"/>
      <c r="H1027" s="33"/>
      <c r="I1027" s="47"/>
      <c r="J1027" s="44" t="str" cm="1">
        <f t="array" ref="J1027">IFERROR(_xlfn.IFS(COUNTBLANK(G1027:I1027)=3,"",H1027="","H列に金額を入力してください",G1027="3.時間給",H1027,I1027="","I列に労働時間を入力してください",G1027="1.月給",ROUND(H1027/I1027,0),G1027="2.日給",ROUND(H1027/I1027,0)),"")</f>
        <v/>
      </c>
      <c r="K1027" s="32" t="str" cm="1">
        <f t="array" ref="K1027">IFERROR(_xlfn.IFS(E1027="","",J1027&lt;F1027,"×（法定外・特例等対象外です）",J1027&gt;=F1027,"〇"),"")</f>
        <v/>
      </c>
      <c r="L1027" s="29" t="s">
        <v>86</v>
      </c>
    </row>
    <row r="1028" spans="2:12" ht="22.5" customHeight="1">
      <c r="B1028" s="34">
        <f t="shared" si="15"/>
        <v>1020</v>
      </c>
      <c r="C1028" s="39"/>
      <c r="D1028" s="40"/>
      <c r="E1028" s="35" t="str">
        <f>IFERROR(IF(D1028="","",確認書!$C$22),"")</f>
        <v/>
      </c>
      <c r="F1028" s="43" t="str">
        <f>IFERROR(VLOOKUP(E1028,リスト!$A$2:$E$49,2,FALSE),"")</f>
        <v/>
      </c>
      <c r="G1028" s="39"/>
      <c r="H1028" s="33"/>
      <c r="I1028" s="47"/>
      <c r="J1028" s="44" t="str" cm="1">
        <f t="array" ref="J1028">IFERROR(_xlfn.IFS(COUNTBLANK(G1028:I1028)=3,"",H1028="","H列に金額を入力してください",G1028="3.時間給",H1028,I1028="","I列に労働時間を入力してください",G1028="1.月給",ROUND(H1028/I1028,0),G1028="2.日給",ROUND(H1028/I1028,0)),"")</f>
        <v/>
      </c>
      <c r="K1028" s="32" t="str" cm="1">
        <f t="array" ref="K1028">IFERROR(_xlfn.IFS(E1028="","",J1028&lt;F1028,"×（法定外・特例等対象外です）",J1028&gt;=F1028,"〇"),"")</f>
        <v/>
      </c>
      <c r="L1028" s="29" t="s">
        <v>86</v>
      </c>
    </row>
    <row r="1029" spans="2:12" ht="22.5" customHeight="1">
      <c r="B1029" s="34">
        <f t="shared" si="15"/>
        <v>1021</v>
      </c>
      <c r="C1029" s="39"/>
      <c r="D1029" s="40"/>
      <c r="E1029" s="35" t="str">
        <f>IFERROR(IF(D1029="","",確認書!$C$22),"")</f>
        <v/>
      </c>
      <c r="F1029" s="43" t="str">
        <f>IFERROR(VLOOKUP(E1029,リスト!$A$2:$E$49,2,FALSE),"")</f>
        <v/>
      </c>
      <c r="G1029" s="39"/>
      <c r="H1029" s="33"/>
      <c r="I1029" s="47"/>
      <c r="J1029" s="44" t="str" cm="1">
        <f t="array" ref="J1029">IFERROR(_xlfn.IFS(COUNTBLANK(G1029:I1029)=3,"",H1029="","H列に金額を入力してください",G1029="3.時間給",H1029,I1029="","I列に労働時間を入力してください",G1029="1.月給",ROUND(H1029/I1029,0),G1029="2.日給",ROUND(H1029/I1029,0)),"")</f>
        <v/>
      </c>
      <c r="K1029" s="32" t="str" cm="1">
        <f t="array" ref="K1029">IFERROR(_xlfn.IFS(E1029="","",J1029&lt;F1029,"×（法定外・特例等対象外です）",J1029&gt;=F1029,"〇"),"")</f>
        <v/>
      </c>
      <c r="L1029" s="29" t="s">
        <v>86</v>
      </c>
    </row>
    <row r="1030" spans="2:12" ht="22.5" customHeight="1">
      <c r="B1030" s="34">
        <f t="shared" si="15"/>
        <v>1022</v>
      </c>
      <c r="C1030" s="39"/>
      <c r="D1030" s="40"/>
      <c r="E1030" s="35" t="str">
        <f>IFERROR(IF(D1030="","",確認書!$C$22),"")</f>
        <v/>
      </c>
      <c r="F1030" s="43" t="str">
        <f>IFERROR(VLOOKUP(E1030,リスト!$A$2:$E$49,2,FALSE),"")</f>
        <v/>
      </c>
      <c r="G1030" s="39"/>
      <c r="H1030" s="33"/>
      <c r="I1030" s="47"/>
      <c r="J1030" s="44" t="str" cm="1">
        <f t="array" ref="J1030">IFERROR(_xlfn.IFS(COUNTBLANK(G1030:I1030)=3,"",H1030="","H列に金額を入力してください",G1030="3.時間給",H1030,I1030="","I列に労働時間を入力してください",G1030="1.月給",ROUND(H1030/I1030,0),G1030="2.日給",ROUND(H1030/I1030,0)),"")</f>
        <v/>
      </c>
      <c r="K1030" s="32" t="str" cm="1">
        <f t="array" ref="K1030">IFERROR(_xlfn.IFS(E1030="","",J1030&lt;F1030,"×（法定外・特例等対象外です）",J1030&gt;=F1030,"〇"),"")</f>
        <v/>
      </c>
      <c r="L1030" s="29" t="s">
        <v>86</v>
      </c>
    </row>
    <row r="1031" spans="2:12" ht="22.5" customHeight="1">
      <c r="B1031" s="34">
        <f t="shared" si="15"/>
        <v>1023</v>
      </c>
      <c r="C1031" s="39"/>
      <c r="D1031" s="40"/>
      <c r="E1031" s="35" t="str">
        <f>IFERROR(IF(D1031="","",確認書!$C$22),"")</f>
        <v/>
      </c>
      <c r="F1031" s="43" t="str">
        <f>IFERROR(VLOOKUP(E1031,リスト!$A$2:$E$49,2,FALSE),"")</f>
        <v/>
      </c>
      <c r="G1031" s="39"/>
      <c r="H1031" s="33"/>
      <c r="I1031" s="47"/>
      <c r="J1031" s="44" t="str" cm="1">
        <f t="array" ref="J1031">IFERROR(_xlfn.IFS(COUNTBLANK(G1031:I1031)=3,"",H1031="","H列に金額を入力してください",G1031="3.時間給",H1031,I1031="","I列に労働時間を入力してください",G1031="1.月給",ROUND(H1031/I1031,0),G1031="2.日給",ROUND(H1031/I1031,0)),"")</f>
        <v/>
      </c>
      <c r="K1031" s="32" t="str" cm="1">
        <f t="array" ref="K1031">IFERROR(_xlfn.IFS(E1031="","",J1031&lt;F1031,"×（法定外・特例等対象外です）",J1031&gt;=F1031,"〇"),"")</f>
        <v/>
      </c>
      <c r="L1031" s="29" t="s">
        <v>86</v>
      </c>
    </row>
    <row r="1032" spans="2:12" ht="22.5" customHeight="1">
      <c r="B1032" s="34">
        <f t="shared" si="15"/>
        <v>1024</v>
      </c>
      <c r="C1032" s="39"/>
      <c r="D1032" s="40"/>
      <c r="E1032" s="35" t="str">
        <f>IFERROR(IF(D1032="","",確認書!$C$22),"")</f>
        <v/>
      </c>
      <c r="F1032" s="43" t="str">
        <f>IFERROR(VLOOKUP(E1032,リスト!$A$2:$E$49,2,FALSE),"")</f>
        <v/>
      </c>
      <c r="G1032" s="39"/>
      <c r="H1032" s="33"/>
      <c r="I1032" s="47"/>
      <c r="J1032" s="44" t="str" cm="1">
        <f t="array" ref="J1032">IFERROR(_xlfn.IFS(COUNTBLANK(G1032:I1032)=3,"",H1032="","H列に金額を入力してください",G1032="3.時間給",H1032,I1032="","I列に労働時間を入力してください",G1032="1.月給",ROUND(H1032/I1032,0),G1032="2.日給",ROUND(H1032/I1032,0)),"")</f>
        <v/>
      </c>
      <c r="K1032" s="32" t="str" cm="1">
        <f t="array" ref="K1032">IFERROR(_xlfn.IFS(E1032="","",J1032&lt;F1032,"×（法定外・特例等対象外です）",J1032&gt;=F1032,"〇"),"")</f>
        <v/>
      </c>
      <c r="L1032" s="29" t="s">
        <v>86</v>
      </c>
    </row>
    <row r="1033" spans="2:12" ht="22.5" customHeight="1">
      <c r="B1033" s="34">
        <f t="shared" si="15"/>
        <v>1025</v>
      </c>
      <c r="C1033" s="39"/>
      <c r="D1033" s="40"/>
      <c r="E1033" s="35" t="str">
        <f>IFERROR(IF(D1033="","",確認書!$C$22),"")</f>
        <v/>
      </c>
      <c r="F1033" s="43" t="str">
        <f>IFERROR(VLOOKUP(E1033,リスト!$A$2:$E$49,2,FALSE),"")</f>
        <v/>
      </c>
      <c r="G1033" s="39"/>
      <c r="H1033" s="33"/>
      <c r="I1033" s="47"/>
      <c r="J1033" s="44" t="str" cm="1">
        <f t="array" ref="J1033">IFERROR(_xlfn.IFS(COUNTBLANK(G1033:I1033)=3,"",H1033="","H列に金額を入力してください",G1033="3.時間給",H1033,I1033="","I列に労働時間を入力してください",G1033="1.月給",ROUND(H1033/I1033,0),G1033="2.日給",ROUND(H1033/I1033,0)),"")</f>
        <v/>
      </c>
      <c r="K1033" s="32" t="str" cm="1">
        <f t="array" ref="K1033">IFERROR(_xlfn.IFS(E1033="","",J1033&lt;F1033,"×（法定外・特例等対象外です）",J1033&gt;=F1033,"〇"),"")</f>
        <v/>
      </c>
      <c r="L1033" s="29" t="s">
        <v>86</v>
      </c>
    </row>
    <row r="1034" spans="2:12" ht="22.5" customHeight="1">
      <c r="B1034" s="34">
        <f t="shared" ref="B1034:B1097" si="16">ROW()-8</f>
        <v>1026</v>
      </c>
      <c r="C1034" s="39"/>
      <c r="D1034" s="40"/>
      <c r="E1034" s="35" t="str">
        <f>IFERROR(IF(D1034="","",確認書!$C$22),"")</f>
        <v/>
      </c>
      <c r="F1034" s="43" t="str">
        <f>IFERROR(VLOOKUP(E1034,リスト!$A$2:$E$49,2,FALSE),"")</f>
        <v/>
      </c>
      <c r="G1034" s="39"/>
      <c r="H1034" s="33"/>
      <c r="I1034" s="47"/>
      <c r="J1034" s="44" t="str" cm="1">
        <f t="array" ref="J1034">IFERROR(_xlfn.IFS(COUNTBLANK(G1034:I1034)=3,"",H1034="","H列に金額を入力してください",G1034="3.時間給",H1034,I1034="","I列に労働時間を入力してください",G1034="1.月給",ROUND(H1034/I1034,0),G1034="2.日給",ROUND(H1034/I1034,0)),"")</f>
        <v/>
      </c>
      <c r="K1034" s="32" t="str" cm="1">
        <f t="array" ref="K1034">IFERROR(_xlfn.IFS(E1034="","",J1034&lt;F1034,"×（法定外・特例等対象外です）",J1034&gt;=F1034,"〇"),"")</f>
        <v/>
      </c>
      <c r="L1034" s="29" t="s">
        <v>86</v>
      </c>
    </row>
    <row r="1035" spans="2:12" ht="22.5" customHeight="1">
      <c r="B1035" s="34">
        <f t="shared" si="16"/>
        <v>1027</v>
      </c>
      <c r="C1035" s="39"/>
      <c r="D1035" s="40"/>
      <c r="E1035" s="35" t="str">
        <f>IFERROR(IF(D1035="","",確認書!$C$22),"")</f>
        <v/>
      </c>
      <c r="F1035" s="43" t="str">
        <f>IFERROR(VLOOKUP(E1035,リスト!$A$2:$E$49,2,FALSE),"")</f>
        <v/>
      </c>
      <c r="G1035" s="39"/>
      <c r="H1035" s="33"/>
      <c r="I1035" s="47"/>
      <c r="J1035" s="44" t="str" cm="1">
        <f t="array" ref="J1035">IFERROR(_xlfn.IFS(COUNTBLANK(G1035:I1035)=3,"",H1035="","H列に金額を入力してください",G1035="3.時間給",H1035,I1035="","I列に労働時間を入力してください",G1035="1.月給",ROUND(H1035/I1035,0),G1035="2.日給",ROUND(H1035/I1035,0)),"")</f>
        <v/>
      </c>
      <c r="K1035" s="32" t="str" cm="1">
        <f t="array" ref="K1035">IFERROR(_xlfn.IFS(E1035="","",J1035&lt;F1035,"×（法定外・特例等対象外です）",J1035&gt;=F1035,"〇"),"")</f>
        <v/>
      </c>
      <c r="L1035" s="29" t="s">
        <v>86</v>
      </c>
    </row>
    <row r="1036" spans="2:12" ht="22.5" customHeight="1">
      <c r="B1036" s="34">
        <f t="shared" si="16"/>
        <v>1028</v>
      </c>
      <c r="C1036" s="39"/>
      <c r="D1036" s="40"/>
      <c r="E1036" s="35" t="str">
        <f>IFERROR(IF(D1036="","",確認書!$C$22),"")</f>
        <v/>
      </c>
      <c r="F1036" s="43" t="str">
        <f>IFERROR(VLOOKUP(E1036,リスト!$A$2:$E$49,2,FALSE),"")</f>
        <v/>
      </c>
      <c r="G1036" s="39"/>
      <c r="H1036" s="33"/>
      <c r="I1036" s="47"/>
      <c r="J1036" s="44" t="str" cm="1">
        <f t="array" ref="J1036">IFERROR(_xlfn.IFS(COUNTBLANK(G1036:I1036)=3,"",H1036="","H列に金額を入力してください",G1036="3.時間給",H1036,I1036="","I列に労働時間を入力してください",G1036="1.月給",ROUND(H1036/I1036,0),G1036="2.日給",ROUND(H1036/I1036,0)),"")</f>
        <v/>
      </c>
      <c r="K1036" s="32" t="str" cm="1">
        <f t="array" ref="K1036">IFERROR(_xlfn.IFS(E1036="","",J1036&lt;F1036,"×（法定外・特例等対象外です）",J1036&gt;=F1036,"〇"),"")</f>
        <v/>
      </c>
      <c r="L1036" s="29" t="s">
        <v>86</v>
      </c>
    </row>
    <row r="1037" spans="2:12" ht="22.5" customHeight="1">
      <c r="B1037" s="34">
        <f t="shared" si="16"/>
        <v>1029</v>
      </c>
      <c r="C1037" s="39"/>
      <c r="D1037" s="40"/>
      <c r="E1037" s="35" t="str">
        <f>IFERROR(IF(D1037="","",確認書!$C$22),"")</f>
        <v/>
      </c>
      <c r="F1037" s="43" t="str">
        <f>IFERROR(VLOOKUP(E1037,リスト!$A$2:$E$49,2,FALSE),"")</f>
        <v/>
      </c>
      <c r="G1037" s="39"/>
      <c r="H1037" s="33"/>
      <c r="I1037" s="47"/>
      <c r="J1037" s="44" t="str" cm="1">
        <f t="array" ref="J1037">IFERROR(_xlfn.IFS(COUNTBLANK(G1037:I1037)=3,"",H1037="","H列に金額を入力してください",G1037="3.時間給",H1037,I1037="","I列に労働時間を入力してください",G1037="1.月給",ROUND(H1037/I1037,0),G1037="2.日給",ROUND(H1037/I1037,0)),"")</f>
        <v/>
      </c>
      <c r="K1037" s="32" t="str" cm="1">
        <f t="array" ref="K1037">IFERROR(_xlfn.IFS(E1037="","",J1037&lt;F1037,"×（法定外・特例等対象外です）",J1037&gt;=F1037,"〇"),"")</f>
        <v/>
      </c>
      <c r="L1037" s="29" t="s">
        <v>86</v>
      </c>
    </row>
    <row r="1038" spans="2:12" ht="22.5" customHeight="1">
      <c r="B1038" s="34">
        <f t="shared" si="16"/>
        <v>1030</v>
      </c>
      <c r="C1038" s="39"/>
      <c r="D1038" s="40"/>
      <c r="E1038" s="35" t="str">
        <f>IFERROR(IF(D1038="","",確認書!$C$22),"")</f>
        <v/>
      </c>
      <c r="F1038" s="43" t="str">
        <f>IFERROR(VLOOKUP(E1038,リスト!$A$2:$E$49,2,FALSE),"")</f>
        <v/>
      </c>
      <c r="G1038" s="39"/>
      <c r="H1038" s="33"/>
      <c r="I1038" s="47"/>
      <c r="J1038" s="44" t="str" cm="1">
        <f t="array" ref="J1038">IFERROR(_xlfn.IFS(COUNTBLANK(G1038:I1038)=3,"",H1038="","H列に金額を入力してください",G1038="3.時間給",H1038,I1038="","I列に労働時間を入力してください",G1038="1.月給",ROUND(H1038/I1038,0),G1038="2.日給",ROUND(H1038/I1038,0)),"")</f>
        <v/>
      </c>
      <c r="K1038" s="32" t="str" cm="1">
        <f t="array" ref="K1038">IFERROR(_xlfn.IFS(E1038="","",J1038&lt;F1038,"×（法定外・特例等対象外です）",J1038&gt;=F1038,"〇"),"")</f>
        <v/>
      </c>
      <c r="L1038" s="29" t="s">
        <v>86</v>
      </c>
    </row>
    <row r="1039" spans="2:12" ht="22.5" customHeight="1">
      <c r="B1039" s="34">
        <f t="shared" si="16"/>
        <v>1031</v>
      </c>
      <c r="C1039" s="39"/>
      <c r="D1039" s="40"/>
      <c r="E1039" s="35" t="str">
        <f>IFERROR(IF(D1039="","",確認書!$C$22),"")</f>
        <v/>
      </c>
      <c r="F1039" s="43" t="str">
        <f>IFERROR(VLOOKUP(E1039,リスト!$A$2:$E$49,2,FALSE),"")</f>
        <v/>
      </c>
      <c r="G1039" s="39"/>
      <c r="H1039" s="33"/>
      <c r="I1039" s="47"/>
      <c r="J1039" s="44" t="str" cm="1">
        <f t="array" ref="J1039">IFERROR(_xlfn.IFS(COUNTBLANK(G1039:I1039)=3,"",H1039="","H列に金額を入力してください",G1039="3.時間給",H1039,I1039="","I列に労働時間を入力してください",G1039="1.月給",ROUND(H1039/I1039,0),G1039="2.日給",ROUND(H1039/I1039,0)),"")</f>
        <v/>
      </c>
      <c r="K1039" s="32" t="str" cm="1">
        <f t="array" ref="K1039">IFERROR(_xlfn.IFS(E1039="","",J1039&lt;F1039,"×（法定外・特例等対象外です）",J1039&gt;=F1039,"〇"),"")</f>
        <v/>
      </c>
      <c r="L1039" s="29" t="s">
        <v>86</v>
      </c>
    </row>
    <row r="1040" spans="2:12" ht="22.5" customHeight="1">
      <c r="B1040" s="34">
        <f t="shared" si="16"/>
        <v>1032</v>
      </c>
      <c r="C1040" s="39"/>
      <c r="D1040" s="40"/>
      <c r="E1040" s="35" t="str">
        <f>IFERROR(IF(D1040="","",確認書!$C$22),"")</f>
        <v/>
      </c>
      <c r="F1040" s="43" t="str">
        <f>IFERROR(VLOOKUP(E1040,リスト!$A$2:$E$49,2,FALSE),"")</f>
        <v/>
      </c>
      <c r="G1040" s="39"/>
      <c r="H1040" s="33"/>
      <c r="I1040" s="47"/>
      <c r="J1040" s="44" t="str" cm="1">
        <f t="array" ref="J1040">IFERROR(_xlfn.IFS(COUNTBLANK(G1040:I1040)=3,"",H1040="","H列に金額を入力してください",G1040="3.時間給",H1040,I1040="","I列に労働時間を入力してください",G1040="1.月給",ROUND(H1040/I1040,0),G1040="2.日給",ROUND(H1040/I1040,0)),"")</f>
        <v/>
      </c>
      <c r="K1040" s="32" t="str" cm="1">
        <f t="array" ref="K1040">IFERROR(_xlfn.IFS(E1040="","",J1040&lt;F1040,"×（法定外・特例等対象外です）",J1040&gt;=F1040,"〇"),"")</f>
        <v/>
      </c>
      <c r="L1040" s="29" t="s">
        <v>86</v>
      </c>
    </row>
    <row r="1041" spans="2:12" ht="22.5" customHeight="1">
      <c r="B1041" s="34">
        <f t="shared" si="16"/>
        <v>1033</v>
      </c>
      <c r="C1041" s="39"/>
      <c r="D1041" s="40"/>
      <c r="E1041" s="35" t="str">
        <f>IFERROR(IF(D1041="","",確認書!$C$22),"")</f>
        <v/>
      </c>
      <c r="F1041" s="43" t="str">
        <f>IFERROR(VLOOKUP(E1041,リスト!$A$2:$E$49,2,FALSE),"")</f>
        <v/>
      </c>
      <c r="G1041" s="39"/>
      <c r="H1041" s="33"/>
      <c r="I1041" s="47"/>
      <c r="J1041" s="44" t="str" cm="1">
        <f t="array" ref="J1041">IFERROR(_xlfn.IFS(COUNTBLANK(G1041:I1041)=3,"",H1041="","H列に金額を入力してください",G1041="3.時間給",H1041,I1041="","I列に労働時間を入力してください",G1041="1.月給",ROUND(H1041/I1041,0),G1041="2.日給",ROUND(H1041/I1041,0)),"")</f>
        <v/>
      </c>
      <c r="K1041" s="32" t="str" cm="1">
        <f t="array" ref="K1041">IFERROR(_xlfn.IFS(E1041="","",J1041&lt;F1041,"×（法定外・特例等対象外です）",J1041&gt;=F1041,"〇"),"")</f>
        <v/>
      </c>
      <c r="L1041" s="29" t="s">
        <v>86</v>
      </c>
    </row>
    <row r="1042" spans="2:12" ht="22.5" customHeight="1">
      <c r="B1042" s="34">
        <f t="shared" si="16"/>
        <v>1034</v>
      </c>
      <c r="C1042" s="39"/>
      <c r="D1042" s="40"/>
      <c r="E1042" s="35" t="str">
        <f>IFERROR(IF(D1042="","",確認書!$C$22),"")</f>
        <v/>
      </c>
      <c r="F1042" s="43" t="str">
        <f>IFERROR(VLOOKUP(E1042,リスト!$A$2:$E$49,2,FALSE),"")</f>
        <v/>
      </c>
      <c r="G1042" s="39"/>
      <c r="H1042" s="33"/>
      <c r="I1042" s="47"/>
      <c r="J1042" s="44" t="str" cm="1">
        <f t="array" ref="J1042">IFERROR(_xlfn.IFS(COUNTBLANK(G1042:I1042)=3,"",H1042="","H列に金額を入力してください",G1042="3.時間給",H1042,I1042="","I列に労働時間を入力してください",G1042="1.月給",ROUND(H1042/I1042,0),G1042="2.日給",ROUND(H1042/I1042,0)),"")</f>
        <v/>
      </c>
      <c r="K1042" s="32" t="str" cm="1">
        <f t="array" ref="K1042">IFERROR(_xlfn.IFS(E1042="","",J1042&lt;F1042,"×（法定外・特例等対象外です）",J1042&gt;=F1042,"〇"),"")</f>
        <v/>
      </c>
      <c r="L1042" s="29" t="s">
        <v>86</v>
      </c>
    </row>
    <row r="1043" spans="2:12" ht="22.5" customHeight="1">
      <c r="B1043" s="34">
        <f t="shared" si="16"/>
        <v>1035</v>
      </c>
      <c r="C1043" s="39"/>
      <c r="D1043" s="40"/>
      <c r="E1043" s="35" t="str">
        <f>IFERROR(IF(D1043="","",確認書!$C$22),"")</f>
        <v/>
      </c>
      <c r="F1043" s="43" t="str">
        <f>IFERROR(VLOOKUP(E1043,リスト!$A$2:$E$49,2,FALSE),"")</f>
        <v/>
      </c>
      <c r="G1043" s="39"/>
      <c r="H1043" s="33"/>
      <c r="I1043" s="47"/>
      <c r="J1043" s="44" t="str" cm="1">
        <f t="array" ref="J1043">IFERROR(_xlfn.IFS(COUNTBLANK(G1043:I1043)=3,"",H1043="","H列に金額を入力してください",G1043="3.時間給",H1043,I1043="","I列に労働時間を入力してください",G1043="1.月給",ROUND(H1043/I1043,0),G1043="2.日給",ROUND(H1043/I1043,0)),"")</f>
        <v/>
      </c>
      <c r="K1043" s="32" t="str" cm="1">
        <f t="array" ref="K1043">IFERROR(_xlfn.IFS(E1043="","",J1043&lt;F1043,"×（法定外・特例等対象外です）",J1043&gt;=F1043,"〇"),"")</f>
        <v/>
      </c>
      <c r="L1043" s="29" t="s">
        <v>86</v>
      </c>
    </row>
    <row r="1044" spans="2:12" ht="22.5" customHeight="1">
      <c r="B1044" s="34">
        <f t="shared" si="16"/>
        <v>1036</v>
      </c>
      <c r="C1044" s="39"/>
      <c r="D1044" s="40"/>
      <c r="E1044" s="35" t="str">
        <f>IFERROR(IF(D1044="","",確認書!$C$22),"")</f>
        <v/>
      </c>
      <c r="F1044" s="43" t="str">
        <f>IFERROR(VLOOKUP(E1044,リスト!$A$2:$E$49,2,FALSE),"")</f>
        <v/>
      </c>
      <c r="G1044" s="39"/>
      <c r="H1044" s="33"/>
      <c r="I1044" s="47"/>
      <c r="J1044" s="44" t="str" cm="1">
        <f t="array" ref="J1044">IFERROR(_xlfn.IFS(COUNTBLANK(G1044:I1044)=3,"",H1044="","H列に金額を入力してください",G1044="3.時間給",H1044,I1044="","I列に労働時間を入力してください",G1044="1.月給",ROUND(H1044/I1044,0),G1044="2.日給",ROUND(H1044/I1044,0)),"")</f>
        <v/>
      </c>
      <c r="K1044" s="32" t="str" cm="1">
        <f t="array" ref="K1044">IFERROR(_xlfn.IFS(E1044="","",J1044&lt;F1044,"×（法定外・特例等対象外です）",J1044&gt;=F1044,"〇"),"")</f>
        <v/>
      </c>
      <c r="L1044" s="29" t="s">
        <v>86</v>
      </c>
    </row>
    <row r="1045" spans="2:12" ht="22.5" customHeight="1">
      <c r="B1045" s="34">
        <f t="shared" si="16"/>
        <v>1037</v>
      </c>
      <c r="C1045" s="39"/>
      <c r="D1045" s="40"/>
      <c r="E1045" s="35" t="str">
        <f>IFERROR(IF(D1045="","",確認書!$C$22),"")</f>
        <v/>
      </c>
      <c r="F1045" s="43" t="str">
        <f>IFERROR(VLOOKUP(E1045,リスト!$A$2:$E$49,2,FALSE),"")</f>
        <v/>
      </c>
      <c r="G1045" s="39"/>
      <c r="H1045" s="33"/>
      <c r="I1045" s="47"/>
      <c r="J1045" s="44" t="str" cm="1">
        <f t="array" ref="J1045">IFERROR(_xlfn.IFS(COUNTBLANK(G1045:I1045)=3,"",H1045="","H列に金額を入力してください",G1045="3.時間給",H1045,I1045="","I列に労働時間を入力してください",G1045="1.月給",ROUND(H1045/I1045,0),G1045="2.日給",ROUND(H1045/I1045,0)),"")</f>
        <v/>
      </c>
      <c r="K1045" s="32" t="str" cm="1">
        <f t="array" ref="K1045">IFERROR(_xlfn.IFS(E1045="","",J1045&lt;F1045,"×（法定外・特例等対象外です）",J1045&gt;=F1045,"〇"),"")</f>
        <v/>
      </c>
      <c r="L1045" s="29" t="s">
        <v>86</v>
      </c>
    </row>
    <row r="1046" spans="2:12" ht="22.5" customHeight="1">
      <c r="B1046" s="34">
        <f t="shared" si="16"/>
        <v>1038</v>
      </c>
      <c r="C1046" s="39"/>
      <c r="D1046" s="40"/>
      <c r="E1046" s="35" t="str">
        <f>IFERROR(IF(D1046="","",確認書!$C$22),"")</f>
        <v/>
      </c>
      <c r="F1046" s="43" t="str">
        <f>IFERROR(VLOOKUP(E1046,リスト!$A$2:$E$49,2,FALSE),"")</f>
        <v/>
      </c>
      <c r="G1046" s="39"/>
      <c r="H1046" s="33"/>
      <c r="I1046" s="47"/>
      <c r="J1046" s="44" t="str" cm="1">
        <f t="array" ref="J1046">IFERROR(_xlfn.IFS(COUNTBLANK(G1046:I1046)=3,"",H1046="","H列に金額を入力してください",G1046="3.時間給",H1046,I1046="","I列に労働時間を入力してください",G1046="1.月給",ROUND(H1046/I1046,0),G1046="2.日給",ROUND(H1046/I1046,0)),"")</f>
        <v/>
      </c>
      <c r="K1046" s="32" t="str" cm="1">
        <f t="array" ref="K1046">IFERROR(_xlfn.IFS(E1046="","",J1046&lt;F1046,"×（法定外・特例等対象外です）",J1046&gt;=F1046,"〇"),"")</f>
        <v/>
      </c>
      <c r="L1046" s="29" t="s">
        <v>86</v>
      </c>
    </row>
    <row r="1047" spans="2:12" ht="22.5" customHeight="1">
      <c r="B1047" s="34">
        <f t="shared" si="16"/>
        <v>1039</v>
      </c>
      <c r="C1047" s="39"/>
      <c r="D1047" s="40"/>
      <c r="E1047" s="35" t="str">
        <f>IFERROR(IF(D1047="","",確認書!$C$22),"")</f>
        <v/>
      </c>
      <c r="F1047" s="43" t="str">
        <f>IFERROR(VLOOKUP(E1047,リスト!$A$2:$E$49,2,FALSE),"")</f>
        <v/>
      </c>
      <c r="G1047" s="39"/>
      <c r="H1047" s="33"/>
      <c r="I1047" s="47"/>
      <c r="J1047" s="44" t="str" cm="1">
        <f t="array" ref="J1047">IFERROR(_xlfn.IFS(COUNTBLANK(G1047:I1047)=3,"",H1047="","H列に金額を入力してください",G1047="3.時間給",H1047,I1047="","I列に労働時間を入力してください",G1047="1.月給",ROUND(H1047/I1047,0),G1047="2.日給",ROUND(H1047/I1047,0)),"")</f>
        <v/>
      </c>
      <c r="K1047" s="32" t="str" cm="1">
        <f t="array" ref="K1047">IFERROR(_xlfn.IFS(E1047="","",J1047&lt;F1047,"×（法定外・特例等対象外です）",J1047&gt;=F1047,"〇"),"")</f>
        <v/>
      </c>
      <c r="L1047" s="29" t="s">
        <v>86</v>
      </c>
    </row>
    <row r="1048" spans="2:12" ht="22.5" customHeight="1">
      <c r="B1048" s="34">
        <f t="shared" si="16"/>
        <v>1040</v>
      </c>
      <c r="C1048" s="39"/>
      <c r="D1048" s="40"/>
      <c r="E1048" s="35" t="str">
        <f>IFERROR(IF(D1048="","",確認書!$C$22),"")</f>
        <v/>
      </c>
      <c r="F1048" s="43" t="str">
        <f>IFERROR(VLOOKUP(E1048,リスト!$A$2:$E$49,2,FALSE),"")</f>
        <v/>
      </c>
      <c r="G1048" s="39"/>
      <c r="H1048" s="33"/>
      <c r="I1048" s="47"/>
      <c r="J1048" s="44" t="str" cm="1">
        <f t="array" ref="J1048">IFERROR(_xlfn.IFS(COUNTBLANK(G1048:I1048)=3,"",H1048="","H列に金額を入力してください",G1048="3.時間給",H1048,I1048="","I列に労働時間を入力してください",G1048="1.月給",ROUND(H1048/I1048,0),G1048="2.日給",ROUND(H1048/I1048,0)),"")</f>
        <v/>
      </c>
      <c r="K1048" s="32" t="str" cm="1">
        <f t="array" ref="K1048">IFERROR(_xlfn.IFS(E1048="","",J1048&lt;F1048,"×（法定外・特例等対象外です）",J1048&gt;=F1048,"〇"),"")</f>
        <v/>
      </c>
      <c r="L1048" s="29" t="s">
        <v>86</v>
      </c>
    </row>
    <row r="1049" spans="2:12" ht="22.5" customHeight="1">
      <c r="B1049" s="34">
        <f t="shared" si="16"/>
        <v>1041</v>
      </c>
      <c r="C1049" s="39"/>
      <c r="D1049" s="40"/>
      <c r="E1049" s="35" t="str">
        <f>IFERROR(IF(D1049="","",確認書!$C$22),"")</f>
        <v/>
      </c>
      <c r="F1049" s="43" t="str">
        <f>IFERROR(VLOOKUP(E1049,リスト!$A$2:$E$49,2,FALSE),"")</f>
        <v/>
      </c>
      <c r="G1049" s="39"/>
      <c r="H1049" s="33"/>
      <c r="I1049" s="47"/>
      <c r="J1049" s="44" t="str" cm="1">
        <f t="array" ref="J1049">IFERROR(_xlfn.IFS(COUNTBLANK(G1049:I1049)=3,"",H1049="","H列に金額を入力してください",G1049="3.時間給",H1049,I1049="","I列に労働時間を入力してください",G1049="1.月給",ROUND(H1049/I1049,0),G1049="2.日給",ROUND(H1049/I1049,0)),"")</f>
        <v/>
      </c>
      <c r="K1049" s="32" t="str" cm="1">
        <f t="array" ref="K1049">IFERROR(_xlfn.IFS(E1049="","",J1049&lt;F1049,"×（法定外・特例等対象外です）",J1049&gt;=F1049,"〇"),"")</f>
        <v/>
      </c>
      <c r="L1049" s="29" t="s">
        <v>86</v>
      </c>
    </row>
    <row r="1050" spans="2:12" ht="22.5" customHeight="1">
      <c r="B1050" s="34">
        <f t="shared" si="16"/>
        <v>1042</v>
      </c>
      <c r="C1050" s="39"/>
      <c r="D1050" s="40"/>
      <c r="E1050" s="35" t="str">
        <f>IFERROR(IF(D1050="","",確認書!$C$22),"")</f>
        <v/>
      </c>
      <c r="F1050" s="43" t="str">
        <f>IFERROR(VLOOKUP(E1050,リスト!$A$2:$E$49,2,FALSE),"")</f>
        <v/>
      </c>
      <c r="G1050" s="39"/>
      <c r="H1050" s="33"/>
      <c r="I1050" s="47"/>
      <c r="J1050" s="44" t="str" cm="1">
        <f t="array" ref="J1050">IFERROR(_xlfn.IFS(COUNTBLANK(G1050:I1050)=3,"",H1050="","H列に金額を入力してください",G1050="3.時間給",H1050,I1050="","I列に労働時間を入力してください",G1050="1.月給",ROUND(H1050/I1050,0),G1050="2.日給",ROUND(H1050/I1050,0)),"")</f>
        <v/>
      </c>
      <c r="K1050" s="32" t="str" cm="1">
        <f t="array" ref="K1050">IFERROR(_xlfn.IFS(E1050="","",J1050&lt;F1050,"×（法定外・特例等対象外です）",J1050&gt;=F1050,"〇"),"")</f>
        <v/>
      </c>
      <c r="L1050" s="29" t="s">
        <v>86</v>
      </c>
    </row>
    <row r="1051" spans="2:12" ht="22.5" customHeight="1">
      <c r="B1051" s="34">
        <f t="shared" si="16"/>
        <v>1043</v>
      </c>
      <c r="C1051" s="39"/>
      <c r="D1051" s="40"/>
      <c r="E1051" s="35" t="str">
        <f>IFERROR(IF(D1051="","",確認書!$C$22),"")</f>
        <v/>
      </c>
      <c r="F1051" s="43" t="str">
        <f>IFERROR(VLOOKUP(E1051,リスト!$A$2:$E$49,2,FALSE),"")</f>
        <v/>
      </c>
      <c r="G1051" s="39"/>
      <c r="H1051" s="33"/>
      <c r="I1051" s="47"/>
      <c r="J1051" s="44" t="str" cm="1">
        <f t="array" ref="J1051">IFERROR(_xlfn.IFS(COUNTBLANK(G1051:I1051)=3,"",H1051="","H列に金額を入力してください",G1051="3.時間給",H1051,I1051="","I列に労働時間を入力してください",G1051="1.月給",ROUND(H1051/I1051,0),G1051="2.日給",ROUND(H1051/I1051,0)),"")</f>
        <v/>
      </c>
      <c r="K1051" s="32" t="str" cm="1">
        <f t="array" ref="K1051">IFERROR(_xlfn.IFS(E1051="","",J1051&lt;F1051,"×（法定外・特例等対象外です）",J1051&gt;=F1051,"〇"),"")</f>
        <v/>
      </c>
      <c r="L1051" s="29" t="s">
        <v>86</v>
      </c>
    </row>
    <row r="1052" spans="2:12" ht="22.5" customHeight="1">
      <c r="B1052" s="34">
        <f t="shared" si="16"/>
        <v>1044</v>
      </c>
      <c r="C1052" s="39"/>
      <c r="D1052" s="40"/>
      <c r="E1052" s="35" t="str">
        <f>IFERROR(IF(D1052="","",確認書!$C$22),"")</f>
        <v/>
      </c>
      <c r="F1052" s="43" t="str">
        <f>IFERROR(VLOOKUP(E1052,リスト!$A$2:$E$49,2,FALSE),"")</f>
        <v/>
      </c>
      <c r="G1052" s="39"/>
      <c r="H1052" s="33"/>
      <c r="I1052" s="47"/>
      <c r="J1052" s="44" t="str" cm="1">
        <f t="array" ref="J1052">IFERROR(_xlfn.IFS(COUNTBLANK(G1052:I1052)=3,"",H1052="","H列に金額を入力してください",G1052="3.時間給",H1052,I1052="","I列に労働時間を入力してください",G1052="1.月給",ROUND(H1052/I1052,0),G1052="2.日給",ROUND(H1052/I1052,0)),"")</f>
        <v/>
      </c>
      <c r="K1052" s="32" t="str" cm="1">
        <f t="array" ref="K1052">IFERROR(_xlfn.IFS(E1052="","",J1052&lt;F1052,"×（法定外・特例等対象外です）",J1052&gt;=F1052,"〇"),"")</f>
        <v/>
      </c>
      <c r="L1052" s="29" t="s">
        <v>86</v>
      </c>
    </row>
    <row r="1053" spans="2:12" ht="22.5" customHeight="1">
      <c r="B1053" s="34">
        <f t="shared" si="16"/>
        <v>1045</v>
      </c>
      <c r="C1053" s="39"/>
      <c r="D1053" s="40"/>
      <c r="E1053" s="35" t="str">
        <f>IFERROR(IF(D1053="","",確認書!$C$22),"")</f>
        <v/>
      </c>
      <c r="F1053" s="43" t="str">
        <f>IFERROR(VLOOKUP(E1053,リスト!$A$2:$E$49,2,FALSE),"")</f>
        <v/>
      </c>
      <c r="G1053" s="39"/>
      <c r="H1053" s="33"/>
      <c r="I1053" s="47"/>
      <c r="J1053" s="44" t="str" cm="1">
        <f t="array" ref="J1053">IFERROR(_xlfn.IFS(COUNTBLANK(G1053:I1053)=3,"",H1053="","H列に金額を入力してください",G1053="3.時間給",H1053,I1053="","I列に労働時間を入力してください",G1053="1.月給",ROUND(H1053/I1053,0),G1053="2.日給",ROUND(H1053/I1053,0)),"")</f>
        <v/>
      </c>
      <c r="K1053" s="32" t="str" cm="1">
        <f t="array" ref="K1053">IFERROR(_xlfn.IFS(E1053="","",J1053&lt;F1053,"×（法定外・特例等対象外です）",J1053&gt;=F1053,"〇"),"")</f>
        <v/>
      </c>
      <c r="L1053" s="29" t="s">
        <v>86</v>
      </c>
    </row>
    <row r="1054" spans="2:12" ht="22.5" customHeight="1">
      <c r="B1054" s="34">
        <f t="shared" si="16"/>
        <v>1046</v>
      </c>
      <c r="C1054" s="39"/>
      <c r="D1054" s="40"/>
      <c r="E1054" s="35" t="str">
        <f>IFERROR(IF(D1054="","",確認書!$C$22),"")</f>
        <v/>
      </c>
      <c r="F1054" s="43" t="str">
        <f>IFERROR(VLOOKUP(E1054,リスト!$A$2:$E$49,2,FALSE),"")</f>
        <v/>
      </c>
      <c r="G1054" s="39"/>
      <c r="H1054" s="33"/>
      <c r="I1054" s="47"/>
      <c r="J1054" s="44" t="str" cm="1">
        <f t="array" ref="J1054">IFERROR(_xlfn.IFS(COUNTBLANK(G1054:I1054)=3,"",H1054="","H列に金額を入力してください",G1054="3.時間給",H1054,I1054="","I列に労働時間を入力してください",G1054="1.月給",ROUND(H1054/I1054,0),G1054="2.日給",ROUND(H1054/I1054,0)),"")</f>
        <v/>
      </c>
      <c r="K1054" s="32" t="str" cm="1">
        <f t="array" ref="K1054">IFERROR(_xlfn.IFS(E1054="","",J1054&lt;F1054,"×（法定外・特例等対象外です）",J1054&gt;=F1054,"〇"),"")</f>
        <v/>
      </c>
      <c r="L1054" s="29" t="s">
        <v>86</v>
      </c>
    </row>
    <row r="1055" spans="2:12" ht="22.5" customHeight="1">
      <c r="B1055" s="34">
        <f t="shared" si="16"/>
        <v>1047</v>
      </c>
      <c r="C1055" s="39"/>
      <c r="D1055" s="40"/>
      <c r="E1055" s="35" t="str">
        <f>IFERROR(IF(D1055="","",確認書!$C$22),"")</f>
        <v/>
      </c>
      <c r="F1055" s="43" t="str">
        <f>IFERROR(VLOOKUP(E1055,リスト!$A$2:$E$49,2,FALSE),"")</f>
        <v/>
      </c>
      <c r="G1055" s="39"/>
      <c r="H1055" s="33"/>
      <c r="I1055" s="47"/>
      <c r="J1055" s="44" t="str" cm="1">
        <f t="array" ref="J1055">IFERROR(_xlfn.IFS(COUNTBLANK(G1055:I1055)=3,"",H1055="","H列に金額を入力してください",G1055="3.時間給",H1055,I1055="","I列に労働時間を入力してください",G1055="1.月給",ROUND(H1055/I1055,0),G1055="2.日給",ROUND(H1055/I1055,0)),"")</f>
        <v/>
      </c>
      <c r="K1055" s="32" t="str" cm="1">
        <f t="array" ref="K1055">IFERROR(_xlfn.IFS(E1055="","",J1055&lt;F1055,"×（法定外・特例等対象外です）",J1055&gt;=F1055,"〇"),"")</f>
        <v/>
      </c>
      <c r="L1055" s="29" t="s">
        <v>86</v>
      </c>
    </row>
    <row r="1056" spans="2:12" ht="22.5" customHeight="1">
      <c r="B1056" s="34">
        <f t="shared" si="16"/>
        <v>1048</v>
      </c>
      <c r="C1056" s="39"/>
      <c r="D1056" s="40"/>
      <c r="E1056" s="35" t="str">
        <f>IFERROR(IF(D1056="","",確認書!$C$22),"")</f>
        <v/>
      </c>
      <c r="F1056" s="43" t="str">
        <f>IFERROR(VLOOKUP(E1056,リスト!$A$2:$E$49,2,FALSE),"")</f>
        <v/>
      </c>
      <c r="G1056" s="39"/>
      <c r="H1056" s="33"/>
      <c r="I1056" s="47"/>
      <c r="J1056" s="44" t="str" cm="1">
        <f t="array" ref="J1056">IFERROR(_xlfn.IFS(COUNTBLANK(G1056:I1056)=3,"",H1056="","H列に金額を入力してください",G1056="3.時間給",H1056,I1056="","I列に労働時間を入力してください",G1056="1.月給",ROUND(H1056/I1056,0),G1056="2.日給",ROUND(H1056/I1056,0)),"")</f>
        <v/>
      </c>
      <c r="K1056" s="32" t="str" cm="1">
        <f t="array" ref="K1056">IFERROR(_xlfn.IFS(E1056="","",J1056&lt;F1056,"×（法定外・特例等対象外です）",J1056&gt;=F1056,"〇"),"")</f>
        <v/>
      </c>
      <c r="L1056" s="29" t="s">
        <v>86</v>
      </c>
    </row>
    <row r="1057" spans="2:12" ht="22.5" customHeight="1">
      <c r="B1057" s="34">
        <f t="shared" si="16"/>
        <v>1049</v>
      </c>
      <c r="C1057" s="39"/>
      <c r="D1057" s="40"/>
      <c r="E1057" s="35" t="str">
        <f>IFERROR(IF(D1057="","",確認書!$C$22),"")</f>
        <v/>
      </c>
      <c r="F1057" s="43" t="str">
        <f>IFERROR(VLOOKUP(E1057,リスト!$A$2:$E$49,2,FALSE),"")</f>
        <v/>
      </c>
      <c r="G1057" s="39"/>
      <c r="H1057" s="33"/>
      <c r="I1057" s="47"/>
      <c r="J1057" s="44" t="str" cm="1">
        <f t="array" ref="J1057">IFERROR(_xlfn.IFS(COUNTBLANK(G1057:I1057)=3,"",H1057="","H列に金額を入力してください",G1057="3.時間給",H1057,I1057="","I列に労働時間を入力してください",G1057="1.月給",ROUND(H1057/I1057,0),G1057="2.日給",ROUND(H1057/I1057,0)),"")</f>
        <v/>
      </c>
      <c r="K1057" s="32" t="str" cm="1">
        <f t="array" ref="K1057">IFERROR(_xlfn.IFS(E1057="","",J1057&lt;F1057,"×（法定外・特例等対象外です）",J1057&gt;=F1057,"〇"),"")</f>
        <v/>
      </c>
      <c r="L1057" s="29" t="s">
        <v>86</v>
      </c>
    </row>
    <row r="1058" spans="2:12" ht="22.5" customHeight="1">
      <c r="B1058" s="34">
        <f t="shared" si="16"/>
        <v>1050</v>
      </c>
      <c r="C1058" s="39"/>
      <c r="D1058" s="40"/>
      <c r="E1058" s="35" t="str">
        <f>IFERROR(IF(D1058="","",確認書!$C$22),"")</f>
        <v/>
      </c>
      <c r="F1058" s="43" t="str">
        <f>IFERROR(VLOOKUP(E1058,リスト!$A$2:$E$49,2,FALSE),"")</f>
        <v/>
      </c>
      <c r="G1058" s="39"/>
      <c r="H1058" s="33"/>
      <c r="I1058" s="47"/>
      <c r="J1058" s="44" t="str" cm="1">
        <f t="array" ref="J1058">IFERROR(_xlfn.IFS(COUNTBLANK(G1058:I1058)=3,"",H1058="","H列に金額を入力してください",G1058="3.時間給",H1058,I1058="","I列に労働時間を入力してください",G1058="1.月給",ROUND(H1058/I1058,0),G1058="2.日給",ROUND(H1058/I1058,0)),"")</f>
        <v/>
      </c>
      <c r="K1058" s="32" t="str" cm="1">
        <f t="array" ref="K1058">IFERROR(_xlfn.IFS(E1058="","",J1058&lt;F1058,"×（法定外・特例等対象外です）",J1058&gt;=F1058,"〇"),"")</f>
        <v/>
      </c>
      <c r="L1058" s="29" t="s">
        <v>86</v>
      </c>
    </row>
    <row r="1059" spans="2:12" ht="22.5" customHeight="1">
      <c r="B1059" s="34">
        <f t="shared" si="16"/>
        <v>1051</v>
      </c>
      <c r="C1059" s="39"/>
      <c r="D1059" s="40"/>
      <c r="E1059" s="35" t="str">
        <f>IFERROR(IF(D1059="","",確認書!$C$22),"")</f>
        <v/>
      </c>
      <c r="F1059" s="43" t="str">
        <f>IFERROR(VLOOKUP(E1059,リスト!$A$2:$E$49,2,FALSE),"")</f>
        <v/>
      </c>
      <c r="G1059" s="39"/>
      <c r="H1059" s="33"/>
      <c r="I1059" s="47"/>
      <c r="J1059" s="44" t="str" cm="1">
        <f t="array" ref="J1059">IFERROR(_xlfn.IFS(COUNTBLANK(G1059:I1059)=3,"",H1059="","H列に金額を入力してください",G1059="3.時間給",H1059,I1059="","I列に労働時間を入力してください",G1059="1.月給",ROUND(H1059/I1059,0),G1059="2.日給",ROUND(H1059/I1059,0)),"")</f>
        <v/>
      </c>
      <c r="K1059" s="32" t="str" cm="1">
        <f t="array" ref="K1059">IFERROR(_xlfn.IFS(E1059="","",J1059&lt;F1059,"×（法定外・特例等対象外です）",J1059&gt;=F1059,"〇"),"")</f>
        <v/>
      </c>
      <c r="L1059" s="29" t="s">
        <v>86</v>
      </c>
    </row>
    <row r="1060" spans="2:12" ht="22.5" customHeight="1">
      <c r="B1060" s="34">
        <f t="shared" si="16"/>
        <v>1052</v>
      </c>
      <c r="C1060" s="39"/>
      <c r="D1060" s="40"/>
      <c r="E1060" s="35" t="str">
        <f>IFERROR(IF(D1060="","",確認書!$C$22),"")</f>
        <v/>
      </c>
      <c r="F1060" s="43" t="str">
        <f>IFERROR(VLOOKUP(E1060,リスト!$A$2:$E$49,2,FALSE),"")</f>
        <v/>
      </c>
      <c r="G1060" s="39"/>
      <c r="H1060" s="33"/>
      <c r="I1060" s="47"/>
      <c r="J1060" s="44" t="str" cm="1">
        <f t="array" ref="J1060">IFERROR(_xlfn.IFS(COUNTBLANK(G1060:I1060)=3,"",H1060="","H列に金額を入力してください",G1060="3.時間給",H1060,I1060="","I列に労働時間を入力してください",G1060="1.月給",ROUND(H1060/I1060,0),G1060="2.日給",ROUND(H1060/I1060,0)),"")</f>
        <v/>
      </c>
      <c r="K1060" s="32" t="str" cm="1">
        <f t="array" ref="K1060">IFERROR(_xlfn.IFS(E1060="","",J1060&lt;F1060,"×（法定外・特例等対象外です）",J1060&gt;=F1060,"〇"),"")</f>
        <v/>
      </c>
      <c r="L1060" s="29" t="s">
        <v>86</v>
      </c>
    </row>
    <row r="1061" spans="2:12" ht="22.5" customHeight="1">
      <c r="B1061" s="34">
        <f t="shared" si="16"/>
        <v>1053</v>
      </c>
      <c r="C1061" s="39"/>
      <c r="D1061" s="40"/>
      <c r="E1061" s="35" t="str">
        <f>IFERROR(IF(D1061="","",確認書!$C$22),"")</f>
        <v/>
      </c>
      <c r="F1061" s="43" t="str">
        <f>IFERROR(VLOOKUP(E1061,リスト!$A$2:$E$49,2,FALSE),"")</f>
        <v/>
      </c>
      <c r="G1061" s="39"/>
      <c r="H1061" s="33"/>
      <c r="I1061" s="47"/>
      <c r="J1061" s="44" t="str" cm="1">
        <f t="array" ref="J1061">IFERROR(_xlfn.IFS(COUNTBLANK(G1061:I1061)=3,"",H1061="","H列に金額を入力してください",G1061="3.時間給",H1061,I1061="","I列に労働時間を入力してください",G1061="1.月給",ROUND(H1061/I1061,0),G1061="2.日給",ROUND(H1061/I1061,0)),"")</f>
        <v/>
      </c>
      <c r="K1061" s="32" t="str" cm="1">
        <f t="array" ref="K1061">IFERROR(_xlfn.IFS(E1061="","",J1061&lt;F1061,"×（法定外・特例等対象外です）",J1061&gt;=F1061,"〇"),"")</f>
        <v/>
      </c>
      <c r="L1061" s="29" t="s">
        <v>86</v>
      </c>
    </row>
    <row r="1062" spans="2:12" ht="22.5" customHeight="1">
      <c r="B1062" s="34">
        <f t="shared" si="16"/>
        <v>1054</v>
      </c>
      <c r="C1062" s="39"/>
      <c r="D1062" s="40"/>
      <c r="E1062" s="35" t="str">
        <f>IFERROR(IF(D1062="","",確認書!$C$22),"")</f>
        <v/>
      </c>
      <c r="F1062" s="43" t="str">
        <f>IFERROR(VLOOKUP(E1062,リスト!$A$2:$E$49,2,FALSE),"")</f>
        <v/>
      </c>
      <c r="G1062" s="39"/>
      <c r="H1062" s="33"/>
      <c r="I1062" s="47"/>
      <c r="J1062" s="44" t="str" cm="1">
        <f t="array" ref="J1062">IFERROR(_xlfn.IFS(COUNTBLANK(G1062:I1062)=3,"",H1062="","H列に金額を入力してください",G1062="3.時間給",H1062,I1062="","I列に労働時間を入力してください",G1062="1.月給",ROUND(H1062/I1062,0),G1062="2.日給",ROUND(H1062/I1062,0)),"")</f>
        <v/>
      </c>
      <c r="K1062" s="32" t="str" cm="1">
        <f t="array" ref="K1062">IFERROR(_xlfn.IFS(E1062="","",J1062&lt;F1062,"×（法定外・特例等対象外です）",J1062&gt;=F1062,"〇"),"")</f>
        <v/>
      </c>
      <c r="L1062" s="29" t="s">
        <v>86</v>
      </c>
    </row>
    <row r="1063" spans="2:12" ht="22.5" customHeight="1">
      <c r="B1063" s="34">
        <f t="shared" si="16"/>
        <v>1055</v>
      </c>
      <c r="C1063" s="39"/>
      <c r="D1063" s="40"/>
      <c r="E1063" s="35" t="str">
        <f>IFERROR(IF(D1063="","",確認書!$C$22),"")</f>
        <v/>
      </c>
      <c r="F1063" s="43" t="str">
        <f>IFERROR(VLOOKUP(E1063,リスト!$A$2:$E$49,2,FALSE),"")</f>
        <v/>
      </c>
      <c r="G1063" s="39"/>
      <c r="H1063" s="33"/>
      <c r="I1063" s="47"/>
      <c r="J1063" s="44" t="str" cm="1">
        <f t="array" ref="J1063">IFERROR(_xlfn.IFS(COUNTBLANK(G1063:I1063)=3,"",H1063="","H列に金額を入力してください",G1063="3.時間給",H1063,I1063="","I列に労働時間を入力してください",G1063="1.月給",ROUND(H1063/I1063,0),G1063="2.日給",ROUND(H1063/I1063,0)),"")</f>
        <v/>
      </c>
      <c r="K1063" s="32" t="str" cm="1">
        <f t="array" ref="K1063">IFERROR(_xlfn.IFS(E1063="","",J1063&lt;F1063,"×（法定外・特例等対象外です）",J1063&gt;=F1063,"〇"),"")</f>
        <v/>
      </c>
      <c r="L1063" s="29" t="s">
        <v>86</v>
      </c>
    </row>
    <row r="1064" spans="2:12" ht="22.5" customHeight="1">
      <c r="B1064" s="34">
        <f t="shared" si="16"/>
        <v>1056</v>
      </c>
      <c r="C1064" s="39"/>
      <c r="D1064" s="40"/>
      <c r="E1064" s="35" t="str">
        <f>IFERROR(IF(D1064="","",確認書!$C$22),"")</f>
        <v/>
      </c>
      <c r="F1064" s="43" t="str">
        <f>IFERROR(VLOOKUP(E1064,リスト!$A$2:$E$49,2,FALSE),"")</f>
        <v/>
      </c>
      <c r="G1064" s="39"/>
      <c r="H1064" s="33"/>
      <c r="I1064" s="47"/>
      <c r="J1064" s="44" t="str" cm="1">
        <f t="array" ref="J1064">IFERROR(_xlfn.IFS(COUNTBLANK(G1064:I1064)=3,"",H1064="","H列に金額を入力してください",G1064="3.時間給",H1064,I1064="","I列に労働時間を入力してください",G1064="1.月給",ROUND(H1064/I1064,0),G1064="2.日給",ROUND(H1064/I1064,0)),"")</f>
        <v/>
      </c>
      <c r="K1064" s="32" t="str" cm="1">
        <f t="array" ref="K1064">IFERROR(_xlfn.IFS(E1064="","",J1064&lt;F1064,"×（法定外・特例等対象外です）",J1064&gt;=F1064,"〇"),"")</f>
        <v/>
      </c>
      <c r="L1064" s="29" t="s">
        <v>86</v>
      </c>
    </row>
    <row r="1065" spans="2:12" ht="22.5" customHeight="1">
      <c r="B1065" s="34">
        <f t="shared" si="16"/>
        <v>1057</v>
      </c>
      <c r="C1065" s="39"/>
      <c r="D1065" s="40"/>
      <c r="E1065" s="35" t="str">
        <f>IFERROR(IF(D1065="","",確認書!$C$22),"")</f>
        <v/>
      </c>
      <c r="F1065" s="43" t="str">
        <f>IFERROR(VLOOKUP(E1065,リスト!$A$2:$E$49,2,FALSE),"")</f>
        <v/>
      </c>
      <c r="G1065" s="39"/>
      <c r="H1065" s="33"/>
      <c r="I1065" s="47"/>
      <c r="J1065" s="44" t="str" cm="1">
        <f t="array" ref="J1065">IFERROR(_xlfn.IFS(COUNTBLANK(G1065:I1065)=3,"",H1065="","H列に金額を入力してください",G1065="3.時間給",H1065,I1065="","I列に労働時間を入力してください",G1065="1.月給",ROUND(H1065/I1065,0),G1065="2.日給",ROUND(H1065/I1065,0)),"")</f>
        <v/>
      </c>
      <c r="K1065" s="32" t="str" cm="1">
        <f t="array" ref="K1065">IFERROR(_xlfn.IFS(E1065="","",J1065&lt;F1065,"×（法定外・特例等対象外です）",J1065&gt;=F1065,"〇"),"")</f>
        <v/>
      </c>
      <c r="L1065" s="29" t="s">
        <v>86</v>
      </c>
    </row>
    <row r="1066" spans="2:12" ht="22.5" customHeight="1">
      <c r="B1066" s="34">
        <f t="shared" si="16"/>
        <v>1058</v>
      </c>
      <c r="C1066" s="39"/>
      <c r="D1066" s="40"/>
      <c r="E1066" s="35" t="str">
        <f>IFERROR(IF(D1066="","",確認書!$C$22),"")</f>
        <v/>
      </c>
      <c r="F1066" s="43" t="str">
        <f>IFERROR(VLOOKUP(E1066,リスト!$A$2:$E$49,2,FALSE),"")</f>
        <v/>
      </c>
      <c r="G1066" s="39"/>
      <c r="H1066" s="33"/>
      <c r="I1066" s="47"/>
      <c r="J1066" s="44" t="str" cm="1">
        <f t="array" ref="J1066">IFERROR(_xlfn.IFS(COUNTBLANK(G1066:I1066)=3,"",H1066="","H列に金額を入力してください",G1066="3.時間給",H1066,I1066="","I列に労働時間を入力してください",G1066="1.月給",ROUND(H1066/I1066,0),G1066="2.日給",ROUND(H1066/I1066,0)),"")</f>
        <v/>
      </c>
      <c r="K1066" s="32" t="str" cm="1">
        <f t="array" ref="K1066">IFERROR(_xlfn.IFS(E1066="","",J1066&lt;F1066,"×（法定外・特例等対象外です）",J1066&gt;=F1066,"〇"),"")</f>
        <v/>
      </c>
      <c r="L1066" s="29" t="s">
        <v>86</v>
      </c>
    </row>
    <row r="1067" spans="2:12" ht="22.5" customHeight="1">
      <c r="B1067" s="34">
        <f t="shared" si="16"/>
        <v>1059</v>
      </c>
      <c r="C1067" s="39"/>
      <c r="D1067" s="40"/>
      <c r="E1067" s="35" t="str">
        <f>IFERROR(IF(D1067="","",確認書!$C$22),"")</f>
        <v/>
      </c>
      <c r="F1067" s="43" t="str">
        <f>IFERROR(VLOOKUP(E1067,リスト!$A$2:$E$49,2,FALSE),"")</f>
        <v/>
      </c>
      <c r="G1067" s="39"/>
      <c r="H1067" s="33"/>
      <c r="I1067" s="47"/>
      <c r="J1067" s="44" t="str" cm="1">
        <f t="array" ref="J1067">IFERROR(_xlfn.IFS(COUNTBLANK(G1067:I1067)=3,"",H1067="","H列に金額を入力してください",G1067="3.時間給",H1067,I1067="","I列に労働時間を入力してください",G1067="1.月給",ROUND(H1067/I1067,0),G1067="2.日給",ROUND(H1067/I1067,0)),"")</f>
        <v/>
      </c>
      <c r="K1067" s="32" t="str" cm="1">
        <f t="array" ref="K1067">IFERROR(_xlfn.IFS(E1067="","",J1067&lt;F1067,"×（法定外・特例等対象外です）",J1067&gt;=F1067,"〇"),"")</f>
        <v/>
      </c>
      <c r="L1067" s="29" t="s">
        <v>86</v>
      </c>
    </row>
    <row r="1068" spans="2:12" ht="22.5" customHeight="1">
      <c r="B1068" s="34">
        <f t="shared" si="16"/>
        <v>1060</v>
      </c>
      <c r="C1068" s="39"/>
      <c r="D1068" s="40"/>
      <c r="E1068" s="35" t="str">
        <f>IFERROR(IF(D1068="","",確認書!$C$22),"")</f>
        <v/>
      </c>
      <c r="F1068" s="43" t="str">
        <f>IFERROR(VLOOKUP(E1068,リスト!$A$2:$E$49,2,FALSE),"")</f>
        <v/>
      </c>
      <c r="G1068" s="39"/>
      <c r="H1068" s="33"/>
      <c r="I1068" s="47"/>
      <c r="J1068" s="44" t="str" cm="1">
        <f t="array" ref="J1068">IFERROR(_xlfn.IFS(COUNTBLANK(G1068:I1068)=3,"",H1068="","H列に金額を入力してください",G1068="3.時間給",H1068,I1068="","I列に労働時間を入力してください",G1068="1.月給",ROUND(H1068/I1068,0),G1068="2.日給",ROUND(H1068/I1068,0)),"")</f>
        <v/>
      </c>
      <c r="K1068" s="32" t="str" cm="1">
        <f t="array" ref="K1068">IFERROR(_xlfn.IFS(E1068="","",J1068&lt;F1068,"×（法定外・特例等対象外です）",J1068&gt;=F1068,"〇"),"")</f>
        <v/>
      </c>
      <c r="L1068" s="29" t="s">
        <v>86</v>
      </c>
    </row>
    <row r="1069" spans="2:12" ht="22.5" customHeight="1">
      <c r="B1069" s="34">
        <f t="shared" si="16"/>
        <v>1061</v>
      </c>
      <c r="C1069" s="39"/>
      <c r="D1069" s="40"/>
      <c r="E1069" s="35" t="str">
        <f>IFERROR(IF(D1069="","",確認書!$C$22),"")</f>
        <v/>
      </c>
      <c r="F1069" s="43" t="str">
        <f>IFERROR(VLOOKUP(E1069,リスト!$A$2:$E$49,2,FALSE),"")</f>
        <v/>
      </c>
      <c r="G1069" s="39"/>
      <c r="H1069" s="33"/>
      <c r="I1069" s="47"/>
      <c r="J1069" s="44" t="str" cm="1">
        <f t="array" ref="J1069">IFERROR(_xlfn.IFS(COUNTBLANK(G1069:I1069)=3,"",H1069="","H列に金額を入力してください",G1069="3.時間給",H1069,I1069="","I列に労働時間を入力してください",G1069="1.月給",ROUND(H1069/I1069,0),G1069="2.日給",ROUND(H1069/I1069,0)),"")</f>
        <v/>
      </c>
      <c r="K1069" s="32" t="str" cm="1">
        <f t="array" ref="K1069">IFERROR(_xlfn.IFS(E1069="","",J1069&lt;F1069,"×（法定外・特例等対象外です）",J1069&gt;=F1069,"〇"),"")</f>
        <v/>
      </c>
      <c r="L1069" s="29" t="s">
        <v>86</v>
      </c>
    </row>
    <row r="1070" spans="2:12" ht="22.5" customHeight="1">
      <c r="B1070" s="34">
        <f t="shared" si="16"/>
        <v>1062</v>
      </c>
      <c r="C1070" s="39"/>
      <c r="D1070" s="40"/>
      <c r="E1070" s="35" t="str">
        <f>IFERROR(IF(D1070="","",確認書!$C$22),"")</f>
        <v/>
      </c>
      <c r="F1070" s="43" t="str">
        <f>IFERROR(VLOOKUP(E1070,リスト!$A$2:$E$49,2,FALSE),"")</f>
        <v/>
      </c>
      <c r="G1070" s="39"/>
      <c r="H1070" s="33"/>
      <c r="I1070" s="47"/>
      <c r="J1070" s="44" t="str" cm="1">
        <f t="array" ref="J1070">IFERROR(_xlfn.IFS(COUNTBLANK(G1070:I1070)=3,"",H1070="","H列に金額を入力してください",G1070="3.時間給",H1070,I1070="","I列に労働時間を入力してください",G1070="1.月給",ROUND(H1070/I1070,0),G1070="2.日給",ROUND(H1070/I1070,0)),"")</f>
        <v/>
      </c>
      <c r="K1070" s="32" t="str" cm="1">
        <f t="array" ref="K1070">IFERROR(_xlfn.IFS(E1070="","",J1070&lt;F1070,"×（法定外・特例等対象外です）",J1070&gt;=F1070,"〇"),"")</f>
        <v/>
      </c>
      <c r="L1070" s="29" t="s">
        <v>86</v>
      </c>
    </row>
    <row r="1071" spans="2:12" ht="22.5" customHeight="1">
      <c r="B1071" s="34">
        <f t="shared" si="16"/>
        <v>1063</v>
      </c>
      <c r="C1071" s="39"/>
      <c r="D1071" s="40"/>
      <c r="E1071" s="35" t="str">
        <f>IFERROR(IF(D1071="","",確認書!$C$22),"")</f>
        <v/>
      </c>
      <c r="F1071" s="43" t="str">
        <f>IFERROR(VLOOKUP(E1071,リスト!$A$2:$E$49,2,FALSE),"")</f>
        <v/>
      </c>
      <c r="G1071" s="39"/>
      <c r="H1071" s="33"/>
      <c r="I1071" s="47"/>
      <c r="J1071" s="44" t="str" cm="1">
        <f t="array" ref="J1071">IFERROR(_xlfn.IFS(COUNTBLANK(G1071:I1071)=3,"",H1071="","H列に金額を入力してください",G1071="3.時間給",H1071,I1071="","I列に労働時間を入力してください",G1071="1.月給",ROUND(H1071/I1071,0),G1071="2.日給",ROUND(H1071/I1071,0)),"")</f>
        <v/>
      </c>
      <c r="K1071" s="32" t="str" cm="1">
        <f t="array" ref="K1071">IFERROR(_xlfn.IFS(E1071="","",J1071&lt;F1071,"×（法定外・特例等対象外です）",J1071&gt;=F1071,"〇"),"")</f>
        <v/>
      </c>
      <c r="L1071" s="29" t="s">
        <v>86</v>
      </c>
    </row>
    <row r="1072" spans="2:12" ht="22.5" customHeight="1">
      <c r="B1072" s="34">
        <f t="shared" si="16"/>
        <v>1064</v>
      </c>
      <c r="C1072" s="39"/>
      <c r="D1072" s="40"/>
      <c r="E1072" s="35" t="str">
        <f>IFERROR(IF(D1072="","",確認書!$C$22),"")</f>
        <v/>
      </c>
      <c r="F1072" s="43" t="str">
        <f>IFERROR(VLOOKUP(E1072,リスト!$A$2:$E$49,2,FALSE),"")</f>
        <v/>
      </c>
      <c r="G1072" s="39"/>
      <c r="H1072" s="33"/>
      <c r="I1072" s="47"/>
      <c r="J1072" s="44" t="str" cm="1">
        <f t="array" ref="J1072">IFERROR(_xlfn.IFS(COUNTBLANK(G1072:I1072)=3,"",H1072="","H列に金額を入力してください",G1072="3.時間給",H1072,I1072="","I列に労働時間を入力してください",G1072="1.月給",ROUND(H1072/I1072,0),G1072="2.日給",ROUND(H1072/I1072,0)),"")</f>
        <v/>
      </c>
      <c r="K1072" s="32" t="str" cm="1">
        <f t="array" ref="K1072">IFERROR(_xlfn.IFS(E1072="","",J1072&lt;F1072,"×（法定外・特例等対象外です）",J1072&gt;=F1072,"〇"),"")</f>
        <v/>
      </c>
      <c r="L1072" s="29" t="s">
        <v>86</v>
      </c>
    </row>
    <row r="1073" spans="2:12" ht="22.5" customHeight="1">
      <c r="B1073" s="34">
        <f t="shared" si="16"/>
        <v>1065</v>
      </c>
      <c r="C1073" s="39"/>
      <c r="D1073" s="40"/>
      <c r="E1073" s="35" t="str">
        <f>IFERROR(IF(D1073="","",確認書!$C$22),"")</f>
        <v/>
      </c>
      <c r="F1073" s="43" t="str">
        <f>IFERROR(VLOOKUP(E1073,リスト!$A$2:$E$49,2,FALSE),"")</f>
        <v/>
      </c>
      <c r="G1073" s="39"/>
      <c r="H1073" s="33"/>
      <c r="I1073" s="47"/>
      <c r="J1073" s="44" t="str" cm="1">
        <f t="array" ref="J1073">IFERROR(_xlfn.IFS(COUNTBLANK(G1073:I1073)=3,"",H1073="","H列に金額を入力してください",G1073="3.時間給",H1073,I1073="","I列に労働時間を入力してください",G1073="1.月給",ROUND(H1073/I1073,0),G1073="2.日給",ROUND(H1073/I1073,0)),"")</f>
        <v/>
      </c>
      <c r="K1073" s="32" t="str" cm="1">
        <f t="array" ref="K1073">IFERROR(_xlfn.IFS(E1073="","",J1073&lt;F1073,"×（法定外・特例等対象外です）",J1073&gt;=F1073,"〇"),"")</f>
        <v/>
      </c>
      <c r="L1073" s="29" t="s">
        <v>86</v>
      </c>
    </row>
    <row r="1074" spans="2:12" ht="22.5" customHeight="1">
      <c r="B1074" s="34">
        <f t="shared" si="16"/>
        <v>1066</v>
      </c>
      <c r="C1074" s="39"/>
      <c r="D1074" s="40"/>
      <c r="E1074" s="35" t="str">
        <f>IFERROR(IF(D1074="","",確認書!$C$22),"")</f>
        <v/>
      </c>
      <c r="F1074" s="43" t="str">
        <f>IFERROR(VLOOKUP(E1074,リスト!$A$2:$E$49,2,FALSE),"")</f>
        <v/>
      </c>
      <c r="G1074" s="39"/>
      <c r="H1074" s="33"/>
      <c r="I1074" s="47"/>
      <c r="J1074" s="44" t="str" cm="1">
        <f t="array" ref="J1074">IFERROR(_xlfn.IFS(COUNTBLANK(G1074:I1074)=3,"",H1074="","H列に金額を入力してください",G1074="3.時間給",H1074,I1074="","I列に労働時間を入力してください",G1074="1.月給",ROUND(H1074/I1074,0),G1074="2.日給",ROUND(H1074/I1074,0)),"")</f>
        <v/>
      </c>
      <c r="K1074" s="32" t="str" cm="1">
        <f t="array" ref="K1074">IFERROR(_xlfn.IFS(E1074="","",J1074&lt;F1074,"×（法定外・特例等対象外です）",J1074&gt;=F1074,"〇"),"")</f>
        <v/>
      </c>
      <c r="L1074" s="29" t="s">
        <v>86</v>
      </c>
    </row>
    <row r="1075" spans="2:12" ht="22.5" customHeight="1">
      <c r="B1075" s="34">
        <f t="shared" si="16"/>
        <v>1067</v>
      </c>
      <c r="C1075" s="39"/>
      <c r="D1075" s="40"/>
      <c r="E1075" s="35" t="str">
        <f>IFERROR(IF(D1075="","",確認書!$C$22),"")</f>
        <v/>
      </c>
      <c r="F1075" s="43" t="str">
        <f>IFERROR(VLOOKUP(E1075,リスト!$A$2:$E$49,2,FALSE),"")</f>
        <v/>
      </c>
      <c r="G1075" s="39"/>
      <c r="H1075" s="33"/>
      <c r="I1075" s="47"/>
      <c r="J1075" s="44" t="str" cm="1">
        <f t="array" ref="J1075">IFERROR(_xlfn.IFS(COUNTBLANK(G1075:I1075)=3,"",H1075="","H列に金額を入力してください",G1075="3.時間給",H1075,I1075="","I列に労働時間を入力してください",G1075="1.月給",ROUND(H1075/I1075,0),G1075="2.日給",ROUND(H1075/I1075,0)),"")</f>
        <v/>
      </c>
      <c r="K1075" s="32" t="str" cm="1">
        <f t="array" ref="K1075">IFERROR(_xlfn.IFS(E1075="","",J1075&lt;F1075,"×（法定外・特例等対象外です）",J1075&gt;=F1075,"〇"),"")</f>
        <v/>
      </c>
      <c r="L1075" s="29" t="s">
        <v>86</v>
      </c>
    </row>
    <row r="1076" spans="2:12" ht="22.5" customHeight="1">
      <c r="B1076" s="34">
        <f t="shared" si="16"/>
        <v>1068</v>
      </c>
      <c r="C1076" s="39"/>
      <c r="D1076" s="40"/>
      <c r="E1076" s="35" t="str">
        <f>IFERROR(IF(D1076="","",確認書!$C$22),"")</f>
        <v/>
      </c>
      <c r="F1076" s="43" t="str">
        <f>IFERROR(VLOOKUP(E1076,リスト!$A$2:$E$49,2,FALSE),"")</f>
        <v/>
      </c>
      <c r="G1076" s="39"/>
      <c r="H1076" s="33"/>
      <c r="I1076" s="47"/>
      <c r="J1076" s="44" t="str" cm="1">
        <f t="array" ref="J1076">IFERROR(_xlfn.IFS(COUNTBLANK(G1076:I1076)=3,"",H1076="","H列に金額を入力してください",G1076="3.時間給",H1076,I1076="","I列に労働時間を入力してください",G1076="1.月給",ROUND(H1076/I1076,0),G1076="2.日給",ROUND(H1076/I1076,0)),"")</f>
        <v/>
      </c>
      <c r="K1076" s="32" t="str" cm="1">
        <f t="array" ref="K1076">IFERROR(_xlfn.IFS(E1076="","",J1076&lt;F1076,"×（法定外・特例等対象外です）",J1076&gt;=F1076,"〇"),"")</f>
        <v/>
      </c>
      <c r="L1076" s="29" t="s">
        <v>86</v>
      </c>
    </row>
    <row r="1077" spans="2:12" ht="22.5" customHeight="1">
      <c r="B1077" s="34">
        <f t="shared" si="16"/>
        <v>1069</v>
      </c>
      <c r="C1077" s="39"/>
      <c r="D1077" s="40"/>
      <c r="E1077" s="35" t="str">
        <f>IFERROR(IF(D1077="","",確認書!$C$22),"")</f>
        <v/>
      </c>
      <c r="F1077" s="43" t="str">
        <f>IFERROR(VLOOKUP(E1077,リスト!$A$2:$E$49,2,FALSE),"")</f>
        <v/>
      </c>
      <c r="G1077" s="39"/>
      <c r="H1077" s="33"/>
      <c r="I1077" s="47"/>
      <c r="J1077" s="44" t="str" cm="1">
        <f t="array" ref="J1077">IFERROR(_xlfn.IFS(COUNTBLANK(G1077:I1077)=3,"",H1077="","H列に金額を入力してください",G1077="3.時間給",H1077,I1077="","I列に労働時間を入力してください",G1077="1.月給",ROUND(H1077/I1077,0),G1077="2.日給",ROUND(H1077/I1077,0)),"")</f>
        <v/>
      </c>
      <c r="K1077" s="32" t="str" cm="1">
        <f t="array" ref="K1077">IFERROR(_xlfn.IFS(E1077="","",J1077&lt;F1077,"×（法定外・特例等対象外です）",J1077&gt;=F1077,"〇"),"")</f>
        <v/>
      </c>
      <c r="L1077" s="29" t="s">
        <v>86</v>
      </c>
    </row>
    <row r="1078" spans="2:12" ht="22.5" customHeight="1">
      <c r="B1078" s="34">
        <f t="shared" si="16"/>
        <v>1070</v>
      </c>
      <c r="C1078" s="39"/>
      <c r="D1078" s="40"/>
      <c r="E1078" s="35" t="str">
        <f>IFERROR(IF(D1078="","",確認書!$C$22),"")</f>
        <v/>
      </c>
      <c r="F1078" s="43" t="str">
        <f>IFERROR(VLOOKUP(E1078,リスト!$A$2:$E$49,2,FALSE),"")</f>
        <v/>
      </c>
      <c r="G1078" s="39"/>
      <c r="H1078" s="33"/>
      <c r="I1078" s="47"/>
      <c r="J1078" s="44" t="str" cm="1">
        <f t="array" ref="J1078">IFERROR(_xlfn.IFS(COUNTBLANK(G1078:I1078)=3,"",H1078="","H列に金額を入力してください",G1078="3.時間給",H1078,I1078="","I列に労働時間を入力してください",G1078="1.月給",ROUND(H1078/I1078,0),G1078="2.日給",ROUND(H1078/I1078,0)),"")</f>
        <v/>
      </c>
      <c r="K1078" s="32" t="str" cm="1">
        <f t="array" ref="K1078">IFERROR(_xlfn.IFS(E1078="","",J1078&lt;F1078,"×（法定外・特例等対象外です）",J1078&gt;=F1078,"〇"),"")</f>
        <v/>
      </c>
      <c r="L1078" s="29" t="s">
        <v>86</v>
      </c>
    </row>
    <row r="1079" spans="2:12" ht="22.5" customHeight="1">
      <c r="B1079" s="34">
        <f t="shared" si="16"/>
        <v>1071</v>
      </c>
      <c r="C1079" s="39"/>
      <c r="D1079" s="40"/>
      <c r="E1079" s="35" t="str">
        <f>IFERROR(IF(D1079="","",確認書!$C$22),"")</f>
        <v/>
      </c>
      <c r="F1079" s="43" t="str">
        <f>IFERROR(VLOOKUP(E1079,リスト!$A$2:$E$49,2,FALSE),"")</f>
        <v/>
      </c>
      <c r="G1079" s="39"/>
      <c r="H1079" s="33"/>
      <c r="I1079" s="47"/>
      <c r="J1079" s="44" t="str" cm="1">
        <f t="array" ref="J1079">IFERROR(_xlfn.IFS(COUNTBLANK(G1079:I1079)=3,"",H1079="","H列に金額を入力してください",G1079="3.時間給",H1079,I1079="","I列に労働時間を入力してください",G1079="1.月給",ROUND(H1079/I1079,0),G1079="2.日給",ROUND(H1079/I1079,0)),"")</f>
        <v/>
      </c>
      <c r="K1079" s="32" t="str" cm="1">
        <f t="array" ref="K1079">IFERROR(_xlfn.IFS(E1079="","",J1079&lt;F1079,"×（法定外・特例等対象外です）",J1079&gt;=F1079,"〇"),"")</f>
        <v/>
      </c>
      <c r="L1079" s="29" t="s">
        <v>86</v>
      </c>
    </row>
    <row r="1080" spans="2:12" ht="22.5" customHeight="1">
      <c r="B1080" s="34">
        <f t="shared" si="16"/>
        <v>1072</v>
      </c>
      <c r="C1080" s="39"/>
      <c r="D1080" s="40"/>
      <c r="E1080" s="35" t="str">
        <f>IFERROR(IF(D1080="","",確認書!$C$22),"")</f>
        <v/>
      </c>
      <c r="F1080" s="43" t="str">
        <f>IFERROR(VLOOKUP(E1080,リスト!$A$2:$E$49,2,FALSE),"")</f>
        <v/>
      </c>
      <c r="G1080" s="39"/>
      <c r="H1080" s="33"/>
      <c r="I1080" s="47"/>
      <c r="J1080" s="44" t="str" cm="1">
        <f t="array" ref="J1080">IFERROR(_xlfn.IFS(COUNTBLANK(G1080:I1080)=3,"",H1080="","H列に金額を入力してください",G1080="3.時間給",H1080,I1080="","I列に労働時間を入力してください",G1080="1.月給",ROUND(H1080/I1080,0),G1080="2.日給",ROUND(H1080/I1080,0)),"")</f>
        <v/>
      </c>
      <c r="K1080" s="32" t="str" cm="1">
        <f t="array" ref="K1080">IFERROR(_xlfn.IFS(E1080="","",J1080&lt;F1080,"×（法定外・特例等対象外です）",J1080&gt;=F1080,"〇"),"")</f>
        <v/>
      </c>
      <c r="L1080" s="29" t="s">
        <v>86</v>
      </c>
    </row>
    <row r="1081" spans="2:12" ht="22.5" customHeight="1">
      <c r="B1081" s="34">
        <f t="shared" si="16"/>
        <v>1073</v>
      </c>
      <c r="C1081" s="39"/>
      <c r="D1081" s="40"/>
      <c r="E1081" s="35" t="str">
        <f>IFERROR(IF(D1081="","",確認書!$C$22),"")</f>
        <v/>
      </c>
      <c r="F1081" s="43" t="str">
        <f>IFERROR(VLOOKUP(E1081,リスト!$A$2:$E$49,2,FALSE),"")</f>
        <v/>
      </c>
      <c r="G1081" s="39"/>
      <c r="H1081" s="33"/>
      <c r="I1081" s="47"/>
      <c r="J1081" s="44" t="str" cm="1">
        <f t="array" ref="J1081">IFERROR(_xlfn.IFS(COUNTBLANK(G1081:I1081)=3,"",H1081="","H列に金額を入力してください",G1081="3.時間給",H1081,I1081="","I列に労働時間を入力してください",G1081="1.月給",ROUND(H1081/I1081,0),G1081="2.日給",ROUND(H1081/I1081,0)),"")</f>
        <v/>
      </c>
      <c r="K1081" s="32" t="str" cm="1">
        <f t="array" ref="K1081">IFERROR(_xlfn.IFS(E1081="","",J1081&lt;F1081,"×（法定外・特例等対象外です）",J1081&gt;=F1081,"〇"),"")</f>
        <v/>
      </c>
      <c r="L1081" s="29" t="s">
        <v>86</v>
      </c>
    </row>
    <row r="1082" spans="2:12" ht="22.5" customHeight="1">
      <c r="B1082" s="34">
        <f t="shared" si="16"/>
        <v>1074</v>
      </c>
      <c r="C1082" s="39"/>
      <c r="D1082" s="40"/>
      <c r="E1082" s="35" t="str">
        <f>IFERROR(IF(D1082="","",確認書!$C$22),"")</f>
        <v/>
      </c>
      <c r="F1082" s="43" t="str">
        <f>IFERROR(VLOOKUP(E1082,リスト!$A$2:$E$49,2,FALSE),"")</f>
        <v/>
      </c>
      <c r="G1082" s="39"/>
      <c r="H1082" s="33"/>
      <c r="I1082" s="47"/>
      <c r="J1082" s="44" t="str" cm="1">
        <f t="array" ref="J1082">IFERROR(_xlfn.IFS(COUNTBLANK(G1082:I1082)=3,"",H1082="","H列に金額を入力してください",G1082="3.時間給",H1082,I1082="","I列に労働時間を入力してください",G1082="1.月給",ROUND(H1082/I1082,0),G1082="2.日給",ROUND(H1082/I1082,0)),"")</f>
        <v/>
      </c>
      <c r="K1082" s="32" t="str" cm="1">
        <f t="array" ref="K1082">IFERROR(_xlfn.IFS(E1082="","",J1082&lt;F1082,"×（法定外・特例等対象外です）",J1082&gt;=F1082,"〇"),"")</f>
        <v/>
      </c>
      <c r="L1082" s="29" t="s">
        <v>86</v>
      </c>
    </row>
    <row r="1083" spans="2:12" ht="22.5" customHeight="1">
      <c r="B1083" s="34">
        <f t="shared" si="16"/>
        <v>1075</v>
      </c>
      <c r="C1083" s="39"/>
      <c r="D1083" s="40"/>
      <c r="E1083" s="35" t="str">
        <f>IFERROR(IF(D1083="","",確認書!$C$22),"")</f>
        <v/>
      </c>
      <c r="F1083" s="43" t="str">
        <f>IFERROR(VLOOKUP(E1083,リスト!$A$2:$E$49,2,FALSE),"")</f>
        <v/>
      </c>
      <c r="G1083" s="39"/>
      <c r="H1083" s="33"/>
      <c r="I1083" s="47"/>
      <c r="J1083" s="44" t="str" cm="1">
        <f t="array" ref="J1083">IFERROR(_xlfn.IFS(COUNTBLANK(G1083:I1083)=3,"",H1083="","H列に金額を入力してください",G1083="3.時間給",H1083,I1083="","I列に労働時間を入力してください",G1083="1.月給",ROUND(H1083/I1083,0),G1083="2.日給",ROUND(H1083/I1083,0)),"")</f>
        <v/>
      </c>
      <c r="K1083" s="32" t="str" cm="1">
        <f t="array" ref="K1083">IFERROR(_xlfn.IFS(E1083="","",J1083&lt;F1083,"×（法定外・特例等対象外です）",J1083&gt;=F1083,"〇"),"")</f>
        <v/>
      </c>
      <c r="L1083" s="29" t="s">
        <v>86</v>
      </c>
    </row>
    <row r="1084" spans="2:12" ht="22.5" customHeight="1">
      <c r="B1084" s="34">
        <f t="shared" si="16"/>
        <v>1076</v>
      </c>
      <c r="C1084" s="39"/>
      <c r="D1084" s="40"/>
      <c r="E1084" s="35" t="str">
        <f>IFERROR(IF(D1084="","",確認書!$C$22),"")</f>
        <v/>
      </c>
      <c r="F1084" s="43" t="str">
        <f>IFERROR(VLOOKUP(E1084,リスト!$A$2:$E$49,2,FALSE),"")</f>
        <v/>
      </c>
      <c r="G1084" s="39"/>
      <c r="H1084" s="33"/>
      <c r="I1084" s="47"/>
      <c r="J1084" s="44" t="str" cm="1">
        <f t="array" ref="J1084">IFERROR(_xlfn.IFS(COUNTBLANK(G1084:I1084)=3,"",H1084="","H列に金額を入力してください",G1084="3.時間給",H1084,I1084="","I列に労働時間を入力してください",G1084="1.月給",ROUND(H1084/I1084,0),G1084="2.日給",ROUND(H1084/I1084,0)),"")</f>
        <v/>
      </c>
      <c r="K1084" s="32" t="str" cm="1">
        <f t="array" ref="K1084">IFERROR(_xlfn.IFS(E1084="","",J1084&lt;F1084,"×（法定外・特例等対象外です）",J1084&gt;=F1084,"〇"),"")</f>
        <v/>
      </c>
      <c r="L1084" s="29" t="s">
        <v>86</v>
      </c>
    </row>
    <row r="1085" spans="2:12" ht="22.5" customHeight="1">
      <c r="B1085" s="34">
        <f t="shared" si="16"/>
        <v>1077</v>
      </c>
      <c r="C1085" s="39"/>
      <c r="D1085" s="40"/>
      <c r="E1085" s="35" t="str">
        <f>IFERROR(IF(D1085="","",確認書!$C$22),"")</f>
        <v/>
      </c>
      <c r="F1085" s="43" t="str">
        <f>IFERROR(VLOOKUP(E1085,リスト!$A$2:$E$49,2,FALSE),"")</f>
        <v/>
      </c>
      <c r="G1085" s="39"/>
      <c r="H1085" s="33"/>
      <c r="I1085" s="47"/>
      <c r="J1085" s="44" t="str" cm="1">
        <f t="array" ref="J1085">IFERROR(_xlfn.IFS(COUNTBLANK(G1085:I1085)=3,"",H1085="","H列に金額を入力してください",G1085="3.時間給",H1085,I1085="","I列に労働時間を入力してください",G1085="1.月給",ROUND(H1085/I1085,0),G1085="2.日給",ROUND(H1085/I1085,0)),"")</f>
        <v/>
      </c>
      <c r="K1085" s="32" t="str" cm="1">
        <f t="array" ref="K1085">IFERROR(_xlfn.IFS(E1085="","",J1085&lt;F1085,"×（法定外・特例等対象外です）",J1085&gt;=F1085,"〇"),"")</f>
        <v/>
      </c>
      <c r="L1085" s="29" t="s">
        <v>86</v>
      </c>
    </row>
    <row r="1086" spans="2:12" ht="22.5" customHeight="1">
      <c r="B1086" s="34">
        <f t="shared" si="16"/>
        <v>1078</v>
      </c>
      <c r="C1086" s="39"/>
      <c r="D1086" s="40"/>
      <c r="E1086" s="35" t="str">
        <f>IFERROR(IF(D1086="","",確認書!$C$22),"")</f>
        <v/>
      </c>
      <c r="F1086" s="43" t="str">
        <f>IFERROR(VLOOKUP(E1086,リスト!$A$2:$E$49,2,FALSE),"")</f>
        <v/>
      </c>
      <c r="G1086" s="39"/>
      <c r="H1086" s="33"/>
      <c r="I1086" s="47"/>
      <c r="J1086" s="44" t="str" cm="1">
        <f t="array" ref="J1086">IFERROR(_xlfn.IFS(COUNTBLANK(G1086:I1086)=3,"",H1086="","H列に金額を入力してください",G1086="3.時間給",H1086,I1086="","I列に労働時間を入力してください",G1086="1.月給",ROUND(H1086/I1086,0),G1086="2.日給",ROUND(H1086/I1086,0)),"")</f>
        <v/>
      </c>
      <c r="K1086" s="32" t="str" cm="1">
        <f t="array" ref="K1086">IFERROR(_xlfn.IFS(E1086="","",J1086&lt;F1086,"×（法定外・特例等対象外です）",J1086&gt;=F1086,"〇"),"")</f>
        <v/>
      </c>
      <c r="L1086" s="29" t="s">
        <v>86</v>
      </c>
    </row>
    <row r="1087" spans="2:12" ht="22.5" customHeight="1">
      <c r="B1087" s="34">
        <f t="shared" si="16"/>
        <v>1079</v>
      </c>
      <c r="C1087" s="39"/>
      <c r="D1087" s="40"/>
      <c r="E1087" s="35" t="str">
        <f>IFERROR(IF(D1087="","",確認書!$C$22),"")</f>
        <v/>
      </c>
      <c r="F1087" s="43" t="str">
        <f>IFERROR(VLOOKUP(E1087,リスト!$A$2:$E$49,2,FALSE),"")</f>
        <v/>
      </c>
      <c r="G1087" s="39"/>
      <c r="H1087" s="33"/>
      <c r="I1087" s="47"/>
      <c r="J1087" s="44" t="str" cm="1">
        <f t="array" ref="J1087">IFERROR(_xlfn.IFS(COUNTBLANK(G1087:I1087)=3,"",H1087="","H列に金額を入力してください",G1087="3.時間給",H1087,I1087="","I列に労働時間を入力してください",G1087="1.月給",ROUND(H1087/I1087,0),G1087="2.日給",ROUND(H1087/I1087,0)),"")</f>
        <v/>
      </c>
      <c r="K1087" s="32" t="str" cm="1">
        <f t="array" ref="K1087">IFERROR(_xlfn.IFS(E1087="","",J1087&lt;F1087,"×（法定外・特例等対象外です）",J1087&gt;=F1087,"〇"),"")</f>
        <v/>
      </c>
      <c r="L1087" s="29" t="s">
        <v>86</v>
      </c>
    </row>
    <row r="1088" spans="2:12" ht="22.5" customHeight="1">
      <c r="B1088" s="34">
        <f t="shared" si="16"/>
        <v>1080</v>
      </c>
      <c r="C1088" s="39"/>
      <c r="D1088" s="40"/>
      <c r="E1088" s="35" t="str">
        <f>IFERROR(IF(D1088="","",確認書!$C$22),"")</f>
        <v/>
      </c>
      <c r="F1088" s="43" t="str">
        <f>IFERROR(VLOOKUP(E1088,リスト!$A$2:$E$49,2,FALSE),"")</f>
        <v/>
      </c>
      <c r="G1088" s="39"/>
      <c r="H1088" s="33"/>
      <c r="I1088" s="47"/>
      <c r="J1088" s="44" t="str" cm="1">
        <f t="array" ref="J1088">IFERROR(_xlfn.IFS(COUNTBLANK(G1088:I1088)=3,"",H1088="","H列に金額を入力してください",G1088="3.時間給",H1088,I1088="","I列に労働時間を入力してください",G1088="1.月給",ROUND(H1088/I1088,0),G1088="2.日給",ROUND(H1088/I1088,0)),"")</f>
        <v/>
      </c>
      <c r="K1088" s="32" t="str" cm="1">
        <f t="array" ref="K1088">IFERROR(_xlfn.IFS(E1088="","",J1088&lt;F1088,"×（法定外・特例等対象外です）",J1088&gt;=F1088,"〇"),"")</f>
        <v/>
      </c>
      <c r="L1088" s="29" t="s">
        <v>86</v>
      </c>
    </row>
    <row r="1089" spans="2:12" ht="22.5" customHeight="1">
      <c r="B1089" s="34">
        <f t="shared" si="16"/>
        <v>1081</v>
      </c>
      <c r="C1089" s="39"/>
      <c r="D1089" s="40"/>
      <c r="E1089" s="35" t="str">
        <f>IFERROR(IF(D1089="","",確認書!$C$22),"")</f>
        <v/>
      </c>
      <c r="F1089" s="43" t="str">
        <f>IFERROR(VLOOKUP(E1089,リスト!$A$2:$E$49,2,FALSE),"")</f>
        <v/>
      </c>
      <c r="G1089" s="39"/>
      <c r="H1089" s="33"/>
      <c r="I1089" s="47"/>
      <c r="J1089" s="44" t="str" cm="1">
        <f t="array" ref="J1089">IFERROR(_xlfn.IFS(COUNTBLANK(G1089:I1089)=3,"",H1089="","H列に金額を入力してください",G1089="3.時間給",H1089,I1089="","I列に労働時間を入力してください",G1089="1.月給",ROUND(H1089/I1089,0),G1089="2.日給",ROUND(H1089/I1089,0)),"")</f>
        <v/>
      </c>
      <c r="K1089" s="32" t="str" cm="1">
        <f t="array" ref="K1089">IFERROR(_xlfn.IFS(E1089="","",J1089&lt;F1089,"×（法定外・特例等対象外です）",J1089&gt;=F1089,"〇"),"")</f>
        <v/>
      </c>
      <c r="L1089" s="29" t="s">
        <v>86</v>
      </c>
    </row>
    <row r="1090" spans="2:12" ht="22.5" customHeight="1">
      <c r="B1090" s="34">
        <f t="shared" si="16"/>
        <v>1082</v>
      </c>
      <c r="C1090" s="39"/>
      <c r="D1090" s="40"/>
      <c r="E1090" s="35" t="str">
        <f>IFERROR(IF(D1090="","",確認書!$C$22),"")</f>
        <v/>
      </c>
      <c r="F1090" s="43" t="str">
        <f>IFERROR(VLOOKUP(E1090,リスト!$A$2:$E$49,2,FALSE),"")</f>
        <v/>
      </c>
      <c r="G1090" s="39"/>
      <c r="H1090" s="33"/>
      <c r="I1090" s="47"/>
      <c r="J1090" s="44" t="str" cm="1">
        <f t="array" ref="J1090">IFERROR(_xlfn.IFS(COUNTBLANK(G1090:I1090)=3,"",H1090="","H列に金額を入力してください",G1090="3.時間給",H1090,I1090="","I列に労働時間を入力してください",G1090="1.月給",ROUND(H1090/I1090,0),G1090="2.日給",ROUND(H1090/I1090,0)),"")</f>
        <v/>
      </c>
      <c r="K1090" s="32" t="str" cm="1">
        <f t="array" ref="K1090">IFERROR(_xlfn.IFS(E1090="","",J1090&lt;F1090,"×（法定外・特例等対象外です）",J1090&gt;=F1090,"〇"),"")</f>
        <v/>
      </c>
      <c r="L1090" s="29" t="s">
        <v>86</v>
      </c>
    </row>
    <row r="1091" spans="2:12" ht="22.5" customHeight="1">
      <c r="B1091" s="34">
        <f t="shared" si="16"/>
        <v>1083</v>
      </c>
      <c r="C1091" s="39"/>
      <c r="D1091" s="40"/>
      <c r="E1091" s="35" t="str">
        <f>IFERROR(IF(D1091="","",確認書!$C$22),"")</f>
        <v/>
      </c>
      <c r="F1091" s="43" t="str">
        <f>IFERROR(VLOOKUP(E1091,リスト!$A$2:$E$49,2,FALSE),"")</f>
        <v/>
      </c>
      <c r="G1091" s="39"/>
      <c r="H1091" s="33"/>
      <c r="I1091" s="47"/>
      <c r="J1091" s="44" t="str" cm="1">
        <f t="array" ref="J1091">IFERROR(_xlfn.IFS(COUNTBLANK(G1091:I1091)=3,"",H1091="","H列に金額を入力してください",G1091="3.時間給",H1091,I1091="","I列に労働時間を入力してください",G1091="1.月給",ROUND(H1091/I1091,0),G1091="2.日給",ROUND(H1091/I1091,0)),"")</f>
        <v/>
      </c>
      <c r="K1091" s="32" t="str" cm="1">
        <f t="array" ref="K1091">IFERROR(_xlfn.IFS(E1091="","",J1091&lt;F1091,"×（法定外・特例等対象外です）",J1091&gt;=F1091,"〇"),"")</f>
        <v/>
      </c>
      <c r="L1091" s="29" t="s">
        <v>86</v>
      </c>
    </row>
    <row r="1092" spans="2:12" ht="22.5" customHeight="1">
      <c r="B1092" s="34">
        <f t="shared" si="16"/>
        <v>1084</v>
      </c>
      <c r="C1092" s="39"/>
      <c r="D1092" s="40"/>
      <c r="E1092" s="35" t="str">
        <f>IFERROR(IF(D1092="","",確認書!$C$22),"")</f>
        <v/>
      </c>
      <c r="F1092" s="43" t="str">
        <f>IFERROR(VLOOKUP(E1092,リスト!$A$2:$E$49,2,FALSE),"")</f>
        <v/>
      </c>
      <c r="G1092" s="39"/>
      <c r="H1092" s="33"/>
      <c r="I1092" s="47"/>
      <c r="J1092" s="44" t="str" cm="1">
        <f t="array" ref="J1092">IFERROR(_xlfn.IFS(COUNTBLANK(G1092:I1092)=3,"",H1092="","H列に金額を入力してください",G1092="3.時間給",H1092,I1092="","I列に労働時間を入力してください",G1092="1.月給",ROUND(H1092/I1092,0),G1092="2.日給",ROUND(H1092/I1092,0)),"")</f>
        <v/>
      </c>
      <c r="K1092" s="32" t="str" cm="1">
        <f t="array" ref="K1092">IFERROR(_xlfn.IFS(E1092="","",J1092&lt;F1092,"×（法定外・特例等対象外です）",J1092&gt;=F1092,"〇"),"")</f>
        <v/>
      </c>
      <c r="L1092" s="29" t="s">
        <v>86</v>
      </c>
    </row>
    <row r="1093" spans="2:12" ht="22.5" customHeight="1">
      <c r="B1093" s="34">
        <f t="shared" si="16"/>
        <v>1085</v>
      </c>
      <c r="C1093" s="39"/>
      <c r="D1093" s="40"/>
      <c r="E1093" s="35" t="str">
        <f>IFERROR(IF(D1093="","",確認書!$C$22),"")</f>
        <v/>
      </c>
      <c r="F1093" s="43" t="str">
        <f>IFERROR(VLOOKUP(E1093,リスト!$A$2:$E$49,2,FALSE),"")</f>
        <v/>
      </c>
      <c r="G1093" s="39"/>
      <c r="H1093" s="33"/>
      <c r="I1093" s="47"/>
      <c r="J1093" s="44" t="str" cm="1">
        <f t="array" ref="J1093">IFERROR(_xlfn.IFS(COUNTBLANK(G1093:I1093)=3,"",H1093="","H列に金額を入力してください",G1093="3.時間給",H1093,I1093="","I列に労働時間を入力してください",G1093="1.月給",ROUND(H1093/I1093,0),G1093="2.日給",ROUND(H1093/I1093,0)),"")</f>
        <v/>
      </c>
      <c r="K1093" s="32" t="str" cm="1">
        <f t="array" ref="K1093">IFERROR(_xlfn.IFS(E1093="","",J1093&lt;F1093,"×（法定外・特例等対象外です）",J1093&gt;=F1093,"〇"),"")</f>
        <v/>
      </c>
      <c r="L1093" s="29" t="s">
        <v>86</v>
      </c>
    </row>
    <row r="1094" spans="2:12" ht="22.5" customHeight="1">
      <c r="B1094" s="34">
        <f t="shared" si="16"/>
        <v>1086</v>
      </c>
      <c r="C1094" s="39"/>
      <c r="D1094" s="40"/>
      <c r="E1094" s="35" t="str">
        <f>IFERROR(IF(D1094="","",確認書!$C$22),"")</f>
        <v/>
      </c>
      <c r="F1094" s="43" t="str">
        <f>IFERROR(VLOOKUP(E1094,リスト!$A$2:$E$49,2,FALSE),"")</f>
        <v/>
      </c>
      <c r="G1094" s="39"/>
      <c r="H1094" s="33"/>
      <c r="I1094" s="47"/>
      <c r="J1094" s="44" t="str" cm="1">
        <f t="array" ref="J1094">IFERROR(_xlfn.IFS(COUNTBLANK(G1094:I1094)=3,"",H1094="","H列に金額を入力してください",G1094="3.時間給",H1094,I1094="","I列に労働時間を入力してください",G1094="1.月給",ROUND(H1094/I1094,0),G1094="2.日給",ROUND(H1094/I1094,0)),"")</f>
        <v/>
      </c>
      <c r="K1094" s="32" t="str" cm="1">
        <f t="array" ref="K1094">IFERROR(_xlfn.IFS(E1094="","",J1094&lt;F1094,"×（法定外・特例等対象外です）",J1094&gt;=F1094,"〇"),"")</f>
        <v/>
      </c>
      <c r="L1094" s="29" t="s">
        <v>86</v>
      </c>
    </row>
    <row r="1095" spans="2:12" ht="22.5" customHeight="1">
      <c r="B1095" s="34">
        <f t="shared" si="16"/>
        <v>1087</v>
      </c>
      <c r="C1095" s="39"/>
      <c r="D1095" s="40"/>
      <c r="E1095" s="35" t="str">
        <f>IFERROR(IF(D1095="","",確認書!$C$22),"")</f>
        <v/>
      </c>
      <c r="F1095" s="43" t="str">
        <f>IFERROR(VLOOKUP(E1095,リスト!$A$2:$E$49,2,FALSE),"")</f>
        <v/>
      </c>
      <c r="G1095" s="39"/>
      <c r="H1095" s="33"/>
      <c r="I1095" s="47"/>
      <c r="J1095" s="44" t="str" cm="1">
        <f t="array" ref="J1095">IFERROR(_xlfn.IFS(COUNTBLANK(G1095:I1095)=3,"",H1095="","H列に金額を入力してください",G1095="3.時間給",H1095,I1095="","I列に労働時間を入力してください",G1095="1.月給",ROUND(H1095/I1095,0),G1095="2.日給",ROUND(H1095/I1095,0)),"")</f>
        <v/>
      </c>
      <c r="K1095" s="32" t="str" cm="1">
        <f t="array" ref="K1095">IFERROR(_xlfn.IFS(E1095="","",J1095&lt;F1095,"×（法定外・特例等対象外です）",J1095&gt;=F1095,"〇"),"")</f>
        <v/>
      </c>
      <c r="L1095" s="29" t="s">
        <v>86</v>
      </c>
    </row>
    <row r="1096" spans="2:12" ht="22.5" customHeight="1">
      <c r="B1096" s="34">
        <f t="shared" si="16"/>
        <v>1088</v>
      </c>
      <c r="C1096" s="39"/>
      <c r="D1096" s="40"/>
      <c r="E1096" s="35" t="str">
        <f>IFERROR(IF(D1096="","",確認書!$C$22),"")</f>
        <v/>
      </c>
      <c r="F1096" s="43" t="str">
        <f>IFERROR(VLOOKUP(E1096,リスト!$A$2:$E$49,2,FALSE),"")</f>
        <v/>
      </c>
      <c r="G1096" s="39"/>
      <c r="H1096" s="33"/>
      <c r="I1096" s="47"/>
      <c r="J1096" s="44" t="str" cm="1">
        <f t="array" ref="J1096">IFERROR(_xlfn.IFS(COUNTBLANK(G1096:I1096)=3,"",H1096="","H列に金額を入力してください",G1096="3.時間給",H1096,I1096="","I列に労働時間を入力してください",G1096="1.月給",ROUND(H1096/I1096,0),G1096="2.日給",ROUND(H1096/I1096,0)),"")</f>
        <v/>
      </c>
      <c r="K1096" s="32" t="str" cm="1">
        <f t="array" ref="K1096">IFERROR(_xlfn.IFS(E1096="","",J1096&lt;F1096,"×（法定外・特例等対象外です）",J1096&gt;=F1096,"〇"),"")</f>
        <v/>
      </c>
      <c r="L1096" s="29" t="s">
        <v>86</v>
      </c>
    </row>
    <row r="1097" spans="2:12" ht="22.5" customHeight="1">
      <c r="B1097" s="34">
        <f t="shared" si="16"/>
        <v>1089</v>
      </c>
      <c r="C1097" s="39"/>
      <c r="D1097" s="40"/>
      <c r="E1097" s="35" t="str">
        <f>IFERROR(IF(D1097="","",確認書!$C$22),"")</f>
        <v/>
      </c>
      <c r="F1097" s="43" t="str">
        <f>IFERROR(VLOOKUP(E1097,リスト!$A$2:$E$49,2,FALSE),"")</f>
        <v/>
      </c>
      <c r="G1097" s="39"/>
      <c r="H1097" s="33"/>
      <c r="I1097" s="47"/>
      <c r="J1097" s="44" t="str" cm="1">
        <f t="array" ref="J1097">IFERROR(_xlfn.IFS(COUNTBLANK(G1097:I1097)=3,"",H1097="","H列に金額を入力してください",G1097="3.時間給",H1097,I1097="","I列に労働時間を入力してください",G1097="1.月給",ROUND(H1097/I1097,0),G1097="2.日給",ROUND(H1097/I1097,0)),"")</f>
        <v/>
      </c>
      <c r="K1097" s="32" t="str" cm="1">
        <f t="array" ref="K1097">IFERROR(_xlfn.IFS(E1097="","",J1097&lt;F1097,"×（法定外・特例等対象外です）",J1097&gt;=F1097,"〇"),"")</f>
        <v/>
      </c>
      <c r="L1097" s="29" t="s">
        <v>86</v>
      </c>
    </row>
    <row r="1098" spans="2:12" ht="22.5" customHeight="1">
      <c r="B1098" s="34">
        <f t="shared" ref="B1098:B1161" si="17">ROW()-8</f>
        <v>1090</v>
      </c>
      <c r="C1098" s="39"/>
      <c r="D1098" s="40"/>
      <c r="E1098" s="35" t="str">
        <f>IFERROR(IF(D1098="","",確認書!$C$22),"")</f>
        <v/>
      </c>
      <c r="F1098" s="43" t="str">
        <f>IFERROR(VLOOKUP(E1098,リスト!$A$2:$E$49,2,FALSE),"")</f>
        <v/>
      </c>
      <c r="G1098" s="39"/>
      <c r="H1098" s="33"/>
      <c r="I1098" s="47"/>
      <c r="J1098" s="44" t="str" cm="1">
        <f t="array" ref="J1098">IFERROR(_xlfn.IFS(COUNTBLANK(G1098:I1098)=3,"",H1098="","H列に金額を入力してください",G1098="3.時間給",H1098,I1098="","I列に労働時間を入力してください",G1098="1.月給",ROUND(H1098/I1098,0),G1098="2.日給",ROUND(H1098/I1098,0)),"")</f>
        <v/>
      </c>
      <c r="K1098" s="32" t="str" cm="1">
        <f t="array" ref="K1098">IFERROR(_xlfn.IFS(E1098="","",J1098&lt;F1098,"×（法定外・特例等対象外です）",J1098&gt;=F1098,"〇"),"")</f>
        <v/>
      </c>
      <c r="L1098" s="29" t="s">
        <v>86</v>
      </c>
    </row>
    <row r="1099" spans="2:12" ht="22.5" customHeight="1">
      <c r="B1099" s="34">
        <f t="shared" si="17"/>
        <v>1091</v>
      </c>
      <c r="C1099" s="39"/>
      <c r="D1099" s="40"/>
      <c r="E1099" s="35" t="str">
        <f>IFERROR(IF(D1099="","",確認書!$C$22),"")</f>
        <v/>
      </c>
      <c r="F1099" s="43" t="str">
        <f>IFERROR(VLOOKUP(E1099,リスト!$A$2:$E$49,2,FALSE),"")</f>
        <v/>
      </c>
      <c r="G1099" s="39"/>
      <c r="H1099" s="33"/>
      <c r="I1099" s="47"/>
      <c r="J1099" s="44" t="str" cm="1">
        <f t="array" ref="J1099">IFERROR(_xlfn.IFS(COUNTBLANK(G1099:I1099)=3,"",H1099="","H列に金額を入力してください",G1099="3.時間給",H1099,I1099="","I列に労働時間を入力してください",G1099="1.月給",ROUND(H1099/I1099,0),G1099="2.日給",ROUND(H1099/I1099,0)),"")</f>
        <v/>
      </c>
      <c r="K1099" s="32" t="str" cm="1">
        <f t="array" ref="K1099">IFERROR(_xlfn.IFS(E1099="","",J1099&lt;F1099,"×（法定外・特例等対象外です）",J1099&gt;=F1099,"〇"),"")</f>
        <v/>
      </c>
      <c r="L1099" s="29" t="s">
        <v>86</v>
      </c>
    </row>
    <row r="1100" spans="2:12" ht="22.5" customHeight="1">
      <c r="B1100" s="34">
        <f t="shared" si="17"/>
        <v>1092</v>
      </c>
      <c r="C1100" s="39"/>
      <c r="D1100" s="40"/>
      <c r="E1100" s="35" t="str">
        <f>IFERROR(IF(D1100="","",確認書!$C$22),"")</f>
        <v/>
      </c>
      <c r="F1100" s="43" t="str">
        <f>IFERROR(VLOOKUP(E1100,リスト!$A$2:$E$49,2,FALSE),"")</f>
        <v/>
      </c>
      <c r="G1100" s="39"/>
      <c r="H1100" s="33"/>
      <c r="I1100" s="47"/>
      <c r="J1100" s="44" t="str" cm="1">
        <f t="array" ref="J1100">IFERROR(_xlfn.IFS(COUNTBLANK(G1100:I1100)=3,"",H1100="","H列に金額を入力してください",G1100="3.時間給",H1100,I1100="","I列に労働時間を入力してください",G1100="1.月給",ROUND(H1100/I1100,0),G1100="2.日給",ROUND(H1100/I1100,0)),"")</f>
        <v/>
      </c>
      <c r="K1100" s="32" t="str" cm="1">
        <f t="array" ref="K1100">IFERROR(_xlfn.IFS(E1100="","",J1100&lt;F1100,"×（法定外・特例等対象外です）",J1100&gt;=F1100,"〇"),"")</f>
        <v/>
      </c>
      <c r="L1100" s="29" t="s">
        <v>86</v>
      </c>
    </row>
    <row r="1101" spans="2:12" ht="22.5" customHeight="1">
      <c r="B1101" s="34">
        <f t="shared" si="17"/>
        <v>1093</v>
      </c>
      <c r="C1101" s="39"/>
      <c r="D1101" s="40"/>
      <c r="E1101" s="35" t="str">
        <f>IFERROR(IF(D1101="","",確認書!$C$22),"")</f>
        <v/>
      </c>
      <c r="F1101" s="43" t="str">
        <f>IFERROR(VLOOKUP(E1101,リスト!$A$2:$E$49,2,FALSE),"")</f>
        <v/>
      </c>
      <c r="G1101" s="39"/>
      <c r="H1101" s="33"/>
      <c r="I1101" s="47"/>
      <c r="J1101" s="44" t="str" cm="1">
        <f t="array" ref="J1101">IFERROR(_xlfn.IFS(COUNTBLANK(G1101:I1101)=3,"",H1101="","H列に金額を入力してください",G1101="3.時間給",H1101,I1101="","I列に労働時間を入力してください",G1101="1.月給",ROUND(H1101/I1101,0),G1101="2.日給",ROUND(H1101/I1101,0)),"")</f>
        <v/>
      </c>
      <c r="K1101" s="32" t="str" cm="1">
        <f t="array" ref="K1101">IFERROR(_xlfn.IFS(E1101="","",J1101&lt;F1101,"×（法定外・特例等対象外です）",J1101&gt;=F1101,"〇"),"")</f>
        <v/>
      </c>
      <c r="L1101" s="29" t="s">
        <v>86</v>
      </c>
    </row>
    <row r="1102" spans="2:12" ht="22.5" customHeight="1">
      <c r="B1102" s="34">
        <f t="shared" si="17"/>
        <v>1094</v>
      </c>
      <c r="C1102" s="39"/>
      <c r="D1102" s="40"/>
      <c r="E1102" s="35" t="str">
        <f>IFERROR(IF(D1102="","",確認書!$C$22),"")</f>
        <v/>
      </c>
      <c r="F1102" s="43" t="str">
        <f>IFERROR(VLOOKUP(E1102,リスト!$A$2:$E$49,2,FALSE),"")</f>
        <v/>
      </c>
      <c r="G1102" s="39"/>
      <c r="H1102" s="33"/>
      <c r="I1102" s="47"/>
      <c r="J1102" s="44" t="str" cm="1">
        <f t="array" ref="J1102">IFERROR(_xlfn.IFS(COUNTBLANK(G1102:I1102)=3,"",H1102="","H列に金額を入力してください",G1102="3.時間給",H1102,I1102="","I列に労働時間を入力してください",G1102="1.月給",ROUND(H1102/I1102,0),G1102="2.日給",ROUND(H1102/I1102,0)),"")</f>
        <v/>
      </c>
      <c r="K1102" s="32" t="str" cm="1">
        <f t="array" ref="K1102">IFERROR(_xlfn.IFS(E1102="","",J1102&lt;F1102,"×（法定外・特例等対象外です）",J1102&gt;=F1102,"〇"),"")</f>
        <v/>
      </c>
      <c r="L1102" s="29" t="s">
        <v>86</v>
      </c>
    </row>
    <row r="1103" spans="2:12" ht="22.5" customHeight="1">
      <c r="B1103" s="34">
        <f t="shared" si="17"/>
        <v>1095</v>
      </c>
      <c r="C1103" s="39"/>
      <c r="D1103" s="40"/>
      <c r="E1103" s="35" t="str">
        <f>IFERROR(IF(D1103="","",確認書!$C$22),"")</f>
        <v/>
      </c>
      <c r="F1103" s="43" t="str">
        <f>IFERROR(VLOOKUP(E1103,リスト!$A$2:$E$49,2,FALSE),"")</f>
        <v/>
      </c>
      <c r="G1103" s="39"/>
      <c r="H1103" s="33"/>
      <c r="I1103" s="47"/>
      <c r="J1103" s="44" t="str" cm="1">
        <f t="array" ref="J1103">IFERROR(_xlfn.IFS(COUNTBLANK(G1103:I1103)=3,"",H1103="","H列に金額を入力してください",G1103="3.時間給",H1103,I1103="","I列に労働時間を入力してください",G1103="1.月給",ROUND(H1103/I1103,0),G1103="2.日給",ROUND(H1103/I1103,0)),"")</f>
        <v/>
      </c>
      <c r="K1103" s="32" t="str" cm="1">
        <f t="array" ref="K1103">IFERROR(_xlfn.IFS(E1103="","",J1103&lt;F1103,"×（法定外・特例等対象外です）",J1103&gt;=F1103,"〇"),"")</f>
        <v/>
      </c>
      <c r="L1103" s="29" t="s">
        <v>86</v>
      </c>
    </row>
    <row r="1104" spans="2:12" ht="22.5" customHeight="1">
      <c r="B1104" s="34">
        <f t="shared" si="17"/>
        <v>1096</v>
      </c>
      <c r="C1104" s="39"/>
      <c r="D1104" s="40"/>
      <c r="E1104" s="35" t="str">
        <f>IFERROR(IF(D1104="","",確認書!$C$22),"")</f>
        <v/>
      </c>
      <c r="F1104" s="43" t="str">
        <f>IFERROR(VLOOKUP(E1104,リスト!$A$2:$E$49,2,FALSE),"")</f>
        <v/>
      </c>
      <c r="G1104" s="39"/>
      <c r="H1104" s="33"/>
      <c r="I1104" s="47"/>
      <c r="J1104" s="44" t="str" cm="1">
        <f t="array" ref="J1104">IFERROR(_xlfn.IFS(COUNTBLANK(G1104:I1104)=3,"",H1104="","H列に金額を入力してください",G1104="3.時間給",H1104,I1104="","I列に労働時間を入力してください",G1104="1.月給",ROUND(H1104/I1104,0),G1104="2.日給",ROUND(H1104/I1104,0)),"")</f>
        <v/>
      </c>
      <c r="K1104" s="32" t="str" cm="1">
        <f t="array" ref="K1104">IFERROR(_xlfn.IFS(E1104="","",J1104&lt;F1104,"×（法定外・特例等対象外です）",J1104&gt;=F1104,"〇"),"")</f>
        <v/>
      </c>
      <c r="L1104" s="29" t="s">
        <v>86</v>
      </c>
    </row>
    <row r="1105" spans="2:12" ht="22.5" customHeight="1">
      <c r="B1105" s="34">
        <f t="shared" si="17"/>
        <v>1097</v>
      </c>
      <c r="C1105" s="39"/>
      <c r="D1105" s="40"/>
      <c r="E1105" s="35" t="str">
        <f>IFERROR(IF(D1105="","",確認書!$C$22),"")</f>
        <v/>
      </c>
      <c r="F1105" s="43" t="str">
        <f>IFERROR(VLOOKUP(E1105,リスト!$A$2:$E$49,2,FALSE),"")</f>
        <v/>
      </c>
      <c r="G1105" s="39"/>
      <c r="H1105" s="33"/>
      <c r="I1105" s="47"/>
      <c r="J1105" s="44" t="str" cm="1">
        <f t="array" ref="J1105">IFERROR(_xlfn.IFS(COUNTBLANK(G1105:I1105)=3,"",H1105="","H列に金額を入力してください",G1105="3.時間給",H1105,I1105="","I列に労働時間を入力してください",G1105="1.月給",ROUND(H1105/I1105,0),G1105="2.日給",ROUND(H1105/I1105,0)),"")</f>
        <v/>
      </c>
      <c r="K1105" s="32" t="str" cm="1">
        <f t="array" ref="K1105">IFERROR(_xlfn.IFS(E1105="","",J1105&lt;F1105,"×（法定外・特例等対象外です）",J1105&gt;=F1105,"〇"),"")</f>
        <v/>
      </c>
      <c r="L1105" s="29" t="s">
        <v>86</v>
      </c>
    </row>
    <row r="1106" spans="2:12" ht="22.5" customHeight="1">
      <c r="B1106" s="34">
        <f t="shared" si="17"/>
        <v>1098</v>
      </c>
      <c r="C1106" s="39"/>
      <c r="D1106" s="40"/>
      <c r="E1106" s="35" t="str">
        <f>IFERROR(IF(D1106="","",確認書!$C$22),"")</f>
        <v/>
      </c>
      <c r="F1106" s="43" t="str">
        <f>IFERROR(VLOOKUP(E1106,リスト!$A$2:$E$49,2,FALSE),"")</f>
        <v/>
      </c>
      <c r="G1106" s="39"/>
      <c r="H1106" s="33"/>
      <c r="I1106" s="47"/>
      <c r="J1106" s="44" t="str" cm="1">
        <f t="array" ref="J1106">IFERROR(_xlfn.IFS(COUNTBLANK(G1106:I1106)=3,"",H1106="","H列に金額を入力してください",G1106="3.時間給",H1106,I1106="","I列に労働時間を入力してください",G1106="1.月給",ROUND(H1106/I1106,0),G1106="2.日給",ROUND(H1106/I1106,0)),"")</f>
        <v/>
      </c>
      <c r="K1106" s="32" t="str" cm="1">
        <f t="array" ref="K1106">IFERROR(_xlfn.IFS(E1106="","",J1106&lt;F1106,"×（法定外・特例等対象外です）",J1106&gt;=F1106,"〇"),"")</f>
        <v/>
      </c>
      <c r="L1106" s="29" t="s">
        <v>86</v>
      </c>
    </row>
    <row r="1107" spans="2:12" ht="22.5" customHeight="1">
      <c r="B1107" s="34">
        <f t="shared" si="17"/>
        <v>1099</v>
      </c>
      <c r="C1107" s="39"/>
      <c r="D1107" s="40"/>
      <c r="E1107" s="35" t="str">
        <f>IFERROR(IF(D1107="","",確認書!$C$22),"")</f>
        <v/>
      </c>
      <c r="F1107" s="43" t="str">
        <f>IFERROR(VLOOKUP(E1107,リスト!$A$2:$E$49,2,FALSE),"")</f>
        <v/>
      </c>
      <c r="G1107" s="39"/>
      <c r="H1107" s="33"/>
      <c r="I1107" s="47"/>
      <c r="J1107" s="44" t="str" cm="1">
        <f t="array" ref="J1107">IFERROR(_xlfn.IFS(COUNTBLANK(G1107:I1107)=3,"",H1107="","H列に金額を入力してください",G1107="3.時間給",H1107,I1107="","I列に労働時間を入力してください",G1107="1.月給",ROUND(H1107/I1107,0),G1107="2.日給",ROUND(H1107/I1107,0)),"")</f>
        <v/>
      </c>
      <c r="K1107" s="32" t="str" cm="1">
        <f t="array" ref="K1107">IFERROR(_xlfn.IFS(E1107="","",J1107&lt;F1107,"×（法定外・特例等対象外です）",J1107&gt;=F1107,"〇"),"")</f>
        <v/>
      </c>
      <c r="L1107" s="29" t="s">
        <v>86</v>
      </c>
    </row>
    <row r="1108" spans="2:12" ht="22.5" customHeight="1">
      <c r="B1108" s="34">
        <f t="shared" si="17"/>
        <v>1100</v>
      </c>
      <c r="C1108" s="39"/>
      <c r="D1108" s="40"/>
      <c r="E1108" s="35" t="str">
        <f>IFERROR(IF(D1108="","",確認書!$C$22),"")</f>
        <v/>
      </c>
      <c r="F1108" s="43" t="str">
        <f>IFERROR(VLOOKUP(E1108,リスト!$A$2:$E$49,2,FALSE),"")</f>
        <v/>
      </c>
      <c r="G1108" s="39"/>
      <c r="H1108" s="33"/>
      <c r="I1108" s="47"/>
      <c r="J1108" s="44" t="str" cm="1">
        <f t="array" ref="J1108">IFERROR(_xlfn.IFS(COUNTBLANK(G1108:I1108)=3,"",H1108="","H列に金額を入力してください",G1108="3.時間給",H1108,I1108="","I列に労働時間を入力してください",G1108="1.月給",ROUND(H1108/I1108,0),G1108="2.日給",ROUND(H1108/I1108,0)),"")</f>
        <v/>
      </c>
      <c r="K1108" s="32" t="str" cm="1">
        <f t="array" ref="K1108">IFERROR(_xlfn.IFS(E1108="","",J1108&lt;F1108,"×（法定外・特例等対象外です）",J1108&gt;=F1108,"〇"),"")</f>
        <v/>
      </c>
      <c r="L1108" s="29" t="s">
        <v>86</v>
      </c>
    </row>
    <row r="1109" spans="2:12" ht="22.5" customHeight="1">
      <c r="B1109" s="34">
        <f t="shared" si="17"/>
        <v>1101</v>
      </c>
      <c r="C1109" s="39"/>
      <c r="D1109" s="40"/>
      <c r="E1109" s="35" t="str">
        <f>IFERROR(IF(D1109="","",確認書!$C$22),"")</f>
        <v/>
      </c>
      <c r="F1109" s="43" t="str">
        <f>IFERROR(VLOOKUP(E1109,リスト!$A$2:$E$49,2,FALSE),"")</f>
        <v/>
      </c>
      <c r="G1109" s="39"/>
      <c r="H1109" s="33"/>
      <c r="I1109" s="47"/>
      <c r="J1109" s="44" t="str" cm="1">
        <f t="array" ref="J1109">IFERROR(_xlfn.IFS(COUNTBLANK(G1109:I1109)=3,"",H1109="","H列に金額を入力してください",G1109="3.時間給",H1109,I1109="","I列に労働時間を入力してください",G1109="1.月給",ROUND(H1109/I1109,0),G1109="2.日給",ROUND(H1109/I1109,0)),"")</f>
        <v/>
      </c>
      <c r="K1109" s="32" t="str" cm="1">
        <f t="array" ref="K1109">IFERROR(_xlfn.IFS(E1109="","",J1109&lt;F1109,"×（法定外・特例等対象外です）",J1109&gt;=F1109,"〇"),"")</f>
        <v/>
      </c>
      <c r="L1109" s="29" t="s">
        <v>86</v>
      </c>
    </row>
    <row r="1110" spans="2:12" ht="22.5" customHeight="1">
      <c r="B1110" s="34">
        <f t="shared" si="17"/>
        <v>1102</v>
      </c>
      <c r="C1110" s="39"/>
      <c r="D1110" s="40"/>
      <c r="E1110" s="35" t="str">
        <f>IFERROR(IF(D1110="","",確認書!$C$22),"")</f>
        <v/>
      </c>
      <c r="F1110" s="43" t="str">
        <f>IFERROR(VLOOKUP(E1110,リスト!$A$2:$E$49,2,FALSE),"")</f>
        <v/>
      </c>
      <c r="G1110" s="39"/>
      <c r="H1110" s="33"/>
      <c r="I1110" s="47"/>
      <c r="J1110" s="44" t="str" cm="1">
        <f t="array" ref="J1110">IFERROR(_xlfn.IFS(COUNTBLANK(G1110:I1110)=3,"",H1110="","H列に金額を入力してください",G1110="3.時間給",H1110,I1110="","I列に労働時間を入力してください",G1110="1.月給",ROUND(H1110/I1110,0),G1110="2.日給",ROUND(H1110/I1110,0)),"")</f>
        <v/>
      </c>
      <c r="K1110" s="32" t="str" cm="1">
        <f t="array" ref="K1110">IFERROR(_xlfn.IFS(E1110="","",J1110&lt;F1110,"×（法定外・特例等対象外です）",J1110&gt;=F1110,"〇"),"")</f>
        <v/>
      </c>
      <c r="L1110" s="29" t="s">
        <v>86</v>
      </c>
    </row>
    <row r="1111" spans="2:12" ht="22.5" customHeight="1">
      <c r="B1111" s="34">
        <f t="shared" si="17"/>
        <v>1103</v>
      </c>
      <c r="C1111" s="39"/>
      <c r="D1111" s="40"/>
      <c r="E1111" s="35" t="str">
        <f>IFERROR(IF(D1111="","",確認書!$C$22),"")</f>
        <v/>
      </c>
      <c r="F1111" s="43" t="str">
        <f>IFERROR(VLOOKUP(E1111,リスト!$A$2:$E$49,2,FALSE),"")</f>
        <v/>
      </c>
      <c r="G1111" s="39"/>
      <c r="H1111" s="33"/>
      <c r="I1111" s="47"/>
      <c r="J1111" s="44" t="str" cm="1">
        <f t="array" ref="J1111">IFERROR(_xlfn.IFS(COUNTBLANK(G1111:I1111)=3,"",H1111="","H列に金額を入力してください",G1111="3.時間給",H1111,I1111="","I列に労働時間を入力してください",G1111="1.月給",ROUND(H1111/I1111,0),G1111="2.日給",ROUND(H1111/I1111,0)),"")</f>
        <v/>
      </c>
      <c r="K1111" s="32" t="str" cm="1">
        <f t="array" ref="K1111">IFERROR(_xlfn.IFS(E1111="","",J1111&lt;F1111,"×（法定外・特例等対象外です）",J1111&gt;=F1111,"〇"),"")</f>
        <v/>
      </c>
      <c r="L1111" s="29" t="s">
        <v>86</v>
      </c>
    </row>
    <row r="1112" spans="2:12" ht="22.5" customHeight="1">
      <c r="B1112" s="34">
        <f t="shared" si="17"/>
        <v>1104</v>
      </c>
      <c r="C1112" s="39"/>
      <c r="D1112" s="40"/>
      <c r="E1112" s="35" t="str">
        <f>IFERROR(IF(D1112="","",確認書!$C$22),"")</f>
        <v/>
      </c>
      <c r="F1112" s="43" t="str">
        <f>IFERROR(VLOOKUP(E1112,リスト!$A$2:$E$49,2,FALSE),"")</f>
        <v/>
      </c>
      <c r="G1112" s="39"/>
      <c r="H1112" s="33"/>
      <c r="I1112" s="47"/>
      <c r="J1112" s="44" t="str" cm="1">
        <f t="array" ref="J1112">IFERROR(_xlfn.IFS(COUNTBLANK(G1112:I1112)=3,"",H1112="","H列に金額を入力してください",G1112="3.時間給",H1112,I1112="","I列に労働時間を入力してください",G1112="1.月給",ROUND(H1112/I1112,0),G1112="2.日給",ROUND(H1112/I1112,0)),"")</f>
        <v/>
      </c>
      <c r="K1112" s="32" t="str" cm="1">
        <f t="array" ref="K1112">IFERROR(_xlfn.IFS(E1112="","",J1112&lt;F1112,"×（法定外・特例等対象外です）",J1112&gt;=F1112,"〇"),"")</f>
        <v/>
      </c>
      <c r="L1112" s="29" t="s">
        <v>86</v>
      </c>
    </row>
    <row r="1113" spans="2:12" ht="22.5" customHeight="1">
      <c r="B1113" s="34">
        <f t="shared" si="17"/>
        <v>1105</v>
      </c>
      <c r="C1113" s="39"/>
      <c r="D1113" s="40"/>
      <c r="E1113" s="35" t="str">
        <f>IFERROR(IF(D1113="","",確認書!$C$22),"")</f>
        <v/>
      </c>
      <c r="F1113" s="43" t="str">
        <f>IFERROR(VLOOKUP(E1113,リスト!$A$2:$E$49,2,FALSE),"")</f>
        <v/>
      </c>
      <c r="G1113" s="39"/>
      <c r="H1113" s="33"/>
      <c r="I1113" s="47"/>
      <c r="J1113" s="44" t="str" cm="1">
        <f t="array" ref="J1113">IFERROR(_xlfn.IFS(COUNTBLANK(G1113:I1113)=3,"",H1113="","H列に金額を入力してください",G1113="3.時間給",H1113,I1113="","I列に労働時間を入力してください",G1113="1.月給",ROUND(H1113/I1113,0),G1113="2.日給",ROUND(H1113/I1113,0)),"")</f>
        <v/>
      </c>
      <c r="K1113" s="32" t="str" cm="1">
        <f t="array" ref="K1113">IFERROR(_xlfn.IFS(E1113="","",J1113&lt;F1113,"×（法定外・特例等対象外です）",J1113&gt;=F1113,"〇"),"")</f>
        <v/>
      </c>
      <c r="L1113" s="29" t="s">
        <v>86</v>
      </c>
    </row>
    <row r="1114" spans="2:12" ht="22.5" customHeight="1">
      <c r="B1114" s="34">
        <f t="shared" si="17"/>
        <v>1106</v>
      </c>
      <c r="C1114" s="39"/>
      <c r="D1114" s="40"/>
      <c r="E1114" s="35" t="str">
        <f>IFERROR(IF(D1114="","",確認書!$C$22),"")</f>
        <v/>
      </c>
      <c r="F1114" s="43" t="str">
        <f>IFERROR(VLOOKUP(E1114,リスト!$A$2:$E$49,2,FALSE),"")</f>
        <v/>
      </c>
      <c r="G1114" s="39"/>
      <c r="H1114" s="33"/>
      <c r="I1114" s="47"/>
      <c r="J1114" s="44" t="str" cm="1">
        <f t="array" ref="J1114">IFERROR(_xlfn.IFS(COUNTBLANK(G1114:I1114)=3,"",H1114="","H列に金額を入力してください",G1114="3.時間給",H1114,I1114="","I列に労働時間を入力してください",G1114="1.月給",ROUND(H1114/I1114,0),G1114="2.日給",ROUND(H1114/I1114,0)),"")</f>
        <v/>
      </c>
      <c r="K1114" s="32" t="str" cm="1">
        <f t="array" ref="K1114">IFERROR(_xlfn.IFS(E1114="","",J1114&lt;F1114,"×（法定外・特例等対象外です）",J1114&gt;=F1114,"〇"),"")</f>
        <v/>
      </c>
      <c r="L1114" s="29" t="s">
        <v>86</v>
      </c>
    </row>
    <row r="1115" spans="2:12" ht="22.5" customHeight="1">
      <c r="B1115" s="34">
        <f t="shared" si="17"/>
        <v>1107</v>
      </c>
      <c r="C1115" s="39"/>
      <c r="D1115" s="40"/>
      <c r="E1115" s="35" t="str">
        <f>IFERROR(IF(D1115="","",確認書!$C$22),"")</f>
        <v/>
      </c>
      <c r="F1115" s="43" t="str">
        <f>IFERROR(VLOOKUP(E1115,リスト!$A$2:$E$49,2,FALSE),"")</f>
        <v/>
      </c>
      <c r="G1115" s="39"/>
      <c r="H1115" s="33"/>
      <c r="I1115" s="47"/>
      <c r="J1115" s="44" t="str" cm="1">
        <f t="array" ref="J1115">IFERROR(_xlfn.IFS(COUNTBLANK(G1115:I1115)=3,"",H1115="","H列に金額を入力してください",G1115="3.時間給",H1115,I1115="","I列に労働時間を入力してください",G1115="1.月給",ROUND(H1115/I1115,0),G1115="2.日給",ROUND(H1115/I1115,0)),"")</f>
        <v/>
      </c>
      <c r="K1115" s="32" t="str" cm="1">
        <f t="array" ref="K1115">IFERROR(_xlfn.IFS(E1115="","",J1115&lt;F1115,"×（法定外・特例等対象外です）",J1115&gt;=F1115,"〇"),"")</f>
        <v/>
      </c>
      <c r="L1115" s="29" t="s">
        <v>86</v>
      </c>
    </row>
    <row r="1116" spans="2:12" ht="22.5" customHeight="1">
      <c r="B1116" s="34">
        <f t="shared" si="17"/>
        <v>1108</v>
      </c>
      <c r="C1116" s="39"/>
      <c r="D1116" s="40"/>
      <c r="E1116" s="35" t="str">
        <f>IFERROR(IF(D1116="","",確認書!$C$22),"")</f>
        <v/>
      </c>
      <c r="F1116" s="43" t="str">
        <f>IFERROR(VLOOKUP(E1116,リスト!$A$2:$E$49,2,FALSE),"")</f>
        <v/>
      </c>
      <c r="G1116" s="39"/>
      <c r="H1116" s="33"/>
      <c r="I1116" s="47"/>
      <c r="J1116" s="44" t="str" cm="1">
        <f t="array" ref="J1116">IFERROR(_xlfn.IFS(COUNTBLANK(G1116:I1116)=3,"",H1116="","H列に金額を入力してください",G1116="3.時間給",H1116,I1116="","I列に労働時間を入力してください",G1116="1.月給",ROUND(H1116/I1116,0),G1116="2.日給",ROUND(H1116/I1116,0)),"")</f>
        <v/>
      </c>
      <c r="K1116" s="32" t="str" cm="1">
        <f t="array" ref="K1116">IFERROR(_xlfn.IFS(E1116="","",J1116&lt;F1116,"×（法定外・特例等対象外です）",J1116&gt;=F1116,"〇"),"")</f>
        <v/>
      </c>
      <c r="L1116" s="29" t="s">
        <v>86</v>
      </c>
    </row>
    <row r="1117" spans="2:12" ht="22.5" customHeight="1">
      <c r="B1117" s="34">
        <f t="shared" si="17"/>
        <v>1109</v>
      </c>
      <c r="C1117" s="39"/>
      <c r="D1117" s="40"/>
      <c r="E1117" s="35" t="str">
        <f>IFERROR(IF(D1117="","",確認書!$C$22),"")</f>
        <v/>
      </c>
      <c r="F1117" s="43" t="str">
        <f>IFERROR(VLOOKUP(E1117,リスト!$A$2:$E$49,2,FALSE),"")</f>
        <v/>
      </c>
      <c r="G1117" s="39"/>
      <c r="H1117" s="33"/>
      <c r="I1117" s="47"/>
      <c r="J1117" s="44" t="str" cm="1">
        <f t="array" ref="J1117">IFERROR(_xlfn.IFS(COUNTBLANK(G1117:I1117)=3,"",H1117="","H列に金額を入力してください",G1117="3.時間給",H1117,I1117="","I列に労働時間を入力してください",G1117="1.月給",ROUND(H1117/I1117,0),G1117="2.日給",ROUND(H1117/I1117,0)),"")</f>
        <v/>
      </c>
      <c r="K1117" s="32" t="str" cm="1">
        <f t="array" ref="K1117">IFERROR(_xlfn.IFS(E1117="","",J1117&lt;F1117,"×（法定外・特例等対象外です）",J1117&gt;=F1117,"〇"),"")</f>
        <v/>
      </c>
      <c r="L1117" s="29" t="s">
        <v>86</v>
      </c>
    </row>
    <row r="1118" spans="2:12" ht="22.5" customHeight="1">
      <c r="B1118" s="34">
        <f t="shared" si="17"/>
        <v>1110</v>
      </c>
      <c r="C1118" s="39"/>
      <c r="D1118" s="40"/>
      <c r="E1118" s="35" t="str">
        <f>IFERROR(IF(D1118="","",確認書!$C$22),"")</f>
        <v/>
      </c>
      <c r="F1118" s="43" t="str">
        <f>IFERROR(VLOOKUP(E1118,リスト!$A$2:$E$49,2,FALSE),"")</f>
        <v/>
      </c>
      <c r="G1118" s="39"/>
      <c r="H1118" s="33"/>
      <c r="I1118" s="47"/>
      <c r="J1118" s="44" t="str" cm="1">
        <f t="array" ref="J1118">IFERROR(_xlfn.IFS(COUNTBLANK(G1118:I1118)=3,"",H1118="","H列に金額を入力してください",G1118="3.時間給",H1118,I1118="","I列に労働時間を入力してください",G1118="1.月給",ROUND(H1118/I1118,0),G1118="2.日給",ROUND(H1118/I1118,0)),"")</f>
        <v/>
      </c>
      <c r="K1118" s="32" t="str" cm="1">
        <f t="array" ref="K1118">IFERROR(_xlfn.IFS(E1118="","",J1118&lt;F1118,"×（法定外・特例等対象外です）",J1118&gt;=F1118,"〇"),"")</f>
        <v/>
      </c>
      <c r="L1118" s="29" t="s">
        <v>86</v>
      </c>
    </row>
    <row r="1119" spans="2:12" ht="22.5" customHeight="1">
      <c r="B1119" s="34">
        <f t="shared" si="17"/>
        <v>1111</v>
      </c>
      <c r="C1119" s="39"/>
      <c r="D1119" s="40"/>
      <c r="E1119" s="35" t="str">
        <f>IFERROR(IF(D1119="","",確認書!$C$22),"")</f>
        <v/>
      </c>
      <c r="F1119" s="43" t="str">
        <f>IFERROR(VLOOKUP(E1119,リスト!$A$2:$E$49,2,FALSE),"")</f>
        <v/>
      </c>
      <c r="G1119" s="39"/>
      <c r="H1119" s="33"/>
      <c r="I1119" s="47"/>
      <c r="J1119" s="44" t="str" cm="1">
        <f t="array" ref="J1119">IFERROR(_xlfn.IFS(COUNTBLANK(G1119:I1119)=3,"",H1119="","H列に金額を入力してください",G1119="3.時間給",H1119,I1119="","I列に労働時間を入力してください",G1119="1.月給",ROUND(H1119/I1119,0),G1119="2.日給",ROUND(H1119/I1119,0)),"")</f>
        <v/>
      </c>
      <c r="K1119" s="32" t="str" cm="1">
        <f t="array" ref="K1119">IFERROR(_xlfn.IFS(E1119="","",J1119&lt;F1119,"×（法定外・特例等対象外です）",J1119&gt;=F1119,"〇"),"")</f>
        <v/>
      </c>
      <c r="L1119" s="29" t="s">
        <v>86</v>
      </c>
    </row>
    <row r="1120" spans="2:12" ht="22.5" customHeight="1">
      <c r="B1120" s="34">
        <f t="shared" si="17"/>
        <v>1112</v>
      </c>
      <c r="C1120" s="39"/>
      <c r="D1120" s="40"/>
      <c r="E1120" s="35" t="str">
        <f>IFERROR(IF(D1120="","",確認書!$C$22),"")</f>
        <v/>
      </c>
      <c r="F1120" s="43" t="str">
        <f>IFERROR(VLOOKUP(E1120,リスト!$A$2:$E$49,2,FALSE),"")</f>
        <v/>
      </c>
      <c r="G1120" s="39"/>
      <c r="H1120" s="33"/>
      <c r="I1120" s="47"/>
      <c r="J1120" s="44" t="str" cm="1">
        <f t="array" ref="J1120">IFERROR(_xlfn.IFS(COUNTBLANK(G1120:I1120)=3,"",H1120="","H列に金額を入力してください",G1120="3.時間給",H1120,I1120="","I列に労働時間を入力してください",G1120="1.月給",ROUND(H1120/I1120,0),G1120="2.日給",ROUND(H1120/I1120,0)),"")</f>
        <v/>
      </c>
      <c r="K1120" s="32" t="str" cm="1">
        <f t="array" ref="K1120">IFERROR(_xlfn.IFS(E1120="","",J1120&lt;F1120,"×（法定外・特例等対象外です）",J1120&gt;=F1120,"〇"),"")</f>
        <v/>
      </c>
      <c r="L1120" s="29" t="s">
        <v>86</v>
      </c>
    </row>
    <row r="1121" spans="2:12" ht="22.5" customHeight="1">
      <c r="B1121" s="34">
        <f t="shared" si="17"/>
        <v>1113</v>
      </c>
      <c r="C1121" s="39"/>
      <c r="D1121" s="40"/>
      <c r="E1121" s="35" t="str">
        <f>IFERROR(IF(D1121="","",確認書!$C$22),"")</f>
        <v/>
      </c>
      <c r="F1121" s="43" t="str">
        <f>IFERROR(VLOOKUP(E1121,リスト!$A$2:$E$49,2,FALSE),"")</f>
        <v/>
      </c>
      <c r="G1121" s="39"/>
      <c r="H1121" s="33"/>
      <c r="I1121" s="47"/>
      <c r="J1121" s="44" t="str" cm="1">
        <f t="array" ref="J1121">IFERROR(_xlfn.IFS(COUNTBLANK(G1121:I1121)=3,"",H1121="","H列に金額を入力してください",G1121="3.時間給",H1121,I1121="","I列に労働時間を入力してください",G1121="1.月給",ROUND(H1121/I1121,0),G1121="2.日給",ROUND(H1121/I1121,0)),"")</f>
        <v/>
      </c>
      <c r="K1121" s="32" t="str" cm="1">
        <f t="array" ref="K1121">IFERROR(_xlfn.IFS(E1121="","",J1121&lt;F1121,"×（法定外・特例等対象外です）",J1121&gt;=F1121,"〇"),"")</f>
        <v/>
      </c>
      <c r="L1121" s="29" t="s">
        <v>86</v>
      </c>
    </row>
    <row r="1122" spans="2:12" ht="22.5" customHeight="1">
      <c r="B1122" s="34">
        <f t="shared" si="17"/>
        <v>1114</v>
      </c>
      <c r="C1122" s="39"/>
      <c r="D1122" s="40"/>
      <c r="E1122" s="35" t="str">
        <f>IFERROR(IF(D1122="","",確認書!$C$22),"")</f>
        <v/>
      </c>
      <c r="F1122" s="43" t="str">
        <f>IFERROR(VLOOKUP(E1122,リスト!$A$2:$E$49,2,FALSE),"")</f>
        <v/>
      </c>
      <c r="G1122" s="39"/>
      <c r="H1122" s="33"/>
      <c r="I1122" s="47"/>
      <c r="J1122" s="44" t="str" cm="1">
        <f t="array" ref="J1122">IFERROR(_xlfn.IFS(COUNTBLANK(G1122:I1122)=3,"",H1122="","H列に金額を入力してください",G1122="3.時間給",H1122,I1122="","I列に労働時間を入力してください",G1122="1.月給",ROUND(H1122/I1122,0),G1122="2.日給",ROUND(H1122/I1122,0)),"")</f>
        <v/>
      </c>
      <c r="K1122" s="32" t="str" cm="1">
        <f t="array" ref="K1122">IFERROR(_xlfn.IFS(E1122="","",J1122&lt;F1122,"×（法定外・特例等対象外です）",J1122&gt;=F1122,"〇"),"")</f>
        <v/>
      </c>
      <c r="L1122" s="29" t="s">
        <v>86</v>
      </c>
    </row>
    <row r="1123" spans="2:12" ht="22.5" customHeight="1">
      <c r="B1123" s="34">
        <f t="shared" si="17"/>
        <v>1115</v>
      </c>
      <c r="C1123" s="39"/>
      <c r="D1123" s="40"/>
      <c r="E1123" s="35" t="str">
        <f>IFERROR(IF(D1123="","",確認書!$C$22),"")</f>
        <v/>
      </c>
      <c r="F1123" s="43" t="str">
        <f>IFERROR(VLOOKUP(E1123,リスト!$A$2:$E$49,2,FALSE),"")</f>
        <v/>
      </c>
      <c r="G1123" s="39"/>
      <c r="H1123" s="33"/>
      <c r="I1123" s="47"/>
      <c r="J1123" s="44" t="str" cm="1">
        <f t="array" ref="J1123">IFERROR(_xlfn.IFS(COUNTBLANK(G1123:I1123)=3,"",H1123="","H列に金額を入力してください",G1123="3.時間給",H1123,I1123="","I列に労働時間を入力してください",G1123="1.月給",ROUND(H1123/I1123,0),G1123="2.日給",ROUND(H1123/I1123,0)),"")</f>
        <v/>
      </c>
      <c r="K1123" s="32" t="str" cm="1">
        <f t="array" ref="K1123">IFERROR(_xlfn.IFS(E1123="","",J1123&lt;F1123,"×（法定外・特例等対象外です）",J1123&gt;=F1123,"〇"),"")</f>
        <v/>
      </c>
      <c r="L1123" s="29" t="s">
        <v>86</v>
      </c>
    </row>
    <row r="1124" spans="2:12" ht="22.5" customHeight="1">
      <c r="B1124" s="34">
        <f t="shared" si="17"/>
        <v>1116</v>
      </c>
      <c r="C1124" s="39"/>
      <c r="D1124" s="40"/>
      <c r="E1124" s="35" t="str">
        <f>IFERROR(IF(D1124="","",確認書!$C$22),"")</f>
        <v/>
      </c>
      <c r="F1124" s="43" t="str">
        <f>IFERROR(VLOOKUP(E1124,リスト!$A$2:$E$49,2,FALSE),"")</f>
        <v/>
      </c>
      <c r="G1124" s="39"/>
      <c r="H1124" s="33"/>
      <c r="I1124" s="47"/>
      <c r="J1124" s="44" t="str" cm="1">
        <f t="array" ref="J1124">IFERROR(_xlfn.IFS(COUNTBLANK(G1124:I1124)=3,"",H1124="","H列に金額を入力してください",G1124="3.時間給",H1124,I1124="","I列に労働時間を入力してください",G1124="1.月給",ROUND(H1124/I1124,0),G1124="2.日給",ROUND(H1124/I1124,0)),"")</f>
        <v/>
      </c>
      <c r="K1124" s="32" t="str" cm="1">
        <f t="array" ref="K1124">IFERROR(_xlfn.IFS(E1124="","",J1124&lt;F1124,"×（法定外・特例等対象外です）",J1124&gt;=F1124,"〇"),"")</f>
        <v/>
      </c>
      <c r="L1124" s="29" t="s">
        <v>86</v>
      </c>
    </row>
    <row r="1125" spans="2:12" ht="22.5" customHeight="1">
      <c r="B1125" s="34">
        <f t="shared" si="17"/>
        <v>1117</v>
      </c>
      <c r="C1125" s="39"/>
      <c r="D1125" s="40"/>
      <c r="E1125" s="35" t="str">
        <f>IFERROR(IF(D1125="","",確認書!$C$22),"")</f>
        <v/>
      </c>
      <c r="F1125" s="43" t="str">
        <f>IFERROR(VLOOKUP(E1125,リスト!$A$2:$E$49,2,FALSE),"")</f>
        <v/>
      </c>
      <c r="G1125" s="39"/>
      <c r="H1125" s="33"/>
      <c r="I1125" s="47"/>
      <c r="J1125" s="44" t="str" cm="1">
        <f t="array" ref="J1125">IFERROR(_xlfn.IFS(COUNTBLANK(G1125:I1125)=3,"",H1125="","H列に金額を入力してください",G1125="3.時間給",H1125,I1125="","I列に労働時間を入力してください",G1125="1.月給",ROUND(H1125/I1125,0),G1125="2.日給",ROUND(H1125/I1125,0)),"")</f>
        <v/>
      </c>
      <c r="K1125" s="32" t="str" cm="1">
        <f t="array" ref="K1125">IFERROR(_xlfn.IFS(E1125="","",J1125&lt;F1125,"×（法定外・特例等対象外です）",J1125&gt;=F1125,"〇"),"")</f>
        <v/>
      </c>
      <c r="L1125" s="29" t="s">
        <v>86</v>
      </c>
    </row>
    <row r="1126" spans="2:12" ht="22.5" customHeight="1">
      <c r="B1126" s="34">
        <f t="shared" si="17"/>
        <v>1118</v>
      </c>
      <c r="C1126" s="39"/>
      <c r="D1126" s="40"/>
      <c r="E1126" s="35" t="str">
        <f>IFERROR(IF(D1126="","",確認書!$C$22),"")</f>
        <v/>
      </c>
      <c r="F1126" s="43" t="str">
        <f>IFERROR(VLOOKUP(E1126,リスト!$A$2:$E$49,2,FALSE),"")</f>
        <v/>
      </c>
      <c r="G1126" s="39"/>
      <c r="H1126" s="33"/>
      <c r="I1126" s="47"/>
      <c r="J1126" s="44" t="str" cm="1">
        <f t="array" ref="J1126">IFERROR(_xlfn.IFS(COUNTBLANK(G1126:I1126)=3,"",H1126="","H列に金額を入力してください",G1126="3.時間給",H1126,I1126="","I列に労働時間を入力してください",G1126="1.月給",ROUND(H1126/I1126,0),G1126="2.日給",ROUND(H1126/I1126,0)),"")</f>
        <v/>
      </c>
      <c r="K1126" s="32" t="str" cm="1">
        <f t="array" ref="K1126">IFERROR(_xlfn.IFS(E1126="","",J1126&lt;F1126,"×（法定外・特例等対象外です）",J1126&gt;=F1126,"〇"),"")</f>
        <v/>
      </c>
      <c r="L1126" s="29" t="s">
        <v>86</v>
      </c>
    </row>
    <row r="1127" spans="2:12" ht="22.5" customHeight="1">
      <c r="B1127" s="34">
        <f t="shared" si="17"/>
        <v>1119</v>
      </c>
      <c r="C1127" s="39"/>
      <c r="D1127" s="40"/>
      <c r="E1127" s="35" t="str">
        <f>IFERROR(IF(D1127="","",確認書!$C$22),"")</f>
        <v/>
      </c>
      <c r="F1127" s="43" t="str">
        <f>IFERROR(VLOOKUP(E1127,リスト!$A$2:$E$49,2,FALSE),"")</f>
        <v/>
      </c>
      <c r="G1127" s="39"/>
      <c r="H1127" s="33"/>
      <c r="I1127" s="47"/>
      <c r="J1127" s="44" t="str" cm="1">
        <f t="array" ref="J1127">IFERROR(_xlfn.IFS(COUNTBLANK(G1127:I1127)=3,"",H1127="","H列に金額を入力してください",G1127="3.時間給",H1127,I1127="","I列に労働時間を入力してください",G1127="1.月給",ROUND(H1127/I1127,0),G1127="2.日給",ROUND(H1127/I1127,0)),"")</f>
        <v/>
      </c>
      <c r="K1127" s="32" t="str" cm="1">
        <f t="array" ref="K1127">IFERROR(_xlfn.IFS(E1127="","",J1127&lt;F1127,"×（法定外・特例等対象外です）",J1127&gt;=F1127,"〇"),"")</f>
        <v/>
      </c>
      <c r="L1127" s="29" t="s">
        <v>86</v>
      </c>
    </row>
    <row r="1128" spans="2:12" ht="22.5" customHeight="1">
      <c r="B1128" s="34">
        <f t="shared" si="17"/>
        <v>1120</v>
      </c>
      <c r="C1128" s="39"/>
      <c r="D1128" s="40"/>
      <c r="E1128" s="35" t="str">
        <f>IFERROR(IF(D1128="","",確認書!$C$22),"")</f>
        <v/>
      </c>
      <c r="F1128" s="43" t="str">
        <f>IFERROR(VLOOKUP(E1128,リスト!$A$2:$E$49,2,FALSE),"")</f>
        <v/>
      </c>
      <c r="G1128" s="39"/>
      <c r="H1128" s="33"/>
      <c r="I1128" s="47"/>
      <c r="J1128" s="44" t="str" cm="1">
        <f t="array" ref="J1128">IFERROR(_xlfn.IFS(COUNTBLANK(G1128:I1128)=3,"",H1128="","H列に金額を入力してください",G1128="3.時間給",H1128,I1128="","I列に労働時間を入力してください",G1128="1.月給",ROUND(H1128/I1128,0),G1128="2.日給",ROUND(H1128/I1128,0)),"")</f>
        <v/>
      </c>
      <c r="K1128" s="32" t="str" cm="1">
        <f t="array" ref="K1128">IFERROR(_xlfn.IFS(E1128="","",J1128&lt;F1128,"×（法定外・特例等対象外です）",J1128&gt;=F1128,"〇"),"")</f>
        <v/>
      </c>
      <c r="L1128" s="29" t="s">
        <v>86</v>
      </c>
    </row>
    <row r="1129" spans="2:12" ht="22.5" customHeight="1">
      <c r="B1129" s="34">
        <f t="shared" si="17"/>
        <v>1121</v>
      </c>
      <c r="C1129" s="39"/>
      <c r="D1129" s="40"/>
      <c r="E1129" s="35" t="str">
        <f>IFERROR(IF(D1129="","",確認書!$C$22),"")</f>
        <v/>
      </c>
      <c r="F1129" s="43" t="str">
        <f>IFERROR(VLOOKUP(E1129,リスト!$A$2:$E$49,2,FALSE),"")</f>
        <v/>
      </c>
      <c r="G1129" s="39"/>
      <c r="H1129" s="33"/>
      <c r="I1129" s="47"/>
      <c r="J1129" s="44" t="str" cm="1">
        <f t="array" ref="J1129">IFERROR(_xlfn.IFS(COUNTBLANK(G1129:I1129)=3,"",H1129="","H列に金額を入力してください",G1129="3.時間給",H1129,I1129="","I列に労働時間を入力してください",G1129="1.月給",ROUND(H1129/I1129,0),G1129="2.日給",ROUND(H1129/I1129,0)),"")</f>
        <v/>
      </c>
      <c r="K1129" s="32" t="str" cm="1">
        <f t="array" ref="K1129">IFERROR(_xlfn.IFS(E1129="","",J1129&lt;F1129,"×（法定外・特例等対象外です）",J1129&gt;=F1129,"〇"),"")</f>
        <v/>
      </c>
      <c r="L1129" s="29" t="s">
        <v>86</v>
      </c>
    </row>
    <row r="1130" spans="2:12" ht="22.5" customHeight="1">
      <c r="B1130" s="34">
        <f t="shared" si="17"/>
        <v>1122</v>
      </c>
      <c r="C1130" s="39"/>
      <c r="D1130" s="40"/>
      <c r="E1130" s="35" t="str">
        <f>IFERROR(IF(D1130="","",確認書!$C$22),"")</f>
        <v/>
      </c>
      <c r="F1130" s="43" t="str">
        <f>IFERROR(VLOOKUP(E1130,リスト!$A$2:$E$49,2,FALSE),"")</f>
        <v/>
      </c>
      <c r="G1130" s="39"/>
      <c r="H1130" s="33"/>
      <c r="I1130" s="47"/>
      <c r="J1130" s="44" t="str" cm="1">
        <f t="array" ref="J1130">IFERROR(_xlfn.IFS(COUNTBLANK(G1130:I1130)=3,"",H1130="","H列に金額を入力してください",G1130="3.時間給",H1130,I1130="","I列に労働時間を入力してください",G1130="1.月給",ROUND(H1130/I1130,0),G1130="2.日給",ROUND(H1130/I1130,0)),"")</f>
        <v/>
      </c>
      <c r="K1130" s="32" t="str" cm="1">
        <f t="array" ref="K1130">IFERROR(_xlfn.IFS(E1130="","",J1130&lt;F1130,"×（法定外・特例等対象外です）",J1130&gt;=F1130,"〇"),"")</f>
        <v/>
      </c>
      <c r="L1130" s="29" t="s">
        <v>86</v>
      </c>
    </row>
    <row r="1131" spans="2:12" ht="22.5" customHeight="1">
      <c r="B1131" s="34">
        <f t="shared" si="17"/>
        <v>1123</v>
      </c>
      <c r="C1131" s="39"/>
      <c r="D1131" s="40"/>
      <c r="E1131" s="35" t="str">
        <f>IFERROR(IF(D1131="","",確認書!$C$22),"")</f>
        <v/>
      </c>
      <c r="F1131" s="43" t="str">
        <f>IFERROR(VLOOKUP(E1131,リスト!$A$2:$E$49,2,FALSE),"")</f>
        <v/>
      </c>
      <c r="G1131" s="39"/>
      <c r="H1131" s="33"/>
      <c r="I1131" s="47"/>
      <c r="J1131" s="44" t="str" cm="1">
        <f t="array" ref="J1131">IFERROR(_xlfn.IFS(COUNTBLANK(G1131:I1131)=3,"",H1131="","H列に金額を入力してください",G1131="3.時間給",H1131,I1131="","I列に労働時間を入力してください",G1131="1.月給",ROUND(H1131/I1131,0),G1131="2.日給",ROUND(H1131/I1131,0)),"")</f>
        <v/>
      </c>
      <c r="K1131" s="32" t="str" cm="1">
        <f t="array" ref="K1131">IFERROR(_xlfn.IFS(E1131="","",J1131&lt;F1131,"×（法定外・特例等対象外です）",J1131&gt;=F1131,"〇"),"")</f>
        <v/>
      </c>
      <c r="L1131" s="29" t="s">
        <v>86</v>
      </c>
    </row>
    <row r="1132" spans="2:12" ht="22.5" customHeight="1">
      <c r="B1132" s="34">
        <f t="shared" si="17"/>
        <v>1124</v>
      </c>
      <c r="C1132" s="39"/>
      <c r="D1132" s="40"/>
      <c r="E1132" s="35" t="str">
        <f>IFERROR(IF(D1132="","",確認書!$C$22),"")</f>
        <v/>
      </c>
      <c r="F1132" s="43" t="str">
        <f>IFERROR(VLOOKUP(E1132,リスト!$A$2:$E$49,2,FALSE),"")</f>
        <v/>
      </c>
      <c r="G1132" s="39"/>
      <c r="H1132" s="33"/>
      <c r="I1132" s="47"/>
      <c r="J1132" s="44" t="str" cm="1">
        <f t="array" ref="J1132">IFERROR(_xlfn.IFS(COUNTBLANK(G1132:I1132)=3,"",H1132="","H列に金額を入力してください",G1132="3.時間給",H1132,I1132="","I列に労働時間を入力してください",G1132="1.月給",ROUND(H1132/I1132,0),G1132="2.日給",ROUND(H1132/I1132,0)),"")</f>
        <v/>
      </c>
      <c r="K1132" s="32" t="str" cm="1">
        <f t="array" ref="K1132">IFERROR(_xlfn.IFS(E1132="","",J1132&lt;F1132,"×（法定外・特例等対象外です）",J1132&gt;=F1132,"〇"),"")</f>
        <v/>
      </c>
      <c r="L1132" s="29" t="s">
        <v>86</v>
      </c>
    </row>
    <row r="1133" spans="2:12" ht="22.5" customHeight="1">
      <c r="B1133" s="34">
        <f t="shared" si="17"/>
        <v>1125</v>
      </c>
      <c r="C1133" s="39"/>
      <c r="D1133" s="40"/>
      <c r="E1133" s="35" t="str">
        <f>IFERROR(IF(D1133="","",確認書!$C$22),"")</f>
        <v/>
      </c>
      <c r="F1133" s="43" t="str">
        <f>IFERROR(VLOOKUP(E1133,リスト!$A$2:$E$49,2,FALSE),"")</f>
        <v/>
      </c>
      <c r="G1133" s="39"/>
      <c r="H1133" s="33"/>
      <c r="I1133" s="47"/>
      <c r="J1133" s="44" t="str" cm="1">
        <f t="array" ref="J1133">IFERROR(_xlfn.IFS(COUNTBLANK(G1133:I1133)=3,"",H1133="","H列に金額を入力してください",G1133="3.時間給",H1133,I1133="","I列に労働時間を入力してください",G1133="1.月給",ROUND(H1133/I1133,0),G1133="2.日給",ROUND(H1133/I1133,0)),"")</f>
        <v/>
      </c>
      <c r="K1133" s="32" t="str" cm="1">
        <f t="array" ref="K1133">IFERROR(_xlfn.IFS(E1133="","",J1133&lt;F1133,"×（法定外・特例等対象外です）",J1133&gt;=F1133,"〇"),"")</f>
        <v/>
      </c>
      <c r="L1133" s="29" t="s">
        <v>86</v>
      </c>
    </row>
    <row r="1134" spans="2:12" ht="22.5" customHeight="1">
      <c r="B1134" s="34">
        <f t="shared" si="17"/>
        <v>1126</v>
      </c>
      <c r="C1134" s="39"/>
      <c r="D1134" s="40"/>
      <c r="E1134" s="35" t="str">
        <f>IFERROR(IF(D1134="","",確認書!$C$22),"")</f>
        <v/>
      </c>
      <c r="F1134" s="43" t="str">
        <f>IFERROR(VLOOKUP(E1134,リスト!$A$2:$E$49,2,FALSE),"")</f>
        <v/>
      </c>
      <c r="G1134" s="39"/>
      <c r="H1134" s="33"/>
      <c r="I1134" s="47"/>
      <c r="J1134" s="44" t="str" cm="1">
        <f t="array" ref="J1134">IFERROR(_xlfn.IFS(COUNTBLANK(G1134:I1134)=3,"",H1134="","H列に金額を入力してください",G1134="3.時間給",H1134,I1134="","I列に労働時間を入力してください",G1134="1.月給",ROUND(H1134/I1134,0),G1134="2.日給",ROUND(H1134/I1134,0)),"")</f>
        <v/>
      </c>
      <c r="K1134" s="32" t="str" cm="1">
        <f t="array" ref="K1134">IFERROR(_xlfn.IFS(E1134="","",J1134&lt;F1134,"×（法定外・特例等対象外です）",J1134&gt;=F1134,"〇"),"")</f>
        <v/>
      </c>
      <c r="L1134" s="29" t="s">
        <v>86</v>
      </c>
    </row>
    <row r="1135" spans="2:12" ht="22.5" customHeight="1">
      <c r="B1135" s="34">
        <f t="shared" si="17"/>
        <v>1127</v>
      </c>
      <c r="C1135" s="39"/>
      <c r="D1135" s="40"/>
      <c r="E1135" s="35" t="str">
        <f>IFERROR(IF(D1135="","",確認書!$C$22),"")</f>
        <v/>
      </c>
      <c r="F1135" s="43" t="str">
        <f>IFERROR(VLOOKUP(E1135,リスト!$A$2:$E$49,2,FALSE),"")</f>
        <v/>
      </c>
      <c r="G1135" s="39"/>
      <c r="H1135" s="33"/>
      <c r="I1135" s="47"/>
      <c r="J1135" s="44" t="str" cm="1">
        <f t="array" ref="J1135">IFERROR(_xlfn.IFS(COUNTBLANK(G1135:I1135)=3,"",H1135="","H列に金額を入力してください",G1135="3.時間給",H1135,I1135="","I列に労働時間を入力してください",G1135="1.月給",ROUND(H1135/I1135,0),G1135="2.日給",ROUND(H1135/I1135,0)),"")</f>
        <v/>
      </c>
      <c r="K1135" s="32" t="str" cm="1">
        <f t="array" ref="K1135">IFERROR(_xlfn.IFS(E1135="","",J1135&lt;F1135,"×（法定外・特例等対象外です）",J1135&gt;=F1135,"〇"),"")</f>
        <v/>
      </c>
      <c r="L1135" s="29" t="s">
        <v>86</v>
      </c>
    </row>
    <row r="1136" spans="2:12" ht="22.5" customHeight="1">
      <c r="B1136" s="34">
        <f t="shared" si="17"/>
        <v>1128</v>
      </c>
      <c r="C1136" s="39"/>
      <c r="D1136" s="40"/>
      <c r="E1136" s="35" t="str">
        <f>IFERROR(IF(D1136="","",確認書!$C$22),"")</f>
        <v/>
      </c>
      <c r="F1136" s="43" t="str">
        <f>IFERROR(VLOOKUP(E1136,リスト!$A$2:$E$49,2,FALSE),"")</f>
        <v/>
      </c>
      <c r="G1136" s="39"/>
      <c r="H1136" s="33"/>
      <c r="I1136" s="47"/>
      <c r="J1136" s="44" t="str" cm="1">
        <f t="array" ref="J1136">IFERROR(_xlfn.IFS(COUNTBLANK(G1136:I1136)=3,"",H1136="","H列に金額を入力してください",G1136="3.時間給",H1136,I1136="","I列に労働時間を入力してください",G1136="1.月給",ROUND(H1136/I1136,0),G1136="2.日給",ROUND(H1136/I1136,0)),"")</f>
        <v/>
      </c>
      <c r="K1136" s="32" t="str" cm="1">
        <f t="array" ref="K1136">IFERROR(_xlfn.IFS(E1136="","",J1136&lt;F1136,"×（法定外・特例等対象外です）",J1136&gt;=F1136,"〇"),"")</f>
        <v/>
      </c>
      <c r="L1136" s="29" t="s">
        <v>86</v>
      </c>
    </row>
    <row r="1137" spans="2:12" ht="22.5" customHeight="1">
      <c r="B1137" s="34">
        <f t="shared" si="17"/>
        <v>1129</v>
      </c>
      <c r="C1137" s="39"/>
      <c r="D1137" s="40"/>
      <c r="E1137" s="35" t="str">
        <f>IFERROR(IF(D1137="","",確認書!$C$22),"")</f>
        <v/>
      </c>
      <c r="F1137" s="43" t="str">
        <f>IFERROR(VLOOKUP(E1137,リスト!$A$2:$E$49,2,FALSE),"")</f>
        <v/>
      </c>
      <c r="G1137" s="39"/>
      <c r="H1137" s="33"/>
      <c r="I1137" s="47"/>
      <c r="J1137" s="44" t="str" cm="1">
        <f t="array" ref="J1137">IFERROR(_xlfn.IFS(COUNTBLANK(G1137:I1137)=3,"",H1137="","H列に金額を入力してください",G1137="3.時間給",H1137,I1137="","I列に労働時間を入力してください",G1137="1.月給",ROUND(H1137/I1137,0),G1137="2.日給",ROUND(H1137/I1137,0)),"")</f>
        <v/>
      </c>
      <c r="K1137" s="32" t="str" cm="1">
        <f t="array" ref="K1137">IFERROR(_xlfn.IFS(E1137="","",J1137&lt;F1137,"×（法定外・特例等対象外です）",J1137&gt;=F1137,"〇"),"")</f>
        <v/>
      </c>
      <c r="L1137" s="29" t="s">
        <v>86</v>
      </c>
    </row>
    <row r="1138" spans="2:12" ht="22.5" customHeight="1">
      <c r="B1138" s="34">
        <f t="shared" si="17"/>
        <v>1130</v>
      </c>
      <c r="C1138" s="39"/>
      <c r="D1138" s="40"/>
      <c r="E1138" s="35" t="str">
        <f>IFERROR(IF(D1138="","",確認書!$C$22),"")</f>
        <v/>
      </c>
      <c r="F1138" s="43" t="str">
        <f>IFERROR(VLOOKUP(E1138,リスト!$A$2:$E$49,2,FALSE),"")</f>
        <v/>
      </c>
      <c r="G1138" s="39"/>
      <c r="H1138" s="33"/>
      <c r="I1138" s="47"/>
      <c r="J1138" s="44" t="str" cm="1">
        <f t="array" ref="J1138">IFERROR(_xlfn.IFS(COUNTBLANK(G1138:I1138)=3,"",H1138="","H列に金額を入力してください",G1138="3.時間給",H1138,I1138="","I列に労働時間を入力してください",G1138="1.月給",ROUND(H1138/I1138,0),G1138="2.日給",ROUND(H1138/I1138,0)),"")</f>
        <v/>
      </c>
      <c r="K1138" s="32" t="str" cm="1">
        <f t="array" ref="K1138">IFERROR(_xlfn.IFS(E1138="","",J1138&lt;F1138,"×（法定外・特例等対象外です）",J1138&gt;=F1138,"〇"),"")</f>
        <v/>
      </c>
      <c r="L1138" s="29" t="s">
        <v>86</v>
      </c>
    </row>
    <row r="1139" spans="2:12" ht="22.5" customHeight="1">
      <c r="B1139" s="34">
        <f t="shared" si="17"/>
        <v>1131</v>
      </c>
      <c r="C1139" s="39"/>
      <c r="D1139" s="40"/>
      <c r="E1139" s="35" t="str">
        <f>IFERROR(IF(D1139="","",確認書!$C$22),"")</f>
        <v/>
      </c>
      <c r="F1139" s="43" t="str">
        <f>IFERROR(VLOOKUP(E1139,リスト!$A$2:$E$49,2,FALSE),"")</f>
        <v/>
      </c>
      <c r="G1139" s="39"/>
      <c r="H1139" s="33"/>
      <c r="I1139" s="47"/>
      <c r="J1139" s="44" t="str" cm="1">
        <f t="array" ref="J1139">IFERROR(_xlfn.IFS(COUNTBLANK(G1139:I1139)=3,"",H1139="","H列に金額を入力してください",G1139="3.時間給",H1139,I1139="","I列に労働時間を入力してください",G1139="1.月給",ROUND(H1139/I1139,0),G1139="2.日給",ROUND(H1139/I1139,0)),"")</f>
        <v/>
      </c>
      <c r="K1139" s="32" t="str" cm="1">
        <f t="array" ref="K1139">IFERROR(_xlfn.IFS(E1139="","",J1139&lt;F1139,"×（法定外・特例等対象外です）",J1139&gt;=F1139,"〇"),"")</f>
        <v/>
      </c>
      <c r="L1139" s="29" t="s">
        <v>86</v>
      </c>
    </row>
    <row r="1140" spans="2:12" ht="22.5" customHeight="1">
      <c r="B1140" s="34">
        <f t="shared" si="17"/>
        <v>1132</v>
      </c>
      <c r="C1140" s="39"/>
      <c r="D1140" s="40"/>
      <c r="E1140" s="35" t="str">
        <f>IFERROR(IF(D1140="","",確認書!$C$22),"")</f>
        <v/>
      </c>
      <c r="F1140" s="43" t="str">
        <f>IFERROR(VLOOKUP(E1140,リスト!$A$2:$E$49,2,FALSE),"")</f>
        <v/>
      </c>
      <c r="G1140" s="39"/>
      <c r="H1140" s="33"/>
      <c r="I1140" s="47"/>
      <c r="J1140" s="44" t="str" cm="1">
        <f t="array" ref="J1140">IFERROR(_xlfn.IFS(COUNTBLANK(G1140:I1140)=3,"",H1140="","H列に金額を入力してください",G1140="3.時間給",H1140,I1140="","I列に労働時間を入力してください",G1140="1.月給",ROUND(H1140/I1140,0),G1140="2.日給",ROUND(H1140/I1140,0)),"")</f>
        <v/>
      </c>
      <c r="K1140" s="32" t="str" cm="1">
        <f t="array" ref="K1140">IFERROR(_xlfn.IFS(E1140="","",J1140&lt;F1140,"×（法定外・特例等対象外です）",J1140&gt;=F1140,"〇"),"")</f>
        <v/>
      </c>
      <c r="L1140" s="29" t="s">
        <v>86</v>
      </c>
    </row>
    <row r="1141" spans="2:12" ht="22.5" customHeight="1">
      <c r="B1141" s="34">
        <f t="shared" si="17"/>
        <v>1133</v>
      </c>
      <c r="C1141" s="39"/>
      <c r="D1141" s="40"/>
      <c r="E1141" s="35" t="str">
        <f>IFERROR(IF(D1141="","",確認書!$C$22),"")</f>
        <v/>
      </c>
      <c r="F1141" s="43" t="str">
        <f>IFERROR(VLOOKUP(E1141,リスト!$A$2:$E$49,2,FALSE),"")</f>
        <v/>
      </c>
      <c r="G1141" s="39"/>
      <c r="H1141" s="33"/>
      <c r="I1141" s="47"/>
      <c r="J1141" s="44" t="str" cm="1">
        <f t="array" ref="J1141">IFERROR(_xlfn.IFS(COUNTBLANK(G1141:I1141)=3,"",H1141="","H列に金額を入力してください",G1141="3.時間給",H1141,I1141="","I列に労働時間を入力してください",G1141="1.月給",ROUND(H1141/I1141,0),G1141="2.日給",ROUND(H1141/I1141,0)),"")</f>
        <v/>
      </c>
      <c r="K1141" s="32" t="str" cm="1">
        <f t="array" ref="K1141">IFERROR(_xlfn.IFS(E1141="","",J1141&lt;F1141,"×（法定外・特例等対象外です）",J1141&gt;=F1141,"〇"),"")</f>
        <v/>
      </c>
      <c r="L1141" s="29" t="s">
        <v>86</v>
      </c>
    </row>
    <row r="1142" spans="2:12" ht="22.5" customHeight="1">
      <c r="B1142" s="34">
        <f t="shared" si="17"/>
        <v>1134</v>
      </c>
      <c r="C1142" s="39"/>
      <c r="D1142" s="40"/>
      <c r="E1142" s="35" t="str">
        <f>IFERROR(IF(D1142="","",確認書!$C$22),"")</f>
        <v/>
      </c>
      <c r="F1142" s="43" t="str">
        <f>IFERROR(VLOOKUP(E1142,リスト!$A$2:$E$49,2,FALSE),"")</f>
        <v/>
      </c>
      <c r="G1142" s="39"/>
      <c r="H1142" s="33"/>
      <c r="I1142" s="47"/>
      <c r="J1142" s="44" t="str" cm="1">
        <f t="array" ref="J1142">IFERROR(_xlfn.IFS(COUNTBLANK(G1142:I1142)=3,"",H1142="","H列に金額を入力してください",G1142="3.時間給",H1142,I1142="","I列に労働時間を入力してください",G1142="1.月給",ROUND(H1142/I1142,0),G1142="2.日給",ROUND(H1142/I1142,0)),"")</f>
        <v/>
      </c>
      <c r="K1142" s="32" t="str" cm="1">
        <f t="array" ref="K1142">IFERROR(_xlfn.IFS(E1142="","",J1142&lt;F1142,"×（法定外・特例等対象外です）",J1142&gt;=F1142,"〇"),"")</f>
        <v/>
      </c>
      <c r="L1142" s="29" t="s">
        <v>86</v>
      </c>
    </row>
    <row r="1143" spans="2:12" ht="22.5" customHeight="1">
      <c r="B1143" s="34">
        <f t="shared" si="17"/>
        <v>1135</v>
      </c>
      <c r="C1143" s="39"/>
      <c r="D1143" s="40"/>
      <c r="E1143" s="35" t="str">
        <f>IFERROR(IF(D1143="","",確認書!$C$22),"")</f>
        <v/>
      </c>
      <c r="F1143" s="43" t="str">
        <f>IFERROR(VLOOKUP(E1143,リスト!$A$2:$E$49,2,FALSE),"")</f>
        <v/>
      </c>
      <c r="G1143" s="39"/>
      <c r="H1143" s="33"/>
      <c r="I1143" s="47"/>
      <c r="J1143" s="44" t="str" cm="1">
        <f t="array" ref="J1143">IFERROR(_xlfn.IFS(COUNTBLANK(G1143:I1143)=3,"",H1143="","H列に金額を入力してください",G1143="3.時間給",H1143,I1143="","I列に労働時間を入力してください",G1143="1.月給",ROUND(H1143/I1143,0),G1143="2.日給",ROUND(H1143/I1143,0)),"")</f>
        <v/>
      </c>
      <c r="K1143" s="32" t="str" cm="1">
        <f t="array" ref="K1143">IFERROR(_xlfn.IFS(E1143="","",J1143&lt;F1143,"×（法定外・特例等対象外です）",J1143&gt;=F1143,"〇"),"")</f>
        <v/>
      </c>
      <c r="L1143" s="29" t="s">
        <v>86</v>
      </c>
    </row>
    <row r="1144" spans="2:12" ht="22.5" customHeight="1">
      <c r="B1144" s="34">
        <f t="shared" si="17"/>
        <v>1136</v>
      </c>
      <c r="C1144" s="39"/>
      <c r="D1144" s="40"/>
      <c r="E1144" s="35" t="str">
        <f>IFERROR(IF(D1144="","",確認書!$C$22),"")</f>
        <v/>
      </c>
      <c r="F1144" s="43" t="str">
        <f>IFERROR(VLOOKUP(E1144,リスト!$A$2:$E$49,2,FALSE),"")</f>
        <v/>
      </c>
      <c r="G1144" s="39"/>
      <c r="H1144" s="33"/>
      <c r="I1144" s="47"/>
      <c r="J1144" s="44" t="str" cm="1">
        <f t="array" ref="J1144">IFERROR(_xlfn.IFS(COUNTBLANK(G1144:I1144)=3,"",H1144="","H列に金額を入力してください",G1144="3.時間給",H1144,I1144="","I列に労働時間を入力してください",G1144="1.月給",ROUND(H1144/I1144,0),G1144="2.日給",ROUND(H1144/I1144,0)),"")</f>
        <v/>
      </c>
      <c r="K1144" s="32" t="str" cm="1">
        <f t="array" ref="K1144">IFERROR(_xlfn.IFS(E1144="","",J1144&lt;F1144,"×（法定外・特例等対象外です）",J1144&gt;=F1144,"〇"),"")</f>
        <v/>
      </c>
      <c r="L1144" s="29" t="s">
        <v>86</v>
      </c>
    </row>
    <row r="1145" spans="2:12" ht="22.5" customHeight="1">
      <c r="B1145" s="34">
        <f t="shared" si="17"/>
        <v>1137</v>
      </c>
      <c r="C1145" s="39"/>
      <c r="D1145" s="40"/>
      <c r="E1145" s="35" t="str">
        <f>IFERROR(IF(D1145="","",確認書!$C$22),"")</f>
        <v/>
      </c>
      <c r="F1145" s="43" t="str">
        <f>IFERROR(VLOOKUP(E1145,リスト!$A$2:$E$49,2,FALSE),"")</f>
        <v/>
      </c>
      <c r="G1145" s="39"/>
      <c r="H1145" s="33"/>
      <c r="I1145" s="47"/>
      <c r="J1145" s="44" t="str" cm="1">
        <f t="array" ref="J1145">IFERROR(_xlfn.IFS(COUNTBLANK(G1145:I1145)=3,"",H1145="","H列に金額を入力してください",G1145="3.時間給",H1145,I1145="","I列に労働時間を入力してください",G1145="1.月給",ROUND(H1145/I1145,0),G1145="2.日給",ROUND(H1145/I1145,0)),"")</f>
        <v/>
      </c>
      <c r="K1145" s="32" t="str" cm="1">
        <f t="array" ref="K1145">IFERROR(_xlfn.IFS(E1145="","",J1145&lt;F1145,"×（法定外・特例等対象外です）",J1145&gt;=F1145,"〇"),"")</f>
        <v/>
      </c>
      <c r="L1145" s="29" t="s">
        <v>86</v>
      </c>
    </row>
    <row r="1146" spans="2:12" ht="22.5" customHeight="1">
      <c r="B1146" s="34">
        <f t="shared" si="17"/>
        <v>1138</v>
      </c>
      <c r="C1146" s="39"/>
      <c r="D1146" s="40"/>
      <c r="E1146" s="35" t="str">
        <f>IFERROR(IF(D1146="","",確認書!$C$22),"")</f>
        <v/>
      </c>
      <c r="F1146" s="43" t="str">
        <f>IFERROR(VLOOKUP(E1146,リスト!$A$2:$E$49,2,FALSE),"")</f>
        <v/>
      </c>
      <c r="G1146" s="39"/>
      <c r="H1146" s="33"/>
      <c r="I1146" s="47"/>
      <c r="J1146" s="44" t="str" cm="1">
        <f t="array" ref="J1146">IFERROR(_xlfn.IFS(COUNTBLANK(G1146:I1146)=3,"",H1146="","H列に金額を入力してください",G1146="3.時間給",H1146,I1146="","I列に労働時間を入力してください",G1146="1.月給",ROUND(H1146/I1146,0),G1146="2.日給",ROUND(H1146/I1146,0)),"")</f>
        <v/>
      </c>
      <c r="K1146" s="32" t="str" cm="1">
        <f t="array" ref="K1146">IFERROR(_xlfn.IFS(E1146="","",J1146&lt;F1146,"×（法定外・特例等対象外です）",J1146&gt;=F1146,"〇"),"")</f>
        <v/>
      </c>
      <c r="L1146" s="29" t="s">
        <v>86</v>
      </c>
    </row>
    <row r="1147" spans="2:12" ht="22.5" customHeight="1">
      <c r="B1147" s="34">
        <f t="shared" si="17"/>
        <v>1139</v>
      </c>
      <c r="C1147" s="39"/>
      <c r="D1147" s="40"/>
      <c r="E1147" s="35" t="str">
        <f>IFERROR(IF(D1147="","",確認書!$C$22),"")</f>
        <v/>
      </c>
      <c r="F1147" s="43" t="str">
        <f>IFERROR(VLOOKUP(E1147,リスト!$A$2:$E$49,2,FALSE),"")</f>
        <v/>
      </c>
      <c r="G1147" s="39"/>
      <c r="H1147" s="33"/>
      <c r="I1147" s="47"/>
      <c r="J1147" s="44" t="str" cm="1">
        <f t="array" ref="J1147">IFERROR(_xlfn.IFS(COUNTBLANK(G1147:I1147)=3,"",H1147="","H列に金額を入力してください",G1147="3.時間給",H1147,I1147="","I列に労働時間を入力してください",G1147="1.月給",ROUND(H1147/I1147,0),G1147="2.日給",ROUND(H1147/I1147,0)),"")</f>
        <v/>
      </c>
      <c r="K1147" s="32" t="str" cm="1">
        <f t="array" ref="K1147">IFERROR(_xlfn.IFS(E1147="","",J1147&lt;F1147,"×（法定外・特例等対象外です）",J1147&gt;=F1147,"〇"),"")</f>
        <v/>
      </c>
      <c r="L1147" s="29" t="s">
        <v>86</v>
      </c>
    </row>
    <row r="1148" spans="2:12" ht="22.5" customHeight="1">
      <c r="B1148" s="34">
        <f t="shared" si="17"/>
        <v>1140</v>
      </c>
      <c r="C1148" s="39"/>
      <c r="D1148" s="40"/>
      <c r="E1148" s="35" t="str">
        <f>IFERROR(IF(D1148="","",確認書!$C$22),"")</f>
        <v/>
      </c>
      <c r="F1148" s="43" t="str">
        <f>IFERROR(VLOOKUP(E1148,リスト!$A$2:$E$49,2,FALSE),"")</f>
        <v/>
      </c>
      <c r="G1148" s="39"/>
      <c r="H1148" s="33"/>
      <c r="I1148" s="47"/>
      <c r="J1148" s="44" t="str" cm="1">
        <f t="array" ref="J1148">IFERROR(_xlfn.IFS(COUNTBLANK(G1148:I1148)=3,"",H1148="","H列に金額を入力してください",G1148="3.時間給",H1148,I1148="","I列に労働時間を入力してください",G1148="1.月給",ROUND(H1148/I1148,0),G1148="2.日給",ROUND(H1148/I1148,0)),"")</f>
        <v/>
      </c>
      <c r="K1148" s="32" t="str" cm="1">
        <f t="array" ref="K1148">IFERROR(_xlfn.IFS(E1148="","",J1148&lt;F1148,"×（法定外・特例等対象外です）",J1148&gt;=F1148,"〇"),"")</f>
        <v/>
      </c>
      <c r="L1148" s="29" t="s">
        <v>86</v>
      </c>
    </row>
    <row r="1149" spans="2:12" ht="22.5" customHeight="1">
      <c r="B1149" s="34">
        <f t="shared" si="17"/>
        <v>1141</v>
      </c>
      <c r="C1149" s="39"/>
      <c r="D1149" s="40"/>
      <c r="E1149" s="35" t="str">
        <f>IFERROR(IF(D1149="","",確認書!$C$22),"")</f>
        <v/>
      </c>
      <c r="F1149" s="43" t="str">
        <f>IFERROR(VLOOKUP(E1149,リスト!$A$2:$E$49,2,FALSE),"")</f>
        <v/>
      </c>
      <c r="G1149" s="39"/>
      <c r="H1149" s="33"/>
      <c r="I1149" s="47"/>
      <c r="J1149" s="44" t="str" cm="1">
        <f t="array" ref="J1149">IFERROR(_xlfn.IFS(COUNTBLANK(G1149:I1149)=3,"",H1149="","H列に金額を入力してください",G1149="3.時間給",H1149,I1149="","I列に労働時間を入力してください",G1149="1.月給",ROUND(H1149/I1149,0),G1149="2.日給",ROUND(H1149/I1149,0)),"")</f>
        <v/>
      </c>
      <c r="K1149" s="32" t="str" cm="1">
        <f t="array" ref="K1149">IFERROR(_xlfn.IFS(E1149="","",J1149&lt;F1149,"×（法定外・特例等対象外です）",J1149&gt;=F1149,"〇"),"")</f>
        <v/>
      </c>
      <c r="L1149" s="29" t="s">
        <v>86</v>
      </c>
    </row>
    <row r="1150" spans="2:12" ht="22.5" customHeight="1">
      <c r="B1150" s="34">
        <f t="shared" si="17"/>
        <v>1142</v>
      </c>
      <c r="C1150" s="39"/>
      <c r="D1150" s="40"/>
      <c r="E1150" s="35" t="str">
        <f>IFERROR(IF(D1150="","",確認書!$C$22),"")</f>
        <v/>
      </c>
      <c r="F1150" s="43" t="str">
        <f>IFERROR(VLOOKUP(E1150,リスト!$A$2:$E$49,2,FALSE),"")</f>
        <v/>
      </c>
      <c r="G1150" s="39"/>
      <c r="H1150" s="33"/>
      <c r="I1150" s="47"/>
      <c r="J1150" s="44" t="str" cm="1">
        <f t="array" ref="J1150">IFERROR(_xlfn.IFS(COUNTBLANK(G1150:I1150)=3,"",H1150="","H列に金額を入力してください",G1150="3.時間給",H1150,I1150="","I列に労働時間を入力してください",G1150="1.月給",ROUND(H1150/I1150,0),G1150="2.日給",ROUND(H1150/I1150,0)),"")</f>
        <v/>
      </c>
      <c r="K1150" s="32" t="str" cm="1">
        <f t="array" ref="K1150">IFERROR(_xlfn.IFS(E1150="","",J1150&lt;F1150,"×（法定外・特例等対象外です）",J1150&gt;=F1150,"〇"),"")</f>
        <v/>
      </c>
      <c r="L1150" s="29" t="s">
        <v>86</v>
      </c>
    </row>
    <row r="1151" spans="2:12" ht="22.5" customHeight="1">
      <c r="B1151" s="34">
        <f t="shared" si="17"/>
        <v>1143</v>
      </c>
      <c r="C1151" s="39"/>
      <c r="D1151" s="40"/>
      <c r="E1151" s="35" t="str">
        <f>IFERROR(IF(D1151="","",確認書!$C$22),"")</f>
        <v/>
      </c>
      <c r="F1151" s="43" t="str">
        <f>IFERROR(VLOOKUP(E1151,リスト!$A$2:$E$49,2,FALSE),"")</f>
        <v/>
      </c>
      <c r="G1151" s="39"/>
      <c r="H1151" s="33"/>
      <c r="I1151" s="47"/>
      <c r="J1151" s="44" t="str" cm="1">
        <f t="array" ref="J1151">IFERROR(_xlfn.IFS(COUNTBLANK(G1151:I1151)=3,"",H1151="","H列に金額を入力してください",G1151="3.時間給",H1151,I1151="","I列に労働時間を入力してください",G1151="1.月給",ROUND(H1151/I1151,0),G1151="2.日給",ROUND(H1151/I1151,0)),"")</f>
        <v/>
      </c>
      <c r="K1151" s="32" t="str" cm="1">
        <f t="array" ref="K1151">IFERROR(_xlfn.IFS(E1151="","",J1151&lt;F1151,"×（法定外・特例等対象外です）",J1151&gt;=F1151,"〇"),"")</f>
        <v/>
      </c>
      <c r="L1151" s="29" t="s">
        <v>86</v>
      </c>
    </row>
    <row r="1152" spans="2:12" ht="22.5" customHeight="1">
      <c r="B1152" s="34">
        <f t="shared" si="17"/>
        <v>1144</v>
      </c>
      <c r="C1152" s="39"/>
      <c r="D1152" s="40"/>
      <c r="E1152" s="35" t="str">
        <f>IFERROR(IF(D1152="","",確認書!$C$22),"")</f>
        <v/>
      </c>
      <c r="F1152" s="43" t="str">
        <f>IFERROR(VLOOKUP(E1152,リスト!$A$2:$E$49,2,FALSE),"")</f>
        <v/>
      </c>
      <c r="G1152" s="39"/>
      <c r="H1152" s="33"/>
      <c r="I1152" s="47"/>
      <c r="J1152" s="44" t="str" cm="1">
        <f t="array" ref="J1152">IFERROR(_xlfn.IFS(COUNTBLANK(G1152:I1152)=3,"",H1152="","H列に金額を入力してください",G1152="3.時間給",H1152,I1152="","I列に労働時間を入力してください",G1152="1.月給",ROUND(H1152/I1152,0),G1152="2.日給",ROUND(H1152/I1152,0)),"")</f>
        <v/>
      </c>
      <c r="K1152" s="32" t="str" cm="1">
        <f t="array" ref="K1152">IFERROR(_xlfn.IFS(E1152="","",J1152&lt;F1152,"×（法定外・特例等対象外です）",J1152&gt;=F1152,"〇"),"")</f>
        <v/>
      </c>
      <c r="L1152" s="29" t="s">
        <v>86</v>
      </c>
    </row>
    <row r="1153" spans="2:12" ht="22.5" customHeight="1">
      <c r="B1153" s="34">
        <f t="shared" si="17"/>
        <v>1145</v>
      </c>
      <c r="C1153" s="39"/>
      <c r="D1153" s="40"/>
      <c r="E1153" s="35" t="str">
        <f>IFERROR(IF(D1153="","",確認書!$C$22),"")</f>
        <v/>
      </c>
      <c r="F1153" s="43" t="str">
        <f>IFERROR(VLOOKUP(E1153,リスト!$A$2:$E$49,2,FALSE),"")</f>
        <v/>
      </c>
      <c r="G1153" s="39"/>
      <c r="H1153" s="33"/>
      <c r="I1153" s="47"/>
      <c r="J1153" s="44" t="str" cm="1">
        <f t="array" ref="J1153">IFERROR(_xlfn.IFS(COUNTBLANK(G1153:I1153)=3,"",H1153="","H列に金額を入力してください",G1153="3.時間給",H1153,I1153="","I列に労働時間を入力してください",G1153="1.月給",ROUND(H1153/I1153,0),G1153="2.日給",ROUND(H1153/I1153,0)),"")</f>
        <v/>
      </c>
      <c r="K1153" s="32" t="str" cm="1">
        <f t="array" ref="K1153">IFERROR(_xlfn.IFS(E1153="","",J1153&lt;F1153,"×（法定外・特例等対象外です）",J1153&gt;=F1153,"〇"),"")</f>
        <v/>
      </c>
      <c r="L1153" s="29" t="s">
        <v>86</v>
      </c>
    </row>
    <row r="1154" spans="2:12" ht="22.5" customHeight="1">
      <c r="B1154" s="34">
        <f t="shared" si="17"/>
        <v>1146</v>
      </c>
      <c r="C1154" s="39"/>
      <c r="D1154" s="40"/>
      <c r="E1154" s="35" t="str">
        <f>IFERROR(IF(D1154="","",確認書!$C$22),"")</f>
        <v/>
      </c>
      <c r="F1154" s="43" t="str">
        <f>IFERROR(VLOOKUP(E1154,リスト!$A$2:$E$49,2,FALSE),"")</f>
        <v/>
      </c>
      <c r="G1154" s="39"/>
      <c r="H1154" s="33"/>
      <c r="I1154" s="47"/>
      <c r="J1154" s="44" t="str" cm="1">
        <f t="array" ref="J1154">IFERROR(_xlfn.IFS(COUNTBLANK(G1154:I1154)=3,"",H1154="","H列に金額を入力してください",G1154="3.時間給",H1154,I1154="","I列に労働時間を入力してください",G1154="1.月給",ROUND(H1154/I1154,0),G1154="2.日給",ROUND(H1154/I1154,0)),"")</f>
        <v/>
      </c>
      <c r="K1154" s="32" t="str" cm="1">
        <f t="array" ref="K1154">IFERROR(_xlfn.IFS(E1154="","",J1154&lt;F1154,"×（法定外・特例等対象外です）",J1154&gt;=F1154,"〇"),"")</f>
        <v/>
      </c>
      <c r="L1154" s="29" t="s">
        <v>86</v>
      </c>
    </row>
    <row r="1155" spans="2:12" ht="22.5" customHeight="1">
      <c r="B1155" s="34">
        <f t="shared" si="17"/>
        <v>1147</v>
      </c>
      <c r="C1155" s="39"/>
      <c r="D1155" s="40"/>
      <c r="E1155" s="35" t="str">
        <f>IFERROR(IF(D1155="","",確認書!$C$22),"")</f>
        <v/>
      </c>
      <c r="F1155" s="43" t="str">
        <f>IFERROR(VLOOKUP(E1155,リスト!$A$2:$E$49,2,FALSE),"")</f>
        <v/>
      </c>
      <c r="G1155" s="39"/>
      <c r="H1155" s="33"/>
      <c r="I1155" s="47"/>
      <c r="J1155" s="44" t="str" cm="1">
        <f t="array" ref="J1155">IFERROR(_xlfn.IFS(COUNTBLANK(G1155:I1155)=3,"",H1155="","H列に金額を入力してください",G1155="3.時間給",H1155,I1155="","I列に労働時間を入力してください",G1155="1.月給",ROUND(H1155/I1155,0),G1155="2.日給",ROUND(H1155/I1155,0)),"")</f>
        <v/>
      </c>
      <c r="K1155" s="32" t="str" cm="1">
        <f t="array" ref="K1155">IFERROR(_xlfn.IFS(E1155="","",J1155&lt;F1155,"×（法定外・特例等対象外です）",J1155&gt;=F1155,"〇"),"")</f>
        <v/>
      </c>
      <c r="L1155" s="29" t="s">
        <v>86</v>
      </c>
    </row>
    <row r="1156" spans="2:12" ht="22.5" customHeight="1">
      <c r="B1156" s="34">
        <f t="shared" si="17"/>
        <v>1148</v>
      </c>
      <c r="C1156" s="39"/>
      <c r="D1156" s="40"/>
      <c r="E1156" s="35" t="str">
        <f>IFERROR(IF(D1156="","",確認書!$C$22),"")</f>
        <v/>
      </c>
      <c r="F1156" s="43" t="str">
        <f>IFERROR(VLOOKUP(E1156,リスト!$A$2:$E$49,2,FALSE),"")</f>
        <v/>
      </c>
      <c r="G1156" s="39"/>
      <c r="H1156" s="33"/>
      <c r="I1156" s="47"/>
      <c r="J1156" s="44" t="str" cm="1">
        <f t="array" ref="J1156">IFERROR(_xlfn.IFS(COUNTBLANK(G1156:I1156)=3,"",H1156="","H列に金額を入力してください",G1156="3.時間給",H1156,I1156="","I列に労働時間を入力してください",G1156="1.月給",ROUND(H1156/I1156,0),G1156="2.日給",ROUND(H1156/I1156,0)),"")</f>
        <v/>
      </c>
      <c r="K1156" s="32" t="str" cm="1">
        <f t="array" ref="K1156">IFERROR(_xlfn.IFS(E1156="","",J1156&lt;F1156,"×（法定外・特例等対象外です）",J1156&gt;=F1156,"〇"),"")</f>
        <v/>
      </c>
      <c r="L1156" s="29" t="s">
        <v>86</v>
      </c>
    </row>
    <row r="1157" spans="2:12" ht="22.5" customHeight="1">
      <c r="B1157" s="34">
        <f t="shared" si="17"/>
        <v>1149</v>
      </c>
      <c r="C1157" s="39"/>
      <c r="D1157" s="40"/>
      <c r="E1157" s="35" t="str">
        <f>IFERROR(IF(D1157="","",確認書!$C$22),"")</f>
        <v/>
      </c>
      <c r="F1157" s="43" t="str">
        <f>IFERROR(VLOOKUP(E1157,リスト!$A$2:$E$49,2,FALSE),"")</f>
        <v/>
      </c>
      <c r="G1157" s="39"/>
      <c r="H1157" s="33"/>
      <c r="I1157" s="47"/>
      <c r="J1157" s="44" t="str" cm="1">
        <f t="array" ref="J1157">IFERROR(_xlfn.IFS(COUNTBLANK(G1157:I1157)=3,"",H1157="","H列に金額を入力してください",G1157="3.時間給",H1157,I1157="","I列に労働時間を入力してください",G1157="1.月給",ROUND(H1157/I1157,0),G1157="2.日給",ROUND(H1157/I1157,0)),"")</f>
        <v/>
      </c>
      <c r="K1157" s="32" t="str" cm="1">
        <f t="array" ref="K1157">IFERROR(_xlfn.IFS(E1157="","",J1157&lt;F1157,"×（法定外・特例等対象外です）",J1157&gt;=F1157,"〇"),"")</f>
        <v/>
      </c>
      <c r="L1157" s="29" t="s">
        <v>86</v>
      </c>
    </row>
    <row r="1158" spans="2:12" ht="22.5" customHeight="1">
      <c r="B1158" s="34">
        <f t="shared" si="17"/>
        <v>1150</v>
      </c>
      <c r="C1158" s="39"/>
      <c r="D1158" s="40"/>
      <c r="E1158" s="35" t="str">
        <f>IFERROR(IF(D1158="","",確認書!$C$22),"")</f>
        <v/>
      </c>
      <c r="F1158" s="43" t="str">
        <f>IFERROR(VLOOKUP(E1158,リスト!$A$2:$E$49,2,FALSE),"")</f>
        <v/>
      </c>
      <c r="G1158" s="39"/>
      <c r="H1158" s="33"/>
      <c r="I1158" s="47"/>
      <c r="J1158" s="44" t="str" cm="1">
        <f t="array" ref="J1158">IFERROR(_xlfn.IFS(COUNTBLANK(G1158:I1158)=3,"",H1158="","H列に金額を入力してください",G1158="3.時間給",H1158,I1158="","I列に労働時間を入力してください",G1158="1.月給",ROUND(H1158/I1158,0),G1158="2.日給",ROUND(H1158/I1158,0)),"")</f>
        <v/>
      </c>
      <c r="K1158" s="32" t="str" cm="1">
        <f t="array" ref="K1158">IFERROR(_xlfn.IFS(E1158="","",J1158&lt;F1158,"×（法定外・特例等対象外です）",J1158&gt;=F1158,"〇"),"")</f>
        <v/>
      </c>
      <c r="L1158" s="29" t="s">
        <v>86</v>
      </c>
    </row>
    <row r="1159" spans="2:12" ht="22.5" customHeight="1">
      <c r="B1159" s="34">
        <f t="shared" si="17"/>
        <v>1151</v>
      </c>
      <c r="C1159" s="39"/>
      <c r="D1159" s="40"/>
      <c r="E1159" s="35" t="str">
        <f>IFERROR(IF(D1159="","",確認書!$C$22),"")</f>
        <v/>
      </c>
      <c r="F1159" s="43" t="str">
        <f>IFERROR(VLOOKUP(E1159,リスト!$A$2:$E$49,2,FALSE),"")</f>
        <v/>
      </c>
      <c r="G1159" s="39"/>
      <c r="H1159" s="33"/>
      <c r="I1159" s="47"/>
      <c r="J1159" s="44" t="str" cm="1">
        <f t="array" ref="J1159">IFERROR(_xlfn.IFS(COUNTBLANK(G1159:I1159)=3,"",H1159="","H列に金額を入力してください",G1159="3.時間給",H1159,I1159="","I列に労働時間を入力してください",G1159="1.月給",ROUND(H1159/I1159,0),G1159="2.日給",ROUND(H1159/I1159,0)),"")</f>
        <v/>
      </c>
      <c r="K1159" s="32" t="str" cm="1">
        <f t="array" ref="K1159">IFERROR(_xlfn.IFS(E1159="","",J1159&lt;F1159,"×（法定外・特例等対象外です）",J1159&gt;=F1159,"〇"),"")</f>
        <v/>
      </c>
      <c r="L1159" s="29" t="s">
        <v>86</v>
      </c>
    </row>
    <row r="1160" spans="2:12" ht="22.5" customHeight="1">
      <c r="B1160" s="34">
        <f t="shared" si="17"/>
        <v>1152</v>
      </c>
      <c r="C1160" s="39"/>
      <c r="D1160" s="40"/>
      <c r="E1160" s="35" t="str">
        <f>IFERROR(IF(D1160="","",確認書!$C$22),"")</f>
        <v/>
      </c>
      <c r="F1160" s="43" t="str">
        <f>IFERROR(VLOOKUP(E1160,リスト!$A$2:$E$49,2,FALSE),"")</f>
        <v/>
      </c>
      <c r="G1160" s="39"/>
      <c r="H1160" s="33"/>
      <c r="I1160" s="47"/>
      <c r="J1160" s="44" t="str" cm="1">
        <f t="array" ref="J1160">IFERROR(_xlfn.IFS(COUNTBLANK(G1160:I1160)=3,"",H1160="","H列に金額を入力してください",G1160="3.時間給",H1160,I1160="","I列に労働時間を入力してください",G1160="1.月給",ROUND(H1160/I1160,0),G1160="2.日給",ROUND(H1160/I1160,0)),"")</f>
        <v/>
      </c>
      <c r="K1160" s="32" t="str" cm="1">
        <f t="array" ref="K1160">IFERROR(_xlfn.IFS(E1160="","",J1160&lt;F1160,"×（法定外・特例等対象外です）",J1160&gt;=F1160,"〇"),"")</f>
        <v/>
      </c>
      <c r="L1160" s="29" t="s">
        <v>86</v>
      </c>
    </row>
    <row r="1161" spans="2:12" ht="22.5" customHeight="1">
      <c r="B1161" s="34">
        <f t="shared" si="17"/>
        <v>1153</v>
      </c>
      <c r="C1161" s="39"/>
      <c r="D1161" s="40"/>
      <c r="E1161" s="35" t="str">
        <f>IFERROR(IF(D1161="","",確認書!$C$22),"")</f>
        <v/>
      </c>
      <c r="F1161" s="43" t="str">
        <f>IFERROR(VLOOKUP(E1161,リスト!$A$2:$E$49,2,FALSE),"")</f>
        <v/>
      </c>
      <c r="G1161" s="39"/>
      <c r="H1161" s="33"/>
      <c r="I1161" s="47"/>
      <c r="J1161" s="44" t="str" cm="1">
        <f t="array" ref="J1161">IFERROR(_xlfn.IFS(COUNTBLANK(G1161:I1161)=3,"",H1161="","H列に金額を入力してください",G1161="3.時間給",H1161,I1161="","I列に労働時間を入力してください",G1161="1.月給",ROUND(H1161/I1161,0),G1161="2.日給",ROUND(H1161/I1161,0)),"")</f>
        <v/>
      </c>
      <c r="K1161" s="32" t="str" cm="1">
        <f t="array" ref="K1161">IFERROR(_xlfn.IFS(E1161="","",J1161&lt;F1161,"×（法定外・特例等対象外です）",J1161&gt;=F1161,"〇"),"")</f>
        <v/>
      </c>
      <c r="L1161" s="29" t="s">
        <v>86</v>
      </c>
    </row>
    <row r="1162" spans="2:12" ht="22.5" customHeight="1">
      <c r="B1162" s="34">
        <f t="shared" ref="B1162:B1225" si="18">ROW()-8</f>
        <v>1154</v>
      </c>
      <c r="C1162" s="39"/>
      <c r="D1162" s="40"/>
      <c r="E1162" s="35" t="str">
        <f>IFERROR(IF(D1162="","",確認書!$C$22),"")</f>
        <v/>
      </c>
      <c r="F1162" s="43" t="str">
        <f>IFERROR(VLOOKUP(E1162,リスト!$A$2:$E$49,2,FALSE),"")</f>
        <v/>
      </c>
      <c r="G1162" s="39"/>
      <c r="H1162" s="33"/>
      <c r="I1162" s="47"/>
      <c r="J1162" s="44" t="str" cm="1">
        <f t="array" ref="J1162">IFERROR(_xlfn.IFS(COUNTBLANK(G1162:I1162)=3,"",H1162="","H列に金額を入力してください",G1162="3.時間給",H1162,I1162="","I列に労働時間を入力してください",G1162="1.月給",ROUND(H1162/I1162,0),G1162="2.日給",ROUND(H1162/I1162,0)),"")</f>
        <v/>
      </c>
      <c r="K1162" s="32" t="str" cm="1">
        <f t="array" ref="K1162">IFERROR(_xlfn.IFS(E1162="","",J1162&lt;F1162,"×（法定外・特例等対象外です）",J1162&gt;=F1162,"〇"),"")</f>
        <v/>
      </c>
      <c r="L1162" s="29" t="s">
        <v>86</v>
      </c>
    </row>
    <row r="1163" spans="2:12" ht="22.5" customHeight="1">
      <c r="B1163" s="34">
        <f t="shared" si="18"/>
        <v>1155</v>
      </c>
      <c r="C1163" s="39"/>
      <c r="D1163" s="40"/>
      <c r="E1163" s="35" t="str">
        <f>IFERROR(IF(D1163="","",確認書!$C$22),"")</f>
        <v/>
      </c>
      <c r="F1163" s="43" t="str">
        <f>IFERROR(VLOOKUP(E1163,リスト!$A$2:$E$49,2,FALSE),"")</f>
        <v/>
      </c>
      <c r="G1163" s="39"/>
      <c r="H1163" s="33"/>
      <c r="I1163" s="47"/>
      <c r="J1163" s="44" t="str" cm="1">
        <f t="array" ref="J1163">IFERROR(_xlfn.IFS(COUNTBLANK(G1163:I1163)=3,"",H1163="","H列に金額を入力してください",G1163="3.時間給",H1163,I1163="","I列に労働時間を入力してください",G1163="1.月給",ROUND(H1163/I1163,0),G1163="2.日給",ROUND(H1163/I1163,0)),"")</f>
        <v/>
      </c>
      <c r="K1163" s="32" t="str" cm="1">
        <f t="array" ref="K1163">IFERROR(_xlfn.IFS(E1163="","",J1163&lt;F1163,"×（法定外・特例等対象外です）",J1163&gt;=F1163,"〇"),"")</f>
        <v/>
      </c>
      <c r="L1163" s="29" t="s">
        <v>86</v>
      </c>
    </row>
    <row r="1164" spans="2:12" ht="22.5" customHeight="1">
      <c r="B1164" s="34">
        <f t="shared" si="18"/>
        <v>1156</v>
      </c>
      <c r="C1164" s="39"/>
      <c r="D1164" s="40"/>
      <c r="E1164" s="35" t="str">
        <f>IFERROR(IF(D1164="","",確認書!$C$22),"")</f>
        <v/>
      </c>
      <c r="F1164" s="43" t="str">
        <f>IFERROR(VLOOKUP(E1164,リスト!$A$2:$E$49,2,FALSE),"")</f>
        <v/>
      </c>
      <c r="G1164" s="39"/>
      <c r="H1164" s="33"/>
      <c r="I1164" s="47"/>
      <c r="J1164" s="44" t="str" cm="1">
        <f t="array" ref="J1164">IFERROR(_xlfn.IFS(COUNTBLANK(G1164:I1164)=3,"",H1164="","H列に金額を入力してください",G1164="3.時間給",H1164,I1164="","I列に労働時間を入力してください",G1164="1.月給",ROUND(H1164/I1164,0),G1164="2.日給",ROUND(H1164/I1164,0)),"")</f>
        <v/>
      </c>
      <c r="K1164" s="32" t="str" cm="1">
        <f t="array" ref="K1164">IFERROR(_xlfn.IFS(E1164="","",J1164&lt;F1164,"×（法定外・特例等対象外です）",J1164&gt;=F1164,"〇"),"")</f>
        <v/>
      </c>
      <c r="L1164" s="29" t="s">
        <v>86</v>
      </c>
    </row>
    <row r="1165" spans="2:12" ht="22.5" customHeight="1">
      <c r="B1165" s="34">
        <f t="shared" si="18"/>
        <v>1157</v>
      </c>
      <c r="C1165" s="39"/>
      <c r="D1165" s="40"/>
      <c r="E1165" s="35" t="str">
        <f>IFERROR(IF(D1165="","",確認書!$C$22),"")</f>
        <v/>
      </c>
      <c r="F1165" s="43" t="str">
        <f>IFERROR(VLOOKUP(E1165,リスト!$A$2:$E$49,2,FALSE),"")</f>
        <v/>
      </c>
      <c r="G1165" s="39"/>
      <c r="H1165" s="33"/>
      <c r="I1165" s="47"/>
      <c r="J1165" s="44" t="str" cm="1">
        <f t="array" ref="J1165">IFERROR(_xlfn.IFS(COUNTBLANK(G1165:I1165)=3,"",H1165="","H列に金額を入力してください",G1165="3.時間給",H1165,I1165="","I列に労働時間を入力してください",G1165="1.月給",ROUND(H1165/I1165,0),G1165="2.日給",ROUND(H1165/I1165,0)),"")</f>
        <v/>
      </c>
      <c r="K1165" s="32" t="str" cm="1">
        <f t="array" ref="K1165">IFERROR(_xlfn.IFS(E1165="","",J1165&lt;F1165,"×（法定外・特例等対象外です）",J1165&gt;=F1165,"〇"),"")</f>
        <v/>
      </c>
      <c r="L1165" s="29" t="s">
        <v>86</v>
      </c>
    </row>
    <row r="1166" spans="2:12" ht="22.5" customHeight="1">
      <c r="B1166" s="34">
        <f t="shared" si="18"/>
        <v>1158</v>
      </c>
      <c r="C1166" s="39"/>
      <c r="D1166" s="40"/>
      <c r="E1166" s="35" t="str">
        <f>IFERROR(IF(D1166="","",確認書!$C$22),"")</f>
        <v/>
      </c>
      <c r="F1166" s="43" t="str">
        <f>IFERROR(VLOOKUP(E1166,リスト!$A$2:$E$49,2,FALSE),"")</f>
        <v/>
      </c>
      <c r="G1166" s="39"/>
      <c r="H1166" s="33"/>
      <c r="I1166" s="47"/>
      <c r="J1166" s="44" t="str" cm="1">
        <f t="array" ref="J1166">IFERROR(_xlfn.IFS(COUNTBLANK(G1166:I1166)=3,"",H1166="","H列に金額を入力してください",G1166="3.時間給",H1166,I1166="","I列に労働時間を入力してください",G1166="1.月給",ROUND(H1166/I1166,0),G1166="2.日給",ROUND(H1166/I1166,0)),"")</f>
        <v/>
      </c>
      <c r="K1166" s="32" t="str" cm="1">
        <f t="array" ref="K1166">IFERROR(_xlfn.IFS(E1166="","",J1166&lt;F1166,"×（法定外・特例等対象外です）",J1166&gt;=F1166,"〇"),"")</f>
        <v/>
      </c>
      <c r="L1166" s="29" t="s">
        <v>86</v>
      </c>
    </row>
    <row r="1167" spans="2:12" ht="22.5" customHeight="1">
      <c r="B1167" s="34">
        <f t="shared" si="18"/>
        <v>1159</v>
      </c>
      <c r="C1167" s="39"/>
      <c r="D1167" s="40"/>
      <c r="E1167" s="35" t="str">
        <f>IFERROR(IF(D1167="","",確認書!$C$22),"")</f>
        <v/>
      </c>
      <c r="F1167" s="43" t="str">
        <f>IFERROR(VLOOKUP(E1167,リスト!$A$2:$E$49,2,FALSE),"")</f>
        <v/>
      </c>
      <c r="G1167" s="39"/>
      <c r="H1167" s="33"/>
      <c r="I1167" s="47"/>
      <c r="J1167" s="44" t="str" cm="1">
        <f t="array" ref="J1167">IFERROR(_xlfn.IFS(COUNTBLANK(G1167:I1167)=3,"",H1167="","H列に金額を入力してください",G1167="3.時間給",H1167,I1167="","I列に労働時間を入力してください",G1167="1.月給",ROUND(H1167/I1167,0),G1167="2.日給",ROUND(H1167/I1167,0)),"")</f>
        <v/>
      </c>
      <c r="K1167" s="32" t="str" cm="1">
        <f t="array" ref="K1167">IFERROR(_xlfn.IFS(E1167="","",J1167&lt;F1167,"×（法定外・特例等対象外です）",J1167&gt;=F1167,"〇"),"")</f>
        <v/>
      </c>
      <c r="L1167" s="29" t="s">
        <v>86</v>
      </c>
    </row>
    <row r="1168" spans="2:12" ht="22.5" customHeight="1">
      <c r="B1168" s="34">
        <f t="shared" si="18"/>
        <v>1160</v>
      </c>
      <c r="C1168" s="39"/>
      <c r="D1168" s="40"/>
      <c r="E1168" s="35" t="str">
        <f>IFERROR(IF(D1168="","",確認書!$C$22),"")</f>
        <v/>
      </c>
      <c r="F1168" s="43" t="str">
        <f>IFERROR(VLOOKUP(E1168,リスト!$A$2:$E$49,2,FALSE),"")</f>
        <v/>
      </c>
      <c r="G1168" s="39"/>
      <c r="H1168" s="33"/>
      <c r="I1168" s="47"/>
      <c r="J1168" s="44" t="str" cm="1">
        <f t="array" ref="J1168">IFERROR(_xlfn.IFS(COUNTBLANK(G1168:I1168)=3,"",H1168="","H列に金額を入力してください",G1168="3.時間給",H1168,I1168="","I列に労働時間を入力してください",G1168="1.月給",ROUND(H1168/I1168,0),G1168="2.日給",ROUND(H1168/I1168,0)),"")</f>
        <v/>
      </c>
      <c r="K1168" s="32" t="str" cm="1">
        <f t="array" ref="K1168">IFERROR(_xlfn.IFS(E1168="","",J1168&lt;F1168,"×（法定外・特例等対象外です）",J1168&gt;=F1168,"〇"),"")</f>
        <v/>
      </c>
      <c r="L1168" s="29" t="s">
        <v>86</v>
      </c>
    </row>
    <row r="1169" spans="2:12" ht="22.5" customHeight="1">
      <c r="B1169" s="34">
        <f t="shared" si="18"/>
        <v>1161</v>
      </c>
      <c r="C1169" s="39"/>
      <c r="D1169" s="40"/>
      <c r="E1169" s="35" t="str">
        <f>IFERROR(IF(D1169="","",確認書!$C$22),"")</f>
        <v/>
      </c>
      <c r="F1169" s="43" t="str">
        <f>IFERROR(VLOOKUP(E1169,リスト!$A$2:$E$49,2,FALSE),"")</f>
        <v/>
      </c>
      <c r="G1169" s="39"/>
      <c r="H1169" s="33"/>
      <c r="I1169" s="47"/>
      <c r="J1169" s="44" t="str" cm="1">
        <f t="array" ref="J1169">IFERROR(_xlfn.IFS(COUNTBLANK(G1169:I1169)=3,"",H1169="","H列に金額を入力してください",G1169="3.時間給",H1169,I1169="","I列に労働時間を入力してください",G1169="1.月給",ROUND(H1169/I1169,0),G1169="2.日給",ROUND(H1169/I1169,0)),"")</f>
        <v/>
      </c>
      <c r="K1169" s="32" t="str" cm="1">
        <f t="array" ref="K1169">IFERROR(_xlfn.IFS(E1169="","",J1169&lt;F1169,"×（法定外・特例等対象外です）",J1169&gt;=F1169,"〇"),"")</f>
        <v/>
      </c>
      <c r="L1169" s="29" t="s">
        <v>86</v>
      </c>
    </row>
    <row r="1170" spans="2:12" ht="22.5" customHeight="1">
      <c r="B1170" s="34">
        <f t="shared" si="18"/>
        <v>1162</v>
      </c>
      <c r="C1170" s="39"/>
      <c r="D1170" s="40"/>
      <c r="E1170" s="35" t="str">
        <f>IFERROR(IF(D1170="","",確認書!$C$22),"")</f>
        <v/>
      </c>
      <c r="F1170" s="43" t="str">
        <f>IFERROR(VLOOKUP(E1170,リスト!$A$2:$E$49,2,FALSE),"")</f>
        <v/>
      </c>
      <c r="G1170" s="39"/>
      <c r="H1170" s="33"/>
      <c r="I1170" s="47"/>
      <c r="J1170" s="44" t="str" cm="1">
        <f t="array" ref="J1170">IFERROR(_xlfn.IFS(COUNTBLANK(G1170:I1170)=3,"",H1170="","H列に金額を入力してください",G1170="3.時間給",H1170,I1170="","I列に労働時間を入力してください",G1170="1.月給",ROUND(H1170/I1170,0),G1170="2.日給",ROUND(H1170/I1170,0)),"")</f>
        <v/>
      </c>
      <c r="K1170" s="32" t="str" cm="1">
        <f t="array" ref="K1170">IFERROR(_xlfn.IFS(E1170="","",J1170&lt;F1170,"×（法定外・特例等対象外です）",J1170&gt;=F1170,"〇"),"")</f>
        <v/>
      </c>
      <c r="L1170" s="29" t="s">
        <v>86</v>
      </c>
    </row>
    <row r="1171" spans="2:12" ht="22.5" customHeight="1">
      <c r="B1171" s="34">
        <f t="shared" si="18"/>
        <v>1163</v>
      </c>
      <c r="C1171" s="39"/>
      <c r="D1171" s="40"/>
      <c r="E1171" s="35" t="str">
        <f>IFERROR(IF(D1171="","",確認書!$C$22),"")</f>
        <v/>
      </c>
      <c r="F1171" s="43" t="str">
        <f>IFERROR(VLOOKUP(E1171,リスト!$A$2:$E$49,2,FALSE),"")</f>
        <v/>
      </c>
      <c r="G1171" s="39"/>
      <c r="H1171" s="33"/>
      <c r="I1171" s="47"/>
      <c r="J1171" s="44" t="str" cm="1">
        <f t="array" ref="J1171">IFERROR(_xlfn.IFS(COUNTBLANK(G1171:I1171)=3,"",H1171="","H列に金額を入力してください",G1171="3.時間給",H1171,I1171="","I列に労働時間を入力してください",G1171="1.月給",ROUND(H1171/I1171,0),G1171="2.日給",ROUND(H1171/I1171,0)),"")</f>
        <v/>
      </c>
      <c r="K1171" s="32" t="str" cm="1">
        <f t="array" ref="K1171">IFERROR(_xlfn.IFS(E1171="","",J1171&lt;F1171,"×（法定外・特例等対象外です）",J1171&gt;=F1171,"〇"),"")</f>
        <v/>
      </c>
      <c r="L1171" s="29" t="s">
        <v>86</v>
      </c>
    </row>
    <row r="1172" spans="2:12" ht="22.5" customHeight="1">
      <c r="B1172" s="34">
        <f t="shared" si="18"/>
        <v>1164</v>
      </c>
      <c r="C1172" s="39"/>
      <c r="D1172" s="40"/>
      <c r="E1172" s="35" t="str">
        <f>IFERROR(IF(D1172="","",確認書!$C$22),"")</f>
        <v/>
      </c>
      <c r="F1172" s="43" t="str">
        <f>IFERROR(VLOOKUP(E1172,リスト!$A$2:$E$49,2,FALSE),"")</f>
        <v/>
      </c>
      <c r="G1172" s="39"/>
      <c r="H1172" s="33"/>
      <c r="I1172" s="47"/>
      <c r="J1172" s="44" t="str" cm="1">
        <f t="array" ref="J1172">IFERROR(_xlfn.IFS(COUNTBLANK(G1172:I1172)=3,"",H1172="","H列に金額を入力してください",G1172="3.時間給",H1172,I1172="","I列に労働時間を入力してください",G1172="1.月給",ROUND(H1172/I1172,0),G1172="2.日給",ROUND(H1172/I1172,0)),"")</f>
        <v/>
      </c>
      <c r="K1172" s="32" t="str" cm="1">
        <f t="array" ref="K1172">IFERROR(_xlfn.IFS(E1172="","",J1172&lt;F1172,"×（法定外・特例等対象外です）",J1172&gt;=F1172,"〇"),"")</f>
        <v/>
      </c>
      <c r="L1172" s="29" t="s">
        <v>86</v>
      </c>
    </row>
    <row r="1173" spans="2:12" ht="22.5" customHeight="1">
      <c r="B1173" s="34">
        <f t="shared" si="18"/>
        <v>1165</v>
      </c>
      <c r="C1173" s="39"/>
      <c r="D1173" s="40"/>
      <c r="E1173" s="35" t="str">
        <f>IFERROR(IF(D1173="","",確認書!$C$22),"")</f>
        <v/>
      </c>
      <c r="F1173" s="43" t="str">
        <f>IFERROR(VLOOKUP(E1173,リスト!$A$2:$E$49,2,FALSE),"")</f>
        <v/>
      </c>
      <c r="G1173" s="39"/>
      <c r="H1173" s="33"/>
      <c r="I1173" s="47"/>
      <c r="J1173" s="44" t="str" cm="1">
        <f t="array" ref="J1173">IFERROR(_xlfn.IFS(COUNTBLANK(G1173:I1173)=3,"",H1173="","H列に金額を入力してください",G1173="3.時間給",H1173,I1173="","I列に労働時間を入力してください",G1173="1.月給",ROUND(H1173/I1173,0),G1173="2.日給",ROUND(H1173/I1173,0)),"")</f>
        <v/>
      </c>
      <c r="K1173" s="32" t="str" cm="1">
        <f t="array" ref="K1173">IFERROR(_xlfn.IFS(E1173="","",J1173&lt;F1173,"×（法定外・特例等対象外です）",J1173&gt;=F1173,"〇"),"")</f>
        <v/>
      </c>
      <c r="L1173" s="29" t="s">
        <v>86</v>
      </c>
    </row>
    <row r="1174" spans="2:12" ht="22.5" customHeight="1">
      <c r="B1174" s="34">
        <f t="shared" si="18"/>
        <v>1166</v>
      </c>
      <c r="C1174" s="39"/>
      <c r="D1174" s="40"/>
      <c r="E1174" s="35" t="str">
        <f>IFERROR(IF(D1174="","",確認書!$C$22),"")</f>
        <v/>
      </c>
      <c r="F1174" s="43" t="str">
        <f>IFERROR(VLOOKUP(E1174,リスト!$A$2:$E$49,2,FALSE),"")</f>
        <v/>
      </c>
      <c r="G1174" s="39"/>
      <c r="H1174" s="33"/>
      <c r="I1174" s="47"/>
      <c r="J1174" s="44" t="str" cm="1">
        <f t="array" ref="J1174">IFERROR(_xlfn.IFS(COUNTBLANK(G1174:I1174)=3,"",H1174="","H列に金額を入力してください",G1174="3.時間給",H1174,I1174="","I列に労働時間を入力してください",G1174="1.月給",ROUND(H1174/I1174,0),G1174="2.日給",ROUND(H1174/I1174,0)),"")</f>
        <v/>
      </c>
      <c r="K1174" s="32" t="str" cm="1">
        <f t="array" ref="K1174">IFERROR(_xlfn.IFS(E1174="","",J1174&lt;F1174,"×（法定外・特例等対象外です）",J1174&gt;=F1174,"〇"),"")</f>
        <v/>
      </c>
      <c r="L1174" s="29" t="s">
        <v>86</v>
      </c>
    </row>
    <row r="1175" spans="2:12" ht="22.5" customHeight="1">
      <c r="B1175" s="34">
        <f t="shared" si="18"/>
        <v>1167</v>
      </c>
      <c r="C1175" s="39"/>
      <c r="D1175" s="40"/>
      <c r="E1175" s="35" t="str">
        <f>IFERROR(IF(D1175="","",確認書!$C$22),"")</f>
        <v/>
      </c>
      <c r="F1175" s="43" t="str">
        <f>IFERROR(VLOOKUP(E1175,リスト!$A$2:$E$49,2,FALSE),"")</f>
        <v/>
      </c>
      <c r="G1175" s="39"/>
      <c r="H1175" s="33"/>
      <c r="I1175" s="47"/>
      <c r="J1175" s="44" t="str" cm="1">
        <f t="array" ref="J1175">IFERROR(_xlfn.IFS(COUNTBLANK(G1175:I1175)=3,"",H1175="","H列に金額を入力してください",G1175="3.時間給",H1175,I1175="","I列に労働時間を入力してください",G1175="1.月給",ROUND(H1175/I1175,0),G1175="2.日給",ROUND(H1175/I1175,0)),"")</f>
        <v/>
      </c>
      <c r="K1175" s="32" t="str" cm="1">
        <f t="array" ref="K1175">IFERROR(_xlfn.IFS(E1175="","",J1175&lt;F1175,"×（法定外・特例等対象外です）",J1175&gt;=F1175,"〇"),"")</f>
        <v/>
      </c>
      <c r="L1175" s="29" t="s">
        <v>86</v>
      </c>
    </row>
    <row r="1176" spans="2:12" ht="22.5" customHeight="1">
      <c r="B1176" s="34">
        <f t="shared" si="18"/>
        <v>1168</v>
      </c>
      <c r="C1176" s="39"/>
      <c r="D1176" s="40"/>
      <c r="E1176" s="35" t="str">
        <f>IFERROR(IF(D1176="","",確認書!$C$22),"")</f>
        <v/>
      </c>
      <c r="F1176" s="43" t="str">
        <f>IFERROR(VLOOKUP(E1176,リスト!$A$2:$E$49,2,FALSE),"")</f>
        <v/>
      </c>
      <c r="G1176" s="39"/>
      <c r="H1176" s="33"/>
      <c r="I1176" s="47"/>
      <c r="J1176" s="44" t="str" cm="1">
        <f t="array" ref="J1176">IFERROR(_xlfn.IFS(COUNTBLANK(G1176:I1176)=3,"",H1176="","H列に金額を入力してください",G1176="3.時間給",H1176,I1176="","I列に労働時間を入力してください",G1176="1.月給",ROUND(H1176/I1176,0),G1176="2.日給",ROUND(H1176/I1176,0)),"")</f>
        <v/>
      </c>
      <c r="K1176" s="32" t="str" cm="1">
        <f t="array" ref="K1176">IFERROR(_xlfn.IFS(E1176="","",J1176&lt;F1176,"×（法定外・特例等対象外です）",J1176&gt;=F1176,"〇"),"")</f>
        <v/>
      </c>
      <c r="L1176" s="29" t="s">
        <v>86</v>
      </c>
    </row>
    <row r="1177" spans="2:12" ht="22.5" customHeight="1">
      <c r="B1177" s="34">
        <f t="shared" si="18"/>
        <v>1169</v>
      </c>
      <c r="C1177" s="39"/>
      <c r="D1177" s="40"/>
      <c r="E1177" s="35" t="str">
        <f>IFERROR(IF(D1177="","",確認書!$C$22),"")</f>
        <v/>
      </c>
      <c r="F1177" s="43" t="str">
        <f>IFERROR(VLOOKUP(E1177,リスト!$A$2:$E$49,2,FALSE),"")</f>
        <v/>
      </c>
      <c r="G1177" s="39"/>
      <c r="H1177" s="33"/>
      <c r="I1177" s="47"/>
      <c r="J1177" s="44" t="str" cm="1">
        <f t="array" ref="J1177">IFERROR(_xlfn.IFS(COUNTBLANK(G1177:I1177)=3,"",H1177="","H列に金額を入力してください",G1177="3.時間給",H1177,I1177="","I列に労働時間を入力してください",G1177="1.月給",ROUND(H1177/I1177,0),G1177="2.日給",ROUND(H1177/I1177,0)),"")</f>
        <v/>
      </c>
      <c r="K1177" s="32" t="str" cm="1">
        <f t="array" ref="K1177">IFERROR(_xlfn.IFS(E1177="","",J1177&lt;F1177,"×（法定外・特例等対象外です）",J1177&gt;=F1177,"〇"),"")</f>
        <v/>
      </c>
      <c r="L1177" s="29" t="s">
        <v>86</v>
      </c>
    </row>
    <row r="1178" spans="2:12" ht="22.5" customHeight="1">
      <c r="B1178" s="34">
        <f t="shared" si="18"/>
        <v>1170</v>
      </c>
      <c r="C1178" s="39"/>
      <c r="D1178" s="40"/>
      <c r="E1178" s="35" t="str">
        <f>IFERROR(IF(D1178="","",確認書!$C$22),"")</f>
        <v/>
      </c>
      <c r="F1178" s="43" t="str">
        <f>IFERROR(VLOOKUP(E1178,リスト!$A$2:$E$49,2,FALSE),"")</f>
        <v/>
      </c>
      <c r="G1178" s="39"/>
      <c r="H1178" s="33"/>
      <c r="I1178" s="47"/>
      <c r="J1178" s="44" t="str" cm="1">
        <f t="array" ref="J1178">IFERROR(_xlfn.IFS(COUNTBLANK(G1178:I1178)=3,"",H1178="","H列に金額を入力してください",G1178="3.時間給",H1178,I1178="","I列に労働時間を入力してください",G1178="1.月給",ROUND(H1178/I1178,0),G1178="2.日給",ROUND(H1178/I1178,0)),"")</f>
        <v/>
      </c>
      <c r="K1178" s="32" t="str" cm="1">
        <f t="array" ref="K1178">IFERROR(_xlfn.IFS(E1178="","",J1178&lt;F1178,"×（法定外・特例等対象外です）",J1178&gt;=F1178,"〇"),"")</f>
        <v/>
      </c>
      <c r="L1178" s="29" t="s">
        <v>86</v>
      </c>
    </row>
    <row r="1179" spans="2:12" ht="22.5" customHeight="1">
      <c r="B1179" s="34">
        <f t="shared" si="18"/>
        <v>1171</v>
      </c>
      <c r="C1179" s="39"/>
      <c r="D1179" s="40"/>
      <c r="E1179" s="35" t="str">
        <f>IFERROR(IF(D1179="","",確認書!$C$22),"")</f>
        <v/>
      </c>
      <c r="F1179" s="43" t="str">
        <f>IFERROR(VLOOKUP(E1179,リスト!$A$2:$E$49,2,FALSE),"")</f>
        <v/>
      </c>
      <c r="G1179" s="39"/>
      <c r="H1179" s="33"/>
      <c r="I1179" s="47"/>
      <c r="J1179" s="44" t="str" cm="1">
        <f t="array" ref="J1179">IFERROR(_xlfn.IFS(COUNTBLANK(G1179:I1179)=3,"",H1179="","H列に金額を入力してください",G1179="3.時間給",H1179,I1179="","I列に労働時間を入力してください",G1179="1.月給",ROUND(H1179/I1179,0),G1179="2.日給",ROUND(H1179/I1179,0)),"")</f>
        <v/>
      </c>
      <c r="K1179" s="32" t="str" cm="1">
        <f t="array" ref="K1179">IFERROR(_xlfn.IFS(E1179="","",J1179&lt;F1179,"×（法定外・特例等対象外です）",J1179&gt;=F1179,"〇"),"")</f>
        <v/>
      </c>
      <c r="L1179" s="29" t="s">
        <v>86</v>
      </c>
    </row>
    <row r="1180" spans="2:12" ht="22.5" customHeight="1">
      <c r="B1180" s="34">
        <f t="shared" si="18"/>
        <v>1172</v>
      </c>
      <c r="C1180" s="39"/>
      <c r="D1180" s="40"/>
      <c r="E1180" s="35" t="str">
        <f>IFERROR(IF(D1180="","",確認書!$C$22),"")</f>
        <v/>
      </c>
      <c r="F1180" s="43" t="str">
        <f>IFERROR(VLOOKUP(E1180,リスト!$A$2:$E$49,2,FALSE),"")</f>
        <v/>
      </c>
      <c r="G1180" s="39"/>
      <c r="H1180" s="33"/>
      <c r="I1180" s="47"/>
      <c r="J1180" s="44" t="str" cm="1">
        <f t="array" ref="J1180">IFERROR(_xlfn.IFS(COUNTBLANK(G1180:I1180)=3,"",H1180="","H列に金額を入力してください",G1180="3.時間給",H1180,I1180="","I列に労働時間を入力してください",G1180="1.月給",ROUND(H1180/I1180,0),G1180="2.日給",ROUND(H1180/I1180,0)),"")</f>
        <v/>
      </c>
      <c r="K1180" s="32" t="str" cm="1">
        <f t="array" ref="K1180">IFERROR(_xlfn.IFS(E1180="","",J1180&lt;F1180,"×（法定外・特例等対象外です）",J1180&gt;=F1180,"〇"),"")</f>
        <v/>
      </c>
      <c r="L1180" s="29" t="s">
        <v>86</v>
      </c>
    </row>
    <row r="1181" spans="2:12" ht="22.5" customHeight="1">
      <c r="B1181" s="34">
        <f t="shared" si="18"/>
        <v>1173</v>
      </c>
      <c r="C1181" s="39"/>
      <c r="D1181" s="40"/>
      <c r="E1181" s="35" t="str">
        <f>IFERROR(IF(D1181="","",確認書!$C$22),"")</f>
        <v/>
      </c>
      <c r="F1181" s="43" t="str">
        <f>IFERROR(VLOOKUP(E1181,リスト!$A$2:$E$49,2,FALSE),"")</f>
        <v/>
      </c>
      <c r="G1181" s="39"/>
      <c r="H1181" s="33"/>
      <c r="I1181" s="47"/>
      <c r="J1181" s="44" t="str" cm="1">
        <f t="array" ref="J1181">IFERROR(_xlfn.IFS(COUNTBLANK(G1181:I1181)=3,"",H1181="","H列に金額を入力してください",G1181="3.時間給",H1181,I1181="","I列に労働時間を入力してください",G1181="1.月給",ROUND(H1181/I1181,0),G1181="2.日給",ROUND(H1181/I1181,0)),"")</f>
        <v/>
      </c>
      <c r="K1181" s="32" t="str" cm="1">
        <f t="array" ref="K1181">IFERROR(_xlfn.IFS(E1181="","",J1181&lt;F1181,"×（法定外・特例等対象外です）",J1181&gt;=F1181,"〇"),"")</f>
        <v/>
      </c>
      <c r="L1181" s="29" t="s">
        <v>86</v>
      </c>
    </row>
    <row r="1182" spans="2:12" ht="22.5" customHeight="1">
      <c r="B1182" s="34">
        <f t="shared" si="18"/>
        <v>1174</v>
      </c>
      <c r="C1182" s="39"/>
      <c r="D1182" s="40"/>
      <c r="E1182" s="35" t="str">
        <f>IFERROR(IF(D1182="","",確認書!$C$22),"")</f>
        <v/>
      </c>
      <c r="F1182" s="43" t="str">
        <f>IFERROR(VLOOKUP(E1182,リスト!$A$2:$E$49,2,FALSE),"")</f>
        <v/>
      </c>
      <c r="G1182" s="39"/>
      <c r="H1182" s="33"/>
      <c r="I1182" s="47"/>
      <c r="J1182" s="44" t="str" cm="1">
        <f t="array" ref="J1182">IFERROR(_xlfn.IFS(COUNTBLANK(G1182:I1182)=3,"",H1182="","H列に金額を入力してください",G1182="3.時間給",H1182,I1182="","I列に労働時間を入力してください",G1182="1.月給",ROUND(H1182/I1182,0),G1182="2.日給",ROUND(H1182/I1182,0)),"")</f>
        <v/>
      </c>
      <c r="K1182" s="32" t="str" cm="1">
        <f t="array" ref="K1182">IFERROR(_xlfn.IFS(E1182="","",J1182&lt;F1182,"×（法定外・特例等対象外です）",J1182&gt;=F1182,"〇"),"")</f>
        <v/>
      </c>
      <c r="L1182" s="29" t="s">
        <v>86</v>
      </c>
    </row>
    <row r="1183" spans="2:12" ht="22.5" customHeight="1">
      <c r="B1183" s="34">
        <f t="shared" si="18"/>
        <v>1175</v>
      </c>
      <c r="C1183" s="39"/>
      <c r="D1183" s="40"/>
      <c r="E1183" s="35" t="str">
        <f>IFERROR(IF(D1183="","",確認書!$C$22),"")</f>
        <v/>
      </c>
      <c r="F1183" s="43" t="str">
        <f>IFERROR(VLOOKUP(E1183,リスト!$A$2:$E$49,2,FALSE),"")</f>
        <v/>
      </c>
      <c r="G1183" s="39"/>
      <c r="H1183" s="33"/>
      <c r="I1183" s="47"/>
      <c r="J1183" s="44" t="str" cm="1">
        <f t="array" ref="J1183">IFERROR(_xlfn.IFS(COUNTBLANK(G1183:I1183)=3,"",H1183="","H列に金額を入力してください",G1183="3.時間給",H1183,I1183="","I列に労働時間を入力してください",G1183="1.月給",ROUND(H1183/I1183,0),G1183="2.日給",ROUND(H1183/I1183,0)),"")</f>
        <v/>
      </c>
      <c r="K1183" s="32" t="str" cm="1">
        <f t="array" ref="K1183">IFERROR(_xlfn.IFS(E1183="","",J1183&lt;F1183,"×（法定外・特例等対象外です）",J1183&gt;=F1183,"〇"),"")</f>
        <v/>
      </c>
      <c r="L1183" s="29" t="s">
        <v>86</v>
      </c>
    </row>
    <row r="1184" spans="2:12" ht="22.5" customHeight="1">
      <c r="B1184" s="34">
        <f t="shared" si="18"/>
        <v>1176</v>
      </c>
      <c r="C1184" s="39"/>
      <c r="D1184" s="40"/>
      <c r="E1184" s="35" t="str">
        <f>IFERROR(IF(D1184="","",確認書!$C$22),"")</f>
        <v/>
      </c>
      <c r="F1184" s="43" t="str">
        <f>IFERROR(VLOOKUP(E1184,リスト!$A$2:$E$49,2,FALSE),"")</f>
        <v/>
      </c>
      <c r="G1184" s="39"/>
      <c r="H1184" s="33"/>
      <c r="I1184" s="47"/>
      <c r="J1184" s="44" t="str" cm="1">
        <f t="array" ref="J1184">IFERROR(_xlfn.IFS(COUNTBLANK(G1184:I1184)=3,"",H1184="","H列に金額を入力してください",G1184="3.時間給",H1184,I1184="","I列に労働時間を入力してください",G1184="1.月給",ROUND(H1184/I1184,0),G1184="2.日給",ROUND(H1184/I1184,0)),"")</f>
        <v/>
      </c>
      <c r="K1184" s="32" t="str" cm="1">
        <f t="array" ref="K1184">IFERROR(_xlfn.IFS(E1184="","",J1184&lt;F1184,"×（法定外・特例等対象外です）",J1184&gt;=F1184,"〇"),"")</f>
        <v/>
      </c>
      <c r="L1184" s="29" t="s">
        <v>86</v>
      </c>
    </row>
    <row r="1185" spans="2:12" ht="22.5" customHeight="1">
      <c r="B1185" s="34">
        <f t="shared" si="18"/>
        <v>1177</v>
      </c>
      <c r="C1185" s="39"/>
      <c r="D1185" s="40"/>
      <c r="E1185" s="35" t="str">
        <f>IFERROR(IF(D1185="","",確認書!$C$22),"")</f>
        <v/>
      </c>
      <c r="F1185" s="43" t="str">
        <f>IFERROR(VLOOKUP(E1185,リスト!$A$2:$E$49,2,FALSE),"")</f>
        <v/>
      </c>
      <c r="G1185" s="39"/>
      <c r="H1185" s="33"/>
      <c r="I1185" s="47"/>
      <c r="J1185" s="44" t="str" cm="1">
        <f t="array" ref="J1185">IFERROR(_xlfn.IFS(COUNTBLANK(G1185:I1185)=3,"",H1185="","H列に金額を入力してください",G1185="3.時間給",H1185,I1185="","I列に労働時間を入力してください",G1185="1.月給",ROUND(H1185/I1185,0),G1185="2.日給",ROUND(H1185/I1185,0)),"")</f>
        <v/>
      </c>
      <c r="K1185" s="32" t="str" cm="1">
        <f t="array" ref="K1185">IFERROR(_xlfn.IFS(E1185="","",J1185&lt;F1185,"×（法定外・特例等対象外です）",J1185&gt;=F1185,"〇"),"")</f>
        <v/>
      </c>
      <c r="L1185" s="29" t="s">
        <v>86</v>
      </c>
    </row>
    <row r="1186" spans="2:12" ht="22.5" customHeight="1">
      <c r="B1186" s="34">
        <f t="shared" si="18"/>
        <v>1178</v>
      </c>
      <c r="C1186" s="39"/>
      <c r="D1186" s="40"/>
      <c r="E1186" s="35" t="str">
        <f>IFERROR(IF(D1186="","",確認書!$C$22),"")</f>
        <v/>
      </c>
      <c r="F1186" s="43" t="str">
        <f>IFERROR(VLOOKUP(E1186,リスト!$A$2:$E$49,2,FALSE),"")</f>
        <v/>
      </c>
      <c r="G1186" s="39"/>
      <c r="H1186" s="33"/>
      <c r="I1186" s="47"/>
      <c r="J1186" s="44" t="str" cm="1">
        <f t="array" ref="J1186">IFERROR(_xlfn.IFS(COUNTBLANK(G1186:I1186)=3,"",H1186="","H列に金額を入力してください",G1186="3.時間給",H1186,I1186="","I列に労働時間を入力してください",G1186="1.月給",ROUND(H1186/I1186,0),G1186="2.日給",ROUND(H1186/I1186,0)),"")</f>
        <v/>
      </c>
      <c r="K1186" s="32" t="str" cm="1">
        <f t="array" ref="K1186">IFERROR(_xlfn.IFS(E1186="","",J1186&lt;F1186,"×（法定外・特例等対象外です）",J1186&gt;=F1186,"〇"),"")</f>
        <v/>
      </c>
      <c r="L1186" s="29" t="s">
        <v>86</v>
      </c>
    </row>
    <row r="1187" spans="2:12" ht="22.5" customHeight="1">
      <c r="B1187" s="34">
        <f t="shared" si="18"/>
        <v>1179</v>
      </c>
      <c r="C1187" s="39"/>
      <c r="D1187" s="40"/>
      <c r="E1187" s="35" t="str">
        <f>IFERROR(IF(D1187="","",確認書!$C$22),"")</f>
        <v/>
      </c>
      <c r="F1187" s="43" t="str">
        <f>IFERROR(VLOOKUP(E1187,リスト!$A$2:$E$49,2,FALSE),"")</f>
        <v/>
      </c>
      <c r="G1187" s="39"/>
      <c r="H1187" s="33"/>
      <c r="I1187" s="47"/>
      <c r="J1187" s="44" t="str" cm="1">
        <f t="array" ref="J1187">IFERROR(_xlfn.IFS(COUNTBLANK(G1187:I1187)=3,"",H1187="","H列に金額を入力してください",G1187="3.時間給",H1187,I1187="","I列に労働時間を入力してください",G1187="1.月給",ROUND(H1187/I1187,0),G1187="2.日給",ROUND(H1187/I1187,0)),"")</f>
        <v/>
      </c>
      <c r="K1187" s="32" t="str" cm="1">
        <f t="array" ref="K1187">IFERROR(_xlfn.IFS(E1187="","",J1187&lt;F1187,"×（法定外・特例等対象外です）",J1187&gt;=F1187,"〇"),"")</f>
        <v/>
      </c>
      <c r="L1187" s="29" t="s">
        <v>86</v>
      </c>
    </row>
    <row r="1188" spans="2:12" ht="22.5" customHeight="1">
      <c r="B1188" s="34">
        <f t="shared" si="18"/>
        <v>1180</v>
      </c>
      <c r="C1188" s="39"/>
      <c r="D1188" s="40"/>
      <c r="E1188" s="35" t="str">
        <f>IFERROR(IF(D1188="","",確認書!$C$22),"")</f>
        <v/>
      </c>
      <c r="F1188" s="43" t="str">
        <f>IFERROR(VLOOKUP(E1188,リスト!$A$2:$E$49,2,FALSE),"")</f>
        <v/>
      </c>
      <c r="G1188" s="39"/>
      <c r="H1188" s="33"/>
      <c r="I1188" s="47"/>
      <c r="J1188" s="44" t="str" cm="1">
        <f t="array" ref="J1188">IFERROR(_xlfn.IFS(COUNTBLANK(G1188:I1188)=3,"",H1188="","H列に金額を入力してください",G1188="3.時間給",H1188,I1188="","I列に労働時間を入力してください",G1188="1.月給",ROUND(H1188/I1188,0),G1188="2.日給",ROUND(H1188/I1188,0)),"")</f>
        <v/>
      </c>
      <c r="K1188" s="32" t="str" cm="1">
        <f t="array" ref="K1188">IFERROR(_xlfn.IFS(E1188="","",J1188&lt;F1188,"×（法定外・特例等対象外です）",J1188&gt;=F1188,"〇"),"")</f>
        <v/>
      </c>
      <c r="L1188" s="29" t="s">
        <v>86</v>
      </c>
    </row>
    <row r="1189" spans="2:12" ht="22.5" customHeight="1">
      <c r="B1189" s="34">
        <f t="shared" si="18"/>
        <v>1181</v>
      </c>
      <c r="C1189" s="39"/>
      <c r="D1189" s="40"/>
      <c r="E1189" s="35" t="str">
        <f>IFERROR(IF(D1189="","",確認書!$C$22),"")</f>
        <v/>
      </c>
      <c r="F1189" s="43" t="str">
        <f>IFERROR(VLOOKUP(E1189,リスト!$A$2:$E$49,2,FALSE),"")</f>
        <v/>
      </c>
      <c r="G1189" s="39"/>
      <c r="H1189" s="33"/>
      <c r="I1189" s="47"/>
      <c r="J1189" s="44" t="str" cm="1">
        <f t="array" ref="J1189">IFERROR(_xlfn.IFS(COUNTBLANK(G1189:I1189)=3,"",H1189="","H列に金額を入力してください",G1189="3.時間給",H1189,I1189="","I列に労働時間を入力してください",G1189="1.月給",ROUND(H1189/I1189,0),G1189="2.日給",ROUND(H1189/I1189,0)),"")</f>
        <v/>
      </c>
      <c r="K1189" s="32" t="str" cm="1">
        <f t="array" ref="K1189">IFERROR(_xlfn.IFS(E1189="","",J1189&lt;F1189,"×（法定外・特例等対象外です）",J1189&gt;=F1189,"〇"),"")</f>
        <v/>
      </c>
      <c r="L1189" s="29" t="s">
        <v>86</v>
      </c>
    </row>
    <row r="1190" spans="2:12" ht="22.5" customHeight="1">
      <c r="B1190" s="34">
        <f t="shared" si="18"/>
        <v>1182</v>
      </c>
      <c r="C1190" s="39"/>
      <c r="D1190" s="40"/>
      <c r="E1190" s="35" t="str">
        <f>IFERROR(IF(D1190="","",確認書!$C$22),"")</f>
        <v/>
      </c>
      <c r="F1190" s="43" t="str">
        <f>IFERROR(VLOOKUP(E1190,リスト!$A$2:$E$49,2,FALSE),"")</f>
        <v/>
      </c>
      <c r="G1190" s="39"/>
      <c r="H1190" s="33"/>
      <c r="I1190" s="47"/>
      <c r="J1190" s="44" t="str" cm="1">
        <f t="array" ref="J1190">IFERROR(_xlfn.IFS(COUNTBLANK(G1190:I1190)=3,"",H1190="","H列に金額を入力してください",G1190="3.時間給",H1190,I1190="","I列に労働時間を入力してください",G1190="1.月給",ROUND(H1190/I1190,0),G1190="2.日給",ROUND(H1190/I1190,0)),"")</f>
        <v/>
      </c>
      <c r="K1190" s="32" t="str" cm="1">
        <f t="array" ref="K1190">IFERROR(_xlfn.IFS(E1190="","",J1190&lt;F1190,"×（法定外・特例等対象外です）",J1190&gt;=F1190,"〇"),"")</f>
        <v/>
      </c>
      <c r="L1190" s="29" t="s">
        <v>86</v>
      </c>
    </row>
    <row r="1191" spans="2:12" ht="22.5" customHeight="1">
      <c r="B1191" s="34">
        <f t="shared" si="18"/>
        <v>1183</v>
      </c>
      <c r="C1191" s="39"/>
      <c r="D1191" s="40"/>
      <c r="E1191" s="35" t="str">
        <f>IFERROR(IF(D1191="","",確認書!$C$22),"")</f>
        <v/>
      </c>
      <c r="F1191" s="43" t="str">
        <f>IFERROR(VLOOKUP(E1191,リスト!$A$2:$E$49,2,FALSE),"")</f>
        <v/>
      </c>
      <c r="G1191" s="39"/>
      <c r="H1191" s="33"/>
      <c r="I1191" s="47"/>
      <c r="J1191" s="44" t="str" cm="1">
        <f t="array" ref="J1191">IFERROR(_xlfn.IFS(COUNTBLANK(G1191:I1191)=3,"",H1191="","H列に金額を入力してください",G1191="3.時間給",H1191,I1191="","I列に労働時間を入力してください",G1191="1.月給",ROUND(H1191/I1191,0),G1191="2.日給",ROUND(H1191/I1191,0)),"")</f>
        <v/>
      </c>
      <c r="K1191" s="32" t="str" cm="1">
        <f t="array" ref="K1191">IFERROR(_xlfn.IFS(E1191="","",J1191&lt;F1191,"×（法定外・特例等対象外です）",J1191&gt;=F1191,"〇"),"")</f>
        <v/>
      </c>
      <c r="L1191" s="29" t="s">
        <v>86</v>
      </c>
    </row>
    <row r="1192" spans="2:12" ht="22.5" customHeight="1">
      <c r="B1192" s="34">
        <f t="shared" si="18"/>
        <v>1184</v>
      </c>
      <c r="C1192" s="39"/>
      <c r="D1192" s="40"/>
      <c r="E1192" s="35" t="str">
        <f>IFERROR(IF(D1192="","",確認書!$C$22),"")</f>
        <v/>
      </c>
      <c r="F1192" s="43" t="str">
        <f>IFERROR(VLOOKUP(E1192,リスト!$A$2:$E$49,2,FALSE),"")</f>
        <v/>
      </c>
      <c r="G1192" s="39"/>
      <c r="H1192" s="33"/>
      <c r="I1192" s="47"/>
      <c r="J1192" s="44" t="str" cm="1">
        <f t="array" ref="J1192">IFERROR(_xlfn.IFS(COUNTBLANK(G1192:I1192)=3,"",H1192="","H列に金額を入力してください",G1192="3.時間給",H1192,I1192="","I列に労働時間を入力してください",G1192="1.月給",ROUND(H1192/I1192,0),G1192="2.日給",ROUND(H1192/I1192,0)),"")</f>
        <v/>
      </c>
      <c r="K1192" s="32" t="str" cm="1">
        <f t="array" ref="K1192">IFERROR(_xlfn.IFS(E1192="","",J1192&lt;F1192,"×（法定外・特例等対象外です）",J1192&gt;=F1192,"〇"),"")</f>
        <v/>
      </c>
      <c r="L1192" s="29" t="s">
        <v>86</v>
      </c>
    </row>
    <row r="1193" spans="2:12" ht="22.5" customHeight="1">
      <c r="B1193" s="34">
        <f t="shared" si="18"/>
        <v>1185</v>
      </c>
      <c r="C1193" s="39"/>
      <c r="D1193" s="40"/>
      <c r="E1193" s="35" t="str">
        <f>IFERROR(IF(D1193="","",確認書!$C$22),"")</f>
        <v/>
      </c>
      <c r="F1193" s="43" t="str">
        <f>IFERROR(VLOOKUP(E1193,リスト!$A$2:$E$49,2,FALSE),"")</f>
        <v/>
      </c>
      <c r="G1193" s="39"/>
      <c r="H1193" s="33"/>
      <c r="I1193" s="47"/>
      <c r="J1193" s="44" t="str" cm="1">
        <f t="array" ref="J1193">IFERROR(_xlfn.IFS(COUNTBLANK(G1193:I1193)=3,"",H1193="","H列に金額を入力してください",G1193="3.時間給",H1193,I1193="","I列に労働時間を入力してください",G1193="1.月給",ROUND(H1193/I1193,0),G1193="2.日給",ROUND(H1193/I1193,0)),"")</f>
        <v/>
      </c>
      <c r="K1193" s="32" t="str" cm="1">
        <f t="array" ref="K1193">IFERROR(_xlfn.IFS(E1193="","",J1193&lt;F1193,"×（法定外・特例等対象外です）",J1193&gt;=F1193,"〇"),"")</f>
        <v/>
      </c>
      <c r="L1193" s="29" t="s">
        <v>86</v>
      </c>
    </row>
    <row r="1194" spans="2:12" ht="22.5" customHeight="1">
      <c r="B1194" s="34">
        <f t="shared" si="18"/>
        <v>1186</v>
      </c>
      <c r="C1194" s="39"/>
      <c r="D1194" s="40"/>
      <c r="E1194" s="35" t="str">
        <f>IFERROR(IF(D1194="","",確認書!$C$22),"")</f>
        <v/>
      </c>
      <c r="F1194" s="43" t="str">
        <f>IFERROR(VLOOKUP(E1194,リスト!$A$2:$E$49,2,FALSE),"")</f>
        <v/>
      </c>
      <c r="G1194" s="39"/>
      <c r="H1194" s="33"/>
      <c r="I1194" s="47"/>
      <c r="J1194" s="44" t="str" cm="1">
        <f t="array" ref="J1194">IFERROR(_xlfn.IFS(COUNTBLANK(G1194:I1194)=3,"",H1194="","H列に金額を入力してください",G1194="3.時間給",H1194,I1194="","I列に労働時間を入力してください",G1194="1.月給",ROUND(H1194/I1194,0),G1194="2.日給",ROUND(H1194/I1194,0)),"")</f>
        <v/>
      </c>
      <c r="K1194" s="32" t="str" cm="1">
        <f t="array" ref="K1194">IFERROR(_xlfn.IFS(E1194="","",J1194&lt;F1194,"×（法定外・特例等対象外です）",J1194&gt;=F1194,"〇"),"")</f>
        <v/>
      </c>
      <c r="L1194" s="29" t="s">
        <v>86</v>
      </c>
    </row>
    <row r="1195" spans="2:12" ht="22.5" customHeight="1">
      <c r="B1195" s="34">
        <f t="shared" si="18"/>
        <v>1187</v>
      </c>
      <c r="C1195" s="39"/>
      <c r="D1195" s="40"/>
      <c r="E1195" s="35" t="str">
        <f>IFERROR(IF(D1195="","",確認書!$C$22),"")</f>
        <v/>
      </c>
      <c r="F1195" s="43" t="str">
        <f>IFERROR(VLOOKUP(E1195,リスト!$A$2:$E$49,2,FALSE),"")</f>
        <v/>
      </c>
      <c r="G1195" s="39"/>
      <c r="H1195" s="33"/>
      <c r="I1195" s="47"/>
      <c r="J1195" s="44" t="str" cm="1">
        <f t="array" ref="J1195">IFERROR(_xlfn.IFS(COUNTBLANK(G1195:I1195)=3,"",H1195="","H列に金額を入力してください",G1195="3.時間給",H1195,I1195="","I列に労働時間を入力してください",G1195="1.月給",ROUND(H1195/I1195,0),G1195="2.日給",ROUND(H1195/I1195,0)),"")</f>
        <v/>
      </c>
      <c r="K1195" s="32" t="str" cm="1">
        <f t="array" ref="K1195">IFERROR(_xlfn.IFS(E1195="","",J1195&lt;F1195,"×（法定外・特例等対象外です）",J1195&gt;=F1195,"〇"),"")</f>
        <v/>
      </c>
      <c r="L1195" s="29" t="s">
        <v>86</v>
      </c>
    </row>
    <row r="1196" spans="2:12" ht="22.5" customHeight="1">
      <c r="B1196" s="34">
        <f t="shared" si="18"/>
        <v>1188</v>
      </c>
      <c r="C1196" s="39"/>
      <c r="D1196" s="40"/>
      <c r="E1196" s="35" t="str">
        <f>IFERROR(IF(D1196="","",確認書!$C$22),"")</f>
        <v/>
      </c>
      <c r="F1196" s="43" t="str">
        <f>IFERROR(VLOOKUP(E1196,リスト!$A$2:$E$49,2,FALSE),"")</f>
        <v/>
      </c>
      <c r="G1196" s="39"/>
      <c r="H1196" s="33"/>
      <c r="I1196" s="47"/>
      <c r="J1196" s="44" t="str" cm="1">
        <f t="array" ref="J1196">IFERROR(_xlfn.IFS(COUNTBLANK(G1196:I1196)=3,"",H1196="","H列に金額を入力してください",G1196="3.時間給",H1196,I1196="","I列に労働時間を入力してください",G1196="1.月給",ROUND(H1196/I1196,0),G1196="2.日給",ROUND(H1196/I1196,0)),"")</f>
        <v/>
      </c>
      <c r="K1196" s="32" t="str" cm="1">
        <f t="array" ref="K1196">IFERROR(_xlfn.IFS(E1196="","",J1196&lt;F1196,"×（法定外・特例等対象外です）",J1196&gt;=F1196,"〇"),"")</f>
        <v/>
      </c>
      <c r="L1196" s="29" t="s">
        <v>86</v>
      </c>
    </row>
    <row r="1197" spans="2:12" ht="22.5" customHeight="1">
      <c r="B1197" s="34">
        <f t="shared" si="18"/>
        <v>1189</v>
      </c>
      <c r="C1197" s="39"/>
      <c r="D1197" s="40"/>
      <c r="E1197" s="35" t="str">
        <f>IFERROR(IF(D1197="","",確認書!$C$22),"")</f>
        <v/>
      </c>
      <c r="F1197" s="43" t="str">
        <f>IFERROR(VLOOKUP(E1197,リスト!$A$2:$E$49,2,FALSE),"")</f>
        <v/>
      </c>
      <c r="G1197" s="39"/>
      <c r="H1197" s="33"/>
      <c r="I1197" s="47"/>
      <c r="J1197" s="44" t="str" cm="1">
        <f t="array" ref="J1197">IFERROR(_xlfn.IFS(COUNTBLANK(G1197:I1197)=3,"",H1197="","H列に金額を入力してください",G1197="3.時間給",H1197,I1197="","I列に労働時間を入力してください",G1197="1.月給",ROUND(H1197/I1197,0),G1197="2.日給",ROUND(H1197/I1197,0)),"")</f>
        <v/>
      </c>
      <c r="K1197" s="32" t="str" cm="1">
        <f t="array" ref="K1197">IFERROR(_xlfn.IFS(E1197="","",J1197&lt;F1197,"×（法定外・特例等対象外です）",J1197&gt;=F1197,"〇"),"")</f>
        <v/>
      </c>
      <c r="L1197" s="29" t="s">
        <v>86</v>
      </c>
    </row>
    <row r="1198" spans="2:12" ht="22.5" customHeight="1">
      <c r="B1198" s="34">
        <f t="shared" si="18"/>
        <v>1190</v>
      </c>
      <c r="C1198" s="39"/>
      <c r="D1198" s="40"/>
      <c r="E1198" s="35" t="str">
        <f>IFERROR(IF(D1198="","",確認書!$C$22),"")</f>
        <v/>
      </c>
      <c r="F1198" s="43" t="str">
        <f>IFERROR(VLOOKUP(E1198,リスト!$A$2:$E$49,2,FALSE),"")</f>
        <v/>
      </c>
      <c r="G1198" s="39"/>
      <c r="H1198" s="33"/>
      <c r="I1198" s="47"/>
      <c r="J1198" s="44" t="str" cm="1">
        <f t="array" ref="J1198">IFERROR(_xlfn.IFS(COUNTBLANK(G1198:I1198)=3,"",H1198="","H列に金額を入力してください",G1198="3.時間給",H1198,I1198="","I列に労働時間を入力してください",G1198="1.月給",ROUND(H1198/I1198,0),G1198="2.日給",ROUND(H1198/I1198,0)),"")</f>
        <v/>
      </c>
      <c r="K1198" s="32" t="str" cm="1">
        <f t="array" ref="K1198">IFERROR(_xlfn.IFS(E1198="","",J1198&lt;F1198,"×（法定外・特例等対象外です）",J1198&gt;=F1198,"〇"),"")</f>
        <v/>
      </c>
      <c r="L1198" s="29" t="s">
        <v>86</v>
      </c>
    </row>
    <row r="1199" spans="2:12" ht="22.5" customHeight="1">
      <c r="B1199" s="34">
        <f t="shared" si="18"/>
        <v>1191</v>
      </c>
      <c r="C1199" s="39"/>
      <c r="D1199" s="40"/>
      <c r="E1199" s="35" t="str">
        <f>IFERROR(IF(D1199="","",確認書!$C$22),"")</f>
        <v/>
      </c>
      <c r="F1199" s="43" t="str">
        <f>IFERROR(VLOOKUP(E1199,リスト!$A$2:$E$49,2,FALSE),"")</f>
        <v/>
      </c>
      <c r="G1199" s="39"/>
      <c r="H1199" s="33"/>
      <c r="I1199" s="47"/>
      <c r="J1199" s="44" t="str" cm="1">
        <f t="array" ref="J1199">IFERROR(_xlfn.IFS(COUNTBLANK(G1199:I1199)=3,"",H1199="","H列に金額を入力してください",G1199="3.時間給",H1199,I1199="","I列に労働時間を入力してください",G1199="1.月給",ROUND(H1199/I1199,0),G1199="2.日給",ROUND(H1199/I1199,0)),"")</f>
        <v/>
      </c>
      <c r="K1199" s="32" t="str" cm="1">
        <f t="array" ref="K1199">IFERROR(_xlfn.IFS(E1199="","",J1199&lt;F1199,"×（法定外・特例等対象外です）",J1199&gt;=F1199,"〇"),"")</f>
        <v/>
      </c>
      <c r="L1199" s="29" t="s">
        <v>86</v>
      </c>
    </row>
    <row r="1200" spans="2:12" ht="22.5" customHeight="1">
      <c r="B1200" s="34">
        <f t="shared" si="18"/>
        <v>1192</v>
      </c>
      <c r="C1200" s="39"/>
      <c r="D1200" s="40"/>
      <c r="E1200" s="35" t="str">
        <f>IFERROR(IF(D1200="","",確認書!$C$22),"")</f>
        <v/>
      </c>
      <c r="F1200" s="43" t="str">
        <f>IFERROR(VLOOKUP(E1200,リスト!$A$2:$E$49,2,FALSE),"")</f>
        <v/>
      </c>
      <c r="G1200" s="39"/>
      <c r="H1200" s="33"/>
      <c r="I1200" s="47"/>
      <c r="J1200" s="44" t="str" cm="1">
        <f t="array" ref="J1200">IFERROR(_xlfn.IFS(COUNTBLANK(G1200:I1200)=3,"",H1200="","H列に金額を入力してください",G1200="3.時間給",H1200,I1200="","I列に労働時間を入力してください",G1200="1.月給",ROUND(H1200/I1200,0),G1200="2.日給",ROUND(H1200/I1200,0)),"")</f>
        <v/>
      </c>
      <c r="K1200" s="32" t="str" cm="1">
        <f t="array" ref="K1200">IFERROR(_xlfn.IFS(E1200="","",J1200&lt;F1200,"×（法定外・特例等対象外です）",J1200&gt;=F1200,"〇"),"")</f>
        <v/>
      </c>
      <c r="L1200" s="29" t="s">
        <v>86</v>
      </c>
    </row>
    <row r="1201" spans="2:12" ht="22.5" customHeight="1">
      <c r="B1201" s="34">
        <f t="shared" si="18"/>
        <v>1193</v>
      </c>
      <c r="C1201" s="39"/>
      <c r="D1201" s="40"/>
      <c r="E1201" s="35" t="str">
        <f>IFERROR(IF(D1201="","",確認書!$C$22),"")</f>
        <v/>
      </c>
      <c r="F1201" s="43" t="str">
        <f>IFERROR(VLOOKUP(E1201,リスト!$A$2:$E$49,2,FALSE),"")</f>
        <v/>
      </c>
      <c r="G1201" s="39"/>
      <c r="H1201" s="33"/>
      <c r="I1201" s="47"/>
      <c r="J1201" s="44" t="str" cm="1">
        <f t="array" ref="J1201">IFERROR(_xlfn.IFS(COUNTBLANK(G1201:I1201)=3,"",H1201="","H列に金額を入力してください",G1201="3.時間給",H1201,I1201="","I列に労働時間を入力してください",G1201="1.月給",ROUND(H1201/I1201,0),G1201="2.日給",ROUND(H1201/I1201,0)),"")</f>
        <v/>
      </c>
      <c r="K1201" s="32" t="str" cm="1">
        <f t="array" ref="K1201">IFERROR(_xlfn.IFS(E1201="","",J1201&lt;F1201,"×（法定外・特例等対象外です）",J1201&gt;=F1201,"〇"),"")</f>
        <v/>
      </c>
      <c r="L1201" s="29" t="s">
        <v>86</v>
      </c>
    </row>
    <row r="1202" spans="2:12" ht="22.5" customHeight="1">
      <c r="B1202" s="34">
        <f t="shared" si="18"/>
        <v>1194</v>
      </c>
      <c r="C1202" s="39"/>
      <c r="D1202" s="40"/>
      <c r="E1202" s="35" t="str">
        <f>IFERROR(IF(D1202="","",確認書!$C$22),"")</f>
        <v/>
      </c>
      <c r="F1202" s="43" t="str">
        <f>IFERROR(VLOOKUP(E1202,リスト!$A$2:$E$49,2,FALSE),"")</f>
        <v/>
      </c>
      <c r="G1202" s="39"/>
      <c r="H1202" s="33"/>
      <c r="I1202" s="47"/>
      <c r="J1202" s="44" t="str" cm="1">
        <f t="array" ref="J1202">IFERROR(_xlfn.IFS(COUNTBLANK(G1202:I1202)=3,"",H1202="","H列に金額を入力してください",G1202="3.時間給",H1202,I1202="","I列に労働時間を入力してください",G1202="1.月給",ROUND(H1202/I1202,0),G1202="2.日給",ROUND(H1202/I1202,0)),"")</f>
        <v/>
      </c>
      <c r="K1202" s="32" t="str" cm="1">
        <f t="array" ref="K1202">IFERROR(_xlfn.IFS(E1202="","",J1202&lt;F1202,"×（法定外・特例等対象外です）",J1202&gt;=F1202,"〇"),"")</f>
        <v/>
      </c>
      <c r="L1202" s="29" t="s">
        <v>86</v>
      </c>
    </row>
    <row r="1203" spans="2:12" ht="22.5" customHeight="1">
      <c r="B1203" s="34">
        <f t="shared" si="18"/>
        <v>1195</v>
      </c>
      <c r="C1203" s="39"/>
      <c r="D1203" s="40"/>
      <c r="E1203" s="35" t="str">
        <f>IFERROR(IF(D1203="","",確認書!$C$22),"")</f>
        <v/>
      </c>
      <c r="F1203" s="43" t="str">
        <f>IFERROR(VLOOKUP(E1203,リスト!$A$2:$E$49,2,FALSE),"")</f>
        <v/>
      </c>
      <c r="G1203" s="39"/>
      <c r="H1203" s="33"/>
      <c r="I1203" s="47"/>
      <c r="J1203" s="44" t="str" cm="1">
        <f t="array" ref="J1203">IFERROR(_xlfn.IFS(COUNTBLANK(G1203:I1203)=3,"",H1203="","H列に金額を入力してください",G1203="3.時間給",H1203,I1203="","I列に労働時間を入力してください",G1203="1.月給",ROUND(H1203/I1203,0),G1203="2.日給",ROUND(H1203/I1203,0)),"")</f>
        <v/>
      </c>
      <c r="K1203" s="32" t="str" cm="1">
        <f t="array" ref="K1203">IFERROR(_xlfn.IFS(E1203="","",J1203&lt;F1203,"×（法定外・特例等対象外です）",J1203&gt;=F1203,"〇"),"")</f>
        <v/>
      </c>
      <c r="L1203" s="29" t="s">
        <v>86</v>
      </c>
    </row>
    <row r="1204" spans="2:12" ht="22.5" customHeight="1">
      <c r="B1204" s="34">
        <f t="shared" si="18"/>
        <v>1196</v>
      </c>
      <c r="C1204" s="39"/>
      <c r="D1204" s="40"/>
      <c r="E1204" s="35" t="str">
        <f>IFERROR(IF(D1204="","",確認書!$C$22),"")</f>
        <v/>
      </c>
      <c r="F1204" s="43" t="str">
        <f>IFERROR(VLOOKUP(E1204,リスト!$A$2:$E$49,2,FALSE),"")</f>
        <v/>
      </c>
      <c r="G1204" s="39"/>
      <c r="H1204" s="33"/>
      <c r="I1204" s="47"/>
      <c r="J1204" s="44" t="str" cm="1">
        <f t="array" ref="J1204">IFERROR(_xlfn.IFS(COUNTBLANK(G1204:I1204)=3,"",H1204="","H列に金額を入力してください",G1204="3.時間給",H1204,I1204="","I列に労働時間を入力してください",G1204="1.月給",ROUND(H1204/I1204,0),G1204="2.日給",ROUND(H1204/I1204,0)),"")</f>
        <v/>
      </c>
      <c r="K1204" s="32" t="str" cm="1">
        <f t="array" ref="K1204">IFERROR(_xlfn.IFS(E1204="","",J1204&lt;F1204,"×（法定外・特例等対象外です）",J1204&gt;=F1204,"〇"),"")</f>
        <v/>
      </c>
      <c r="L1204" s="29" t="s">
        <v>86</v>
      </c>
    </row>
    <row r="1205" spans="2:12" ht="22.5" customHeight="1">
      <c r="B1205" s="34">
        <f t="shared" si="18"/>
        <v>1197</v>
      </c>
      <c r="C1205" s="39"/>
      <c r="D1205" s="40"/>
      <c r="E1205" s="35" t="str">
        <f>IFERROR(IF(D1205="","",確認書!$C$22),"")</f>
        <v/>
      </c>
      <c r="F1205" s="43" t="str">
        <f>IFERROR(VLOOKUP(E1205,リスト!$A$2:$E$49,2,FALSE),"")</f>
        <v/>
      </c>
      <c r="G1205" s="39"/>
      <c r="H1205" s="33"/>
      <c r="I1205" s="47"/>
      <c r="J1205" s="44" t="str" cm="1">
        <f t="array" ref="J1205">IFERROR(_xlfn.IFS(COUNTBLANK(G1205:I1205)=3,"",H1205="","H列に金額を入力してください",G1205="3.時間給",H1205,I1205="","I列に労働時間を入力してください",G1205="1.月給",ROUND(H1205/I1205,0),G1205="2.日給",ROUND(H1205/I1205,0)),"")</f>
        <v/>
      </c>
      <c r="K1205" s="32" t="str" cm="1">
        <f t="array" ref="K1205">IFERROR(_xlfn.IFS(E1205="","",J1205&lt;F1205,"×（法定外・特例等対象外です）",J1205&gt;=F1205,"〇"),"")</f>
        <v/>
      </c>
      <c r="L1205" s="29" t="s">
        <v>86</v>
      </c>
    </row>
    <row r="1206" spans="2:12" ht="22.5" customHeight="1">
      <c r="B1206" s="34">
        <f t="shared" si="18"/>
        <v>1198</v>
      </c>
      <c r="C1206" s="39"/>
      <c r="D1206" s="40"/>
      <c r="E1206" s="35" t="str">
        <f>IFERROR(IF(D1206="","",確認書!$C$22),"")</f>
        <v/>
      </c>
      <c r="F1206" s="43" t="str">
        <f>IFERROR(VLOOKUP(E1206,リスト!$A$2:$E$49,2,FALSE),"")</f>
        <v/>
      </c>
      <c r="G1206" s="39"/>
      <c r="H1206" s="33"/>
      <c r="I1206" s="47"/>
      <c r="J1206" s="44" t="str" cm="1">
        <f t="array" ref="J1206">IFERROR(_xlfn.IFS(COUNTBLANK(G1206:I1206)=3,"",H1206="","H列に金額を入力してください",G1206="3.時間給",H1206,I1206="","I列に労働時間を入力してください",G1206="1.月給",ROUND(H1206/I1206,0),G1206="2.日給",ROUND(H1206/I1206,0)),"")</f>
        <v/>
      </c>
      <c r="K1206" s="32" t="str" cm="1">
        <f t="array" ref="K1206">IFERROR(_xlfn.IFS(E1206="","",J1206&lt;F1206,"×（法定外・特例等対象外です）",J1206&gt;=F1206,"〇"),"")</f>
        <v/>
      </c>
      <c r="L1206" s="29" t="s">
        <v>86</v>
      </c>
    </row>
    <row r="1207" spans="2:12" ht="22.5" customHeight="1">
      <c r="B1207" s="34">
        <f t="shared" si="18"/>
        <v>1199</v>
      </c>
      <c r="C1207" s="39"/>
      <c r="D1207" s="40"/>
      <c r="E1207" s="35" t="str">
        <f>IFERROR(IF(D1207="","",確認書!$C$22),"")</f>
        <v/>
      </c>
      <c r="F1207" s="43" t="str">
        <f>IFERROR(VLOOKUP(E1207,リスト!$A$2:$E$49,2,FALSE),"")</f>
        <v/>
      </c>
      <c r="G1207" s="39"/>
      <c r="H1207" s="33"/>
      <c r="I1207" s="47"/>
      <c r="J1207" s="44" t="str" cm="1">
        <f t="array" ref="J1207">IFERROR(_xlfn.IFS(COUNTBLANK(G1207:I1207)=3,"",H1207="","H列に金額を入力してください",G1207="3.時間給",H1207,I1207="","I列に労働時間を入力してください",G1207="1.月給",ROUND(H1207/I1207,0),G1207="2.日給",ROUND(H1207/I1207,0)),"")</f>
        <v/>
      </c>
      <c r="K1207" s="32" t="str" cm="1">
        <f t="array" ref="K1207">IFERROR(_xlfn.IFS(E1207="","",J1207&lt;F1207,"×（法定外・特例等対象外です）",J1207&gt;=F1207,"〇"),"")</f>
        <v/>
      </c>
      <c r="L1207" s="29" t="s">
        <v>86</v>
      </c>
    </row>
    <row r="1208" spans="2:12" ht="22.5" customHeight="1">
      <c r="B1208" s="34">
        <f t="shared" si="18"/>
        <v>1200</v>
      </c>
      <c r="C1208" s="39"/>
      <c r="D1208" s="40"/>
      <c r="E1208" s="35" t="str">
        <f>IFERROR(IF(D1208="","",確認書!$C$22),"")</f>
        <v/>
      </c>
      <c r="F1208" s="43" t="str">
        <f>IFERROR(VLOOKUP(E1208,リスト!$A$2:$E$49,2,FALSE),"")</f>
        <v/>
      </c>
      <c r="G1208" s="39"/>
      <c r="H1208" s="33"/>
      <c r="I1208" s="47"/>
      <c r="J1208" s="44" t="str" cm="1">
        <f t="array" ref="J1208">IFERROR(_xlfn.IFS(COUNTBLANK(G1208:I1208)=3,"",H1208="","H列に金額を入力してください",G1208="3.時間給",H1208,I1208="","I列に労働時間を入力してください",G1208="1.月給",ROUND(H1208/I1208,0),G1208="2.日給",ROUND(H1208/I1208,0)),"")</f>
        <v/>
      </c>
      <c r="K1208" s="32" t="str" cm="1">
        <f t="array" ref="K1208">IFERROR(_xlfn.IFS(E1208="","",J1208&lt;F1208,"×（法定外・特例等対象外です）",J1208&gt;=F1208,"〇"),"")</f>
        <v/>
      </c>
      <c r="L1208" s="29" t="s">
        <v>86</v>
      </c>
    </row>
    <row r="1209" spans="2:12" ht="22.5" customHeight="1">
      <c r="B1209" s="34">
        <f t="shared" si="18"/>
        <v>1201</v>
      </c>
      <c r="C1209" s="39"/>
      <c r="D1209" s="40"/>
      <c r="E1209" s="35" t="str">
        <f>IFERROR(IF(D1209="","",確認書!$C$22),"")</f>
        <v/>
      </c>
      <c r="F1209" s="43" t="str">
        <f>IFERROR(VLOOKUP(E1209,リスト!$A$2:$E$49,2,FALSE),"")</f>
        <v/>
      </c>
      <c r="G1209" s="39"/>
      <c r="H1209" s="33"/>
      <c r="I1209" s="47"/>
      <c r="J1209" s="44" t="str" cm="1">
        <f t="array" ref="J1209">IFERROR(_xlfn.IFS(COUNTBLANK(G1209:I1209)=3,"",H1209="","H列に金額を入力してください",G1209="3.時間給",H1209,I1209="","I列に労働時間を入力してください",G1209="1.月給",ROUND(H1209/I1209,0),G1209="2.日給",ROUND(H1209/I1209,0)),"")</f>
        <v/>
      </c>
      <c r="K1209" s="32" t="str" cm="1">
        <f t="array" ref="K1209">IFERROR(_xlfn.IFS(E1209="","",J1209&lt;F1209,"×（法定外・特例等対象外です）",J1209&gt;=F1209,"〇"),"")</f>
        <v/>
      </c>
      <c r="L1209" s="29" t="s">
        <v>86</v>
      </c>
    </row>
    <row r="1210" spans="2:12" ht="22.5" customHeight="1">
      <c r="B1210" s="34">
        <f t="shared" si="18"/>
        <v>1202</v>
      </c>
      <c r="C1210" s="39"/>
      <c r="D1210" s="40"/>
      <c r="E1210" s="35" t="str">
        <f>IFERROR(IF(D1210="","",確認書!$C$22),"")</f>
        <v/>
      </c>
      <c r="F1210" s="43" t="str">
        <f>IFERROR(VLOOKUP(E1210,リスト!$A$2:$E$49,2,FALSE),"")</f>
        <v/>
      </c>
      <c r="G1210" s="39"/>
      <c r="H1210" s="33"/>
      <c r="I1210" s="47"/>
      <c r="J1210" s="44" t="str" cm="1">
        <f t="array" ref="J1210">IFERROR(_xlfn.IFS(COUNTBLANK(G1210:I1210)=3,"",H1210="","H列に金額を入力してください",G1210="3.時間給",H1210,I1210="","I列に労働時間を入力してください",G1210="1.月給",ROUND(H1210/I1210,0),G1210="2.日給",ROUND(H1210/I1210,0)),"")</f>
        <v/>
      </c>
      <c r="K1210" s="32" t="str" cm="1">
        <f t="array" ref="K1210">IFERROR(_xlfn.IFS(E1210="","",J1210&lt;F1210,"×（法定外・特例等対象外です）",J1210&gt;=F1210,"〇"),"")</f>
        <v/>
      </c>
      <c r="L1210" s="29" t="s">
        <v>86</v>
      </c>
    </row>
    <row r="1211" spans="2:12" ht="22.5" customHeight="1">
      <c r="B1211" s="34">
        <f t="shared" si="18"/>
        <v>1203</v>
      </c>
      <c r="C1211" s="39"/>
      <c r="D1211" s="40"/>
      <c r="E1211" s="35" t="str">
        <f>IFERROR(IF(D1211="","",確認書!$C$22),"")</f>
        <v/>
      </c>
      <c r="F1211" s="43" t="str">
        <f>IFERROR(VLOOKUP(E1211,リスト!$A$2:$E$49,2,FALSE),"")</f>
        <v/>
      </c>
      <c r="G1211" s="39"/>
      <c r="H1211" s="33"/>
      <c r="I1211" s="47"/>
      <c r="J1211" s="44" t="str" cm="1">
        <f t="array" ref="J1211">IFERROR(_xlfn.IFS(COUNTBLANK(G1211:I1211)=3,"",H1211="","H列に金額を入力してください",G1211="3.時間給",H1211,I1211="","I列に労働時間を入力してください",G1211="1.月給",ROUND(H1211/I1211,0),G1211="2.日給",ROUND(H1211/I1211,0)),"")</f>
        <v/>
      </c>
      <c r="K1211" s="32" t="str" cm="1">
        <f t="array" ref="K1211">IFERROR(_xlfn.IFS(E1211="","",J1211&lt;F1211,"×（法定外・特例等対象外です）",J1211&gt;=F1211,"〇"),"")</f>
        <v/>
      </c>
      <c r="L1211" s="29" t="s">
        <v>86</v>
      </c>
    </row>
    <row r="1212" spans="2:12" ht="22.5" customHeight="1">
      <c r="B1212" s="34">
        <f t="shared" si="18"/>
        <v>1204</v>
      </c>
      <c r="C1212" s="39"/>
      <c r="D1212" s="40"/>
      <c r="E1212" s="35" t="str">
        <f>IFERROR(IF(D1212="","",確認書!$C$22),"")</f>
        <v/>
      </c>
      <c r="F1212" s="43" t="str">
        <f>IFERROR(VLOOKUP(E1212,リスト!$A$2:$E$49,2,FALSE),"")</f>
        <v/>
      </c>
      <c r="G1212" s="39"/>
      <c r="H1212" s="33"/>
      <c r="I1212" s="47"/>
      <c r="J1212" s="44" t="str" cm="1">
        <f t="array" ref="J1212">IFERROR(_xlfn.IFS(COUNTBLANK(G1212:I1212)=3,"",H1212="","H列に金額を入力してください",G1212="3.時間給",H1212,I1212="","I列に労働時間を入力してください",G1212="1.月給",ROUND(H1212/I1212,0),G1212="2.日給",ROUND(H1212/I1212,0)),"")</f>
        <v/>
      </c>
      <c r="K1212" s="32" t="str" cm="1">
        <f t="array" ref="K1212">IFERROR(_xlfn.IFS(E1212="","",J1212&lt;F1212,"×（法定外・特例等対象外です）",J1212&gt;=F1212,"〇"),"")</f>
        <v/>
      </c>
      <c r="L1212" s="29" t="s">
        <v>86</v>
      </c>
    </row>
    <row r="1213" spans="2:12" ht="22.5" customHeight="1">
      <c r="B1213" s="34">
        <f t="shared" si="18"/>
        <v>1205</v>
      </c>
      <c r="C1213" s="39"/>
      <c r="D1213" s="40"/>
      <c r="E1213" s="35" t="str">
        <f>IFERROR(IF(D1213="","",確認書!$C$22),"")</f>
        <v/>
      </c>
      <c r="F1213" s="43" t="str">
        <f>IFERROR(VLOOKUP(E1213,リスト!$A$2:$E$49,2,FALSE),"")</f>
        <v/>
      </c>
      <c r="G1213" s="39"/>
      <c r="H1213" s="33"/>
      <c r="I1213" s="47"/>
      <c r="J1213" s="44" t="str" cm="1">
        <f t="array" ref="J1213">IFERROR(_xlfn.IFS(COUNTBLANK(G1213:I1213)=3,"",H1213="","H列に金額を入力してください",G1213="3.時間給",H1213,I1213="","I列に労働時間を入力してください",G1213="1.月給",ROUND(H1213/I1213,0),G1213="2.日給",ROUND(H1213/I1213,0)),"")</f>
        <v/>
      </c>
      <c r="K1213" s="32" t="str" cm="1">
        <f t="array" ref="K1213">IFERROR(_xlfn.IFS(E1213="","",J1213&lt;F1213,"×（法定外・特例等対象外です）",J1213&gt;=F1213,"〇"),"")</f>
        <v/>
      </c>
      <c r="L1213" s="29" t="s">
        <v>86</v>
      </c>
    </row>
    <row r="1214" spans="2:12" ht="22.5" customHeight="1">
      <c r="B1214" s="34">
        <f t="shared" si="18"/>
        <v>1206</v>
      </c>
      <c r="C1214" s="39"/>
      <c r="D1214" s="40"/>
      <c r="E1214" s="35" t="str">
        <f>IFERROR(IF(D1214="","",確認書!$C$22),"")</f>
        <v/>
      </c>
      <c r="F1214" s="43" t="str">
        <f>IFERROR(VLOOKUP(E1214,リスト!$A$2:$E$49,2,FALSE),"")</f>
        <v/>
      </c>
      <c r="G1214" s="39"/>
      <c r="H1214" s="33"/>
      <c r="I1214" s="47"/>
      <c r="J1214" s="44" t="str" cm="1">
        <f t="array" ref="J1214">IFERROR(_xlfn.IFS(COUNTBLANK(G1214:I1214)=3,"",H1214="","H列に金額を入力してください",G1214="3.時間給",H1214,I1214="","I列に労働時間を入力してください",G1214="1.月給",ROUND(H1214/I1214,0),G1214="2.日給",ROUND(H1214/I1214,0)),"")</f>
        <v/>
      </c>
      <c r="K1214" s="32" t="str" cm="1">
        <f t="array" ref="K1214">IFERROR(_xlfn.IFS(E1214="","",J1214&lt;F1214,"×（法定外・特例等対象外です）",J1214&gt;=F1214,"〇"),"")</f>
        <v/>
      </c>
      <c r="L1214" s="29" t="s">
        <v>86</v>
      </c>
    </row>
    <row r="1215" spans="2:12" ht="22.5" customHeight="1">
      <c r="B1215" s="34">
        <f t="shared" si="18"/>
        <v>1207</v>
      </c>
      <c r="C1215" s="39"/>
      <c r="D1215" s="40"/>
      <c r="E1215" s="35" t="str">
        <f>IFERROR(IF(D1215="","",確認書!$C$22),"")</f>
        <v/>
      </c>
      <c r="F1215" s="43" t="str">
        <f>IFERROR(VLOOKUP(E1215,リスト!$A$2:$E$49,2,FALSE),"")</f>
        <v/>
      </c>
      <c r="G1215" s="39"/>
      <c r="H1215" s="33"/>
      <c r="I1215" s="47"/>
      <c r="J1215" s="44" t="str" cm="1">
        <f t="array" ref="J1215">IFERROR(_xlfn.IFS(COUNTBLANK(G1215:I1215)=3,"",H1215="","H列に金額を入力してください",G1215="3.時間給",H1215,I1215="","I列に労働時間を入力してください",G1215="1.月給",ROUND(H1215/I1215,0),G1215="2.日給",ROUND(H1215/I1215,0)),"")</f>
        <v/>
      </c>
      <c r="K1215" s="32" t="str" cm="1">
        <f t="array" ref="K1215">IFERROR(_xlfn.IFS(E1215="","",J1215&lt;F1215,"×（法定外・特例等対象外です）",J1215&gt;=F1215,"〇"),"")</f>
        <v/>
      </c>
      <c r="L1215" s="29" t="s">
        <v>86</v>
      </c>
    </row>
    <row r="1216" spans="2:12" ht="22.5" customHeight="1">
      <c r="B1216" s="34">
        <f t="shared" si="18"/>
        <v>1208</v>
      </c>
      <c r="C1216" s="39"/>
      <c r="D1216" s="40"/>
      <c r="E1216" s="35" t="str">
        <f>IFERROR(IF(D1216="","",確認書!$C$22),"")</f>
        <v/>
      </c>
      <c r="F1216" s="43" t="str">
        <f>IFERROR(VLOOKUP(E1216,リスト!$A$2:$E$49,2,FALSE),"")</f>
        <v/>
      </c>
      <c r="G1216" s="39"/>
      <c r="H1216" s="33"/>
      <c r="I1216" s="47"/>
      <c r="J1216" s="44" t="str" cm="1">
        <f t="array" ref="J1216">IFERROR(_xlfn.IFS(COUNTBLANK(G1216:I1216)=3,"",H1216="","H列に金額を入力してください",G1216="3.時間給",H1216,I1216="","I列に労働時間を入力してください",G1216="1.月給",ROUND(H1216/I1216,0),G1216="2.日給",ROUND(H1216/I1216,0)),"")</f>
        <v/>
      </c>
      <c r="K1216" s="32" t="str" cm="1">
        <f t="array" ref="K1216">IFERROR(_xlfn.IFS(E1216="","",J1216&lt;F1216,"×（法定外・特例等対象外です）",J1216&gt;=F1216,"〇"),"")</f>
        <v/>
      </c>
      <c r="L1216" s="29" t="s">
        <v>86</v>
      </c>
    </row>
    <row r="1217" spans="2:12" ht="22.5" customHeight="1">
      <c r="B1217" s="34">
        <f t="shared" si="18"/>
        <v>1209</v>
      </c>
      <c r="C1217" s="39"/>
      <c r="D1217" s="40"/>
      <c r="E1217" s="35" t="str">
        <f>IFERROR(IF(D1217="","",確認書!$C$22),"")</f>
        <v/>
      </c>
      <c r="F1217" s="43" t="str">
        <f>IFERROR(VLOOKUP(E1217,リスト!$A$2:$E$49,2,FALSE),"")</f>
        <v/>
      </c>
      <c r="G1217" s="39"/>
      <c r="H1217" s="33"/>
      <c r="I1217" s="47"/>
      <c r="J1217" s="44" t="str" cm="1">
        <f t="array" ref="J1217">IFERROR(_xlfn.IFS(COUNTBLANK(G1217:I1217)=3,"",H1217="","H列に金額を入力してください",G1217="3.時間給",H1217,I1217="","I列に労働時間を入力してください",G1217="1.月給",ROUND(H1217/I1217,0),G1217="2.日給",ROUND(H1217/I1217,0)),"")</f>
        <v/>
      </c>
      <c r="K1217" s="32" t="str" cm="1">
        <f t="array" ref="K1217">IFERROR(_xlfn.IFS(E1217="","",J1217&lt;F1217,"×（法定外・特例等対象外です）",J1217&gt;=F1217,"〇"),"")</f>
        <v/>
      </c>
      <c r="L1217" s="29" t="s">
        <v>86</v>
      </c>
    </row>
    <row r="1218" spans="2:12" ht="22.5" customHeight="1">
      <c r="B1218" s="34">
        <f t="shared" si="18"/>
        <v>1210</v>
      </c>
      <c r="C1218" s="39"/>
      <c r="D1218" s="40"/>
      <c r="E1218" s="35" t="str">
        <f>IFERROR(IF(D1218="","",確認書!$C$22),"")</f>
        <v/>
      </c>
      <c r="F1218" s="43" t="str">
        <f>IFERROR(VLOOKUP(E1218,リスト!$A$2:$E$49,2,FALSE),"")</f>
        <v/>
      </c>
      <c r="G1218" s="39"/>
      <c r="H1218" s="33"/>
      <c r="I1218" s="47"/>
      <c r="J1218" s="44" t="str" cm="1">
        <f t="array" ref="J1218">IFERROR(_xlfn.IFS(COUNTBLANK(G1218:I1218)=3,"",H1218="","H列に金額を入力してください",G1218="3.時間給",H1218,I1218="","I列に労働時間を入力してください",G1218="1.月給",ROUND(H1218/I1218,0),G1218="2.日給",ROUND(H1218/I1218,0)),"")</f>
        <v/>
      </c>
      <c r="K1218" s="32" t="str" cm="1">
        <f t="array" ref="K1218">IFERROR(_xlfn.IFS(E1218="","",J1218&lt;F1218,"×（法定外・特例等対象外です）",J1218&gt;=F1218,"〇"),"")</f>
        <v/>
      </c>
      <c r="L1218" s="29" t="s">
        <v>86</v>
      </c>
    </row>
    <row r="1219" spans="2:12" ht="22.5" customHeight="1">
      <c r="B1219" s="34">
        <f t="shared" si="18"/>
        <v>1211</v>
      </c>
      <c r="C1219" s="39"/>
      <c r="D1219" s="40"/>
      <c r="E1219" s="35" t="str">
        <f>IFERROR(IF(D1219="","",確認書!$C$22),"")</f>
        <v/>
      </c>
      <c r="F1219" s="43" t="str">
        <f>IFERROR(VLOOKUP(E1219,リスト!$A$2:$E$49,2,FALSE),"")</f>
        <v/>
      </c>
      <c r="G1219" s="39"/>
      <c r="H1219" s="33"/>
      <c r="I1219" s="47"/>
      <c r="J1219" s="44" t="str" cm="1">
        <f t="array" ref="J1219">IFERROR(_xlfn.IFS(COUNTBLANK(G1219:I1219)=3,"",H1219="","H列に金額を入力してください",G1219="3.時間給",H1219,I1219="","I列に労働時間を入力してください",G1219="1.月給",ROUND(H1219/I1219,0),G1219="2.日給",ROUND(H1219/I1219,0)),"")</f>
        <v/>
      </c>
      <c r="K1219" s="32" t="str" cm="1">
        <f t="array" ref="K1219">IFERROR(_xlfn.IFS(E1219="","",J1219&lt;F1219,"×（法定外・特例等対象外です）",J1219&gt;=F1219,"〇"),"")</f>
        <v/>
      </c>
      <c r="L1219" s="29" t="s">
        <v>86</v>
      </c>
    </row>
    <row r="1220" spans="2:12" ht="22.5" customHeight="1">
      <c r="B1220" s="34">
        <f t="shared" si="18"/>
        <v>1212</v>
      </c>
      <c r="C1220" s="39"/>
      <c r="D1220" s="40"/>
      <c r="E1220" s="35" t="str">
        <f>IFERROR(IF(D1220="","",確認書!$C$22),"")</f>
        <v/>
      </c>
      <c r="F1220" s="43" t="str">
        <f>IFERROR(VLOOKUP(E1220,リスト!$A$2:$E$49,2,FALSE),"")</f>
        <v/>
      </c>
      <c r="G1220" s="39"/>
      <c r="H1220" s="33"/>
      <c r="I1220" s="47"/>
      <c r="J1220" s="44" t="str" cm="1">
        <f t="array" ref="J1220">IFERROR(_xlfn.IFS(COUNTBLANK(G1220:I1220)=3,"",H1220="","H列に金額を入力してください",G1220="3.時間給",H1220,I1220="","I列に労働時間を入力してください",G1220="1.月給",ROUND(H1220/I1220,0),G1220="2.日給",ROUND(H1220/I1220,0)),"")</f>
        <v/>
      </c>
      <c r="K1220" s="32" t="str" cm="1">
        <f t="array" ref="K1220">IFERROR(_xlfn.IFS(E1220="","",J1220&lt;F1220,"×（法定外・特例等対象外です）",J1220&gt;=F1220,"〇"),"")</f>
        <v/>
      </c>
      <c r="L1220" s="29" t="s">
        <v>86</v>
      </c>
    </row>
    <row r="1221" spans="2:12" ht="22.5" customHeight="1">
      <c r="B1221" s="34">
        <f t="shared" si="18"/>
        <v>1213</v>
      </c>
      <c r="C1221" s="39"/>
      <c r="D1221" s="40"/>
      <c r="E1221" s="35" t="str">
        <f>IFERROR(IF(D1221="","",確認書!$C$22),"")</f>
        <v/>
      </c>
      <c r="F1221" s="43" t="str">
        <f>IFERROR(VLOOKUP(E1221,リスト!$A$2:$E$49,2,FALSE),"")</f>
        <v/>
      </c>
      <c r="G1221" s="39"/>
      <c r="H1221" s="33"/>
      <c r="I1221" s="47"/>
      <c r="J1221" s="44" t="str" cm="1">
        <f t="array" ref="J1221">IFERROR(_xlfn.IFS(COUNTBLANK(G1221:I1221)=3,"",H1221="","H列に金額を入力してください",G1221="3.時間給",H1221,I1221="","I列に労働時間を入力してください",G1221="1.月給",ROUND(H1221/I1221,0),G1221="2.日給",ROUND(H1221/I1221,0)),"")</f>
        <v/>
      </c>
      <c r="K1221" s="32" t="str" cm="1">
        <f t="array" ref="K1221">IFERROR(_xlfn.IFS(E1221="","",J1221&lt;F1221,"×（法定外・特例等対象外です）",J1221&gt;=F1221,"〇"),"")</f>
        <v/>
      </c>
      <c r="L1221" s="29" t="s">
        <v>86</v>
      </c>
    </row>
    <row r="1222" spans="2:12" ht="22.5" customHeight="1">
      <c r="B1222" s="34">
        <f t="shared" si="18"/>
        <v>1214</v>
      </c>
      <c r="C1222" s="39"/>
      <c r="D1222" s="40"/>
      <c r="E1222" s="35" t="str">
        <f>IFERROR(IF(D1222="","",確認書!$C$22),"")</f>
        <v/>
      </c>
      <c r="F1222" s="43" t="str">
        <f>IFERROR(VLOOKUP(E1222,リスト!$A$2:$E$49,2,FALSE),"")</f>
        <v/>
      </c>
      <c r="G1222" s="39"/>
      <c r="H1222" s="33"/>
      <c r="I1222" s="47"/>
      <c r="J1222" s="44" t="str" cm="1">
        <f t="array" ref="J1222">IFERROR(_xlfn.IFS(COUNTBLANK(G1222:I1222)=3,"",H1222="","H列に金額を入力してください",G1222="3.時間給",H1222,I1222="","I列に労働時間を入力してください",G1222="1.月給",ROUND(H1222/I1222,0),G1222="2.日給",ROUND(H1222/I1222,0)),"")</f>
        <v/>
      </c>
      <c r="K1222" s="32" t="str" cm="1">
        <f t="array" ref="K1222">IFERROR(_xlfn.IFS(E1222="","",J1222&lt;F1222,"×（法定外・特例等対象外です）",J1222&gt;=F1222,"〇"),"")</f>
        <v/>
      </c>
      <c r="L1222" s="29" t="s">
        <v>86</v>
      </c>
    </row>
    <row r="1223" spans="2:12" ht="22.5" customHeight="1">
      <c r="B1223" s="34">
        <f t="shared" si="18"/>
        <v>1215</v>
      </c>
      <c r="C1223" s="39"/>
      <c r="D1223" s="40"/>
      <c r="E1223" s="35" t="str">
        <f>IFERROR(IF(D1223="","",確認書!$C$22),"")</f>
        <v/>
      </c>
      <c r="F1223" s="43" t="str">
        <f>IFERROR(VLOOKUP(E1223,リスト!$A$2:$E$49,2,FALSE),"")</f>
        <v/>
      </c>
      <c r="G1223" s="39"/>
      <c r="H1223" s="33"/>
      <c r="I1223" s="47"/>
      <c r="J1223" s="44" t="str" cm="1">
        <f t="array" ref="J1223">IFERROR(_xlfn.IFS(COUNTBLANK(G1223:I1223)=3,"",H1223="","H列に金額を入力してください",G1223="3.時間給",H1223,I1223="","I列に労働時間を入力してください",G1223="1.月給",ROUND(H1223/I1223,0),G1223="2.日給",ROUND(H1223/I1223,0)),"")</f>
        <v/>
      </c>
      <c r="K1223" s="32" t="str" cm="1">
        <f t="array" ref="K1223">IFERROR(_xlfn.IFS(E1223="","",J1223&lt;F1223,"×（法定外・特例等対象外です）",J1223&gt;=F1223,"〇"),"")</f>
        <v/>
      </c>
      <c r="L1223" s="29" t="s">
        <v>86</v>
      </c>
    </row>
    <row r="1224" spans="2:12" ht="22.5" customHeight="1">
      <c r="B1224" s="34">
        <f t="shared" si="18"/>
        <v>1216</v>
      </c>
      <c r="C1224" s="39"/>
      <c r="D1224" s="40"/>
      <c r="E1224" s="35" t="str">
        <f>IFERROR(IF(D1224="","",確認書!$C$22),"")</f>
        <v/>
      </c>
      <c r="F1224" s="43" t="str">
        <f>IFERROR(VLOOKUP(E1224,リスト!$A$2:$E$49,2,FALSE),"")</f>
        <v/>
      </c>
      <c r="G1224" s="39"/>
      <c r="H1224" s="33"/>
      <c r="I1224" s="47"/>
      <c r="J1224" s="44" t="str" cm="1">
        <f t="array" ref="J1224">IFERROR(_xlfn.IFS(COUNTBLANK(G1224:I1224)=3,"",H1224="","H列に金額を入力してください",G1224="3.時間給",H1224,I1224="","I列に労働時間を入力してください",G1224="1.月給",ROUND(H1224/I1224,0),G1224="2.日給",ROUND(H1224/I1224,0)),"")</f>
        <v/>
      </c>
      <c r="K1224" s="32" t="str" cm="1">
        <f t="array" ref="K1224">IFERROR(_xlfn.IFS(E1224="","",J1224&lt;F1224,"×（法定外・特例等対象外です）",J1224&gt;=F1224,"〇"),"")</f>
        <v/>
      </c>
      <c r="L1224" s="29" t="s">
        <v>86</v>
      </c>
    </row>
    <row r="1225" spans="2:12" ht="22.5" customHeight="1">
      <c r="B1225" s="34">
        <f t="shared" si="18"/>
        <v>1217</v>
      </c>
      <c r="C1225" s="39"/>
      <c r="D1225" s="40"/>
      <c r="E1225" s="35" t="str">
        <f>IFERROR(IF(D1225="","",確認書!$C$22),"")</f>
        <v/>
      </c>
      <c r="F1225" s="43" t="str">
        <f>IFERROR(VLOOKUP(E1225,リスト!$A$2:$E$49,2,FALSE),"")</f>
        <v/>
      </c>
      <c r="G1225" s="39"/>
      <c r="H1225" s="33"/>
      <c r="I1225" s="47"/>
      <c r="J1225" s="44" t="str" cm="1">
        <f t="array" ref="J1225">IFERROR(_xlfn.IFS(COUNTBLANK(G1225:I1225)=3,"",H1225="","H列に金額を入力してください",G1225="3.時間給",H1225,I1225="","I列に労働時間を入力してください",G1225="1.月給",ROUND(H1225/I1225,0),G1225="2.日給",ROUND(H1225/I1225,0)),"")</f>
        <v/>
      </c>
      <c r="K1225" s="32" t="str" cm="1">
        <f t="array" ref="K1225">IFERROR(_xlfn.IFS(E1225="","",J1225&lt;F1225,"×（法定外・特例等対象外です）",J1225&gt;=F1225,"〇"),"")</f>
        <v/>
      </c>
      <c r="L1225" s="29" t="s">
        <v>86</v>
      </c>
    </row>
    <row r="1226" spans="2:12" ht="22.5" customHeight="1">
      <c r="B1226" s="34">
        <f t="shared" ref="B1226:B1289" si="19">ROW()-8</f>
        <v>1218</v>
      </c>
      <c r="C1226" s="39"/>
      <c r="D1226" s="40"/>
      <c r="E1226" s="35" t="str">
        <f>IFERROR(IF(D1226="","",確認書!$C$22),"")</f>
        <v/>
      </c>
      <c r="F1226" s="43" t="str">
        <f>IFERROR(VLOOKUP(E1226,リスト!$A$2:$E$49,2,FALSE),"")</f>
        <v/>
      </c>
      <c r="G1226" s="39"/>
      <c r="H1226" s="33"/>
      <c r="I1226" s="47"/>
      <c r="J1226" s="44" t="str" cm="1">
        <f t="array" ref="J1226">IFERROR(_xlfn.IFS(COUNTBLANK(G1226:I1226)=3,"",H1226="","H列に金額を入力してください",G1226="3.時間給",H1226,I1226="","I列に労働時間を入力してください",G1226="1.月給",ROUND(H1226/I1226,0),G1226="2.日給",ROUND(H1226/I1226,0)),"")</f>
        <v/>
      </c>
      <c r="K1226" s="32" t="str" cm="1">
        <f t="array" ref="K1226">IFERROR(_xlfn.IFS(E1226="","",J1226&lt;F1226,"×（法定外・特例等対象外です）",J1226&gt;=F1226,"〇"),"")</f>
        <v/>
      </c>
      <c r="L1226" s="29" t="s">
        <v>86</v>
      </c>
    </row>
    <row r="1227" spans="2:12" ht="22.5" customHeight="1">
      <c r="B1227" s="34">
        <f t="shared" si="19"/>
        <v>1219</v>
      </c>
      <c r="C1227" s="39"/>
      <c r="D1227" s="40"/>
      <c r="E1227" s="35" t="str">
        <f>IFERROR(IF(D1227="","",確認書!$C$22),"")</f>
        <v/>
      </c>
      <c r="F1227" s="43" t="str">
        <f>IFERROR(VLOOKUP(E1227,リスト!$A$2:$E$49,2,FALSE),"")</f>
        <v/>
      </c>
      <c r="G1227" s="39"/>
      <c r="H1227" s="33"/>
      <c r="I1227" s="47"/>
      <c r="J1227" s="44" t="str" cm="1">
        <f t="array" ref="J1227">IFERROR(_xlfn.IFS(COUNTBLANK(G1227:I1227)=3,"",H1227="","H列に金額を入力してください",G1227="3.時間給",H1227,I1227="","I列に労働時間を入力してください",G1227="1.月給",ROUND(H1227/I1227,0),G1227="2.日給",ROUND(H1227/I1227,0)),"")</f>
        <v/>
      </c>
      <c r="K1227" s="32" t="str" cm="1">
        <f t="array" ref="K1227">IFERROR(_xlfn.IFS(E1227="","",J1227&lt;F1227,"×（法定外・特例等対象外です）",J1227&gt;=F1227,"〇"),"")</f>
        <v/>
      </c>
      <c r="L1227" s="29" t="s">
        <v>86</v>
      </c>
    </row>
    <row r="1228" spans="2:12" ht="22.5" customHeight="1">
      <c r="B1228" s="34">
        <f t="shared" si="19"/>
        <v>1220</v>
      </c>
      <c r="C1228" s="39"/>
      <c r="D1228" s="40"/>
      <c r="E1228" s="35" t="str">
        <f>IFERROR(IF(D1228="","",確認書!$C$22),"")</f>
        <v/>
      </c>
      <c r="F1228" s="43" t="str">
        <f>IFERROR(VLOOKUP(E1228,リスト!$A$2:$E$49,2,FALSE),"")</f>
        <v/>
      </c>
      <c r="G1228" s="39"/>
      <c r="H1228" s="33"/>
      <c r="I1228" s="47"/>
      <c r="J1228" s="44" t="str" cm="1">
        <f t="array" ref="J1228">IFERROR(_xlfn.IFS(COUNTBLANK(G1228:I1228)=3,"",H1228="","H列に金額を入力してください",G1228="3.時間給",H1228,I1228="","I列に労働時間を入力してください",G1228="1.月給",ROUND(H1228/I1228,0),G1228="2.日給",ROUND(H1228/I1228,0)),"")</f>
        <v/>
      </c>
      <c r="K1228" s="32" t="str" cm="1">
        <f t="array" ref="K1228">IFERROR(_xlfn.IFS(E1228="","",J1228&lt;F1228,"×（法定外・特例等対象外です）",J1228&gt;=F1228,"〇"),"")</f>
        <v/>
      </c>
      <c r="L1228" s="29" t="s">
        <v>86</v>
      </c>
    </row>
    <row r="1229" spans="2:12" ht="22.5" customHeight="1">
      <c r="B1229" s="34">
        <f t="shared" si="19"/>
        <v>1221</v>
      </c>
      <c r="C1229" s="39"/>
      <c r="D1229" s="40"/>
      <c r="E1229" s="35" t="str">
        <f>IFERROR(IF(D1229="","",確認書!$C$22),"")</f>
        <v/>
      </c>
      <c r="F1229" s="43" t="str">
        <f>IFERROR(VLOOKUP(E1229,リスト!$A$2:$E$49,2,FALSE),"")</f>
        <v/>
      </c>
      <c r="G1229" s="39"/>
      <c r="H1229" s="33"/>
      <c r="I1229" s="47"/>
      <c r="J1229" s="44" t="str" cm="1">
        <f t="array" ref="J1229">IFERROR(_xlfn.IFS(COUNTBLANK(G1229:I1229)=3,"",H1229="","H列に金額を入力してください",G1229="3.時間給",H1229,I1229="","I列に労働時間を入力してください",G1229="1.月給",ROUND(H1229/I1229,0),G1229="2.日給",ROUND(H1229/I1229,0)),"")</f>
        <v/>
      </c>
      <c r="K1229" s="32" t="str" cm="1">
        <f t="array" ref="K1229">IFERROR(_xlfn.IFS(E1229="","",J1229&lt;F1229,"×（法定外・特例等対象外です）",J1229&gt;=F1229,"〇"),"")</f>
        <v/>
      </c>
      <c r="L1229" s="29" t="s">
        <v>86</v>
      </c>
    </row>
    <row r="1230" spans="2:12" ht="22.5" customHeight="1">
      <c r="B1230" s="34">
        <f t="shared" si="19"/>
        <v>1222</v>
      </c>
      <c r="C1230" s="39"/>
      <c r="D1230" s="40"/>
      <c r="E1230" s="35" t="str">
        <f>IFERROR(IF(D1230="","",確認書!$C$22),"")</f>
        <v/>
      </c>
      <c r="F1230" s="43" t="str">
        <f>IFERROR(VLOOKUP(E1230,リスト!$A$2:$E$49,2,FALSE),"")</f>
        <v/>
      </c>
      <c r="G1230" s="39"/>
      <c r="H1230" s="33"/>
      <c r="I1230" s="47"/>
      <c r="J1230" s="44" t="str" cm="1">
        <f t="array" ref="J1230">IFERROR(_xlfn.IFS(COUNTBLANK(G1230:I1230)=3,"",H1230="","H列に金額を入力してください",G1230="3.時間給",H1230,I1230="","I列に労働時間を入力してください",G1230="1.月給",ROUND(H1230/I1230,0),G1230="2.日給",ROUND(H1230/I1230,0)),"")</f>
        <v/>
      </c>
      <c r="K1230" s="32" t="str" cm="1">
        <f t="array" ref="K1230">IFERROR(_xlfn.IFS(E1230="","",J1230&lt;F1230,"×（法定外・特例等対象外です）",J1230&gt;=F1230,"〇"),"")</f>
        <v/>
      </c>
      <c r="L1230" s="29" t="s">
        <v>86</v>
      </c>
    </row>
    <row r="1231" spans="2:12" ht="22.5" customHeight="1">
      <c r="B1231" s="34">
        <f t="shared" si="19"/>
        <v>1223</v>
      </c>
      <c r="C1231" s="39"/>
      <c r="D1231" s="40"/>
      <c r="E1231" s="35" t="str">
        <f>IFERROR(IF(D1231="","",確認書!$C$22),"")</f>
        <v/>
      </c>
      <c r="F1231" s="43" t="str">
        <f>IFERROR(VLOOKUP(E1231,リスト!$A$2:$E$49,2,FALSE),"")</f>
        <v/>
      </c>
      <c r="G1231" s="39"/>
      <c r="H1231" s="33"/>
      <c r="I1231" s="47"/>
      <c r="J1231" s="44" t="str" cm="1">
        <f t="array" ref="J1231">IFERROR(_xlfn.IFS(COUNTBLANK(G1231:I1231)=3,"",H1231="","H列に金額を入力してください",G1231="3.時間給",H1231,I1231="","I列に労働時間を入力してください",G1231="1.月給",ROUND(H1231/I1231,0),G1231="2.日給",ROUND(H1231/I1231,0)),"")</f>
        <v/>
      </c>
      <c r="K1231" s="32" t="str" cm="1">
        <f t="array" ref="K1231">IFERROR(_xlfn.IFS(E1231="","",J1231&lt;F1231,"×（法定外・特例等対象外です）",J1231&gt;=F1231,"〇"),"")</f>
        <v/>
      </c>
      <c r="L1231" s="29" t="s">
        <v>86</v>
      </c>
    </row>
    <row r="1232" spans="2:12" ht="22.5" customHeight="1">
      <c r="B1232" s="34">
        <f t="shared" si="19"/>
        <v>1224</v>
      </c>
      <c r="C1232" s="39"/>
      <c r="D1232" s="40"/>
      <c r="E1232" s="35" t="str">
        <f>IFERROR(IF(D1232="","",確認書!$C$22),"")</f>
        <v/>
      </c>
      <c r="F1232" s="43" t="str">
        <f>IFERROR(VLOOKUP(E1232,リスト!$A$2:$E$49,2,FALSE),"")</f>
        <v/>
      </c>
      <c r="G1232" s="39"/>
      <c r="H1232" s="33"/>
      <c r="I1232" s="47"/>
      <c r="J1232" s="44" t="str" cm="1">
        <f t="array" ref="J1232">IFERROR(_xlfn.IFS(COUNTBLANK(G1232:I1232)=3,"",H1232="","H列に金額を入力してください",G1232="3.時間給",H1232,I1232="","I列に労働時間を入力してください",G1232="1.月給",ROUND(H1232/I1232,0),G1232="2.日給",ROUND(H1232/I1232,0)),"")</f>
        <v/>
      </c>
      <c r="K1232" s="32" t="str" cm="1">
        <f t="array" ref="K1232">IFERROR(_xlfn.IFS(E1232="","",J1232&lt;F1232,"×（法定外・特例等対象外です）",J1232&gt;=F1232,"〇"),"")</f>
        <v/>
      </c>
      <c r="L1232" s="29" t="s">
        <v>86</v>
      </c>
    </row>
    <row r="1233" spans="2:12" ht="22.5" customHeight="1">
      <c r="B1233" s="34">
        <f t="shared" si="19"/>
        <v>1225</v>
      </c>
      <c r="C1233" s="39"/>
      <c r="D1233" s="40"/>
      <c r="E1233" s="35" t="str">
        <f>IFERROR(IF(D1233="","",確認書!$C$22),"")</f>
        <v/>
      </c>
      <c r="F1233" s="43" t="str">
        <f>IFERROR(VLOOKUP(E1233,リスト!$A$2:$E$49,2,FALSE),"")</f>
        <v/>
      </c>
      <c r="G1233" s="39"/>
      <c r="H1233" s="33"/>
      <c r="I1233" s="47"/>
      <c r="J1233" s="44" t="str" cm="1">
        <f t="array" ref="J1233">IFERROR(_xlfn.IFS(COUNTBLANK(G1233:I1233)=3,"",H1233="","H列に金額を入力してください",G1233="3.時間給",H1233,I1233="","I列に労働時間を入力してください",G1233="1.月給",ROUND(H1233/I1233,0),G1233="2.日給",ROUND(H1233/I1233,0)),"")</f>
        <v/>
      </c>
      <c r="K1233" s="32" t="str" cm="1">
        <f t="array" ref="K1233">IFERROR(_xlfn.IFS(E1233="","",J1233&lt;F1233,"×（法定外・特例等対象外です）",J1233&gt;=F1233,"〇"),"")</f>
        <v/>
      </c>
      <c r="L1233" s="29" t="s">
        <v>86</v>
      </c>
    </row>
    <row r="1234" spans="2:12" ht="22.5" customHeight="1">
      <c r="B1234" s="34">
        <f t="shared" si="19"/>
        <v>1226</v>
      </c>
      <c r="C1234" s="39"/>
      <c r="D1234" s="40"/>
      <c r="E1234" s="35" t="str">
        <f>IFERROR(IF(D1234="","",確認書!$C$22),"")</f>
        <v/>
      </c>
      <c r="F1234" s="43" t="str">
        <f>IFERROR(VLOOKUP(E1234,リスト!$A$2:$E$49,2,FALSE),"")</f>
        <v/>
      </c>
      <c r="G1234" s="39"/>
      <c r="H1234" s="33"/>
      <c r="I1234" s="47"/>
      <c r="J1234" s="44" t="str" cm="1">
        <f t="array" ref="J1234">IFERROR(_xlfn.IFS(COUNTBLANK(G1234:I1234)=3,"",H1234="","H列に金額を入力してください",G1234="3.時間給",H1234,I1234="","I列に労働時間を入力してください",G1234="1.月給",ROUND(H1234/I1234,0),G1234="2.日給",ROUND(H1234/I1234,0)),"")</f>
        <v/>
      </c>
      <c r="K1234" s="32" t="str" cm="1">
        <f t="array" ref="K1234">IFERROR(_xlfn.IFS(E1234="","",J1234&lt;F1234,"×（法定外・特例等対象外です）",J1234&gt;=F1234,"〇"),"")</f>
        <v/>
      </c>
      <c r="L1234" s="29" t="s">
        <v>86</v>
      </c>
    </row>
    <row r="1235" spans="2:12" ht="22.5" customHeight="1">
      <c r="B1235" s="34">
        <f t="shared" si="19"/>
        <v>1227</v>
      </c>
      <c r="C1235" s="39"/>
      <c r="D1235" s="40"/>
      <c r="E1235" s="35" t="str">
        <f>IFERROR(IF(D1235="","",確認書!$C$22),"")</f>
        <v/>
      </c>
      <c r="F1235" s="43" t="str">
        <f>IFERROR(VLOOKUP(E1235,リスト!$A$2:$E$49,2,FALSE),"")</f>
        <v/>
      </c>
      <c r="G1235" s="39"/>
      <c r="H1235" s="33"/>
      <c r="I1235" s="47"/>
      <c r="J1235" s="44" t="str" cm="1">
        <f t="array" ref="J1235">IFERROR(_xlfn.IFS(COUNTBLANK(G1235:I1235)=3,"",H1235="","H列に金額を入力してください",G1235="3.時間給",H1235,I1235="","I列に労働時間を入力してください",G1235="1.月給",ROUND(H1235/I1235,0),G1235="2.日給",ROUND(H1235/I1235,0)),"")</f>
        <v/>
      </c>
      <c r="K1235" s="32" t="str" cm="1">
        <f t="array" ref="K1235">IFERROR(_xlfn.IFS(E1235="","",J1235&lt;F1235,"×（法定外・特例等対象外です）",J1235&gt;=F1235,"〇"),"")</f>
        <v/>
      </c>
      <c r="L1235" s="29" t="s">
        <v>86</v>
      </c>
    </row>
    <row r="1236" spans="2:12" ht="22.5" customHeight="1">
      <c r="B1236" s="34">
        <f t="shared" si="19"/>
        <v>1228</v>
      </c>
      <c r="C1236" s="39"/>
      <c r="D1236" s="40"/>
      <c r="E1236" s="35" t="str">
        <f>IFERROR(IF(D1236="","",確認書!$C$22),"")</f>
        <v/>
      </c>
      <c r="F1236" s="43" t="str">
        <f>IFERROR(VLOOKUP(E1236,リスト!$A$2:$E$49,2,FALSE),"")</f>
        <v/>
      </c>
      <c r="G1236" s="39"/>
      <c r="H1236" s="33"/>
      <c r="I1236" s="47"/>
      <c r="J1236" s="44" t="str" cm="1">
        <f t="array" ref="J1236">IFERROR(_xlfn.IFS(COUNTBLANK(G1236:I1236)=3,"",H1236="","H列に金額を入力してください",G1236="3.時間給",H1236,I1236="","I列に労働時間を入力してください",G1236="1.月給",ROUND(H1236/I1236,0),G1236="2.日給",ROUND(H1236/I1236,0)),"")</f>
        <v/>
      </c>
      <c r="K1236" s="32" t="str" cm="1">
        <f t="array" ref="K1236">IFERROR(_xlfn.IFS(E1236="","",J1236&lt;F1236,"×（法定外・特例等対象外です）",J1236&gt;=F1236,"〇"),"")</f>
        <v/>
      </c>
      <c r="L1236" s="29" t="s">
        <v>86</v>
      </c>
    </row>
    <row r="1237" spans="2:12" ht="22.5" customHeight="1">
      <c r="B1237" s="34">
        <f t="shared" si="19"/>
        <v>1229</v>
      </c>
      <c r="C1237" s="39"/>
      <c r="D1237" s="40"/>
      <c r="E1237" s="35" t="str">
        <f>IFERROR(IF(D1237="","",確認書!$C$22),"")</f>
        <v/>
      </c>
      <c r="F1237" s="43" t="str">
        <f>IFERROR(VLOOKUP(E1237,リスト!$A$2:$E$49,2,FALSE),"")</f>
        <v/>
      </c>
      <c r="G1237" s="39"/>
      <c r="H1237" s="33"/>
      <c r="I1237" s="47"/>
      <c r="J1237" s="44" t="str" cm="1">
        <f t="array" ref="J1237">IFERROR(_xlfn.IFS(COUNTBLANK(G1237:I1237)=3,"",H1237="","H列に金額を入力してください",G1237="3.時間給",H1237,I1237="","I列に労働時間を入力してください",G1237="1.月給",ROUND(H1237/I1237,0),G1237="2.日給",ROUND(H1237/I1237,0)),"")</f>
        <v/>
      </c>
      <c r="K1237" s="32" t="str" cm="1">
        <f t="array" ref="K1237">IFERROR(_xlfn.IFS(E1237="","",J1237&lt;F1237,"×（法定外・特例等対象外です）",J1237&gt;=F1237,"〇"),"")</f>
        <v/>
      </c>
      <c r="L1237" s="29" t="s">
        <v>86</v>
      </c>
    </row>
    <row r="1238" spans="2:12" ht="22.5" customHeight="1">
      <c r="B1238" s="34">
        <f t="shared" si="19"/>
        <v>1230</v>
      </c>
      <c r="C1238" s="39"/>
      <c r="D1238" s="40"/>
      <c r="E1238" s="35" t="str">
        <f>IFERROR(IF(D1238="","",確認書!$C$22),"")</f>
        <v/>
      </c>
      <c r="F1238" s="43" t="str">
        <f>IFERROR(VLOOKUP(E1238,リスト!$A$2:$E$49,2,FALSE),"")</f>
        <v/>
      </c>
      <c r="G1238" s="39"/>
      <c r="H1238" s="33"/>
      <c r="I1238" s="47"/>
      <c r="J1238" s="44" t="str" cm="1">
        <f t="array" ref="J1238">IFERROR(_xlfn.IFS(COUNTBLANK(G1238:I1238)=3,"",H1238="","H列に金額を入力してください",G1238="3.時間給",H1238,I1238="","I列に労働時間を入力してください",G1238="1.月給",ROUND(H1238/I1238,0),G1238="2.日給",ROUND(H1238/I1238,0)),"")</f>
        <v/>
      </c>
      <c r="K1238" s="32" t="str" cm="1">
        <f t="array" ref="K1238">IFERROR(_xlfn.IFS(E1238="","",J1238&lt;F1238,"×（法定外・特例等対象外です）",J1238&gt;=F1238,"〇"),"")</f>
        <v/>
      </c>
      <c r="L1238" s="29" t="s">
        <v>86</v>
      </c>
    </row>
    <row r="1239" spans="2:12" ht="22.5" customHeight="1">
      <c r="B1239" s="34">
        <f t="shared" si="19"/>
        <v>1231</v>
      </c>
      <c r="C1239" s="39"/>
      <c r="D1239" s="40"/>
      <c r="E1239" s="35" t="str">
        <f>IFERROR(IF(D1239="","",確認書!$C$22),"")</f>
        <v/>
      </c>
      <c r="F1239" s="43" t="str">
        <f>IFERROR(VLOOKUP(E1239,リスト!$A$2:$E$49,2,FALSE),"")</f>
        <v/>
      </c>
      <c r="G1239" s="39"/>
      <c r="H1239" s="33"/>
      <c r="I1239" s="47"/>
      <c r="J1239" s="44" t="str" cm="1">
        <f t="array" ref="J1239">IFERROR(_xlfn.IFS(COUNTBLANK(G1239:I1239)=3,"",H1239="","H列に金額を入力してください",G1239="3.時間給",H1239,I1239="","I列に労働時間を入力してください",G1239="1.月給",ROUND(H1239/I1239,0),G1239="2.日給",ROUND(H1239/I1239,0)),"")</f>
        <v/>
      </c>
      <c r="K1239" s="32" t="str" cm="1">
        <f t="array" ref="K1239">IFERROR(_xlfn.IFS(E1239="","",J1239&lt;F1239,"×（法定外・特例等対象外です）",J1239&gt;=F1239,"〇"),"")</f>
        <v/>
      </c>
      <c r="L1239" s="29" t="s">
        <v>86</v>
      </c>
    </row>
    <row r="1240" spans="2:12" ht="22.5" customHeight="1">
      <c r="B1240" s="34">
        <f t="shared" si="19"/>
        <v>1232</v>
      </c>
      <c r="C1240" s="39"/>
      <c r="D1240" s="40"/>
      <c r="E1240" s="35" t="str">
        <f>IFERROR(IF(D1240="","",確認書!$C$22),"")</f>
        <v/>
      </c>
      <c r="F1240" s="43" t="str">
        <f>IFERROR(VLOOKUP(E1240,リスト!$A$2:$E$49,2,FALSE),"")</f>
        <v/>
      </c>
      <c r="G1240" s="39"/>
      <c r="H1240" s="33"/>
      <c r="I1240" s="47"/>
      <c r="J1240" s="44" t="str" cm="1">
        <f t="array" ref="J1240">IFERROR(_xlfn.IFS(COUNTBLANK(G1240:I1240)=3,"",H1240="","H列に金額を入力してください",G1240="3.時間給",H1240,I1240="","I列に労働時間を入力してください",G1240="1.月給",ROUND(H1240/I1240,0),G1240="2.日給",ROUND(H1240/I1240,0)),"")</f>
        <v/>
      </c>
      <c r="K1240" s="32" t="str" cm="1">
        <f t="array" ref="K1240">IFERROR(_xlfn.IFS(E1240="","",J1240&lt;F1240,"×（法定外・特例等対象外です）",J1240&gt;=F1240,"〇"),"")</f>
        <v/>
      </c>
      <c r="L1240" s="29" t="s">
        <v>86</v>
      </c>
    </row>
    <row r="1241" spans="2:12" ht="22.5" customHeight="1">
      <c r="B1241" s="34">
        <f t="shared" si="19"/>
        <v>1233</v>
      </c>
      <c r="C1241" s="39"/>
      <c r="D1241" s="40"/>
      <c r="E1241" s="35" t="str">
        <f>IFERROR(IF(D1241="","",確認書!$C$22),"")</f>
        <v/>
      </c>
      <c r="F1241" s="43" t="str">
        <f>IFERROR(VLOOKUP(E1241,リスト!$A$2:$E$49,2,FALSE),"")</f>
        <v/>
      </c>
      <c r="G1241" s="39"/>
      <c r="H1241" s="33"/>
      <c r="I1241" s="47"/>
      <c r="J1241" s="44" t="str" cm="1">
        <f t="array" ref="J1241">IFERROR(_xlfn.IFS(COUNTBLANK(G1241:I1241)=3,"",H1241="","H列に金額を入力してください",G1241="3.時間給",H1241,I1241="","I列に労働時間を入力してください",G1241="1.月給",ROUND(H1241/I1241,0),G1241="2.日給",ROUND(H1241/I1241,0)),"")</f>
        <v/>
      </c>
      <c r="K1241" s="32" t="str" cm="1">
        <f t="array" ref="K1241">IFERROR(_xlfn.IFS(E1241="","",J1241&lt;F1241,"×（法定外・特例等対象外です）",J1241&gt;=F1241,"〇"),"")</f>
        <v/>
      </c>
      <c r="L1241" s="29" t="s">
        <v>86</v>
      </c>
    </row>
    <row r="1242" spans="2:12" ht="22.5" customHeight="1">
      <c r="B1242" s="34">
        <f t="shared" si="19"/>
        <v>1234</v>
      </c>
      <c r="C1242" s="39"/>
      <c r="D1242" s="40"/>
      <c r="E1242" s="35" t="str">
        <f>IFERROR(IF(D1242="","",確認書!$C$22),"")</f>
        <v/>
      </c>
      <c r="F1242" s="43" t="str">
        <f>IFERROR(VLOOKUP(E1242,リスト!$A$2:$E$49,2,FALSE),"")</f>
        <v/>
      </c>
      <c r="G1242" s="39"/>
      <c r="H1242" s="33"/>
      <c r="I1242" s="47"/>
      <c r="J1242" s="44" t="str" cm="1">
        <f t="array" ref="J1242">IFERROR(_xlfn.IFS(COUNTBLANK(G1242:I1242)=3,"",H1242="","H列に金額を入力してください",G1242="3.時間給",H1242,I1242="","I列に労働時間を入力してください",G1242="1.月給",ROUND(H1242/I1242,0),G1242="2.日給",ROUND(H1242/I1242,0)),"")</f>
        <v/>
      </c>
      <c r="K1242" s="32" t="str" cm="1">
        <f t="array" ref="K1242">IFERROR(_xlfn.IFS(E1242="","",J1242&lt;F1242,"×（法定外・特例等対象外です）",J1242&gt;=F1242,"〇"),"")</f>
        <v/>
      </c>
      <c r="L1242" s="29" t="s">
        <v>86</v>
      </c>
    </row>
    <row r="1243" spans="2:12" ht="22.5" customHeight="1">
      <c r="B1243" s="34">
        <f t="shared" si="19"/>
        <v>1235</v>
      </c>
      <c r="C1243" s="39"/>
      <c r="D1243" s="40"/>
      <c r="E1243" s="35" t="str">
        <f>IFERROR(IF(D1243="","",確認書!$C$22),"")</f>
        <v/>
      </c>
      <c r="F1243" s="43" t="str">
        <f>IFERROR(VLOOKUP(E1243,リスト!$A$2:$E$49,2,FALSE),"")</f>
        <v/>
      </c>
      <c r="G1243" s="39"/>
      <c r="H1243" s="33"/>
      <c r="I1243" s="47"/>
      <c r="J1243" s="44" t="str" cm="1">
        <f t="array" ref="J1243">IFERROR(_xlfn.IFS(COUNTBLANK(G1243:I1243)=3,"",H1243="","H列に金額を入力してください",G1243="3.時間給",H1243,I1243="","I列に労働時間を入力してください",G1243="1.月給",ROUND(H1243/I1243,0),G1243="2.日給",ROUND(H1243/I1243,0)),"")</f>
        <v/>
      </c>
      <c r="K1243" s="32" t="str" cm="1">
        <f t="array" ref="K1243">IFERROR(_xlfn.IFS(E1243="","",J1243&lt;F1243,"×（法定外・特例等対象外です）",J1243&gt;=F1243,"〇"),"")</f>
        <v/>
      </c>
      <c r="L1243" s="29" t="s">
        <v>86</v>
      </c>
    </row>
    <row r="1244" spans="2:12" ht="22.5" customHeight="1">
      <c r="B1244" s="34">
        <f t="shared" si="19"/>
        <v>1236</v>
      </c>
      <c r="C1244" s="39"/>
      <c r="D1244" s="40"/>
      <c r="E1244" s="35" t="str">
        <f>IFERROR(IF(D1244="","",確認書!$C$22),"")</f>
        <v/>
      </c>
      <c r="F1244" s="43" t="str">
        <f>IFERROR(VLOOKUP(E1244,リスト!$A$2:$E$49,2,FALSE),"")</f>
        <v/>
      </c>
      <c r="G1244" s="39"/>
      <c r="H1244" s="33"/>
      <c r="I1244" s="47"/>
      <c r="J1244" s="44" t="str" cm="1">
        <f t="array" ref="J1244">IFERROR(_xlfn.IFS(COUNTBLANK(G1244:I1244)=3,"",H1244="","H列に金額を入力してください",G1244="3.時間給",H1244,I1244="","I列に労働時間を入力してください",G1244="1.月給",ROUND(H1244/I1244,0),G1244="2.日給",ROUND(H1244/I1244,0)),"")</f>
        <v/>
      </c>
      <c r="K1244" s="32" t="str" cm="1">
        <f t="array" ref="K1244">IFERROR(_xlfn.IFS(E1244="","",J1244&lt;F1244,"×（法定外・特例等対象外です）",J1244&gt;=F1244,"〇"),"")</f>
        <v/>
      </c>
      <c r="L1244" s="29" t="s">
        <v>86</v>
      </c>
    </row>
    <row r="1245" spans="2:12" ht="22.5" customHeight="1">
      <c r="B1245" s="34">
        <f t="shared" si="19"/>
        <v>1237</v>
      </c>
      <c r="C1245" s="39"/>
      <c r="D1245" s="40"/>
      <c r="E1245" s="35" t="str">
        <f>IFERROR(IF(D1245="","",確認書!$C$22),"")</f>
        <v/>
      </c>
      <c r="F1245" s="43" t="str">
        <f>IFERROR(VLOOKUP(E1245,リスト!$A$2:$E$49,2,FALSE),"")</f>
        <v/>
      </c>
      <c r="G1245" s="39"/>
      <c r="H1245" s="33"/>
      <c r="I1245" s="47"/>
      <c r="J1245" s="44" t="str" cm="1">
        <f t="array" ref="J1245">IFERROR(_xlfn.IFS(COUNTBLANK(G1245:I1245)=3,"",H1245="","H列に金額を入力してください",G1245="3.時間給",H1245,I1245="","I列に労働時間を入力してください",G1245="1.月給",ROUND(H1245/I1245,0),G1245="2.日給",ROUND(H1245/I1245,0)),"")</f>
        <v/>
      </c>
      <c r="K1245" s="32" t="str" cm="1">
        <f t="array" ref="K1245">IFERROR(_xlfn.IFS(E1245="","",J1245&lt;F1245,"×（法定外・特例等対象外です）",J1245&gt;=F1245,"〇"),"")</f>
        <v/>
      </c>
      <c r="L1245" s="29" t="s">
        <v>86</v>
      </c>
    </row>
    <row r="1246" spans="2:12" ht="22.5" customHeight="1">
      <c r="B1246" s="34">
        <f t="shared" si="19"/>
        <v>1238</v>
      </c>
      <c r="C1246" s="39"/>
      <c r="D1246" s="40"/>
      <c r="E1246" s="35" t="str">
        <f>IFERROR(IF(D1246="","",確認書!$C$22),"")</f>
        <v/>
      </c>
      <c r="F1246" s="43" t="str">
        <f>IFERROR(VLOOKUP(E1246,リスト!$A$2:$E$49,2,FALSE),"")</f>
        <v/>
      </c>
      <c r="G1246" s="39"/>
      <c r="H1246" s="33"/>
      <c r="I1246" s="47"/>
      <c r="J1246" s="44" t="str" cm="1">
        <f t="array" ref="J1246">IFERROR(_xlfn.IFS(COUNTBLANK(G1246:I1246)=3,"",H1246="","H列に金額を入力してください",G1246="3.時間給",H1246,I1246="","I列に労働時間を入力してください",G1246="1.月給",ROUND(H1246/I1246,0),G1246="2.日給",ROUND(H1246/I1246,0)),"")</f>
        <v/>
      </c>
      <c r="K1246" s="32" t="str" cm="1">
        <f t="array" ref="K1246">IFERROR(_xlfn.IFS(E1246="","",J1246&lt;F1246,"×（法定外・特例等対象外です）",J1246&gt;=F1246,"〇"),"")</f>
        <v/>
      </c>
      <c r="L1246" s="29" t="s">
        <v>86</v>
      </c>
    </row>
    <row r="1247" spans="2:12" ht="22.5" customHeight="1">
      <c r="B1247" s="34">
        <f t="shared" si="19"/>
        <v>1239</v>
      </c>
      <c r="C1247" s="39"/>
      <c r="D1247" s="40"/>
      <c r="E1247" s="35" t="str">
        <f>IFERROR(IF(D1247="","",確認書!$C$22),"")</f>
        <v/>
      </c>
      <c r="F1247" s="43" t="str">
        <f>IFERROR(VLOOKUP(E1247,リスト!$A$2:$E$49,2,FALSE),"")</f>
        <v/>
      </c>
      <c r="G1247" s="39"/>
      <c r="H1247" s="33"/>
      <c r="I1247" s="47"/>
      <c r="J1247" s="44" t="str" cm="1">
        <f t="array" ref="J1247">IFERROR(_xlfn.IFS(COUNTBLANK(G1247:I1247)=3,"",H1247="","H列に金額を入力してください",G1247="3.時間給",H1247,I1247="","I列に労働時間を入力してください",G1247="1.月給",ROUND(H1247/I1247,0),G1247="2.日給",ROUND(H1247/I1247,0)),"")</f>
        <v/>
      </c>
      <c r="K1247" s="32" t="str" cm="1">
        <f t="array" ref="K1247">IFERROR(_xlfn.IFS(E1247="","",J1247&lt;F1247,"×（法定外・特例等対象外です）",J1247&gt;=F1247,"〇"),"")</f>
        <v/>
      </c>
      <c r="L1247" s="29" t="s">
        <v>86</v>
      </c>
    </row>
    <row r="1248" spans="2:12" ht="22.5" customHeight="1">
      <c r="B1248" s="34">
        <f t="shared" si="19"/>
        <v>1240</v>
      </c>
      <c r="C1248" s="39"/>
      <c r="D1248" s="40"/>
      <c r="E1248" s="35" t="str">
        <f>IFERROR(IF(D1248="","",確認書!$C$22),"")</f>
        <v/>
      </c>
      <c r="F1248" s="43" t="str">
        <f>IFERROR(VLOOKUP(E1248,リスト!$A$2:$E$49,2,FALSE),"")</f>
        <v/>
      </c>
      <c r="G1248" s="39"/>
      <c r="H1248" s="33"/>
      <c r="I1248" s="47"/>
      <c r="J1248" s="44" t="str" cm="1">
        <f t="array" ref="J1248">IFERROR(_xlfn.IFS(COUNTBLANK(G1248:I1248)=3,"",H1248="","H列に金額を入力してください",G1248="3.時間給",H1248,I1248="","I列に労働時間を入力してください",G1248="1.月給",ROUND(H1248/I1248,0),G1248="2.日給",ROUND(H1248/I1248,0)),"")</f>
        <v/>
      </c>
      <c r="K1248" s="32" t="str" cm="1">
        <f t="array" ref="K1248">IFERROR(_xlfn.IFS(E1248="","",J1248&lt;F1248,"×（法定外・特例等対象外です）",J1248&gt;=F1248,"〇"),"")</f>
        <v/>
      </c>
      <c r="L1248" s="29" t="s">
        <v>86</v>
      </c>
    </row>
    <row r="1249" spans="2:12" ht="22.5" customHeight="1">
      <c r="B1249" s="34">
        <f t="shared" si="19"/>
        <v>1241</v>
      </c>
      <c r="C1249" s="39"/>
      <c r="D1249" s="40"/>
      <c r="E1249" s="35" t="str">
        <f>IFERROR(IF(D1249="","",確認書!$C$22),"")</f>
        <v/>
      </c>
      <c r="F1249" s="43" t="str">
        <f>IFERROR(VLOOKUP(E1249,リスト!$A$2:$E$49,2,FALSE),"")</f>
        <v/>
      </c>
      <c r="G1249" s="39"/>
      <c r="H1249" s="33"/>
      <c r="I1249" s="47"/>
      <c r="J1249" s="44" t="str" cm="1">
        <f t="array" ref="J1249">IFERROR(_xlfn.IFS(COUNTBLANK(G1249:I1249)=3,"",H1249="","H列に金額を入力してください",G1249="3.時間給",H1249,I1249="","I列に労働時間を入力してください",G1249="1.月給",ROUND(H1249/I1249,0),G1249="2.日給",ROUND(H1249/I1249,0)),"")</f>
        <v/>
      </c>
      <c r="K1249" s="32" t="str" cm="1">
        <f t="array" ref="K1249">IFERROR(_xlfn.IFS(E1249="","",J1249&lt;F1249,"×（法定外・特例等対象外です）",J1249&gt;=F1249,"〇"),"")</f>
        <v/>
      </c>
      <c r="L1249" s="29" t="s">
        <v>86</v>
      </c>
    </row>
    <row r="1250" spans="2:12" ht="22.5" customHeight="1">
      <c r="B1250" s="34">
        <f t="shared" si="19"/>
        <v>1242</v>
      </c>
      <c r="C1250" s="39"/>
      <c r="D1250" s="40"/>
      <c r="E1250" s="35" t="str">
        <f>IFERROR(IF(D1250="","",確認書!$C$22),"")</f>
        <v/>
      </c>
      <c r="F1250" s="43" t="str">
        <f>IFERROR(VLOOKUP(E1250,リスト!$A$2:$E$49,2,FALSE),"")</f>
        <v/>
      </c>
      <c r="G1250" s="39"/>
      <c r="H1250" s="33"/>
      <c r="I1250" s="47"/>
      <c r="J1250" s="44" t="str" cm="1">
        <f t="array" ref="J1250">IFERROR(_xlfn.IFS(COUNTBLANK(G1250:I1250)=3,"",H1250="","H列に金額を入力してください",G1250="3.時間給",H1250,I1250="","I列に労働時間を入力してください",G1250="1.月給",ROUND(H1250/I1250,0),G1250="2.日給",ROUND(H1250/I1250,0)),"")</f>
        <v/>
      </c>
      <c r="K1250" s="32" t="str" cm="1">
        <f t="array" ref="K1250">IFERROR(_xlfn.IFS(E1250="","",J1250&lt;F1250,"×（法定外・特例等対象外です）",J1250&gt;=F1250,"〇"),"")</f>
        <v/>
      </c>
      <c r="L1250" s="29" t="s">
        <v>86</v>
      </c>
    </row>
    <row r="1251" spans="2:12" ht="22.5" customHeight="1">
      <c r="B1251" s="34">
        <f t="shared" si="19"/>
        <v>1243</v>
      </c>
      <c r="C1251" s="39"/>
      <c r="D1251" s="40"/>
      <c r="E1251" s="35" t="str">
        <f>IFERROR(IF(D1251="","",確認書!$C$22),"")</f>
        <v/>
      </c>
      <c r="F1251" s="43" t="str">
        <f>IFERROR(VLOOKUP(E1251,リスト!$A$2:$E$49,2,FALSE),"")</f>
        <v/>
      </c>
      <c r="G1251" s="39"/>
      <c r="H1251" s="33"/>
      <c r="I1251" s="47"/>
      <c r="J1251" s="44" t="str" cm="1">
        <f t="array" ref="J1251">IFERROR(_xlfn.IFS(COUNTBLANK(G1251:I1251)=3,"",H1251="","H列に金額を入力してください",G1251="3.時間給",H1251,I1251="","I列に労働時間を入力してください",G1251="1.月給",ROUND(H1251/I1251,0),G1251="2.日給",ROUND(H1251/I1251,0)),"")</f>
        <v/>
      </c>
      <c r="K1251" s="32" t="str" cm="1">
        <f t="array" ref="K1251">IFERROR(_xlfn.IFS(E1251="","",J1251&lt;F1251,"×（法定外・特例等対象外です）",J1251&gt;=F1251,"〇"),"")</f>
        <v/>
      </c>
      <c r="L1251" s="29" t="s">
        <v>86</v>
      </c>
    </row>
    <row r="1252" spans="2:12" ht="22.5" customHeight="1">
      <c r="B1252" s="34">
        <f t="shared" si="19"/>
        <v>1244</v>
      </c>
      <c r="C1252" s="39"/>
      <c r="D1252" s="40"/>
      <c r="E1252" s="35" t="str">
        <f>IFERROR(IF(D1252="","",確認書!$C$22),"")</f>
        <v/>
      </c>
      <c r="F1252" s="43" t="str">
        <f>IFERROR(VLOOKUP(E1252,リスト!$A$2:$E$49,2,FALSE),"")</f>
        <v/>
      </c>
      <c r="G1252" s="39"/>
      <c r="H1252" s="33"/>
      <c r="I1252" s="47"/>
      <c r="J1252" s="44" t="str" cm="1">
        <f t="array" ref="J1252">IFERROR(_xlfn.IFS(COUNTBLANK(G1252:I1252)=3,"",H1252="","H列に金額を入力してください",G1252="3.時間給",H1252,I1252="","I列に労働時間を入力してください",G1252="1.月給",ROUND(H1252/I1252,0),G1252="2.日給",ROUND(H1252/I1252,0)),"")</f>
        <v/>
      </c>
      <c r="K1252" s="32" t="str" cm="1">
        <f t="array" ref="K1252">IFERROR(_xlfn.IFS(E1252="","",J1252&lt;F1252,"×（法定外・特例等対象外です）",J1252&gt;=F1252,"〇"),"")</f>
        <v/>
      </c>
      <c r="L1252" s="29" t="s">
        <v>86</v>
      </c>
    </row>
    <row r="1253" spans="2:12" ht="22.5" customHeight="1">
      <c r="B1253" s="34">
        <f t="shared" si="19"/>
        <v>1245</v>
      </c>
      <c r="C1253" s="39"/>
      <c r="D1253" s="40"/>
      <c r="E1253" s="35" t="str">
        <f>IFERROR(IF(D1253="","",確認書!$C$22),"")</f>
        <v/>
      </c>
      <c r="F1253" s="43" t="str">
        <f>IFERROR(VLOOKUP(E1253,リスト!$A$2:$E$49,2,FALSE),"")</f>
        <v/>
      </c>
      <c r="G1253" s="39"/>
      <c r="H1253" s="33"/>
      <c r="I1253" s="47"/>
      <c r="J1253" s="44" t="str" cm="1">
        <f t="array" ref="J1253">IFERROR(_xlfn.IFS(COUNTBLANK(G1253:I1253)=3,"",H1253="","H列に金額を入力してください",G1253="3.時間給",H1253,I1253="","I列に労働時間を入力してください",G1253="1.月給",ROUND(H1253/I1253,0),G1253="2.日給",ROUND(H1253/I1253,0)),"")</f>
        <v/>
      </c>
      <c r="K1253" s="32" t="str" cm="1">
        <f t="array" ref="K1253">IFERROR(_xlfn.IFS(E1253="","",J1253&lt;F1253,"×（法定外・特例等対象外です）",J1253&gt;=F1253,"〇"),"")</f>
        <v/>
      </c>
      <c r="L1253" s="29" t="s">
        <v>86</v>
      </c>
    </row>
    <row r="1254" spans="2:12" ht="22.5" customHeight="1">
      <c r="B1254" s="34">
        <f t="shared" si="19"/>
        <v>1246</v>
      </c>
      <c r="C1254" s="39"/>
      <c r="D1254" s="40"/>
      <c r="E1254" s="35" t="str">
        <f>IFERROR(IF(D1254="","",確認書!$C$22),"")</f>
        <v/>
      </c>
      <c r="F1254" s="43" t="str">
        <f>IFERROR(VLOOKUP(E1254,リスト!$A$2:$E$49,2,FALSE),"")</f>
        <v/>
      </c>
      <c r="G1254" s="39"/>
      <c r="H1254" s="33"/>
      <c r="I1254" s="47"/>
      <c r="J1254" s="44" t="str" cm="1">
        <f t="array" ref="J1254">IFERROR(_xlfn.IFS(COUNTBLANK(G1254:I1254)=3,"",H1254="","H列に金額を入力してください",G1254="3.時間給",H1254,I1254="","I列に労働時間を入力してください",G1254="1.月給",ROUND(H1254/I1254,0),G1254="2.日給",ROUND(H1254/I1254,0)),"")</f>
        <v/>
      </c>
      <c r="K1254" s="32" t="str" cm="1">
        <f t="array" ref="K1254">IFERROR(_xlfn.IFS(E1254="","",J1254&lt;F1254,"×（法定外・特例等対象外です）",J1254&gt;=F1254,"〇"),"")</f>
        <v/>
      </c>
      <c r="L1254" s="29" t="s">
        <v>86</v>
      </c>
    </row>
    <row r="1255" spans="2:12" ht="22.5" customHeight="1">
      <c r="B1255" s="34">
        <f t="shared" si="19"/>
        <v>1247</v>
      </c>
      <c r="C1255" s="39"/>
      <c r="D1255" s="40"/>
      <c r="E1255" s="35" t="str">
        <f>IFERROR(IF(D1255="","",確認書!$C$22),"")</f>
        <v/>
      </c>
      <c r="F1255" s="43" t="str">
        <f>IFERROR(VLOOKUP(E1255,リスト!$A$2:$E$49,2,FALSE),"")</f>
        <v/>
      </c>
      <c r="G1255" s="39"/>
      <c r="H1255" s="33"/>
      <c r="I1255" s="47"/>
      <c r="J1255" s="44" t="str" cm="1">
        <f t="array" ref="J1255">IFERROR(_xlfn.IFS(COUNTBLANK(G1255:I1255)=3,"",H1255="","H列に金額を入力してください",G1255="3.時間給",H1255,I1255="","I列に労働時間を入力してください",G1255="1.月給",ROUND(H1255/I1255,0),G1255="2.日給",ROUND(H1255/I1255,0)),"")</f>
        <v/>
      </c>
      <c r="K1255" s="32" t="str" cm="1">
        <f t="array" ref="K1255">IFERROR(_xlfn.IFS(E1255="","",J1255&lt;F1255,"×（法定外・特例等対象外です）",J1255&gt;=F1255,"〇"),"")</f>
        <v/>
      </c>
      <c r="L1255" s="29" t="s">
        <v>86</v>
      </c>
    </row>
    <row r="1256" spans="2:12" ht="22.5" customHeight="1">
      <c r="B1256" s="34">
        <f t="shared" si="19"/>
        <v>1248</v>
      </c>
      <c r="C1256" s="39"/>
      <c r="D1256" s="40"/>
      <c r="E1256" s="35" t="str">
        <f>IFERROR(IF(D1256="","",確認書!$C$22),"")</f>
        <v/>
      </c>
      <c r="F1256" s="43" t="str">
        <f>IFERROR(VLOOKUP(E1256,リスト!$A$2:$E$49,2,FALSE),"")</f>
        <v/>
      </c>
      <c r="G1256" s="39"/>
      <c r="H1256" s="33"/>
      <c r="I1256" s="47"/>
      <c r="J1256" s="44" t="str" cm="1">
        <f t="array" ref="J1256">IFERROR(_xlfn.IFS(COUNTBLANK(G1256:I1256)=3,"",H1256="","H列に金額を入力してください",G1256="3.時間給",H1256,I1256="","I列に労働時間を入力してください",G1256="1.月給",ROUND(H1256/I1256,0),G1256="2.日給",ROUND(H1256/I1256,0)),"")</f>
        <v/>
      </c>
      <c r="K1256" s="32" t="str" cm="1">
        <f t="array" ref="K1256">IFERROR(_xlfn.IFS(E1256="","",J1256&lt;F1256,"×（法定外・特例等対象外です）",J1256&gt;=F1256,"〇"),"")</f>
        <v/>
      </c>
      <c r="L1256" s="29" t="s">
        <v>86</v>
      </c>
    </row>
    <row r="1257" spans="2:12" ht="22.5" customHeight="1">
      <c r="B1257" s="34">
        <f t="shared" si="19"/>
        <v>1249</v>
      </c>
      <c r="C1257" s="39"/>
      <c r="D1257" s="40"/>
      <c r="E1257" s="35" t="str">
        <f>IFERROR(IF(D1257="","",確認書!$C$22),"")</f>
        <v/>
      </c>
      <c r="F1257" s="43" t="str">
        <f>IFERROR(VLOOKUP(E1257,リスト!$A$2:$E$49,2,FALSE),"")</f>
        <v/>
      </c>
      <c r="G1257" s="39"/>
      <c r="H1257" s="33"/>
      <c r="I1257" s="47"/>
      <c r="J1257" s="44" t="str" cm="1">
        <f t="array" ref="J1257">IFERROR(_xlfn.IFS(COUNTBLANK(G1257:I1257)=3,"",H1257="","H列に金額を入力してください",G1257="3.時間給",H1257,I1257="","I列に労働時間を入力してください",G1257="1.月給",ROUND(H1257/I1257,0),G1257="2.日給",ROUND(H1257/I1257,0)),"")</f>
        <v/>
      </c>
      <c r="K1257" s="32" t="str" cm="1">
        <f t="array" ref="K1257">IFERROR(_xlfn.IFS(E1257="","",J1257&lt;F1257,"×（法定外・特例等対象外です）",J1257&gt;=F1257,"〇"),"")</f>
        <v/>
      </c>
      <c r="L1257" s="29" t="s">
        <v>86</v>
      </c>
    </row>
    <row r="1258" spans="2:12" ht="22.5" customHeight="1">
      <c r="B1258" s="34">
        <f t="shared" si="19"/>
        <v>1250</v>
      </c>
      <c r="C1258" s="39"/>
      <c r="D1258" s="40"/>
      <c r="E1258" s="35" t="str">
        <f>IFERROR(IF(D1258="","",確認書!$C$22),"")</f>
        <v/>
      </c>
      <c r="F1258" s="43" t="str">
        <f>IFERROR(VLOOKUP(E1258,リスト!$A$2:$E$49,2,FALSE),"")</f>
        <v/>
      </c>
      <c r="G1258" s="39"/>
      <c r="H1258" s="33"/>
      <c r="I1258" s="47"/>
      <c r="J1258" s="44" t="str" cm="1">
        <f t="array" ref="J1258">IFERROR(_xlfn.IFS(COUNTBLANK(G1258:I1258)=3,"",H1258="","H列に金額を入力してください",G1258="3.時間給",H1258,I1258="","I列に労働時間を入力してください",G1258="1.月給",ROUND(H1258/I1258,0),G1258="2.日給",ROUND(H1258/I1258,0)),"")</f>
        <v/>
      </c>
      <c r="K1258" s="32" t="str" cm="1">
        <f t="array" ref="K1258">IFERROR(_xlfn.IFS(E1258="","",J1258&lt;F1258,"×（法定外・特例等対象外です）",J1258&gt;=F1258,"〇"),"")</f>
        <v/>
      </c>
      <c r="L1258" s="29" t="s">
        <v>86</v>
      </c>
    </row>
    <row r="1259" spans="2:12" ht="22.5" customHeight="1">
      <c r="B1259" s="34">
        <f t="shared" si="19"/>
        <v>1251</v>
      </c>
      <c r="C1259" s="39"/>
      <c r="D1259" s="40"/>
      <c r="E1259" s="35" t="str">
        <f>IFERROR(IF(D1259="","",確認書!$C$22),"")</f>
        <v/>
      </c>
      <c r="F1259" s="43" t="str">
        <f>IFERROR(VLOOKUP(E1259,リスト!$A$2:$E$49,2,FALSE),"")</f>
        <v/>
      </c>
      <c r="G1259" s="39"/>
      <c r="H1259" s="33"/>
      <c r="I1259" s="47"/>
      <c r="J1259" s="44" t="str" cm="1">
        <f t="array" ref="J1259">IFERROR(_xlfn.IFS(COUNTBLANK(G1259:I1259)=3,"",H1259="","H列に金額を入力してください",G1259="3.時間給",H1259,I1259="","I列に労働時間を入力してください",G1259="1.月給",ROUND(H1259/I1259,0),G1259="2.日給",ROUND(H1259/I1259,0)),"")</f>
        <v/>
      </c>
      <c r="K1259" s="32" t="str" cm="1">
        <f t="array" ref="K1259">IFERROR(_xlfn.IFS(E1259="","",J1259&lt;F1259,"×（法定外・特例等対象外です）",J1259&gt;=F1259,"〇"),"")</f>
        <v/>
      </c>
      <c r="L1259" s="29" t="s">
        <v>86</v>
      </c>
    </row>
    <row r="1260" spans="2:12" ht="22.5" customHeight="1">
      <c r="B1260" s="34">
        <f t="shared" si="19"/>
        <v>1252</v>
      </c>
      <c r="C1260" s="39"/>
      <c r="D1260" s="40"/>
      <c r="E1260" s="35" t="str">
        <f>IFERROR(IF(D1260="","",確認書!$C$22),"")</f>
        <v/>
      </c>
      <c r="F1260" s="43" t="str">
        <f>IFERROR(VLOOKUP(E1260,リスト!$A$2:$E$49,2,FALSE),"")</f>
        <v/>
      </c>
      <c r="G1260" s="39"/>
      <c r="H1260" s="33"/>
      <c r="I1260" s="47"/>
      <c r="J1260" s="44" t="str" cm="1">
        <f t="array" ref="J1260">IFERROR(_xlfn.IFS(COUNTBLANK(G1260:I1260)=3,"",H1260="","H列に金額を入力してください",G1260="3.時間給",H1260,I1260="","I列に労働時間を入力してください",G1260="1.月給",ROUND(H1260/I1260,0),G1260="2.日給",ROUND(H1260/I1260,0)),"")</f>
        <v/>
      </c>
      <c r="K1260" s="32" t="str" cm="1">
        <f t="array" ref="K1260">IFERROR(_xlfn.IFS(E1260="","",J1260&lt;F1260,"×（法定外・特例等対象外です）",J1260&gt;=F1260,"〇"),"")</f>
        <v/>
      </c>
      <c r="L1260" s="29" t="s">
        <v>86</v>
      </c>
    </row>
    <row r="1261" spans="2:12" ht="22.5" customHeight="1">
      <c r="B1261" s="34">
        <f t="shared" si="19"/>
        <v>1253</v>
      </c>
      <c r="C1261" s="39"/>
      <c r="D1261" s="40"/>
      <c r="E1261" s="35" t="str">
        <f>IFERROR(IF(D1261="","",確認書!$C$22),"")</f>
        <v/>
      </c>
      <c r="F1261" s="43" t="str">
        <f>IFERROR(VLOOKUP(E1261,リスト!$A$2:$E$49,2,FALSE),"")</f>
        <v/>
      </c>
      <c r="G1261" s="39"/>
      <c r="H1261" s="33"/>
      <c r="I1261" s="47"/>
      <c r="J1261" s="44" t="str" cm="1">
        <f t="array" ref="J1261">IFERROR(_xlfn.IFS(COUNTBLANK(G1261:I1261)=3,"",H1261="","H列に金額を入力してください",G1261="3.時間給",H1261,I1261="","I列に労働時間を入力してください",G1261="1.月給",ROUND(H1261/I1261,0),G1261="2.日給",ROUND(H1261/I1261,0)),"")</f>
        <v/>
      </c>
      <c r="K1261" s="32" t="str" cm="1">
        <f t="array" ref="K1261">IFERROR(_xlfn.IFS(E1261="","",J1261&lt;F1261,"×（法定外・特例等対象外です）",J1261&gt;=F1261,"〇"),"")</f>
        <v/>
      </c>
      <c r="L1261" s="29" t="s">
        <v>86</v>
      </c>
    </row>
    <row r="1262" spans="2:12" ht="22.5" customHeight="1">
      <c r="B1262" s="34">
        <f t="shared" si="19"/>
        <v>1254</v>
      </c>
      <c r="C1262" s="39"/>
      <c r="D1262" s="40"/>
      <c r="E1262" s="35" t="str">
        <f>IFERROR(IF(D1262="","",確認書!$C$22),"")</f>
        <v/>
      </c>
      <c r="F1262" s="43" t="str">
        <f>IFERROR(VLOOKUP(E1262,リスト!$A$2:$E$49,2,FALSE),"")</f>
        <v/>
      </c>
      <c r="G1262" s="39"/>
      <c r="H1262" s="33"/>
      <c r="I1262" s="47"/>
      <c r="J1262" s="44" t="str" cm="1">
        <f t="array" ref="J1262">IFERROR(_xlfn.IFS(COUNTBLANK(G1262:I1262)=3,"",H1262="","H列に金額を入力してください",G1262="3.時間給",H1262,I1262="","I列に労働時間を入力してください",G1262="1.月給",ROUND(H1262/I1262,0),G1262="2.日給",ROUND(H1262/I1262,0)),"")</f>
        <v/>
      </c>
      <c r="K1262" s="32" t="str" cm="1">
        <f t="array" ref="K1262">IFERROR(_xlfn.IFS(E1262="","",J1262&lt;F1262,"×（法定外・特例等対象外です）",J1262&gt;=F1262,"〇"),"")</f>
        <v/>
      </c>
      <c r="L1262" s="29" t="s">
        <v>86</v>
      </c>
    </row>
    <row r="1263" spans="2:12" ht="22.5" customHeight="1">
      <c r="B1263" s="34">
        <f t="shared" si="19"/>
        <v>1255</v>
      </c>
      <c r="C1263" s="39"/>
      <c r="D1263" s="40"/>
      <c r="E1263" s="35" t="str">
        <f>IFERROR(IF(D1263="","",確認書!$C$22),"")</f>
        <v/>
      </c>
      <c r="F1263" s="43" t="str">
        <f>IFERROR(VLOOKUP(E1263,リスト!$A$2:$E$49,2,FALSE),"")</f>
        <v/>
      </c>
      <c r="G1263" s="39"/>
      <c r="H1263" s="33"/>
      <c r="I1263" s="47"/>
      <c r="J1263" s="44" t="str" cm="1">
        <f t="array" ref="J1263">IFERROR(_xlfn.IFS(COUNTBLANK(G1263:I1263)=3,"",H1263="","H列に金額を入力してください",G1263="3.時間給",H1263,I1263="","I列に労働時間を入力してください",G1263="1.月給",ROUND(H1263/I1263,0),G1263="2.日給",ROUND(H1263/I1263,0)),"")</f>
        <v/>
      </c>
      <c r="K1263" s="32" t="str" cm="1">
        <f t="array" ref="K1263">IFERROR(_xlfn.IFS(E1263="","",J1263&lt;F1263,"×（法定外・特例等対象外です）",J1263&gt;=F1263,"〇"),"")</f>
        <v/>
      </c>
      <c r="L1263" s="29" t="s">
        <v>86</v>
      </c>
    </row>
    <row r="1264" spans="2:12" ht="22.5" customHeight="1">
      <c r="B1264" s="34">
        <f t="shared" si="19"/>
        <v>1256</v>
      </c>
      <c r="C1264" s="39"/>
      <c r="D1264" s="40"/>
      <c r="E1264" s="35" t="str">
        <f>IFERROR(IF(D1264="","",確認書!$C$22),"")</f>
        <v/>
      </c>
      <c r="F1264" s="43" t="str">
        <f>IFERROR(VLOOKUP(E1264,リスト!$A$2:$E$49,2,FALSE),"")</f>
        <v/>
      </c>
      <c r="G1264" s="39"/>
      <c r="H1264" s="33"/>
      <c r="I1264" s="47"/>
      <c r="J1264" s="44" t="str" cm="1">
        <f t="array" ref="J1264">IFERROR(_xlfn.IFS(COUNTBLANK(G1264:I1264)=3,"",H1264="","H列に金額を入力してください",G1264="3.時間給",H1264,I1264="","I列に労働時間を入力してください",G1264="1.月給",ROUND(H1264/I1264,0),G1264="2.日給",ROUND(H1264/I1264,0)),"")</f>
        <v/>
      </c>
      <c r="K1264" s="32" t="str" cm="1">
        <f t="array" ref="K1264">IFERROR(_xlfn.IFS(E1264="","",J1264&lt;F1264,"×（法定外・特例等対象外です）",J1264&gt;=F1264,"〇"),"")</f>
        <v/>
      </c>
      <c r="L1264" s="29" t="s">
        <v>86</v>
      </c>
    </row>
    <row r="1265" spans="2:12" ht="22.5" customHeight="1">
      <c r="B1265" s="34">
        <f t="shared" si="19"/>
        <v>1257</v>
      </c>
      <c r="C1265" s="39"/>
      <c r="D1265" s="40"/>
      <c r="E1265" s="35" t="str">
        <f>IFERROR(IF(D1265="","",確認書!$C$22),"")</f>
        <v/>
      </c>
      <c r="F1265" s="43" t="str">
        <f>IFERROR(VLOOKUP(E1265,リスト!$A$2:$E$49,2,FALSE),"")</f>
        <v/>
      </c>
      <c r="G1265" s="39"/>
      <c r="H1265" s="33"/>
      <c r="I1265" s="47"/>
      <c r="J1265" s="44" t="str" cm="1">
        <f t="array" ref="J1265">IFERROR(_xlfn.IFS(COUNTBLANK(G1265:I1265)=3,"",H1265="","H列に金額を入力してください",G1265="3.時間給",H1265,I1265="","I列に労働時間を入力してください",G1265="1.月給",ROUND(H1265/I1265,0),G1265="2.日給",ROUND(H1265/I1265,0)),"")</f>
        <v/>
      </c>
      <c r="K1265" s="32" t="str" cm="1">
        <f t="array" ref="K1265">IFERROR(_xlfn.IFS(E1265="","",J1265&lt;F1265,"×（法定外・特例等対象外です）",J1265&gt;=F1265,"〇"),"")</f>
        <v/>
      </c>
      <c r="L1265" s="29" t="s">
        <v>86</v>
      </c>
    </row>
    <row r="1266" spans="2:12" ht="22.5" customHeight="1">
      <c r="B1266" s="34">
        <f t="shared" si="19"/>
        <v>1258</v>
      </c>
      <c r="C1266" s="39"/>
      <c r="D1266" s="40"/>
      <c r="E1266" s="35" t="str">
        <f>IFERROR(IF(D1266="","",確認書!$C$22),"")</f>
        <v/>
      </c>
      <c r="F1266" s="43" t="str">
        <f>IFERROR(VLOOKUP(E1266,リスト!$A$2:$E$49,2,FALSE),"")</f>
        <v/>
      </c>
      <c r="G1266" s="39"/>
      <c r="H1266" s="33"/>
      <c r="I1266" s="47"/>
      <c r="J1266" s="44" t="str" cm="1">
        <f t="array" ref="J1266">IFERROR(_xlfn.IFS(COUNTBLANK(G1266:I1266)=3,"",H1266="","H列に金額を入力してください",G1266="3.時間給",H1266,I1266="","I列に労働時間を入力してください",G1266="1.月給",ROUND(H1266/I1266,0),G1266="2.日給",ROUND(H1266/I1266,0)),"")</f>
        <v/>
      </c>
      <c r="K1266" s="32" t="str" cm="1">
        <f t="array" ref="K1266">IFERROR(_xlfn.IFS(E1266="","",J1266&lt;F1266,"×（法定外・特例等対象外です）",J1266&gt;=F1266,"〇"),"")</f>
        <v/>
      </c>
      <c r="L1266" s="29" t="s">
        <v>86</v>
      </c>
    </row>
    <row r="1267" spans="2:12" ht="22.5" customHeight="1">
      <c r="B1267" s="34">
        <f t="shared" si="19"/>
        <v>1259</v>
      </c>
      <c r="C1267" s="39"/>
      <c r="D1267" s="40"/>
      <c r="E1267" s="35" t="str">
        <f>IFERROR(IF(D1267="","",確認書!$C$22),"")</f>
        <v/>
      </c>
      <c r="F1267" s="43" t="str">
        <f>IFERROR(VLOOKUP(E1267,リスト!$A$2:$E$49,2,FALSE),"")</f>
        <v/>
      </c>
      <c r="G1267" s="39"/>
      <c r="H1267" s="33"/>
      <c r="I1267" s="47"/>
      <c r="J1267" s="44" t="str" cm="1">
        <f t="array" ref="J1267">IFERROR(_xlfn.IFS(COUNTBLANK(G1267:I1267)=3,"",H1267="","H列に金額を入力してください",G1267="3.時間給",H1267,I1267="","I列に労働時間を入力してください",G1267="1.月給",ROUND(H1267/I1267,0),G1267="2.日給",ROUND(H1267/I1267,0)),"")</f>
        <v/>
      </c>
      <c r="K1267" s="32" t="str" cm="1">
        <f t="array" ref="K1267">IFERROR(_xlfn.IFS(E1267="","",J1267&lt;F1267,"×（法定外・特例等対象外です）",J1267&gt;=F1267,"〇"),"")</f>
        <v/>
      </c>
      <c r="L1267" s="29" t="s">
        <v>86</v>
      </c>
    </row>
    <row r="1268" spans="2:12" ht="22.5" customHeight="1">
      <c r="B1268" s="34">
        <f t="shared" si="19"/>
        <v>1260</v>
      </c>
      <c r="C1268" s="39"/>
      <c r="D1268" s="40"/>
      <c r="E1268" s="35" t="str">
        <f>IFERROR(IF(D1268="","",確認書!$C$22),"")</f>
        <v/>
      </c>
      <c r="F1268" s="43" t="str">
        <f>IFERROR(VLOOKUP(E1268,リスト!$A$2:$E$49,2,FALSE),"")</f>
        <v/>
      </c>
      <c r="G1268" s="39"/>
      <c r="H1268" s="33"/>
      <c r="I1268" s="47"/>
      <c r="J1268" s="44" t="str" cm="1">
        <f t="array" ref="J1268">IFERROR(_xlfn.IFS(COUNTBLANK(G1268:I1268)=3,"",H1268="","H列に金額を入力してください",G1268="3.時間給",H1268,I1268="","I列に労働時間を入力してください",G1268="1.月給",ROUND(H1268/I1268,0),G1268="2.日給",ROUND(H1268/I1268,0)),"")</f>
        <v/>
      </c>
      <c r="K1268" s="32" t="str" cm="1">
        <f t="array" ref="K1268">IFERROR(_xlfn.IFS(E1268="","",J1268&lt;F1268,"×（法定外・特例等対象外です）",J1268&gt;=F1268,"〇"),"")</f>
        <v/>
      </c>
      <c r="L1268" s="29" t="s">
        <v>86</v>
      </c>
    </row>
    <row r="1269" spans="2:12" ht="22.5" customHeight="1">
      <c r="B1269" s="34">
        <f t="shared" si="19"/>
        <v>1261</v>
      </c>
      <c r="C1269" s="39"/>
      <c r="D1269" s="40"/>
      <c r="E1269" s="35" t="str">
        <f>IFERROR(IF(D1269="","",確認書!$C$22),"")</f>
        <v/>
      </c>
      <c r="F1269" s="43" t="str">
        <f>IFERROR(VLOOKUP(E1269,リスト!$A$2:$E$49,2,FALSE),"")</f>
        <v/>
      </c>
      <c r="G1269" s="39"/>
      <c r="H1269" s="33"/>
      <c r="I1269" s="47"/>
      <c r="J1269" s="44" t="str" cm="1">
        <f t="array" ref="J1269">IFERROR(_xlfn.IFS(COUNTBLANK(G1269:I1269)=3,"",H1269="","H列に金額を入力してください",G1269="3.時間給",H1269,I1269="","I列に労働時間を入力してください",G1269="1.月給",ROUND(H1269/I1269,0),G1269="2.日給",ROUND(H1269/I1269,0)),"")</f>
        <v/>
      </c>
      <c r="K1269" s="32" t="str" cm="1">
        <f t="array" ref="K1269">IFERROR(_xlfn.IFS(E1269="","",J1269&lt;F1269,"×（法定外・特例等対象外です）",J1269&gt;=F1269,"〇"),"")</f>
        <v/>
      </c>
      <c r="L1269" s="29" t="s">
        <v>86</v>
      </c>
    </row>
    <row r="1270" spans="2:12" ht="22.5" customHeight="1">
      <c r="B1270" s="34">
        <f t="shared" si="19"/>
        <v>1262</v>
      </c>
      <c r="C1270" s="39"/>
      <c r="D1270" s="40"/>
      <c r="E1270" s="35" t="str">
        <f>IFERROR(IF(D1270="","",確認書!$C$22),"")</f>
        <v/>
      </c>
      <c r="F1270" s="43" t="str">
        <f>IFERROR(VLOOKUP(E1270,リスト!$A$2:$E$49,2,FALSE),"")</f>
        <v/>
      </c>
      <c r="G1270" s="39"/>
      <c r="H1270" s="33"/>
      <c r="I1270" s="47"/>
      <c r="J1270" s="44" t="str" cm="1">
        <f t="array" ref="J1270">IFERROR(_xlfn.IFS(COUNTBLANK(G1270:I1270)=3,"",H1270="","H列に金額を入力してください",G1270="3.時間給",H1270,I1270="","I列に労働時間を入力してください",G1270="1.月給",ROUND(H1270/I1270,0),G1270="2.日給",ROUND(H1270/I1270,0)),"")</f>
        <v/>
      </c>
      <c r="K1270" s="32" t="str" cm="1">
        <f t="array" ref="K1270">IFERROR(_xlfn.IFS(E1270="","",J1270&lt;F1270,"×（法定外・特例等対象外です）",J1270&gt;=F1270,"〇"),"")</f>
        <v/>
      </c>
      <c r="L1270" s="29" t="s">
        <v>86</v>
      </c>
    </row>
    <row r="1271" spans="2:12" ht="22.5" customHeight="1">
      <c r="B1271" s="34">
        <f t="shared" si="19"/>
        <v>1263</v>
      </c>
      <c r="C1271" s="39"/>
      <c r="D1271" s="40"/>
      <c r="E1271" s="35" t="str">
        <f>IFERROR(IF(D1271="","",確認書!$C$22),"")</f>
        <v/>
      </c>
      <c r="F1271" s="43" t="str">
        <f>IFERROR(VLOOKUP(E1271,リスト!$A$2:$E$49,2,FALSE),"")</f>
        <v/>
      </c>
      <c r="G1271" s="39"/>
      <c r="H1271" s="33"/>
      <c r="I1271" s="47"/>
      <c r="J1271" s="44" t="str" cm="1">
        <f t="array" ref="J1271">IFERROR(_xlfn.IFS(COUNTBLANK(G1271:I1271)=3,"",H1271="","H列に金額を入力してください",G1271="3.時間給",H1271,I1271="","I列に労働時間を入力してください",G1271="1.月給",ROUND(H1271/I1271,0),G1271="2.日給",ROUND(H1271/I1271,0)),"")</f>
        <v/>
      </c>
      <c r="K1271" s="32" t="str" cm="1">
        <f t="array" ref="K1271">IFERROR(_xlfn.IFS(E1271="","",J1271&lt;F1271,"×（法定外・特例等対象外です）",J1271&gt;=F1271,"〇"),"")</f>
        <v/>
      </c>
      <c r="L1271" s="29" t="s">
        <v>86</v>
      </c>
    </row>
    <row r="1272" spans="2:12" ht="22.5" customHeight="1">
      <c r="B1272" s="34">
        <f t="shared" si="19"/>
        <v>1264</v>
      </c>
      <c r="C1272" s="39"/>
      <c r="D1272" s="40"/>
      <c r="E1272" s="35" t="str">
        <f>IFERROR(IF(D1272="","",確認書!$C$22),"")</f>
        <v/>
      </c>
      <c r="F1272" s="43" t="str">
        <f>IFERROR(VLOOKUP(E1272,リスト!$A$2:$E$49,2,FALSE),"")</f>
        <v/>
      </c>
      <c r="G1272" s="39"/>
      <c r="H1272" s="33"/>
      <c r="I1272" s="47"/>
      <c r="J1272" s="44" t="str" cm="1">
        <f t="array" ref="J1272">IFERROR(_xlfn.IFS(COUNTBLANK(G1272:I1272)=3,"",H1272="","H列に金額を入力してください",G1272="3.時間給",H1272,I1272="","I列に労働時間を入力してください",G1272="1.月給",ROUND(H1272/I1272,0),G1272="2.日給",ROUND(H1272/I1272,0)),"")</f>
        <v/>
      </c>
      <c r="K1272" s="32" t="str" cm="1">
        <f t="array" ref="K1272">IFERROR(_xlfn.IFS(E1272="","",J1272&lt;F1272,"×（法定外・特例等対象外です）",J1272&gt;=F1272,"〇"),"")</f>
        <v/>
      </c>
      <c r="L1272" s="29" t="s">
        <v>86</v>
      </c>
    </row>
    <row r="1273" spans="2:12" ht="22.5" customHeight="1">
      <c r="B1273" s="34">
        <f t="shared" si="19"/>
        <v>1265</v>
      </c>
      <c r="C1273" s="39"/>
      <c r="D1273" s="40"/>
      <c r="E1273" s="35" t="str">
        <f>IFERROR(IF(D1273="","",確認書!$C$22),"")</f>
        <v/>
      </c>
      <c r="F1273" s="43" t="str">
        <f>IFERROR(VLOOKUP(E1273,リスト!$A$2:$E$49,2,FALSE),"")</f>
        <v/>
      </c>
      <c r="G1273" s="39"/>
      <c r="H1273" s="33"/>
      <c r="I1273" s="47"/>
      <c r="J1273" s="44" t="str" cm="1">
        <f t="array" ref="J1273">IFERROR(_xlfn.IFS(COUNTBLANK(G1273:I1273)=3,"",H1273="","H列に金額を入力してください",G1273="3.時間給",H1273,I1273="","I列に労働時間を入力してください",G1273="1.月給",ROUND(H1273/I1273,0),G1273="2.日給",ROUND(H1273/I1273,0)),"")</f>
        <v/>
      </c>
      <c r="K1273" s="32" t="str" cm="1">
        <f t="array" ref="K1273">IFERROR(_xlfn.IFS(E1273="","",J1273&lt;F1273,"×（法定外・特例等対象外です）",J1273&gt;=F1273,"〇"),"")</f>
        <v/>
      </c>
      <c r="L1273" s="29" t="s">
        <v>86</v>
      </c>
    </row>
    <row r="1274" spans="2:12" ht="22.5" customHeight="1">
      <c r="B1274" s="34">
        <f t="shared" si="19"/>
        <v>1266</v>
      </c>
      <c r="C1274" s="39"/>
      <c r="D1274" s="40"/>
      <c r="E1274" s="35" t="str">
        <f>IFERROR(IF(D1274="","",確認書!$C$22),"")</f>
        <v/>
      </c>
      <c r="F1274" s="43" t="str">
        <f>IFERROR(VLOOKUP(E1274,リスト!$A$2:$E$49,2,FALSE),"")</f>
        <v/>
      </c>
      <c r="G1274" s="39"/>
      <c r="H1274" s="33"/>
      <c r="I1274" s="47"/>
      <c r="J1274" s="44" t="str" cm="1">
        <f t="array" ref="J1274">IFERROR(_xlfn.IFS(COUNTBLANK(G1274:I1274)=3,"",H1274="","H列に金額を入力してください",G1274="3.時間給",H1274,I1274="","I列に労働時間を入力してください",G1274="1.月給",ROUND(H1274/I1274,0),G1274="2.日給",ROUND(H1274/I1274,0)),"")</f>
        <v/>
      </c>
      <c r="K1274" s="32" t="str" cm="1">
        <f t="array" ref="K1274">IFERROR(_xlfn.IFS(E1274="","",J1274&lt;F1274,"×（法定外・特例等対象外です）",J1274&gt;=F1274,"〇"),"")</f>
        <v/>
      </c>
      <c r="L1274" s="29" t="s">
        <v>86</v>
      </c>
    </row>
    <row r="1275" spans="2:12" ht="22.5" customHeight="1">
      <c r="B1275" s="34">
        <f t="shared" si="19"/>
        <v>1267</v>
      </c>
      <c r="C1275" s="39"/>
      <c r="D1275" s="40"/>
      <c r="E1275" s="35" t="str">
        <f>IFERROR(IF(D1275="","",確認書!$C$22),"")</f>
        <v/>
      </c>
      <c r="F1275" s="43" t="str">
        <f>IFERROR(VLOOKUP(E1275,リスト!$A$2:$E$49,2,FALSE),"")</f>
        <v/>
      </c>
      <c r="G1275" s="39"/>
      <c r="H1275" s="33"/>
      <c r="I1275" s="47"/>
      <c r="J1275" s="44" t="str" cm="1">
        <f t="array" ref="J1275">IFERROR(_xlfn.IFS(COUNTBLANK(G1275:I1275)=3,"",H1275="","H列に金額を入力してください",G1275="3.時間給",H1275,I1275="","I列に労働時間を入力してください",G1275="1.月給",ROUND(H1275/I1275,0),G1275="2.日給",ROUND(H1275/I1275,0)),"")</f>
        <v/>
      </c>
      <c r="K1275" s="32" t="str" cm="1">
        <f t="array" ref="K1275">IFERROR(_xlfn.IFS(E1275="","",J1275&lt;F1275,"×（法定外・特例等対象外です）",J1275&gt;=F1275,"〇"),"")</f>
        <v/>
      </c>
      <c r="L1275" s="29" t="s">
        <v>86</v>
      </c>
    </row>
    <row r="1276" spans="2:12" ht="22.5" customHeight="1">
      <c r="B1276" s="34">
        <f t="shared" si="19"/>
        <v>1268</v>
      </c>
      <c r="C1276" s="39"/>
      <c r="D1276" s="40"/>
      <c r="E1276" s="35" t="str">
        <f>IFERROR(IF(D1276="","",確認書!$C$22),"")</f>
        <v/>
      </c>
      <c r="F1276" s="43" t="str">
        <f>IFERROR(VLOOKUP(E1276,リスト!$A$2:$E$49,2,FALSE),"")</f>
        <v/>
      </c>
      <c r="G1276" s="39"/>
      <c r="H1276" s="33"/>
      <c r="I1276" s="47"/>
      <c r="J1276" s="44" t="str" cm="1">
        <f t="array" ref="J1276">IFERROR(_xlfn.IFS(COUNTBLANK(G1276:I1276)=3,"",H1276="","H列に金額を入力してください",G1276="3.時間給",H1276,I1276="","I列に労働時間を入力してください",G1276="1.月給",ROUND(H1276/I1276,0),G1276="2.日給",ROUND(H1276/I1276,0)),"")</f>
        <v/>
      </c>
      <c r="K1276" s="32" t="str" cm="1">
        <f t="array" ref="K1276">IFERROR(_xlfn.IFS(E1276="","",J1276&lt;F1276,"×（法定外・特例等対象外です）",J1276&gt;=F1276,"〇"),"")</f>
        <v/>
      </c>
      <c r="L1276" s="29" t="s">
        <v>86</v>
      </c>
    </row>
    <row r="1277" spans="2:12" ht="22.5" customHeight="1">
      <c r="B1277" s="34">
        <f t="shared" si="19"/>
        <v>1269</v>
      </c>
      <c r="C1277" s="39"/>
      <c r="D1277" s="40"/>
      <c r="E1277" s="35" t="str">
        <f>IFERROR(IF(D1277="","",確認書!$C$22),"")</f>
        <v/>
      </c>
      <c r="F1277" s="43" t="str">
        <f>IFERROR(VLOOKUP(E1277,リスト!$A$2:$E$49,2,FALSE),"")</f>
        <v/>
      </c>
      <c r="G1277" s="39"/>
      <c r="H1277" s="33"/>
      <c r="I1277" s="47"/>
      <c r="J1277" s="44" t="str" cm="1">
        <f t="array" ref="J1277">IFERROR(_xlfn.IFS(COUNTBLANK(G1277:I1277)=3,"",H1277="","H列に金額を入力してください",G1277="3.時間給",H1277,I1277="","I列に労働時間を入力してください",G1277="1.月給",ROUND(H1277/I1277,0),G1277="2.日給",ROUND(H1277/I1277,0)),"")</f>
        <v/>
      </c>
      <c r="K1277" s="32" t="str" cm="1">
        <f t="array" ref="K1277">IFERROR(_xlfn.IFS(E1277="","",J1277&lt;F1277,"×（法定外・特例等対象外です）",J1277&gt;=F1277,"〇"),"")</f>
        <v/>
      </c>
      <c r="L1277" s="29" t="s">
        <v>86</v>
      </c>
    </row>
    <row r="1278" spans="2:12" ht="22.5" customHeight="1">
      <c r="B1278" s="34">
        <f t="shared" si="19"/>
        <v>1270</v>
      </c>
      <c r="C1278" s="39"/>
      <c r="D1278" s="40"/>
      <c r="E1278" s="35" t="str">
        <f>IFERROR(IF(D1278="","",確認書!$C$22),"")</f>
        <v/>
      </c>
      <c r="F1278" s="43" t="str">
        <f>IFERROR(VLOOKUP(E1278,リスト!$A$2:$E$49,2,FALSE),"")</f>
        <v/>
      </c>
      <c r="G1278" s="39"/>
      <c r="H1278" s="33"/>
      <c r="I1278" s="47"/>
      <c r="J1278" s="44" t="str" cm="1">
        <f t="array" ref="J1278">IFERROR(_xlfn.IFS(COUNTBLANK(G1278:I1278)=3,"",H1278="","H列に金額を入力してください",G1278="3.時間給",H1278,I1278="","I列に労働時間を入力してください",G1278="1.月給",ROUND(H1278/I1278,0),G1278="2.日給",ROUND(H1278/I1278,0)),"")</f>
        <v/>
      </c>
      <c r="K1278" s="32" t="str" cm="1">
        <f t="array" ref="K1278">IFERROR(_xlfn.IFS(E1278="","",J1278&lt;F1278,"×（法定外・特例等対象外です）",J1278&gt;=F1278,"〇"),"")</f>
        <v/>
      </c>
      <c r="L1278" s="29" t="s">
        <v>86</v>
      </c>
    </row>
    <row r="1279" spans="2:12" ht="22.5" customHeight="1">
      <c r="B1279" s="34">
        <f t="shared" si="19"/>
        <v>1271</v>
      </c>
      <c r="C1279" s="39"/>
      <c r="D1279" s="40"/>
      <c r="E1279" s="35" t="str">
        <f>IFERROR(IF(D1279="","",確認書!$C$22),"")</f>
        <v/>
      </c>
      <c r="F1279" s="43" t="str">
        <f>IFERROR(VLOOKUP(E1279,リスト!$A$2:$E$49,2,FALSE),"")</f>
        <v/>
      </c>
      <c r="G1279" s="39"/>
      <c r="H1279" s="33"/>
      <c r="I1279" s="47"/>
      <c r="J1279" s="44" t="str" cm="1">
        <f t="array" ref="J1279">IFERROR(_xlfn.IFS(COUNTBLANK(G1279:I1279)=3,"",H1279="","H列に金額を入力してください",G1279="3.時間給",H1279,I1279="","I列に労働時間を入力してください",G1279="1.月給",ROUND(H1279/I1279,0),G1279="2.日給",ROUND(H1279/I1279,0)),"")</f>
        <v/>
      </c>
      <c r="K1279" s="32" t="str" cm="1">
        <f t="array" ref="K1279">IFERROR(_xlfn.IFS(E1279="","",J1279&lt;F1279,"×（法定外・特例等対象外です）",J1279&gt;=F1279,"〇"),"")</f>
        <v/>
      </c>
      <c r="L1279" s="29" t="s">
        <v>86</v>
      </c>
    </row>
    <row r="1280" spans="2:12" ht="22.5" customHeight="1">
      <c r="B1280" s="34">
        <f t="shared" si="19"/>
        <v>1272</v>
      </c>
      <c r="C1280" s="39"/>
      <c r="D1280" s="40"/>
      <c r="E1280" s="35" t="str">
        <f>IFERROR(IF(D1280="","",確認書!$C$22),"")</f>
        <v/>
      </c>
      <c r="F1280" s="43" t="str">
        <f>IFERROR(VLOOKUP(E1280,リスト!$A$2:$E$49,2,FALSE),"")</f>
        <v/>
      </c>
      <c r="G1280" s="39"/>
      <c r="H1280" s="33"/>
      <c r="I1280" s="47"/>
      <c r="J1280" s="44" t="str" cm="1">
        <f t="array" ref="J1280">IFERROR(_xlfn.IFS(COUNTBLANK(G1280:I1280)=3,"",H1280="","H列に金額を入力してください",G1280="3.時間給",H1280,I1280="","I列に労働時間を入力してください",G1280="1.月給",ROUND(H1280/I1280,0),G1280="2.日給",ROUND(H1280/I1280,0)),"")</f>
        <v/>
      </c>
      <c r="K1280" s="32" t="str" cm="1">
        <f t="array" ref="K1280">IFERROR(_xlfn.IFS(E1280="","",J1280&lt;F1280,"×（法定外・特例等対象外です）",J1280&gt;=F1280,"〇"),"")</f>
        <v/>
      </c>
      <c r="L1280" s="29" t="s">
        <v>86</v>
      </c>
    </row>
    <row r="1281" spans="2:12" ht="22.5" customHeight="1">
      <c r="B1281" s="34">
        <f t="shared" si="19"/>
        <v>1273</v>
      </c>
      <c r="C1281" s="39"/>
      <c r="D1281" s="40"/>
      <c r="E1281" s="35" t="str">
        <f>IFERROR(IF(D1281="","",確認書!$C$22),"")</f>
        <v/>
      </c>
      <c r="F1281" s="43" t="str">
        <f>IFERROR(VLOOKUP(E1281,リスト!$A$2:$E$49,2,FALSE),"")</f>
        <v/>
      </c>
      <c r="G1281" s="39"/>
      <c r="H1281" s="33"/>
      <c r="I1281" s="47"/>
      <c r="J1281" s="44" t="str" cm="1">
        <f t="array" ref="J1281">IFERROR(_xlfn.IFS(COUNTBLANK(G1281:I1281)=3,"",H1281="","H列に金額を入力してください",G1281="3.時間給",H1281,I1281="","I列に労働時間を入力してください",G1281="1.月給",ROUND(H1281/I1281,0),G1281="2.日給",ROUND(H1281/I1281,0)),"")</f>
        <v/>
      </c>
      <c r="K1281" s="32" t="str" cm="1">
        <f t="array" ref="K1281">IFERROR(_xlfn.IFS(E1281="","",J1281&lt;F1281,"×（法定外・特例等対象外です）",J1281&gt;=F1281,"〇"),"")</f>
        <v/>
      </c>
      <c r="L1281" s="29" t="s">
        <v>86</v>
      </c>
    </row>
    <row r="1282" spans="2:12" ht="22.5" customHeight="1">
      <c r="B1282" s="34">
        <f t="shared" si="19"/>
        <v>1274</v>
      </c>
      <c r="C1282" s="39"/>
      <c r="D1282" s="40"/>
      <c r="E1282" s="35" t="str">
        <f>IFERROR(IF(D1282="","",確認書!$C$22),"")</f>
        <v/>
      </c>
      <c r="F1282" s="43" t="str">
        <f>IFERROR(VLOOKUP(E1282,リスト!$A$2:$E$49,2,FALSE),"")</f>
        <v/>
      </c>
      <c r="G1282" s="39"/>
      <c r="H1282" s="33"/>
      <c r="I1282" s="47"/>
      <c r="J1282" s="44" t="str" cm="1">
        <f t="array" ref="J1282">IFERROR(_xlfn.IFS(COUNTBLANK(G1282:I1282)=3,"",H1282="","H列に金額を入力してください",G1282="3.時間給",H1282,I1282="","I列に労働時間を入力してください",G1282="1.月給",ROUND(H1282/I1282,0),G1282="2.日給",ROUND(H1282/I1282,0)),"")</f>
        <v/>
      </c>
      <c r="K1282" s="32" t="str" cm="1">
        <f t="array" ref="K1282">IFERROR(_xlfn.IFS(E1282="","",J1282&lt;F1282,"×（法定外・特例等対象外です）",J1282&gt;=F1282,"〇"),"")</f>
        <v/>
      </c>
      <c r="L1282" s="29" t="s">
        <v>86</v>
      </c>
    </row>
    <row r="1283" spans="2:12" ht="22.5" customHeight="1">
      <c r="B1283" s="34">
        <f t="shared" si="19"/>
        <v>1275</v>
      </c>
      <c r="C1283" s="39"/>
      <c r="D1283" s="40"/>
      <c r="E1283" s="35" t="str">
        <f>IFERROR(IF(D1283="","",確認書!$C$22),"")</f>
        <v/>
      </c>
      <c r="F1283" s="43" t="str">
        <f>IFERROR(VLOOKUP(E1283,リスト!$A$2:$E$49,2,FALSE),"")</f>
        <v/>
      </c>
      <c r="G1283" s="39"/>
      <c r="H1283" s="33"/>
      <c r="I1283" s="47"/>
      <c r="J1283" s="44" t="str" cm="1">
        <f t="array" ref="J1283">IFERROR(_xlfn.IFS(COUNTBLANK(G1283:I1283)=3,"",H1283="","H列に金額を入力してください",G1283="3.時間給",H1283,I1283="","I列に労働時間を入力してください",G1283="1.月給",ROUND(H1283/I1283,0),G1283="2.日給",ROUND(H1283/I1283,0)),"")</f>
        <v/>
      </c>
      <c r="K1283" s="32" t="str" cm="1">
        <f t="array" ref="K1283">IFERROR(_xlfn.IFS(E1283="","",J1283&lt;F1283,"×（法定外・特例等対象外です）",J1283&gt;=F1283,"〇"),"")</f>
        <v/>
      </c>
      <c r="L1283" s="29" t="s">
        <v>86</v>
      </c>
    </row>
    <row r="1284" spans="2:12" ht="22.5" customHeight="1">
      <c r="B1284" s="34">
        <f t="shared" si="19"/>
        <v>1276</v>
      </c>
      <c r="C1284" s="39"/>
      <c r="D1284" s="40"/>
      <c r="E1284" s="35" t="str">
        <f>IFERROR(IF(D1284="","",確認書!$C$22),"")</f>
        <v/>
      </c>
      <c r="F1284" s="43" t="str">
        <f>IFERROR(VLOOKUP(E1284,リスト!$A$2:$E$49,2,FALSE),"")</f>
        <v/>
      </c>
      <c r="G1284" s="39"/>
      <c r="H1284" s="33"/>
      <c r="I1284" s="47"/>
      <c r="J1284" s="44" t="str" cm="1">
        <f t="array" ref="J1284">IFERROR(_xlfn.IFS(COUNTBLANK(G1284:I1284)=3,"",H1284="","H列に金額を入力してください",G1284="3.時間給",H1284,I1284="","I列に労働時間を入力してください",G1284="1.月給",ROUND(H1284/I1284,0),G1284="2.日給",ROUND(H1284/I1284,0)),"")</f>
        <v/>
      </c>
      <c r="K1284" s="32" t="str" cm="1">
        <f t="array" ref="K1284">IFERROR(_xlfn.IFS(E1284="","",J1284&lt;F1284,"×（法定外・特例等対象外です）",J1284&gt;=F1284,"〇"),"")</f>
        <v/>
      </c>
      <c r="L1284" s="29" t="s">
        <v>86</v>
      </c>
    </row>
    <row r="1285" spans="2:12" ht="22.5" customHeight="1">
      <c r="B1285" s="34">
        <f t="shared" si="19"/>
        <v>1277</v>
      </c>
      <c r="C1285" s="39"/>
      <c r="D1285" s="40"/>
      <c r="E1285" s="35" t="str">
        <f>IFERROR(IF(D1285="","",確認書!$C$22),"")</f>
        <v/>
      </c>
      <c r="F1285" s="43" t="str">
        <f>IFERROR(VLOOKUP(E1285,リスト!$A$2:$E$49,2,FALSE),"")</f>
        <v/>
      </c>
      <c r="G1285" s="39"/>
      <c r="H1285" s="33"/>
      <c r="I1285" s="47"/>
      <c r="J1285" s="44" t="str" cm="1">
        <f t="array" ref="J1285">IFERROR(_xlfn.IFS(COUNTBLANK(G1285:I1285)=3,"",H1285="","H列に金額を入力してください",G1285="3.時間給",H1285,I1285="","I列に労働時間を入力してください",G1285="1.月給",ROUND(H1285/I1285,0),G1285="2.日給",ROUND(H1285/I1285,0)),"")</f>
        <v/>
      </c>
      <c r="K1285" s="32" t="str" cm="1">
        <f t="array" ref="K1285">IFERROR(_xlfn.IFS(E1285="","",J1285&lt;F1285,"×（法定外・特例等対象外です）",J1285&gt;=F1285,"〇"),"")</f>
        <v/>
      </c>
      <c r="L1285" s="29" t="s">
        <v>86</v>
      </c>
    </row>
    <row r="1286" spans="2:12" ht="22.5" customHeight="1">
      <c r="B1286" s="34">
        <f t="shared" si="19"/>
        <v>1278</v>
      </c>
      <c r="C1286" s="39"/>
      <c r="D1286" s="40"/>
      <c r="E1286" s="35" t="str">
        <f>IFERROR(IF(D1286="","",確認書!$C$22),"")</f>
        <v/>
      </c>
      <c r="F1286" s="43" t="str">
        <f>IFERROR(VLOOKUP(E1286,リスト!$A$2:$E$49,2,FALSE),"")</f>
        <v/>
      </c>
      <c r="G1286" s="39"/>
      <c r="H1286" s="33"/>
      <c r="I1286" s="47"/>
      <c r="J1286" s="44" t="str" cm="1">
        <f t="array" ref="J1286">IFERROR(_xlfn.IFS(COUNTBLANK(G1286:I1286)=3,"",H1286="","H列に金額を入力してください",G1286="3.時間給",H1286,I1286="","I列に労働時間を入力してください",G1286="1.月給",ROUND(H1286/I1286,0),G1286="2.日給",ROUND(H1286/I1286,0)),"")</f>
        <v/>
      </c>
      <c r="K1286" s="32" t="str" cm="1">
        <f t="array" ref="K1286">IFERROR(_xlfn.IFS(E1286="","",J1286&lt;F1286,"×（法定外・特例等対象外です）",J1286&gt;=F1286,"〇"),"")</f>
        <v/>
      </c>
      <c r="L1286" s="29" t="s">
        <v>86</v>
      </c>
    </row>
    <row r="1287" spans="2:12" ht="22.5" customHeight="1">
      <c r="B1287" s="34">
        <f t="shared" si="19"/>
        <v>1279</v>
      </c>
      <c r="C1287" s="39"/>
      <c r="D1287" s="40"/>
      <c r="E1287" s="35" t="str">
        <f>IFERROR(IF(D1287="","",確認書!$C$22),"")</f>
        <v/>
      </c>
      <c r="F1287" s="43" t="str">
        <f>IFERROR(VLOOKUP(E1287,リスト!$A$2:$E$49,2,FALSE),"")</f>
        <v/>
      </c>
      <c r="G1287" s="39"/>
      <c r="H1287" s="33"/>
      <c r="I1287" s="47"/>
      <c r="J1287" s="44" t="str" cm="1">
        <f t="array" ref="J1287">IFERROR(_xlfn.IFS(COUNTBLANK(G1287:I1287)=3,"",H1287="","H列に金額を入力してください",G1287="3.時間給",H1287,I1287="","I列に労働時間を入力してください",G1287="1.月給",ROUND(H1287/I1287,0),G1287="2.日給",ROUND(H1287/I1287,0)),"")</f>
        <v/>
      </c>
      <c r="K1287" s="32" t="str" cm="1">
        <f t="array" ref="K1287">IFERROR(_xlfn.IFS(E1287="","",J1287&lt;F1287,"×（法定外・特例等対象外です）",J1287&gt;=F1287,"〇"),"")</f>
        <v/>
      </c>
      <c r="L1287" s="29" t="s">
        <v>86</v>
      </c>
    </row>
    <row r="1288" spans="2:12" ht="22.5" customHeight="1">
      <c r="B1288" s="34">
        <f t="shared" si="19"/>
        <v>1280</v>
      </c>
      <c r="C1288" s="39"/>
      <c r="D1288" s="40"/>
      <c r="E1288" s="35" t="str">
        <f>IFERROR(IF(D1288="","",確認書!$C$22),"")</f>
        <v/>
      </c>
      <c r="F1288" s="43" t="str">
        <f>IFERROR(VLOOKUP(E1288,リスト!$A$2:$E$49,2,FALSE),"")</f>
        <v/>
      </c>
      <c r="G1288" s="39"/>
      <c r="H1288" s="33"/>
      <c r="I1288" s="47"/>
      <c r="J1288" s="44" t="str" cm="1">
        <f t="array" ref="J1288">IFERROR(_xlfn.IFS(COUNTBLANK(G1288:I1288)=3,"",H1288="","H列に金額を入力してください",G1288="3.時間給",H1288,I1288="","I列に労働時間を入力してください",G1288="1.月給",ROUND(H1288/I1288,0),G1288="2.日給",ROUND(H1288/I1288,0)),"")</f>
        <v/>
      </c>
      <c r="K1288" s="32" t="str" cm="1">
        <f t="array" ref="K1288">IFERROR(_xlfn.IFS(E1288="","",J1288&lt;F1288,"×（法定外・特例等対象外です）",J1288&gt;=F1288,"〇"),"")</f>
        <v/>
      </c>
      <c r="L1288" s="29" t="s">
        <v>86</v>
      </c>
    </row>
    <row r="1289" spans="2:12" ht="22.5" customHeight="1">
      <c r="B1289" s="34">
        <f t="shared" si="19"/>
        <v>1281</v>
      </c>
      <c r="C1289" s="39"/>
      <c r="D1289" s="40"/>
      <c r="E1289" s="35" t="str">
        <f>IFERROR(IF(D1289="","",確認書!$C$22),"")</f>
        <v/>
      </c>
      <c r="F1289" s="43" t="str">
        <f>IFERROR(VLOOKUP(E1289,リスト!$A$2:$E$49,2,FALSE),"")</f>
        <v/>
      </c>
      <c r="G1289" s="39"/>
      <c r="H1289" s="33"/>
      <c r="I1289" s="47"/>
      <c r="J1289" s="44" t="str" cm="1">
        <f t="array" ref="J1289">IFERROR(_xlfn.IFS(COUNTBLANK(G1289:I1289)=3,"",H1289="","H列に金額を入力してください",G1289="3.時間給",H1289,I1289="","I列に労働時間を入力してください",G1289="1.月給",ROUND(H1289/I1289,0),G1289="2.日給",ROUND(H1289/I1289,0)),"")</f>
        <v/>
      </c>
      <c r="K1289" s="32" t="str" cm="1">
        <f t="array" ref="K1289">IFERROR(_xlfn.IFS(E1289="","",J1289&lt;F1289,"×（法定外・特例等対象外です）",J1289&gt;=F1289,"〇"),"")</f>
        <v/>
      </c>
      <c r="L1289" s="29" t="s">
        <v>86</v>
      </c>
    </row>
    <row r="1290" spans="2:12" ht="22.5" customHeight="1">
      <c r="B1290" s="34">
        <f t="shared" ref="B1290:B1353" si="20">ROW()-8</f>
        <v>1282</v>
      </c>
      <c r="C1290" s="39"/>
      <c r="D1290" s="40"/>
      <c r="E1290" s="35" t="str">
        <f>IFERROR(IF(D1290="","",確認書!$C$22),"")</f>
        <v/>
      </c>
      <c r="F1290" s="43" t="str">
        <f>IFERROR(VLOOKUP(E1290,リスト!$A$2:$E$49,2,FALSE),"")</f>
        <v/>
      </c>
      <c r="G1290" s="39"/>
      <c r="H1290" s="33"/>
      <c r="I1290" s="47"/>
      <c r="J1290" s="44" t="str" cm="1">
        <f t="array" ref="J1290">IFERROR(_xlfn.IFS(COUNTBLANK(G1290:I1290)=3,"",H1290="","H列に金額を入力してください",G1290="3.時間給",H1290,I1290="","I列に労働時間を入力してください",G1290="1.月給",ROUND(H1290/I1290,0),G1290="2.日給",ROUND(H1290/I1290,0)),"")</f>
        <v/>
      </c>
      <c r="K1290" s="32" t="str" cm="1">
        <f t="array" ref="K1290">IFERROR(_xlfn.IFS(E1290="","",J1290&lt;F1290,"×（法定外・特例等対象外です）",J1290&gt;=F1290,"〇"),"")</f>
        <v/>
      </c>
      <c r="L1290" s="29" t="s">
        <v>86</v>
      </c>
    </row>
    <row r="1291" spans="2:12" ht="22.5" customHeight="1">
      <c r="B1291" s="34">
        <f t="shared" si="20"/>
        <v>1283</v>
      </c>
      <c r="C1291" s="39"/>
      <c r="D1291" s="40"/>
      <c r="E1291" s="35" t="str">
        <f>IFERROR(IF(D1291="","",確認書!$C$22),"")</f>
        <v/>
      </c>
      <c r="F1291" s="43" t="str">
        <f>IFERROR(VLOOKUP(E1291,リスト!$A$2:$E$49,2,FALSE),"")</f>
        <v/>
      </c>
      <c r="G1291" s="39"/>
      <c r="H1291" s="33"/>
      <c r="I1291" s="47"/>
      <c r="J1291" s="44" t="str" cm="1">
        <f t="array" ref="J1291">IFERROR(_xlfn.IFS(COUNTBLANK(G1291:I1291)=3,"",H1291="","H列に金額を入力してください",G1291="3.時間給",H1291,I1291="","I列に労働時間を入力してください",G1291="1.月給",ROUND(H1291/I1291,0),G1291="2.日給",ROUND(H1291/I1291,0)),"")</f>
        <v/>
      </c>
      <c r="K1291" s="32" t="str" cm="1">
        <f t="array" ref="K1291">IFERROR(_xlfn.IFS(E1291="","",J1291&lt;F1291,"×（法定外・特例等対象外です）",J1291&gt;=F1291,"〇"),"")</f>
        <v/>
      </c>
      <c r="L1291" s="29" t="s">
        <v>86</v>
      </c>
    </row>
    <row r="1292" spans="2:12" ht="22.5" customHeight="1">
      <c r="B1292" s="34">
        <f t="shared" si="20"/>
        <v>1284</v>
      </c>
      <c r="C1292" s="39"/>
      <c r="D1292" s="40"/>
      <c r="E1292" s="35" t="str">
        <f>IFERROR(IF(D1292="","",確認書!$C$22),"")</f>
        <v/>
      </c>
      <c r="F1292" s="43" t="str">
        <f>IFERROR(VLOOKUP(E1292,リスト!$A$2:$E$49,2,FALSE),"")</f>
        <v/>
      </c>
      <c r="G1292" s="39"/>
      <c r="H1292" s="33"/>
      <c r="I1292" s="47"/>
      <c r="J1292" s="44" t="str" cm="1">
        <f t="array" ref="J1292">IFERROR(_xlfn.IFS(COUNTBLANK(G1292:I1292)=3,"",H1292="","H列に金額を入力してください",G1292="3.時間給",H1292,I1292="","I列に労働時間を入力してください",G1292="1.月給",ROUND(H1292/I1292,0),G1292="2.日給",ROUND(H1292/I1292,0)),"")</f>
        <v/>
      </c>
      <c r="K1292" s="32" t="str" cm="1">
        <f t="array" ref="K1292">IFERROR(_xlfn.IFS(E1292="","",J1292&lt;F1292,"×（法定外・特例等対象外です）",J1292&gt;=F1292,"〇"),"")</f>
        <v/>
      </c>
      <c r="L1292" s="29" t="s">
        <v>86</v>
      </c>
    </row>
    <row r="1293" spans="2:12" ht="22.5" customHeight="1">
      <c r="B1293" s="34">
        <f t="shared" si="20"/>
        <v>1285</v>
      </c>
      <c r="C1293" s="39"/>
      <c r="D1293" s="40"/>
      <c r="E1293" s="35" t="str">
        <f>IFERROR(IF(D1293="","",確認書!$C$22),"")</f>
        <v/>
      </c>
      <c r="F1293" s="43" t="str">
        <f>IFERROR(VLOOKUP(E1293,リスト!$A$2:$E$49,2,FALSE),"")</f>
        <v/>
      </c>
      <c r="G1293" s="39"/>
      <c r="H1293" s="33"/>
      <c r="I1293" s="47"/>
      <c r="J1293" s="44" t="str" cm="1">
        <f t="array" ref="J1293">IFERROR(_xlfn.IFS(COUNTBLANK(G1293:I1293)=3,"",H1293="","H列に金額を入力してください",G1293="3.時間給",H1293,I1293="","I列に労働時間を入力してください",G1293="1.月給",ROUND(H1293/I1293,0),G1293="2.日給",ROUND(H1293/I1293,0)),"")</f>
        <v/>
      </c>
      <c r="K1293" s="32" t="str" cm="1">
        <f t="array" ref="K1293">IFERROR(_xlfn.IFS(E1293="","",J1293&lt;F1293,"×（法定外・特例等対象外です）",J1293&gt;=F1293,"〇"),"")</f>
        <v/>
      </c>
      <c r="L1293" s="29" t="s">
        <v>86</v>
      </c>
    </row>
    <row r="1294" spans="2:12" ht="22.5" customHeight="1">
      <c r="B1294" s="34">
        <f t="shared" si="20"/>
        <v>1286</v>
      </c>
      <c r="C1294" s="39"/>
      <c r="D1294" s="40"/>
      <c r="E1294" s="35" t="str">
        <f>IFERROR(IF(D1294="","",確認書!$C$22),"")</f>
        <v/>
      </c>
      <c r="F1294" s="43" t="str">
        <f>IFERROR(VLOOKUP(E1294,リスト!$A$2:$E$49,2,FALSE),"")</f>
        <v/>
      </c>
      <c r="G1294" s="39"/>
      <c r="H1294" s="33"/>
      <c r="I1294" s="47"/>
      <c r="J1294" s="44" t="str" cm="1">
        <f t="array" ref="J1294">IFERROR(_xlfn.IFS(COUNTBLANK(G1294:I1294)=3,"",H1294="","H列に金額を入力してください",G1294="3.時間給",H1294,I1294="","I列に労働時間を入力してください",G1294="1.月給",ROUND(H1294/I1294,0),G1294="2.日給",ROUND(H1294/I1294,0)),"")</f>
        <v/>
      </c>
      <c r="K1294" s="32" t="str" cm="1">
        <f t="array" ref="K1294">IFERROR(_xlfn.IFS(E1294="","",J1294&lt;F1294,"×（法定外・特例等対象外です）",J1294&gt;=F1294,"〇"),"")</f>
        <v/>
      </c>
      <c r="L1294" s="29" t="s">
        <v>86</v>
      </c>
    </row>
    <row r="1295" spans="2:12" ht="22.5" customHeight="1">
      <c r="B1295" s="34">
        <f t="shared" si="20"/>
        <v>1287</v>
      </c>
      <c r="C1295" s="39"/>
      <c r="D1295" s="40"/>
      <c r="E1295" s="35" t="str">
        <f>IFERROR(IF(D1295="","",確認書!$C$22),"")</f>
        <v/>
      </c>
      <c r="F1295" s="43" t="str">
        <f>IFERROR(VLOOKUP(E1295,リスト!$A$2:$E$49,2,FALSE),"")</f>
        <v/>
      </c>
      <c r="G1295" s="39"/>
      <c r="H1295" s="33"/>
      <c r="I1295" s="47"/>
      <c r="J1295" s="44" t="str" cm="1">
        <f t="array" ref="J1295">IFERROR(_xlfn.IFS(COUNTBLANK(G1295:I1295)=3,"",H1295="","H列に金額を入力してください",G1295="3.時間給",H1295,I1295="","I列に労働時間を入力してください",G1295="1.月給",ROUND(H1295/I1295,0),G1295="2.日給",ROUND(H1295/I1295,0)),"")</f>
        <v/>
      </c>
      <c r="K1295" s="32" t="str" cm="1">
        <f t="array" ref="K1295">IFERROR(_xlfn.IFS(E1295="","",J1295&lt;F1295,"×（法定外・特例等対象外です）",J1295&gt;=F1295,"〇"),"")</f>
        <v/>
      </c>
      <c r="L1295" s="29" t="s">
        <v>86</v>
      </c>
    </row>
    <row r="1296" spans="2:12" ht="22.5" customHeight="1">
      <c r="B1296" s="34">
        <f t="shared" si="20"/>
        <v>1288</v>
      </c>
      <c r="C1296" s="39"/>
      <c r="D1296" s="40"/>
      <c r="E1296" s="35" t="str">
        <f>IFERROR(IF(D1296="","",確認書!$C$22),"")</f>
        <v/>
      </c>
      <c r="F1296" s="43" t="str">
        <f>IFERROR(VLOOKUP(E1296,リスト!$A$2:$E$49,2,FALSE),"")</f>
        <v/>
      </c>
      <c r="G1296" s="39"/>
      <c r="H1296" s="33"/>
      <c r="I1296" s="47"/>
      <c r="J1296" s="44" t="str" cm="1">
        <f t="array" ref="J1296">IFERROR(_xlfn.IFS(COUNTBLANK(G1296:I1296)=3,"",H1296="","H列に金額を入力してください",G1296="3.時間給",H1296,I1296="","I列に労働時間を入力してください",G1296="1.月給",ROUND(H1296/I1296,0),G1296="2.日給",ROUND(H1296/I1296,0)),"")</f>
        <v/>
      </c>
      <c r="K1296" s="32" t="str" cm="1">
        <f t="array" ref="K1296">IFERROR(_xlfn.IFS(E1296="","",J1296&lt;F1296,"×（法定外・特例等対象外です）",J1296&gt;=F1296,"〇"),"")</f>
        <v/>
      </c>
      <c r="L1296" s="29" t="s">
        <v>86</v>
      </c>
    </row>
    <row r="1297" spans="2:12" ht="22.5" customHeight="1">
      <c r="B1297" s="34">
        <f t="shared" si="20"/>
        <v>1289</v>
      </c>
      <c r="C1297" s="39"/>
      <c r="D1297" s="40"/>
      <c r="E1297" s="35" t="str">
        <f>IFERROR(IF(D1297="","",確認書!$C$22),"")</f>
        <v/>
      </c>
      <c r="F1297" s="43" t="str">
        <f>IFERROR(VLOOKUP(E1297,リスト!$A$2:$E$49,2,FALSE),"")</f>
        <v/>
      </c>
      <c r="G1297" s="39"/>
      <c r="H1297" s="33"/>
      <c r="I1297" s="47"/>
      <c r="J1297" s="44" t="str" cm="1">
        <f t="array" ref="J1297">IFERROR(_xlfn.IFS(COUNTBLANK(G1297:I1297)=3,"",H1297="","H列に金額を入力してください",G1297="3.時間給",H1297,I1297="","I列に労働時間を入力してください",G1297="1.月給",ROUND(H1297/I1297,0),G1297="2.日給",ROUND(H1297/I1297,0)),"")</f>
        <v/>
      </c>
      <c r="K1297" s="32" t="str" cm="1">
        <f t="array" ref="K1297">IFERROR(_xlfn.IFS(E1297="","",J1297&lt;F1297,"×（法定外・特例等対象外です）",J1297&gt;=F1297,"〇"),"")</f>
        <v/>
      </c>
      <c r="L1297" s="29" t="s">
        <v>86</v>
      </c>
    </row>
    <row r="1298" spans="2:12" ht="22.5" customHeight="1">
      <c r="B1298" s="34">
        <f t="shared" si="20"/>
        <v>1290</v>
      </c>
      <c r="C1298" s="39"/>
      <c r="D1298" s="40"/>
      <c r="E1298" s="35" t="str">
        <f>IFERROR(IF(D1298="","",確認書!$C$22),"")</f>
        <v/>
      </c>
      <c r="F1298" s="43" t="str">
        <f>IFERROR(VLOOKUP(E1298,リスト!$A$2:$E$49,2,FALSE),"")</f>
        <v/>
      </c>
      <c r="G1298" s="39"/>
      <c r="H1298" s="33"/>
      <c r="I1298" s="47"/>
      <c r="J1298" s="44" t="str" cm="1">
        <f t="array" ref="J1298">IFERROR(_xlfn.IFS(COUNTBLANK(G1298:I1298)=3,"",H1298="","H列に金額を入力してください",G1298="3.時間給",H1298,I1298="","I列に労働時間を入力してください",G1298="1.月給",ROUND(H1298/I1298,0),G1298="2.日給",ROUND(H1298/I1298,0)),"")</f>
        <v/>
      </c>
      <c r="K1298" s="32" t="str" cm="1">
        <f t="array" ref="K1298">IFERROR(_xlfn.IFS(E1298="","",J1298&lt;F1298,"×（法定外・特例等対象外です）",J1298&gt;=F1298,"〇"),"")</f>
        <v/>
      </c>
      <c r="L1298" s="29" t="s">
        <v>86</v>
      </c>
    </row>
    <row r="1299" spans="2:12" ht="22.5" customHeight="1">
      <c r="B1299" s="34">
        <f t="shared" si="20"/>
        <v>1291</v>
      </c>
      <c r="C1299" s="39"/>
      <c r="D1299" s="40"/>
      <c r="E1299" s="35" t="str">
        <f>IFERROR(IF(D1299="","",確認書!$C$22),"")</f>
        <v/>
      </c>
      <c r="F1299" s="43" t="str">
        <f>IFERROR(VLOOKUP(E1299,リスト!$A$2:$E$49,2,FALSE),"")</f>
        <v/>
      </c>
      <c r="G1299" s="39"/>
      <c r="H1299" s="33"/>
      <c r="I1299" s="47"/>
      <c r="J1299" s="44" t="str" cm="1">
        <f t="array" ref="J1299">IFERROR(_xlfn.IFS(COUNTBLANK(G1299:I1299)=3,"",H1299="","H列に金額を入力してください",G1299="3.時間給",H1299,I1299="","I列に労働時間を入力してください",G1299="1.月給",ROUND(H1299/I1299,0),G1299="2.日給",ROUND(H1299/I1299,0)),"")</f>
        <v/>
      </c>
      <c r="K1299" s="32" t="str" cm="1">
        <f t="array" ref="K1299">IFERROR(_xlfn.IFS(E1299="","",J1299&lt;F1299,"×（法定外・特例等対象外です）",J1299&gt;=F1299,"〇"),"")</f>
        <v/>
      </c>
      <c r="L1299" s="29" t="s">
        <v>86</v>
      </c>
    </row>
    <row r="1300" spans="2:12" ht="22.5" customHeight="1">
      <c r="B1300" s="34">
        <f t="shared" si="20"/>
        <v>1292</v>
      </c>
      <c r="C1300" s="39"/>
      <c r="D1300" s="40"/>
      <c r="E1300" s="35" t="str">
        <f>IFERROR(IF(D1300="","",確認書!$C$22),"")</f>
        <v/>
      </c>
      <c r="F1300" s="43" t="str">
        <f>IFERROR(VLOOKUP(E1300,リスト!$A$2:$E$49,2,FALSE),"")</f>
        <v/>
      </c>
      <c r="G1300" s="39"/>
      <c r="H1300" s="33"/>
      <c r="I1300" s="47"/>
      <c r="J1300" s="44" t="str" cm="1">
        <f t="array" ref="J1300">IFERROR(_xlfn.IFS(COUNTBLANK(G1300:I1300)=3,"",H1300="","H列に金額を入力してください",G1300="3.時間給",H1300,I1300="","I列に労働時間を入力してください",G1300="1.月給",ROUND(H1300/I1300,0),G1300="2.日給",ROUND(H1300/I1300,0)),"")</f>
        <v/>
      </c>
      <c r="K1300" s="32" t="str" cm="1">
        <f t="array" ref="K1300">IFERROR(_xlfn.IFS(E1300="","",J1300&lt;F1300,"×（法定外・特例等対象外です）",J1300&gt;=F1300,"〇"),"")</f>
        <v/>
      </c>
      <c r="L1300" s="29" t="s">
        <v>86</v>
      </c>
    </row>
    <row r="1301" spans="2:12" ht="22.5" customHeight="1">
      <c r="B1301" s="34">
        <f t="shared" si="20"/>
        <v>1293</v>
      </c>
      <c r="C1301" s="39"/>
      <c r="D1301" s="40"/>
      <c r="E1301" s="35" t="str">
        <f>IFERROR(IF(D1301="","",確認書!$C$22),"")</f>
        <v/>
      </c>
      <c r="F1301" s="43" t="str">
        <f>IFERROR(VLOOKUP(E1301,リスト!$A$2:$E$49,2,FALSE),"")</f>
        <v/>
      </c>
      <c r="G1301" s="39"/>
      <c r="H1301" s="33"/>
      <c r="I1301" s="47"/>
      <c r="J1301" s="44" t="str" cm="1">
        <f t="array" ref="J1301">IFERROR(_xlfn.IFS(COUNTBLANK(G1301:I1301)=3,"",H1301="","H列に金額を入力してください",G1301="3.時間給",H1301,I1301="","I列に労働時間を入力してください",G1301="1.月給",ROUND(H1301/I1301,0),G1301="2.日給",ROUND(H1301/I1301,0)),"")</f>
        <v/>
      </c>
      <c r="K1301" s="32" t="str" cm="1">
        <f t="array" ref="K1301">IFERROR(_xlfn.IFS(E1301="","",J1301&lt;F1301,"×（法定外・特例等対象外です）",J1301&gt;=F1301,"〇"),"")</f>
        <v/>
      </c>
      <c r="L1301" s="29" t="s">
        <v>86</v>
      </c>
    </row>
    <row r="1302" spans="2:12" ht="22.5" customHeight="1">
      <c r="B1302" s="34">
        <f t="shared" si="20"/>
        <v>1294</v>
      </c>
      <c r="C1302" s="39"/>
      <c r="D1302" s="40"/>
      <c r="E1302" s="35" t="str">
        <f>IFERROR(IF(D1302="","",確認書!$C$22),"")</f>
        <v/>
      </c>
      <c r="F1302" s="43" t="str">
        <f>IFERROR(VLOOKUP(E1302,リスト!$A$2:$E$49,2,FALSE),"")</f>
        <v/>
      </c>
      <c r="G1302" s="39"/>
      <c r="H1302" s="33"/>
      <c r="I1302" s="47"/>
      <c r="J1302" s="44" t="str" cm="1">
        <f t="array" ref="J1302">IFERROR(_xlfn.IFS(COUNTBLANK(G1302:I1302)=3,"",H1302="","H列に金額を入力してください",G1302="3.時間給",H1302,I1302="","I列に労働時間を入力してください",G1302="1.月給",ROUND(H1302/I1302,0),G1302="2.日給",ROUND(H1302/I1302,0)),"")</f>
        <v/>
      </c>
      <c r="K1302" s="32" t="str" cm="1">
        <f t="array" ref="K1302">IFERROR(_xlfn.IFS(E1302="","",J1302&lt;F1302,"×（法定外・特例等対象外です）",J1302&gt;=F1302,"〇"),"")</f>
        <v/>
      </c>
      <c r="L1302" s="29" t="s">
        <v>86</v>
      </c>
    </row>
    <row r="1303" spans="2:12" ht="22.5" customHeight="1">
      <c r="B1303" s="34">
        <f t="shared" si="20"/>
        <v>1295</v>
      </c>
      <c r="C1303" s="39"/>
      <c r="D1303" s="40"/>
      <c r="E1303" s="35" t="str">
        <f>IFERROR(IF(D1303="","",確認書!$C$22),"")</f>
        <v/>
      </c>
      <c r="F1303" s="43" t="str">
        <f>IFERROR(VLOOKUP(E1303,リスト!$A$2:$E$49,2,FALSE),"")</f>
        <v/>
      </c>
      <c r="G1303" s="39"/>
      <c r="H1303" s="33"/>
      <c r="I1303" s="47"/>
      <c r="J1303" s="44" t="str" cm="1">
        <f t="array" ref="J1303">IFERROR(_xlfn.IFS(COUNTBLANK(G1303:I1303)=3,"",H1303="","H列に金額を入力してください",G1303="3.時間給",H1303,I1303="","I列に労働時間を入力してください",G1303="1.月給",ROUND(H1303/I1303,0),G1303="2.日給",ROUND(H1303/I1303,0)),"")</f>
        <v/>
      </c>
      <c r="K1303" s="32" t="str" cm="1">
        <f t="array" ref="K1303">IFERROR(_xlfn.IFS(E1303="","",J1303&lt;F1303,"×（法定外・特例等対象外です）",J1303&gt;=F1303,"〇"),"")</f>
        <v/>
      </c>
      <c r="L1303" s="29" t="s">
        <v>86</v>
      </c>
    </row>
    <row r="1304" spans="2:12" ht="22.5" customHeight="1">
      <c r="B1304" s="34">
        <f t="shared" si="20"/>
        <v>1296</v>
      </c>
      <c r="C1304" s="39"/>
      <c r="D1304" s="40"/>
      <c r="E1304" s="35" t="str">
        <f>IFERROR(IF(D1304="","",確認書!$C$22),"")</f>
        <v/>
      </c>
      <c r="F1304" s="43" t="str">
        <f>IFERROR(VLOOKUP(E1304,リスト!$A$2:$E$49,2,FALSE),"")</f>
        <v/>
      </c>
      <c r="G1304" s="39"/>
      <c r="H1304" s="33"/>
      <c r="I1304" s="47"/>
      <c r="J1304" s="44" t="str" cm="1">
        <f t="array" ref="J1304">IFERROR(_xlfn.IFS(COUNTBLANK(G1304:I1304)=3,"",H1304="","H列に金額を入力してください",G1304="3.時間給",H1304,I1304="","I列に労働時間を入力してください",G1304="1.月給",ROUND(H1304/I1304,0),G1304="2.日給",ROUND(H1304/I1304,0)),"")</f>
        <v/>
      </c>
      <c r="K1304" s="32" t="str" cm="1">
        <f t="array" ref="K1304">IFERROR(_xlfn.IFS(E1304="","",J1304&lt;F1304,"×（法定外・特例等対象外です）",J1304&gt;=F1304,"〇"),"")</f>
        <v/>
      </c>
      <c r="L1304" s="29" t="s">
        <v>86</v>
      </c>
    </row>
    <row r="1305" spans="2:12" ht="22.5" customHeight="1">
      <c r="B1305" s="34">
        <f t="shared" si="20"/>
        <v>1297</v>
      </c>
      <c r="C1305" s="39"/>
      <c r="D1305" s="40"/>
      <c r="E1305" s="35" t="str">
        <f>IFERROR(IF(D1305="","",確認書!$C$22),"")</f>
        <v/>
      </c>
      <c r="F1305" s="43" t="str">
        <f>IFERROR(VLOOKUP(E1305,リスト!$A$2:$E$49,2,FALSE),"")</f>
        <v/>
      </c>
      <c r="G1305" s="39"/>
      <c r="H1305" s="33"/>
      <c r="I1305" s="47"/>
      <c r="J1305" s="44" t="str" cm="1">
        <f t="array" ref="J1305">IFERROR(_xlfn.IFS(COUNTBLANK(G1305:I1305)=3,"",H1305="","H列に金額を入力してください",G1305="3.時間給",H1305,I1305="","I列に労働時間を入力してください",G1305="1.月給",ROUND(H1305/I1305,0),G1305="2.日給",ROUND(H1305/I1305,0)),"")</f>
        <v/>
      </c>
      <c r="K1305" s="32" t="str" cm="1">
        <f t="array" ref="K1305">IFERROR(_xlfn.IFS(E1305="","",J1305&lt;F1305,"×（法定外・特例等対象外です）",J1305&gt;=F1305,"〇"),"")</f>
        <v/>
      </c>
      <c r="L1305" s="29" t="s">
        <v>86</v>
      </c>
    </row>
    <row r="1306" spans="2:12" ht="22.5" customHeight="1">
      <c r="B1306" s="34">
        <f t="shared" si="20"/>
        <v>1298</v>
      </c>
      <c r="C1306" s="39"/>
      <c r="D1306" s="40"/>
      <c r="E1306" s="35" t="str">
        <f>IFERROR(IF(D1306="","",確認書!$C$22),"")</f>
        <v/>
      </c>
      <c r="F1306" s="43" t="str">
        <f>IFERROR(VLOOKUP(E1306,リスト!$A$2:$E$49,2,FALSE),"")</f>
        <v/>
      </c>
      <c r="G1306" s="39"/>
      <c r="H1306" s="33"/>
      <c r="I1306" s="47"/>
      <c r="J1306" s="44" t="str" cm="1">
        <f t="array" ref="J1306">IFERROR(_xlfn.IFS(COUNTBLANK(G1306:I1306)=3,"",H1306="","H列に金額を入力してください",G1306="3.時間給",H1306,I1306="","I列に労働時間を入力してください",G1306="1.月給",ROUND(H1306/I1306,0),G1306="2.日給",ROUND(H1306/I1306,0)),"")</f>
        <v/>
      </c>
      <c r="K1306" s="32" t="str" cm="1">
        <f t="array" ref="K1306">IFERROR(_xlfn.IFS(E1306="","",J1306&lt;F1306,"×（法定外・特例等対象外です）",J1306&gt;=F1306,"〇"),"")</f>
        <v/>
      </c>
      <c r="L1306" s="29" t="s">
        <v>86</v>
      </c>
    </row>
    <row r="1307" spans="2:12" ht="22.5" customHeight="1">
      <c r="B1307" s="34">
        <f t="shared" si="20"/>
        <v>1299</v>
      </c>
      <c r="C1307" s="39"/>
      <c r="D1307" s="40"/>
      <c r="E1307" s="35" t="str">
        <f>IFERROR(IF(D1307="","",確認書!$C$22),"")</f>
        <v/>
      </c>
      <c r="F1307" s="43" t="str">
        <f>IFERROR(VLOOKUP(E1307,リスト!$A$2:$E$49,2,FALSE),"")</f>
        <v/>
      </c>
      <c r="G1307" s="39"/>
      <c r="H1307" s="33"/>
      <c r="I1307" s="47"/>
      <c r="J1307" s="44" t="str" cm="1">
        <f t="array" ref="J1307">IFERROR(_xlfn.IFS(COUNTBLANK(G1307:I1307)=3,"",H1307="","H列に金額を入力してください",G1307="3.時間給",H1307,I1307="","I列に労働時間を入力してください",G1307="1.月給",ROUND(H1307/I1307,0),G1307="2.日給",ROUND(H1307/I1307,0)),"")</f>
        <v/>
      </c>
      <c r="K1307" s="32" t="str" cm="1">
        <f t="array" ref="K1307">IFERROR(_xlfn.IFS(E1307="","",J1307&lt;F1307,"×（法定外・特例等対象外です）",J1307&gt;=F1307,"〇"),"")</f>
        <v/>
      </c>
      <c r="L1307" s="29" t="s">
        <v>86</v>
      </c>
    </row>
    <row r="1308" spans="2:12" ht="22.5" customHeight="1">
      <c r="B1308" s="34">
        <f t="shared" si="20"/>
        <v>1300</v>
      </c>
      <c r="C1308" s="39"/>
      <c r="D1308" s="40"/>
      <c r="E1308" s="35" t="str">
        <f>IFERROR(IF(D1308="","",確認書!$C$22),"")</f>
        <v/>
      </c>
      <c r="F1308" s="43" t="str">
        <f>IFERROR(VLOOKUP(E1308,リスト!$A$2:$E$49,2,FALSE),"")</f>
        <v/>
      </c>
      <c r="G1308" s="39"/>
      <c r="H1308" s="33"/>
      <c r="I1308" s="47"/>
      <c r="J1308" s="44" t="str" cm="1">
        <f t="array" ref="J1308">IFERROR(_xlfn.IFS(COUNTBLANK(G1308:I1308)=3,"",H1308="","H列に金額を入力してください",G1308="3.時間給",H1308,I1308="","I列に労働時間を入力してください",G1308="1.月給",ROUND(H1308/I1308,0),G1308="2.日給",ROUND(H1308/I1308,0)),"")</f>
        <v/>
      </c>
      <c r="K1308" s="32" t="str" cm="1">
        <f t="array" ref="K1308">IFERROR(_xlfn.IFS(E1308="","",J1308&lt;F1308,"×（法定外・特例等対象外です）",J1308&gt;=F1308,"〇"),"")</f>
        <v/>
      </c>
      <c r="L1308" s="29" t="s">
        <v>86</v>
      </c>
    </row>
    <row r="1309" spans="2:12" ht="22.5" customHeight="1">
      <c r="B1309" s="34">
        <f t="shared" si="20"/>
        <v>1301</v>
      </c>
      <c r="C1309" s="39"/>
      <c r="D1309" s="40"/>
      <c r="E1309" s="35" t="str">
        <f>IFERROR(IF(D1309="","",確認書!$C$22),"")</f>
        <v/>
      </c>
      <c r="F1309" s="43" t="str">
        <f>IFERROR(VLOOKUP(E1309,リスト!$A$2:$E$49,2,FALSE),"")</f>
        <v/>
      </c>
      <c r="G1309" s="39"/>
      <c r="H1309" s="33"/>
      <c r="I1309" s="47"/>
      <c r="J1309" s="44" t="str" cm="1">
        <f t="array" ref="J1309">IFERROR(_xlfn.IFS(COUNTBLANK(G1309:I1309)=3,"",H1309="","H列に金額を入力してください",G1309="3.時間給",H1309,I1309="","I列に労働時間を入力してください",G1309="1.月給",ROUND(H1309/I1309,0),G1309="2.日給",ROUND(H1309/I1309,0)),"")</f>
        <v/>
      </c>
      <c r="K1309" s="32" t="str" cm="1">
        <f t="array" ref="K1309">IFERROR(_xlfn.IFS(E1309="","",J1309&lt;F1309,"×（法定外・特例等対象外です）",J1309&gt;=F1309,"〇"),"")</f>
        <v/>
      </c>
      <c r="L1309" s="29" t="s">
        <v>86</v>
      </c>
    </row>
    <row r="1310" spans="2:12" ht="22.5" customHeight="1">
      <c r="B1310" s="34">
        <f t="shared" si="20"/>
        <v>1302</v>
      </c>
      <c r="C1310" s="39"/>
      <c r="D1310" s="40"/>
      <c r="E1310" s="35" t="str">
        <f>IFERROR(IF(D1310="","",確認書!$C$22),"")</f>
        <v/>
      </c>
      <c r="F1310" s="43" t="str">
        <f>IFERROR(VLOOKUP(E1310,リスト!$A$2:$E$49,2,FALSE),"")</f>
        <v/>
      </c>
      <c r="G1310" s="39"/>
      <c r="H1310" s="33"/>
      <c r="I1310" s="47"/>
      <c r="J1310" s="44" t="str" cm="1">
        <f t="array" ref="J1310">IFERROR(_xlfn.IFS(COUNTBLANK(G1310:I1310)=3,"",H1310="","H列に金額を入力してください",G1310="3.時間給",H1310,I1310="","I列に労働時間を入力してください",G1310="1.月給",ROUND(H1310/I1310,0),G1310="2.日給",ROUND(H1310/I1310,0)),"")</f>
        <v/>
      </c>
      <c r="K1310" s="32" t="str" cm="1">
        <f t="array" ref="K1310">IFERROR(_xlfn.IFS(E1310="","",J1310&lt;F1310,"×（法定外・特例等対象外です）",J1310&gt;=F1310,"〇"),"")</f>
        <v/>
      </c>
      <c r="L1310" s="29" t="s">
        <v>86</v>
      </c>
    </row>
    <row r="1311" spans="2:12" ht="22.5" customHeight="1">
      <c r="B1311" s="34">
        <f t="shared" si="20"/>
        <v>1303</v>
      </c>
      <c r="C1311" s="39"/>
      <c r="D1311" s="40"/>
      <c r="E1311" s="35" t="str">
        <f>IFERROR(IF(D1311="","",確認書!$C$22),"")</f>
        <v/>
      </c>
      <c r="F1311" s="43" t="str">
        <f>IFERROR(VLOOKUP(E1311,リスト!$A$2:$E$49,2,FALSE),"")</f>
        <v/>
      </c>
      <c r="G1311" s="39"/>
      <c r="H1311" s="33"/>
      <c r="I1311" s="47"/>
      <c r="J1311" s="44" t="str" cm="1">
        <f t="array" ref="J1311">IFERROR(_xlfn.IFS(COUNTBLANK(G1311:I1311)=3,"",H1311="","H列に金額を入力してください",G1311="3.時間給",H1311,I1311="","I列に労働時間を入力してください",G1311="1.月給",ROUND(H1311/I1311,0),G1311="2.日給",ROUND(H1311/I1311,0)),"")</f>
        <v/>
      </c>
      <c r="K1311" s="32" t="str" cm="1">
        <f t="array" ref="K1311">IFERROR(_xlfn.IFS(E1311="","",J1311&lt;F1311,"×（法定外・特例等対象外です）",J1311&gt;=F1311,"〇"),"")</f>
        <v/>
      </c>
      <c r="L1311" s="29" t="s">
        <v>86</v>
      </c>
    </row>
    <row r="1312" spans="2:12" ht="22.5" customHeight="1">
      <c r="B1312" s="34">
        <f t="shared" si="20"/>
        <v>1304</v>
      </c>
      <c r="C1312" s="39"/>
      <c r="D1312" s="40"/>
      <c r="E1312" s="35" t="str">
        <f>IFERROR(IF(D1312="","",確認書!$C$22),"")</f>
        <v/>
      </c>
      <c r="F1312" s="43" t="str">
        <f>IFERROR(VLOOKUP(E1312,リスト!$A$2:$E$49,2,FALSE),"")</f>
        <v/>
      </c>
      <c r="G1312" s="39"/>
      <c r="H1312" s="33"/>
      <c r="I1312" s="47"/>
      <c r="J1312" s="44" t="str" cm="1">
        <f t="array" ref="J1312">IFERROR(_xlfn.IFS(COUNTBLANK(G1312:I1312)=3,"",H1312="","H列に金額を入力してください",G1312="3.時間給",H1312,I1312="","I列に労働時間を入力してください",G1312="1.月給",ROUND(H1312/I1312,0),G1312="2.日給",ROUND(H1312/I1312,0)),"")</f>
        <v/>
      </c>
      <c r="K1312" s="32" t="str" cm="1">
        <f t="array" ref="K1312">IFERROR(_xlfn.IFS(E1312="","",J1312&lt;F1312,"×（法定外・特例等対象外です）",J1312&gt;=F1312,"〇"),"")</f>
        <v/>
      </c>
      <c r="L1312" s="29" t="s">
        <v>86</v>
      </c>
    </row>
    <row r="1313" spans="2:12" ht="22.5" customHeight="1">
      <c r="B1313" s="34">
        <f t="shared" si="20"/>
        <v>1305</v>
      </c>
      <c r="C1313" s="39"/>
      <c r="D1313" s="40"/>
      <c r="E1313" s="35" t="str">
        <f>IFERROR(IF(D1313="","",確認書!$C$22),"")</f>
        <v/>
      </c>
      <c r="F1313" s="43" t="str">
        <f>IFERROR(VLOOKUP(E1313,リスト!$A$2:$E$49,2,FALSE),"")</f>
        <v/>
      </c>
      <c r="G1313" s="39"/>
      <c r="H1313" s="33"/>
      <c r="I1313" s="47"/>
      <c r="J1313" s="44" t="str" cm="1">
        <f t="array" ref="J1313">IFERROR(_xlfn.IFS(COUNTBLANK(G1313:I1313)=3,"",H1313="","H列に金額を入力してください",G1313="3.時間給",H1313,I1313="","I列に労働時間を入力してください",G1313="1.月給",ROUND(H1313/I1313,0),G1313="2.日給",ROUND(H1313/I1313,0)),"")</f>
        <v/>
      </c>
      <c r="K1313" s="32" t="str" cm="1">
        <f t="array" ref="K1313">IFERROR(_xlfn.IFS(E1313="","",J1313&lt;F1313,"×（法定外・特例等対象外です）",J1313&gt;=F1313,"〇"),"")</f>
        <v/>
      </c>
      <c r="L1313" s="29" t="s">
        <v>86</v>
      </c>
    </row>
    <row r="1314" spans="2:12" ht="22.5" customHeight="1">
      <c r="B1314" s="34">
        <f t="shared" si="20"/>
        <v>1306</v>
      </c>
      <c r="C1314" s="39"/>
      <c r="D1314" s="40"/>
      <c r="E1314" s="35" t="str">
        <f>IFERROR(IF(D1314="","",確認書!$C$22),"")</f>
        <v/>
      </c>
      <c r="F1314" s="43" t="str">
        <f>IFERROR(VLOOKUP(E1314,リスト!$A$2:$E$49,2,FALSE),"")</f>
        <v/>
      </c>
      <c r="G1314" s="39"/>
      <c r="H1314" s="33"/>
      <c r="I1314" s="47"/>
      <c r="J1314" s="44" t="str" cm="1">
        <f t="array" ref="J1314">IFERROR(_xlfn.IFS(COUNTBLANK(G1314:I1314)=3,"",H1314="","H列に金額を入力してください",G1314="3.時間給",H1314,I1314="","I列に労働時間を入力してください",G1314="1.月給",ROUND(H1314/I1314,0),G1314="2.日給",ROUND(H1314/I1314,0)),"")</f>
        <v/>
      </c>
      <c r="K1314" s="32" t="str" cm="1">
        <f t="array" ref="K1314">IFERROR(_xlfn.IFS(E1314="","",J1314&lt;F1314,"×（法定外・特例等対象外です）",J1314&gt;=F1314,"〇"),"")</f>
        <v/>
      </c>
      <c r="L1314" s="29" t="s">
        <v>86</v>
      </c>
    </row>
    <row r="1315" spans="2:12" ht="22.5" customHeight="1">
      <c r="B1315" s="34">
        <f t="shared" si="20"/>
        <v>1307</v>
      </c>
      <c r="C1315" s="39"/>
      <c r="D1315" s="40"/>
      <c r="E1315" s="35" t="str">
        <f>IFERROR(IF(D1315="","",確認書!$C$22),"")</f>
        <v/>
      </c>
      <c r="F1315" s="43" t="str">
        <f>IFERROR(VLOOKUP(E1315,リスト!$A$2:$E$49,2,FALSE),"")</f>
        <v/>
      </c>
      <c r="G1315" s="39"/>
      <c r="H1315" s="33"/>
      <c r="I1315" s="47"/>
      <c r="J1315" s="44" t="str" cm="1">
        <f t="array" ref="J1315">IFERROR(_xlfn.IFS(COUNTBLANK(G1315:I1315)=3,"",H1315="","H列に金額を入力してください",G1315="3.時間給",H1315,I1315="","I列に労働時間を入力してください",G1315="1.月給",ROUND(H1315/I1315,0),G1315="2.日給",ROUND(H1315/I1315,0)),"")</f>
        <v/>
      </c>
      <c r="K1315" s="32" t="str" cm="1">
        <f t="array" ref="K1315">IFERROR(_xlfn.IFS(E1315="","",J1315&lt;F1315,"×（法定外・特例等対象外です）",J1315&gt;=F1315,"〇"),"")</f>
        <v/>
      </c>
      <c r="L1315" s="29" t="s">
        <v>86</v>
      </c>
    </row>
    <row r="1316" spans="2:12" ht="22.5" customHeight="1">
      <c r="B1316" s="34">
        <f t="shared" si="20"/>
        <v>1308</v>
      </c>
      <c r="C1316" s="39"/>
      <c r="D1316" s="40"/>
      <c r="E1316" s="35" t="str">
        <f>IFERROR(IF(D1316="","",確認書!$C$22),"")</f>
        <v/>
      </c>
      <c r="F1316" s="43" t="str">
        <f>IFERROR(VLOOKUP(E1316,リスト!$A$2:$E$49,2,FALSE),"")</f>
        <v/>
      </c>
      <c r="G1316" s="39"/>
      <c r="H1316" s="33"/>
      <c r="I1316" s="47"/>
      <c r="J1316" s="44" t="str" cm="1">
        <f t="array" ref="J1316">IFERROR(_xlfn.IFS(COUNTBLANK(G1316:I1316)=3,"",H1316="","H列に金額を入力してください",G1316="3.時間給",H1316,I1316="","I列に労働時間を入力してください",G1316="1.月給",ROUND(H1316/I1316,0),G1316="2.日給",ROUND(H1316/I1316,0)),"")</f>
        <v/>
      </c>
      <c r="K1316" s="32" t="str" cm="1">
        <f t="array" ref="K1316">IFERROR(_xlfn.IFS(E1316="","",J1316&lt;F1316,"×（法定外・特例等対象外です）",J1316&gt;=F1316,"〇"),"")</f>
        <v/>
      </c>
      <c r="L1316" s="29" t="s">
        <v>86</v>
      </c>
    </row>
    <row r="1317" spans="2:12" ht="22.5" customHeight="1">
      <c r="B1317" s="34">
        <f t="shared" si="20"/>
        <v>1309</v>
      </c>
      <c r="C1317" s="39"/>
      <c r="D1317" s="40"/>
      <c r="E1317" s="35" t="str">
        <f>IFERROR(IF(D1317="","",確認書!$C$22),"")</f>
        <v/>
      </c>
      <c r="F1317" s="43" t="str">
        <f>IFERROR(VLOOKUP(E1317,リスト!$A$2:$E$49,2,FALSE),"")</f>
        <v/>
      </c>
      <c r="G1317" s="39"/>
      <c r="H1317" s="33"/>
      <c r="I1317" s="47"/>
      <c r="J1317" s="44" t="str" cm="1">
        <f t="array" ref="J1317">IFERROR(_xlfn.IFS(COUNTBLANK(G1317:I1317)=3,"",H1317="","H列に金額を入力してください",G1317="3.時間給",H1317,I1317="","I列に労働時間を入力してください",G1317="1.月給",ROUND(H1317/I1317,0),G1317="2.日給",ROUND(H1317/I1317,0)),"")</f>
        <v/>
      </c>
      <c r="K1317" s="32" t="str" cm="1">
        <f t="array" ref="K1317">IFERROR(_xlfn.IFS(E1317="","",J1317&lt;F1317,"×（法定外・特例等対象外です）",J1317&gt;=F1317,"〇"),"")</f>
        <v/>
      </c>
      <c r="L1317" s="29" t="s">
        <v>86</v>
      </c>
    </row>
    <row r="1318" spans="2:12" ht="22.5" customHeight="1">
      <c r="B1318" s="34">
        <f t="shared" si="20"/>
        <v>1310</v>
      </c>
      <c r="C1318" s="39"/>
      <c r="D1318" s="40"/>
      <c r="E1318" s="35" t="str">
        <f>IFERROR(IF(D1318="","",確認書!$C$22),"")</f>
        <v/>
      </c>
      <c r="F1318" s="43" t="str">
        <f>IFERROR(VLOOKUP(E1318,リスト!$A$2:$E$49,2,FALSE),"")</f>
        <v/>
      </c>
      <c r="G1318" s="39"/>
      <c r="H1318" s="33"/>
      <c r="I1318" s="47"/>
      <c r="J1318" s="44" t="str" cm="1">
        <f t="array" ref="J1318">IFERROR(_xlfn.IFS(COUNTBLANK(G1318:I1318)=3,"",H1318="","H列に金額を入力してください",G1318="3.時間給",H1318,I1318="","I列に労働時間を入力してください",G1318="1.月給",ROUND(H1318/I1318,0),G1318="2.日給",ROUND(H1318/I1318,0)),"")</f>
        <v/>
      </c>
      <c r="K1318" s="32" t="str" cm="1">
        <f t="array" ref="K1318">IFERROR(_xlfn.IFS(E1318="","",J1318&lt;F1318,"×（法定外・特例等対象外です）",J1318&gt;=F1318,"〇"),"")</f>
        <v/>
      </c>
      <c r="L1318" s="29" t="s">
        <v>86</v>
      </c>
    </row>
    <row r="1319" spans="2:12" ht="22.5" customHeight="1">
      <c r="B1319" s="34">
        <f t="shared" si="20"/>
        <v>1311</v>
      </c>
      <c r="C1319" s="39"/>
      <c r="D1319" s="40"/>
      <c r="E1319" s="35" t="str">
        <f>IFERROR(IF(D1319="","",確認書!$C$22),"")</f>
        <v/>
      </c>
      <c r="F1319" s="43" t="str">
        <f>IFERROR(VLOOKUP(E1319,リスト!$A$2:$E$49,2,FALSE),"")</f>
        <v/>
      </c>
      <c r="G1319" s="39"/>
      <c r="H1319" s="33"/>
      <c r="I1319" s="47"/>
      <c r="J1319" s="44" t="str" cm="1">
        <f t="array" ref="J1319">IFERROR(_xlfn.IFS(COUNTBLANK(G1319:I1319)=3,"",H1319="","H列に金額を入力してください",G1319="3.時間給",H1319,I1319="","I列に労働時間を入力してください",G1319="1.月給",ROUND(H1319/I1319,0),G1319="2.日給",ROUND(H1319/I1319,0)),"")</f>
        <v/>
      </c>
      <c r="K1319" s="32" t="str" cm="1">
        <f t="array" ref="K1319">IFERROR(_xlfn.IFS(E1319="","",J1319&lt;F1319,"×（法定外・特例等対象外です）",J1319&gt;=F1319,"〇"),"")</f>
        <v/>
      </c>
      <c r="L1319" s="29" t="s">
        <v>86</v>
      </c>
    </row>
    <row r="1320" spans="2:12" ht="22.5" customHeight="1">
      <c r="B1320" s="34">
        <f t="shared" si="20"/>
        <v>1312</v>
      </c>
      <c r="C1320" s="39"/>
      <c r="D1320" s="40"/>
      <c r="E1320" s="35" t="str">
        <f>IFERROR(IF(D1320="","",確認書!$C$22),"")</f>
        <v/>
      </c>
      <c r="F1320" s="43" t="str">
        <f>IFERROR(VLOOKUP(E1320,リスト!$A$2:$E$49,2,FALSE),"")</f>
        <v/>
      </c>
      <c r="G1320" s="39"/>
      <c r="H1320" s="33"/>
      <c r="I1320" s="47"/>
      <c r="J1320" s="44" t="str" cm="1">
        <f t="array" ref="J1320">IFERROR(_xlfn.IFS(COUNTBLANK(G1320:I1320)=3,"",H1320="","H列に金額を入力してください",G1320="3.時間給",H1320,I1320="","I列に労働時間を入力してください",G1320="1.月給",ROUND(H1320/I1320,0),G1320="2.日給",ROUND(H1320/I1320,0)),"")</f>
        <v/>
      </c>
      <c r="K1320" s="32" t="str" cm="1">
        <f t="array" ref="K1320">IFERROR(_xlfn.IFS(E1320="","",J1320&lt;F1320,"×（法定外・特例等対象外です）",J1320&gt;=F1320,"〇"),"")</f>
        <v/>
      </c>
      <c r="L1320" s="29" t="s">
        <v>86</v>
      </c>
    </row>
    <row r="1321" spans="2:12" ht="22.5" customHeight="1">
      <c r="B1321" s="34">
        <f t="shared" si="20"/>
        <v>1313</v>
      </c>
      <c r="C1321" s="39"/>
      <c r="D1321" s="40"/>
      <c r="E1321" s="35" t="str">
        <f>IFERROR(IF(D1321="","",確認書!$C$22),"")</f>
        <v/>
      </c>
      <c r="F1321" s="43" t="str">
        <f>IFERROR(VLOOKUP(E1321,リスト!$A$2:$E$49,2,FALSE),"")</f>
        <v/>
      </c>
      <c r="G1321" s="39"/>
      <c r="H1321" s="33"/>
      <c r="I1321" s="47"/>
      <c r="J1321" s="44" t="str" cm="1">
        <f t="array" ref="J1321">IFERROR(_xlfn.IFS(COUNTBLANK(G1321:I1321)=3,"",H1321="","H列に金額を入力してください",G1321="3.時間給",H1321,I1321="","I列に労働時間を入力してください",G1321="1.月給",ROUND(H1321/I1321,0),G1321="2.日給",ROUND(H1321/I1321,0)),"")</f>
        <v/>
      </c>
      <c r="K1321" s="32" t="str" cm="1">
        <f t="array" ref="K1321">IFERROR(_xlfn.IFS(E1321="","",J1321&lt;F1321,"×（法定外・特例等対象外です）",J1321&gt;=F1321,"〇"),"")</f>
        <v/>
      </c>
      <c r="L1321" s="29" t="s">
        <v>86</v>
      </c>
    </row>
    <row r="1322" spans="2:12" ht="22.5" customHeight="1">
      <c r="B1322" s="34">
        <f t="shared" si="20"/>
        <v>1314</v>
      </c>
      <c r="C1322" s="39"/>
      <c r="D1322" s="40"/>
      <c r="E1322" s="35" t="str">
        <f>IFERROR(IF(D1322="","",確認書!$C$22),"")</f>
        <v/>
      </c>
      <c r="F1322" s="43" t="str">
        <f>IFERROR(VLOOKUP(E1322,リスト!$A$2:$E$49,2,FALSE),"")</f>
        <v/>
      </c>
      <c r="G1322" s="39"/>
      <c r="H1322" s="33"/>
      <c r="I1322" s="47"/>
      <c r="J1322" s="44" t="str" cm="1">
        <f t="array" ref="J1322">IFERROR(_xlfn.IFS(COUNTBLANK(G1322:I1322)=3,"",H1322="","H列に金額を入力してください",G1322="3.時間給",H1322,I1322="","I列に労働時間を入力してください",G1322="1.月給",ROUND(H1322/I1322,0),G1322="2.日給",ROUND(H1322/I1322,0)),"")</f>
        <v/>
      </c>
      <c r="K1322" s="32" t="str" cm="1">
        <f t="array" ref="K1322">IFERROR(_xlfn.IFS(E1322="","",J1322&lt;F1322,"×（法定外・特例等対象外です）",J1322&gt;=F1322,"〇"),"")</f>
        <v/>
      </c>
      <c r="L1322" s="29" t="s">
        <v>86</v>
      </c>
    </row>
    <row r="1323" spans="2:12" ht="22.5" customHeight="1">
      <c r="B1323" s="34">
        <f t="shared" si="20"/>
        <v>1315</v>
      </c>
      <c r="C1323" s="39"/>
      <c r="D1323" s="40"/>
      <c r="E1323" s="35" t="str">
        <f>IFERROR(IF(D1323="","",確認書!$C$22),"")</f>
        <v/>
      </c>
      <c r="F1323" s="43" t="str">
        <f>IFERROR(VLOOKUP(E1323,リスト!$A$2:$E$49,2,FALSE),"")</f>
        <v/>
      </c>
      <c r="G1323" s="39"/>
      <c r="H1323" s="33"/>
      <c r="I1323" s="47"/>
      <c r="J1323" s="44" t="str" cm="1">
        <f t="array" ref="J1323">IFERROR(_xlfn.IFS(COUNTBLANK(G1323:I1323)=3,"",H1323="","H列に金額を入力してください",G1323="3.時間給",H1323,I1323="","I列に労働時間を入力してください",G1323="1.月給",ROUND(H1323/I1323,0),G1323="2.日給",ROUND(H1323/I1323,0)),"")</f>
        <v/>
      </c>
      <c r="K1323" s="32" t="str" cm="1">
        <f t="array" ref="K1323">IFERROR(_xlfn.IFS(E1323="","",J1323&lt;F1323,"×（法定外・特例等対象外です）",J1323&gt;=F1323,"〇"),"")</f>
        <v/>
      </c>
      <c r="L1323" s="29" t="s">
        <v>86</v>
      </c>
    </row>
    <row r="1324" spans="2:12" ht="22.5" customHeight="1">
      <c r="B1324" s="34">
        <f t="shared" si="20"/>
        <v>1316</v>
      </c>
      <c r="C1324" s="39"/>
      <c r="D1324" s="40"/>
      <c r="E1324" s="35" t="str">
        <f>IFERROR(IF(D1324="","",確認書!$C$22),"")</f>
        <v/>
      </c>
      <c r="F1324" s="43" t="str">
        <f>IFERROR(VLOOKUP(E1324,リスト!$A$2:$E$49,2,FALSE),"")</f>
        <v/>
      </c>
      <c r="G1324" s="39"/>
      <c r="H1324" s="33"/>
      <c r="I1324" s="47"/>
      <c r="J1324" s="44" t="str" cm="1">
        <f t="array" ref="J1324">IFERROR(_xlfn.IFS(COUNTBLANK(G1324:I1324)=3,"",H1324="","H列に金額を入力してください",G1324="3.時間給",H1324,I1324="","I列に労働時間を入力してください",G1324="1.月給",ROUND(H1324/I1324,0),G1324="2.日給",ROUND(H1324/I1324,0)),"")</f>
        <v/>
      </c>
      <c r="K1324" s="32" t="str" cm="1">
        <f t="array" ref="K1324">IFERROR(_xlfn.IFS(E1324="","",J1324&lt;F1324,"×（法定外・特例等対象外です）",J1324&gt;=F1324,"〇"),"")</f>
        <v/>
      </c>
      <c r="L1324" s="29" t="s">
        <v>86</v>
      </c>
    </row>
    <row r="1325" spans="2:12" ht="22.5" customHeight="1">
      <c r="B1325" s="34">
        <f t="shared" si="20"/>
        <v>1317</v>
      </c>
      <c r="C1325" s="39"/>
      <c r="D1325" s="40"/>
      <c r="E1325" s="35" t="str">
        <f>IFERROR(IF(D1325="","",確認書!$C$22),"")</f>
        <v/>
      </c>
      <c r="F1325" s="43" t="str">
        <f>IFERROR(VLOOKUP(E1325,リスト!$A$2:$E$49,2,FALSE),"")</f>
        <v/>
      </c>
      <c r="G1325" s="39"/>
      <c r="H1325" s="33"/>
      <c r="I1325" s="47"/>
      <c r="J1325" s="44" t="str" cm="1">
        <f t="array" ref="J1325">IFERROR(_xlfn.IFS(COUNTBLANK(G1325:I1325)=3,"",H1325="","H列に金額を入力してください",G1325="3.時間給",H1325,I1325="","I列に労働時間を入力してください",G1325="1.月給",ROUND(H1325/I1325,0),G1325="2.日給",ROUND(H1325/I1325,0)),"")</f>
        <v/>
      </c>
      <c r="K1325" s="32" t="str" cm="1">
        <f t="array" ref="K1325">IFERROR(_xlfn.IFS(E1325="","",J1325&lt;F1325,"×（法定外・特例等対象外です）",J1325&gt;=F1325,"〇"),"")</f>
        <v/>
      </c>
      <c r="L1325" s="29" t="s">
        <v>86</v>
      </c>
    </row>
    <row r="1326" spans="2:12" ht="22.5" customHeight="1">
      <c r="B1326" s="34">
        <f t="shared" si="20"/>
        <v>1318</v>
      </c>
      <c r="C1326" s="39"/>
      <c r="D1326" s="40"/>
      <c r="E1326" s="35" t="str">
        <f>IFERROR(IF(D1326="","",確認書!$C$22),"")</f>
        <v/>
      </c>
      <c r="F1326" s="43" t="str">
        <f>IFERROR(VLOOKUP(E1326,リスト!$A$2:$E$49,2,FALSE),"")</f>
        <v/>
      </c>
      <c r="G1326" s="39"/>
      <c r="H1326" s="33"/>
      <c r="I1326" s="47"/>
      <c r="J1326" s="44" t="str" cm="1">
        <f t="array" ref="J1326">IFERROR(_xlfn.IFS(COUNTBLANK(G1326:I1326)=3,"",H1326="","H列に金額を入力してください",G1326="3.時間給",H1326,I1326="","I列に労働時間を入力してください",G1326="1.月給",ROUND(H1326/I1326,0),G1326="2.日給",ROUND(H1326/I1326,0)),"")</f>
        <v/>
      </c>
      <c r="K1326" s="32" t="str" cm="1">
        <f t="array" ref="K1326">IFERROR(_xlfn.IFS(E1326="","",J1326&lt;F1326,"×（法定外・特例等対象外です）",J1326&gt;=F1326,"〇"),"")</f>
        <v/>
      </c>
      <c r="L1326" s="29" t="s">
        <v>86</v>
      </c>
    </row>
    <row r="1327" spans="2:12" ht="22.5" customHeight="1">
      <c r="B1327" s="34">
        <f t="shared" si="20"/>
        <v>1319</v>
      </c>
      <c r="C1327" s="39"/>
      <c r="D1327" s="40"/>
      <c r="E1327" s="35" t="str">
        <f>IFERROR(IF(D1327="","",確認書!$C$22),"")</f>
        <v/>
      </c>
      <c r="F1327" s="43" t="str">
        <f>IFERROR(VLOOKUP(E1327,リスト!$A$2:$E$49,2,FALSE),"")</f>
        <v/>
      </c>
      <c r="G1327" s="39"/>
      <c r="H1327" s="33"/>
      <c r="I1327" s="47"/>
      <c r="J1327" s="44" t="str" cm="1">
        <f t="array" ref="J1327">IFERROR(_xlfn.IFS(COUNTBLANK(G1327:I1327)=3,"",H1327="","H列に金額を入力してください",G1327="3.時間給",H1327,I1327="","I列に労働時間を入力してください",G1327="1.月給",ROUND(H1327/I1327,0),G1327="2.日給",ROUND(H1327/I1327,0)),"")</f>
        <v/>
      </c>
      <c r="K1327" s="32" t="str" cm="1">
        <f t="array" ref="K1327">IFERROR(_xlfn.IFS(E1327="","",J1327&lt;F1327,"×（法定外・特例等対象外です）",J1327&gt;=F1327,"〇"),"")</f>
        <v/>
      </c>
      <c r="L1327" s="29" t="s">
        <v>86</v>
      </c>
    </row>
    <row r="1328" spans="2:12" ht="22.5" customHeight="1">
      <c r="B1328" s="34">
        <f t="shared" si="20"/>
        <v>1320</v>
      </c>
      <c r="C1328" s="39"/>
      <c r="D1328" s="40"/>
      <c r="E1328" s="35" t="str">
        <f>IFERROR(IF(D1328="","",確認書!$C$22),"")</f>
        <v/>
      </c>
      <c r="F1328" s="43" t="str">
        <f>IFERROR(VLOOKUP(E1328,リスト!$A$2:$E$49,2,FALSE),"")</f>
        <v/>
      </c>
      <c r="G1328" s="39"/>
      <c r="H1328" s="33"/>
      <c r="I1328" s="47"/>
      <c r="J1328" s="44" t="str" cm="1">
        <f t="array" ref="J1328">IFERROR(_xlfn.IFS(COUNTBLANK(G1328:I1328)=3,"",H1328="","H列に金額を入力してください",G1328="3.時間給",H1328,I1328="","I列に労働時間を入力してください",G1328="1.月給",ROUND(H1328/I1328,0),G1328="2.日給",ROUND(H1328/I1328,0)),"")</f>
        <v/>
      </c>
      <c r="K1328" s="32" t="str" cm="1">
        <f t="array" ref="K1328">IFERROR(_xlfn.IFS(E1328="","",J1328&lt;F1328,"×（法定外・特例等対象外です）",J1328&gt;=F1328,"〇"),"")</f>
        <v/>
      </c>
      <c r="L1328" s="29" t="s">
        <v>86</v>
      </c>
    </row>
    <row r="1329" spans="2:12" ht="22.5" customHeight="1">
      <c r="B1329" s="34">
        <f t="shared" si="20"/>
        <v>1321</v>
      </c>
      <c r="C1329" s="39"/>
      <c r="D1329" s="40"/>
      <c r="E1329" s="35" t="str">
        <f>IFERROR(IF(D1329="","",確認書!$C$22),"")</f>
        <v/>
      </c>
      <c r="F1329" s="43" t="str">
        <f>IFERROR(VLOOKUP(E1329,リスト!$A$2:$E$49,2,FALSE),"")</f>
        <v/>
      </c>
      <c r="G1329" s="39"/>
      <c r="H1329" s="33"/>
      <c r="I1329" s="47"/>
      <c r="J1329" s="44" t="str" cm="1">
        <f t="array" ref="J1329">IFERROR(_xlfn.IFS(COUNTBLANK(G1329:I1329)=3,"",H1329="","H列に金額を入力してください",G1329="3.時間給",H1329,I1329="","I列に労働時間を入力してください",G1329="1.月給",ROUND(H1329/I1329,0),G1329="2.日給",ROUND(H1329/I1329,0)),"")</f>
        <v/>
      </c>
      <c r="K1329" s="32" t="str" cm="1">
        <f t="array" ref="K1329">IFERROR(_xlfn.IFS(E1329="","",J1329&lt;F1329,"×（法定外・特例等対象外です）",J1329&gt;=F1329,"〇"),"")</f>
        <v/>
      </c>
      <c r="L1329" s="29" t="s">
        <v>86</v>
      </c>
    </row>
    <row r="1330" spans="2:12" ht="22.5" customHeight="1">
      <c r="B1330" s="34">
        <f t="shared" si="20"/>
        <v>1322</v>
      </c>
      <c r="C1330" s="39"/>
      <c r="D1330" s="40"/>
      <c r="E1330" s="35" t="str">
        <f>IFERROR(IF(D1330="","",確認書!$C$22),"")</f>
        <v/>
      </c>
      <c r="F1330" s="43" t="str">
        <f>IFERROR(VLOOKUP(E1330,リスト!$A$2:$E$49,2,FALSE),"")</f>
        <v/>
      </c>
      <c r="G1330" s="39"/>
      <c r="H1330" s="33"/>
      <c r="I1330" s="47"/>
      <c r="J1330" s="44" t="str" cm="1">
        <f t="array" ref="J1330">IFERROR(_xlfn.IFS(COUNTBLANK(G1330:I1330)=3,"",H1330="","H列に金額を入力してください",G1330="3.時間給",H1330,I1330="","I列に労働時間を入力してください",G1330="1.月給",ROUND(H1330/I1330,0),G1330="2.日給",ROUND(H1330/I1330,0)),"")</f>
        <v/>
      </c>
      <c r="K1330" s="32" t="str" cm="1">
        <f t="array" ref="K1330">IFERROR(_xlfn.IFS(E1330="","",J1330&lt;F1330,"×（法定外・特例等対象外です）",J1330&gt;=F1330,"〇"),"")</f>
        <v/>
      </c>
      <c r="L1330" s="29" t="s">
        <v>86</v>
      </c>
    </row>
    <row r="1331" spans="2:12" ht="22.5" customHeight="1">
      <c r="B1331" s="34">
        <f t="shared" si="20"/>
        <v>1323</v>
      </c>
      <c r="C1331" s="39"/>
      <c r="D1331" s="40"/>
      <c r="E1331" s="35" t="str">
        <f>IFERROR(IF(D1331="","",確認書!$C$22),"")</f>
        <v/>
      </c>
      <c r="F1331" s="43" t="str">
        <f>IFERROR(VLOOKUP(E1331,リスト!$A$2:$E$49,2,FALSE),"")</f>
        <v/>
      </c>
      <c r="G1331" s="39"/>
      <c r="H1331" s="33"/>
      <c r="I1331" s="47"/>
      <c r="J1331" s="44" t="str" cm="1">
        <f t="array" ref="J1331">IFERROR(_xlfn.IFS(COUNTBLANK(G1331:I1331)=3,"",H1331="","H列に金額を入力してください",G1331="3.時間給",H1331,I1331="","I列に労働時間を入力してください",G1331="1.月給",ROUND(H1331/I1331,0),G1331="2.日給",ROUND(H1331/I1331,0)),"")</f>
        <v/>
      </c>
      <c r="K1331" s="32" t="str" cm="1">
        <f t="array" ref="K1331">IFERROR(_xlfn.IFS(E1331="","",J1331&lt;F1331,"×（法定外・特例等対象外です）",J1331&gt;=F1331,"〇"),"")</f>
        <v/>
      </c>
      <c r="L1331" s="29" t="s">
        <v>86</v>
      </c>
    </row>
    <row r="1332" spans="2:12" ht="22.5" customHeight="1">
      <c r="B1332" s="34">
        <f t="shared" si="20"/>
        <v>1324</v>
      </c>
      <c r="C1332" s="39"/>
      <c r="D1332" s="40"/>
      <c r="E1332" s="35" t="str">
        <f>IFERROR(IF(D1332="","",確認書!$C$22),"")</f>
        <v/>
      </c>
      <c r="F1332" s="43" t="str">
        <f>IFERROR(VLOOKUP(E1332,リスト!$A$2:$E$49,2,FALSE),"")</f>
        <v/>
      </c>
      <c r="G1332" s="39"/>
      <c r="H1332" s="33"/>
      <c r="I1332" s="47"/>
      <c r="J1332" s="44" t="str" cm="1">
        <f t="array" ref="J1332">IFERROR(_xlfn.IFS(COUNTBLANK(G1332:I1332)=3,"",H1332="","H列に金額を入力してください",G1332="3.時間給",H1332,I1332="","I列に労働時間を入力してください",G1332="1.月給",ROUND(H1332/I1332,0),G1332="2.日給",ROUND(H1332/I1332,0)),"")</f>
        <v/>
      </c>
      <c r="K1332" s="32" t="str" cm="1">
        <f t="array" ref="K1332">IFERROR(_xlfn.IFS(E1332="","",J1332&lt;F1332,"×（法定外・特例等対象外です）",J1332&gt;=F1332,"〇"),"")</f>
        <v/>
      </c>
      <c r="L1332" s="29" t="s">
        <v>86</v>
      </c>
    </row>
    <row r="1333" spans="2:12" ht="22.5" customHeight="1">
      <c r="B1333" s="34">
        <f t="shared" si="20"/>
        <v>1325</v>
      </c>
      <c r="C1333" s="39"/>
      <c r="D1333" s="40"/>
      <c r="E1333" s="35" t="str">
        <f>IFERROR(IF(D1333="","",確認書!$C$22),"")</f>
        <v/>
      </c>
      <c r="F1333" s="43" t="str">
        <f>IFERROR(VLOOKUP(E1333,リスト!$A$2:$E$49,2,FALSE),"")</f>
        <v/>
      </c>
      <c r="G1333" s="39"/>
      <c r="H1333" s="33"/>
      <c r="I1333" s="47"/>
      <c r="J1333" s="44" t="str" cm="1">
        <f t="array" ref="J1333">IFERROR(_xlfn.IFS(COUNTBLANK(G1333:I1333)=3,"",H1333="","H列に金額を入力してください",G1333="3.時間給",H1333,I1333="","I列に労働時間を入力してください",G1333="1.月給",ROUND(H1333/I1333,0),G1333="2.日給",ROUND(H1333/I1333,0)),"")</f>
        <v/>
      </c>
      <c r="K1333" s="32" t="str" cm="1">
        <f t="array" ref="K1333">IFERROR(_xlfn.IFS(E1333="","",J1333&lt;F1333,"×（法定外・特例等対象外です）",J1333&gt;=F1333,"〇"),"")</f>
        <v/>
      </c>
      <c r="L1333" s="29" t="s">
        <v>86</v>
      </c>
    </row>
    <row r="1334" spans="2:12" ht="22.5" customHeight="1">
      <c r="B1334" s="34">
        <f t="shared" si="20"/>
        <v>1326</v>
      </c>
      <c r="C1334" s="39"/>
      <c r="D1334" s="40"/>
      <c r="E1334" s="35" t="str">
        <f>IFERROR(IF(D1334="","",確認書!$C$22),"")</f>
        <v/>
      </c>
      <c r="F1334" s="43" t="str">
        <f>IFERROR(VLOOKUP(E1334,リスト!$A$2:$E$49,2,FALSE),"")</f>
        <v/>
      </c>
      <c r="G1334" s="39"/>
      <c r="H1334" s="33"/>
      <c r="I1334" s="47"/>
      <c r="J1334" s="44" t="str" cm="1">
        <f t="array" ref="J1334">IFERROR(_xlfn.IFS(COUNTBLANK(G1334:I1334)=3,"",H1334="","H列に金額を入力してください",G1334="3.時間給",H1334,I1334="","I列に労働時間を入力してください",G1334="1.月給",ROUND(H1334/I1334,0),G1334="2.日給",ROUND(H1334/I1334,0)),"")</f>
        <v/>
      </c>
      <c r="K1334" s="32" t="str" cm="1">
        <f t="array" ref="K1334">IFERROR(_xlfn.IFS(E1334="","",J1334&lt;F1334,"×（法定外・特例等対象外です）",J1334&gt;=F1334,"〇"),"")</f>
        <v/>
      </c>
      <c r="L1334" s="29" t="s">
        <v>86</v>
      </c>
    </row>
    <row r="1335" spans="2:12" ht="22.5" customHeight="1">
      <c r="B1335" s="34">
        <f t="shared" si="20"/>
        <v>1327</v>
      </c>
      <c r="C1335" s="39"/>
      <c r="D1335" s="40"/>
      <c r="E1335" s="35" t="str">
        <f>IFERROR(IF(D1335="","",確認書!$C$22),"")</f>
        <v/>
      </c>
      <c r="F1335" s="43" t="str">
        <f>IFERROR(VLOOKUP(E1335,リスト!$A$2:$E$49,2,FALSE),"")</f>
        <v/>
      </c>
      <c r="G1335" s="39"/>
      <c r="H1335" s="33"/>
      <c r="I1335" s="47"/>
      <c r="J1335" s="44" t="str" cm="1">
        <f t="array" ref="J1335">IFERROR(_xlfn.IFS(COUNTBLANK(G1335:I1335)=3,"",H1335="","H列に金額を入力してください",G1335="3.時間給",H1335,I1335="","I列に労働時間を入力してください",G1335="1.月給",ROUND(H1335/I1335,0),G1335="2.日給",ROUND(H1335/I1335,0)),"")</f>
        <v/>
      </c>
      <c r="K1335" s="32" t="str" cm="1">
        <f t="array" ref="K1335">IFERROR(_xlfn.IFS(E1335="","",J1335&lt;F1335,"×（法定外・特例等対象外です）",J1335&gt;=F1335,"〇"),"")</f>
        <v/>
      </c>
      <c r="L1335" s="29" t="s">
        <v>86</v>
      </c>
    </row>
    <row r="1336" spans="2:12" ht="22.5" customHeight="1">
      <c r="B1336" s="34">
        <f t="shared" si="20"/>
        <v>1328</v>
      </c>
      <c r="C1336" s="39"/>
      <c r="D1336" s="40"/>
      <c r="E1336" s="35" t="str">
        <f>IFERROR(IF(D1336="","",確認書!$C$22),"")</f>
        <v/>
      </c>
      <c r="F1336" s="43" t="str">
        <f>IFERROR(VLOOKUP(E1336,リスト!$A$2:$E$49,2,FALSE),"")</f>
        <v/>
      </c>
      <c r="G1336" s="39"/>
      <c r="H1336" s="33"/>
      <c r="I1336" s="47"/>
      <c r="J1336" s="44" t="str" cm="1">
        <f t="array" ref="J1336">IFERROR(_xlfn.IFS(COUNTBLANK(G1336:I1336)=3,"",H1336="","H列に金額を入力してください",G1336="3.時間給",H1336,I1336="","I列に労働時間を入力してください",G1336="1.月給",ROUND(H1336/I1336,0),G1336="2.日給",ROUND(H1336/I1336,0)),"")</f>
        <v/>
      </c>
      <c r="K1336" s="32" t="str" cm="1">
        <f t="array" ref="K1336">IFERROR(_xlfn.IFS(E1336="","",J1336&lt;F1336,"×（法定外・特例等対象外です）",J1336&gt;=F1336,"〇"),"")</f>
        <v/>
      </c>
      <c r="L1336" s="29" t="s">
        <v>86</v>
      </c>
    </row>
    <row r="1337" spans="2:12" ht="22.5" customHeight="1">
      <c r="B1337" s="34">
        <f t="shared" si="20"/>
        <v>1329</v>
      </c>
      <c r="C1337" s="39"/>
      <c r="D1337" s="40"/>
      <c r="E1337" s="35" t="str">
        <f>IFERROR(IF(D1337="","",確認書!$C$22),"")</f>
        <v/>
      </c>
      <c r="F1337" s="43" t="str">
        <f>IFERROR(VLOOKUP(E1337,リスト!$A$2:$E$49,2,FALSE),"")</f>
        <v/>
      </c>
      <c r="G1337" s="39"/>
      <c r="H1337" s="33"/>
      <c r="I1337" s="47"/>
      <c r="J1337" s="44" t="str" cm="1">
        <f t="array" ref="J1337">IFERROR(_xlfn.IFS(COUNTBLANK(G1337:I1337)=3,"",H1337="","H列に金額を入力してください",G1337="3.時間給",H1337,I1337="","I列に労働時間を入力してください",G1337="1.月給",ROUND(H1337/I1337,0),G1337="2.日給",ROUND(H1337/I1337,0)),"")</f>
        <v/>
      </c>
      <c r="K1337" s="32" t="str" cm="1">
        <f t="array" ref="K1337">IFERROR(_xlfn.IFS(E1337="","",J1337&lt;F1337,"×（法定外・特例等対象外です）",J1337&gt;=F1337,"〇"),"")</f>
        <v/>
      </c>
      <c r="L1337" s="29" t="s">
        <v>86</v>
      </c>
    </row>
    <row r="1338" spans="2:12" ht="22.5" customHeight="1">
      <c r="B1338" s="34">
        <f t="shared" si="20"/>
        <v>1330</v>
      </c>
      <c r="C1338" s="39"/>
      <c r="D1338" s="40"/>
      <c r="E1338" s="35" t="str">
        <f>IFERROR(IF(D1338="","",確認書!$C$22),"")</f>
        <v/>
      </c>
      <c r="F1338" s="43" t="str">
        <f>IFERROR(VLOOKUP(E1338,リスト!$A$2:$E$49,2,FALSE),"")</f>
        <v/>
      </c>
      <c r="G1338" s="39"/>
      <c r="H1338" s="33"/>
      <c r="I1338" s="47"/>
      <c r="J1338" s="44" t="str" cm="1">
        <f t="array" ref="J1338">IFERROR(_xlfn.IFS(COUNTBLANK(G1338:I1338)=3,"",H1338="","H列に金額を入力してください",G1338="3.時間給",H1338,I1338="","I列に労働時間を入力してください",G1338="1.月給",ROUND(H1338/I1338,0),G1338="2.日給",ROUND(H1338/I1338,0)),"")</f>
        <v/>
      </c>
      <c r="K1338" s="32" t="str" cm="1">
        <f t="array" ref="K1338">IFERROR(_xlfn.IFS(E1338="","",J1338&lt;F1338,"×（法定外・特例等対象外です）",J1338&gt;=F1338,"〇"),"")</f>
        <v/>
      </c>
      <c r="L1338" s="29" t="s">
        <v>86</v>
      </c>
    </row>
    <row r="1339" spans="2:12" ht="22.5" customHeight="1">
      <c r="B1339" s="34">
        <f t="shared" si="20"/>
        <v>1331</v>
      </c>
      <c r="C1339" s="39"/>
      <c r="D1339" s="40"/>
      <c r="E1339" s="35" t="str">
        <f>IFERROR(IF(D1339="","",確認書!$C$22),"")</f>
        <v/>
      </c>
      <c r="F1339" s="43" t="str">
        <f>IFERROR(VLOOKUP(E1339,リスト!$A$2:$E$49,2,FALSE),"")</f>
        <v/>
      </c>
      <c r="G1339" s="39"/>
      <c r="H1339" s="33"/>
      <c r="I1339" s="47"/>
      <c r="J1339" s="44" t="str" cm="1">
        <f t="array" ref="J1339">IFERROR(_xlfn.IFS(COUNTBLANK(G1339:I1339)=3,"",H1339="","H列に金額を入力してください",G1339="3.時間給",H1339,I1339="","I列に労働時間を入力してください",G1339="1.月給",ROUND(H1339/I1339,0),G1339="2.日給",ROUND(H1339/I1339,0)),"")</f>
        <v/>
      </c>
      <c r="K1339" s="32" t="str" cm="1">
        <f t="array" ref="K1339">IFERROR(_xlfn.IFS(E1339="","",J1339&lt;F1339,"×（法定外・特例等対象外です）",J1339&gt;=F1339,"〇"),"")</f>
        <v/>
      </c>
      <c r="L1339" s="29" t="s">
        <v>86</v>
      </c>
    </row>
    <row r="1340" spans="2:12" ht="22.5" customHeight="1">
      <c r="B1340" s="34">
        <f t="shared" si="20"/>
        <v>1332</v>
      </c>
      <c r="C1340" s="39"/>
      <c r="D1340" s="40"/>
      <c r="E1340" s="35" t="str">
        <f>IFERROR(IF(D1340="","",確認書!$C$22),"")</f>
        <v/>
      </c>
      <c r="F1340" s="43" t="str">
        <f>IFERROR(VLOOKUP(E1340,リスト!$A$2:$E$49,2,FALSE),"")</f>
        <v/>
      </c>
      <c r="G1340" s="39"/>
      <c r="H1340" s="33"/>
      <c r="I1340" s="47"/>
      <c r="J1340" s="44" t="str" cm="1">
        <f t="array" ref="J1340">IFERROR(_xlfn.IFS(COUNTBLANK(G1340:I1340)=3,"",H1340="","H列に金額を入力してください",G1340="3.時間給",H1340,I1340="","I列に労働時間を入力してください",G1340="1.月給",ROUND(H1340/I1340,0),G1340="2.日給",ROUND(H1340/I1340,0)),"")</f>
        <v/>
      </c>
      <c r="K1340" s="32" t="str" cm="1">
        <f t="array" ref="K1340">IFERROR(_xlfn.IFS(E1340="","",J1340&lt;F1340,"×（法定外・特例等対象外です）",J1340&gt;=F1340,"〇"),"")</f>
        <v/>
      </c>
      <c r="L1340" s="29" t="s">
        <v>86</v>
      </c>
    </row>
    <row r="1341" spans="2:12" ht="22.5" customHeight="1">
      <c r="B1341" s="34">
        <f t="shared" si="20"/>
        <v>1333</v>
      </c>
      <c r="C1341" s="39"/>
      <c r="D1341" s="40"/>
      <c r="E1341" s="35" t="str">
        <f>IFERROR(IF(D1341="","",確認書!$C$22),"")</f>
        <v/>
      </c>
      <c r="F1341" s="43" t="str">
        <f>IFERROR(VLOOKUP(E1341,リスト!$A$2:$E$49,2,FALSE),"")</f>
        <v/>
      </c>
      <c r="G1341" s="39"/>
      <c r="H1341" s="33"/>
      <c r="I1341" s="47"/>
      <c r="J1341" s="44" t="str" cm="1">
        <f t="array" ref="J1341">IFERROR(_xlfn.IFS(COUNTBLANK(G1341:I1341)=3,"",H1341="","H列に金額を入力してください",G1341="3.時間給",H1341,I1341="","I列に労働時間を入力してください",G1341="1.月給",ROUND(H1341/I1341,0),G1341="2.日給",ROUND(H1341/I1341,0)),"")</f>
        <v/>
      </c>
      <c r="K1341" s="32" t="str" cm="1">
        <f t="array" ref="K1341">IFERROR(_xlfn.IFS(E1341="","",J1341&lt;F1341,"×（法定外・特例等対象外です）",J1341&gt;=F1341,"〇"),"")</f>
        <v/>
      </c>
      <c r="L1341" s="29" t="s">
        <v>86</v>
      </c>
    </row>
    <row r="1342" spans="2:12" ht="22.5" customHeight="1">
      <c r="B1342" s="34">
        <f t="shared" si="20"/>
        <v>1334</v>
      </c>
      <c r="C1342" s="39"/>
      <c r="D1342" s="40"/>
      <c r="E1342" s="35" t="str">
        <f>IFERROR(IF(D1342="","",確認書!$C$22),"")</f>
        <v/>
      </c>
      <c r="F1342" s="43" t="str">
        <f>IFERROR(VLOOKUP(E1342,リスト!$A$2:$E$49,2,FALSE),"")</f>
        <v/>
      </c>
      <c r="G1342" s="39"/>
      <c r="H1342" s="33"/>
      <c r="I1342" s="47"/>
      <c r="J1342" s="44" t="str" cm="1">
        <f t="array" ref="J1342">IFERROR(_xlfn.IFS(COUNTBLANK(G1342:I1342)=3,"",H1342="","H列に金額を入力してください",G1342="3.時間給",H1342,I1342="","I列に労働時間を入力してください",G1342="1.月給",ROUND(H1342/I1342,0),G1342="2.日給",ROUND(H1342/I1342,0)),"")</f>
        <v/>
      </c>
      <c r="K1342" s="32" t="str" cm="1">
        <f t="array" ref="K1342">IFERROR(_xlfn.IFS(E1342="","",J1342&lt;F1342,"×（法定外・特例等対象外です）",J1342&gt;=F1342,"〇"),"")</f>
        <v/>
      </c>
      <c r="L1342" s="29" t="s">
        <v>86</v>
      </c>
    </row>
    <row r="1343" spans="2:12" ht="22.5" customHeight="1">
      <c r="B1343" s="34">
        <f t="shared" si="20"/>
        <v>1335</v>
      </c>
      <c r="C1343" s="39"/>
      <c r="D1343" s="40"/>
      <c r="E1343" s="35" t="str">
        <f>IFERROR(IF(D1343="","",確認書!$C$22),"")</f>
        <v/>
      </c>
      <c r="F1343" s="43" t="str">
        <f>IFERROR(VLOOKUP(E1343,リスト!$A$2:$E$49,2,FALSE),"")</f>
        <v/>
      </c>
      <c r="G1343" s="39"/>
      <c r="H1343" s="33"/>
      <c r="I1343" s="47"/>
      <c r="J1343" s="44" t="str" cm="1">
        <f t="array" ref="J1343">IFERROR(_xlfn.IFS(COUNTBLANK(G1343:I1343)=3,"",H1343="","H列に金額を入力してください",G1343="3.時間給",H1343,I1343="","I列に労働時間を入力してください",G1343="1.月給",ROUND(H1343/I1343,0),G1343="2.日給",ROUND(H1343/I1343,0)),"")</f>
        <v/>
      </c>
      <c r="K1343" s="32" t="str" cm="1">
        <f t="array" ref="K1343">IFERROR(_xlfn.IFS(E1343="","",J1343&lt;F1343,"×（法定外・特例等対象外です）",J1343&gt;=F1343,"〇"),"")</f>
        <v/>
      </c>
      <c r="L1343" s="29" t="s">
        <v>86</v>
      </c>
    </row>
    <row r="1344" spans="2:12" ht="22.5" customHeight="1">
      <c r="B1344" s="34">
        <f t="shared" si="20"/>
        <v>1336</v>
      </c>
      <c r="C1344" s="39"/>
      <c r="D1344" s="40"/>
      <c r="E1344" s="35" t="str">
        <f>IFERROR(IF(D1344="","",確認書!$C$22),"")</f>
        <v/>
      </c>
      <c r="F1344" s="43" t="str">
        <f>IFERROR(VLOOKUP(E1344,リスト!$A$2:$E$49,2,FALSE),"")</f>
        <v/>
      </c>
      <c r="G1344" s="39"/>
      <c r="H1344" s="33"/>
      <c r="I1344" s="47"/>
      <c r="J1344" s="44" t="str" cm="1">
        <f t="array" ref="J1344">IFERROR(_xlfn.IFS(COUNTBLANK(G1344:I1344)=3,"",H1344="","H列に金額を入力してください",G1344="3.時間給",H1344,I1344="","I列に労働時間を入力してください",G1344="1.月給",ROUND(H1344/I1344,0),G1344="2.日給",ROUND(H1344/I1344,0)),"")</f>
        <v/>
      </c>
      <c r="K1344" s="32" t="str" cm="1">
        <f t="array" ref="K1344">IFERROR(_xlfn.IFS(E1344="","",J1344&lt;F1344,"×（法定外・特例等対象外です）",J1344&gt;=F1344,"〇"),"")</f>
        <v/>
      </c>
      <c r="L1344" s="29" t="s">
        <v>86</v>
      </c>
    </row>
    <row r="1345" spans="2:12" ht="22.5" customHeight="1">
      <c r="B1345" s="34">
        <f t="shared" si="20"/>
        <v>1337</v>
      </c>
      <c r="C1345" s="39"/>
      <c r="D1345" s="40"/>
      <c r="E1345" s="35" t="str">
        <f>IFERROR(IF(D1345="","",確認書!$C$22),"")</f>
        <v/>
      </c>
      <c r="F1345" s="43" t="str">
        <f>IFERROR(VLOOKUP(E1345,リスト!$A$2:$E$49,2,FALSE),"")</f>
        <v/>
      </c>
      <c r="G1345" s="39"/>
      <c r="H1345" s="33"/>
      <c r="I1345" s="47"/>
      <c r="J1345" s="44" t="str" cm="1">
        <f t="array" ref="J1345">IFERROR(_xlfn.IFS(COUNTBLANK(G1345:I1345)=3,"",H1345="","H列に金額を入力してください",G1345="3.時間給",H1345,I1345="","I列に労働時間を入力してください",G1345="1.月給",ROUND(H1345/I1345,0),G1345="2.日給",ROUND(H1345/I1345,0)),"")</f>
        <v/>
      </c>
      <c r="K1345" s="32" t="str" cm="1">
        <f t="array" ref="K1345">IFERROR(_xlfn.IFS(E1345="","",J1345&lt;F1345,"×（法定外・特例等対象外です）",J1345&gt;=F1345,"〇"),"")</f>
        <v/>
      </c>
      <c r="L1345" s="29" t="s">
        <v>86</v>
      </c>
    </row>
    <row r="1346" spans="2:12" ht="22.5" customHeight="1">
      <c r="B1346" s="34">
        <f t="shared" si="20"/>
        <v>1338</v>
      </c>
      <c r="C1346" s="39"/>
      <c r="D1346" s="40"/>
      <c r="E1346" s="35" t="str">
        <f>IFERROR(IF(D1346="","",確認書!$C$22),"")</f>
        <v/>
      </c>
      <c r="F1346" s="43" t="str">
        <f>IFERROR(VLOOKUP(E1346,リスト!$A$2:$E$49,2,FALSE),"")</f>
        <v/>
      </c>
      <c r="G1346" s="39"/>
      <c r="H1346" s="33"/>
      <c r="I1346" s="47"/>
      <c r="J1346" s="44" t="str" cm="1">
        <f t="array" ref="J1346">IFERROR(_xlfn.IFS(COUNTBLANK(G1346:I1346)=3,"",H1346="","H列に金額を入力してください",G1346="3.時間給",H1346,I1346="","I列に労働時間を入力してください",G1346="1.月給",ROUND(H1346/I1346,0),G1346="2.日給",ROUND(H1346/I1346,0)),"")</f>
        <v/>
      </c>
      <c r="K1346" s="32" t="str" cm="1">
        <f t="array" ref="K1346">IFERROR(_xlfn.IFS(E1346="","",J1346&lt;F1346,"×（法定外・特例等対象外です）",J1346&gt;=F1346,"〇"),"")</f>
        <v/>
      </c>
      <c r="L1346" s="29" t="s">
        <v>86</v>
      </c>
    </row>
    <row r="1347" spans="2:12" ht="22.5" customHeight="1">
      <c r="B1347" s="34">
        <f t="shared" si="20"/>
        <v>1339</v>
      </c>
      <c r="C1347" s="39"/>
      <c r="D1347" s="40"/>
      <c r="E1347" s="35" t="str">
        <f>IFERROR(IF(D1347="","",確認書!$C$22),"")</f>
        <v/>
      </c>
      <c r="F1347" s="43" t="str">
        <f>IFERROR(VLOOKUP(E1347,リスト!$A$2:$E$49,2,FALSE),"")</f>
        <v/>
      </c>
      <c r="G1347" s="39"/>
      <c r="H1347" s="33"/>
      <c r="I1347" s="47"/>
      <c r="J1347" s="44" t="str" cm="1">
        <f t="array" ref="J1347">IFERROR(_xlfn.IFS(COUNTBLANK(G1347:I1347)=3,"",H1347="","H列に金額を入力してください",G1347="3.時間給",H1347,I1347="","I列に労働時間を入力してください",G1347="1.月給",ROUND(H1347/I1347,0),G1347="2.日給",ROUND(H1347/I1347,0)),"")</f>
        <v/>
      </c>
      <c r="K1347" s="32" t="str" cm="1">
        <f t="array" ref="K1347">IFERROR(_xlfn.IFS(E1347="","",J1347&lt;F1347,"×（法定外・特例等対象外です）",J1347&gt;=F1347,"〇"),"")</f>
        <v/>
      </c>
      <c r="L1347" s="29" t="s">
        <v>86</v>
      </c>
    </row>
    <row r="1348" spans="2:12" ht="22.5" customHeight="1">
      <c r="B1348" s="34">
        <f t="shared" si="20"/>
        <v>1340</v>
      </c>
      <c r="C1348" s="39"/>
      <c r="D1348" s="40"/>
      <c r="E1348" s="35" t="str">
        <f>IFERROR(IF(D1348="","",確認書!$C$22),"")</f>
        <v/>
      </c>
      <c r="F1348" s="43" t="str">
        <f>IFERROR(VLOOKUP(E1348,リスト!$A$2:$E$49,2,FALSE),"")</f>
        <v/>
      </c>
      <c r="G1348" s="39"/>
      <c r="H1348" s="33"/>
      <c r="I1348" s="47"/>
      <c r="J1348" s="44" t="str" cm="1">
        <f t="array" ref="J1348">IFERROR(_xlfn.IFS(COUNTBLANK(G1348:I1348)=3,"",H1348="","H列に金額を入力してください",G1348="3.時間給",H1348,I1348="","I列に労働時間を入力してください",G1348="1.月給",ROUND(H1348/I1348,0),G1348="2.日給",ROUND(H1348/I1348,0)),"")</f>
        <v/>
      </c>
      <c r="K1348" s="32" t="str" cm="1">
        <f t="array" ref="K1348">IFERROR(_xlfn.IFS(E1348="","",J1348&lt;F1348,"×（法定外・特例等対象外です）",J1348&gt;=F1348,"〇"),"")</f>
        <v/>
      </c>
      <c r="L1348" s="29" t="s">
        <v>86</v>
      </c>
    </row>
    <row r="1349" spans="2:12" ht="22.5" customHeight="1">
      <c r="B1349" s="34">
        <f t="shared" si="20"/>
        <v>1341</v>
      </c>
      <c r="C1349" s="39"/>
      <c r="D1349" s="40"/>
      <c r="E1349" s="35" t="str">
        <f>IFERROR(IF(D1349="","",確認書!$C$22),"")</f>
        <v/>
      </c>
      <c r="F1349" s="43" t="str">
        <f>IFERROR(VLOOKUP(E1349,リスト!$A$2:$E$49,2,FALSE),"")</f>
        <v/>
      </c>
      <c r="G1349" s="39"/>
      <c r="H1349" s="33"/>
      <c r="I1349" s="47"/>
      <c r="J1349" s="44" t="str" cm="1">
        <f t="array" ref="J1349">IFERROR(_xlfn.IFS(COUNTBLANK(G1349:I1349)=3,"",H1349="","H列に金額を入力してください",G1349="3.時間給",H1349,I1349="","I列に労働時間を入力してください",G1349="1.月給",ROUND(H1349/I1349,0),G1349="2.日給",ROUND(H1349/I1349,0)),"")</f>
        <v/>
      </c>
      <c r="K1349" s="32" t="str" cm="1">
        <f t="array" ref="K1349">IFERROR(_xlfn.IFS(E1349="","",J1349&lt;F1349,"×（法定外・特例等対象外です）",J1349&gt;=F1349,"〇"),"")</f>
        <v/>
      </c>
      <c r="L1349" s="29" t="s">
        <v>86</v>
      </c>
    </row>
    <row r="1350" spans="2:12" ht="22.5" customHeight="1">
      <c r="B1350" s="34">
        <f t="shared" si="20"/>
        <v>1342</v>
      </c>
      <c r="C1350" s="39"/>
      <c r="D1350" s="40"/>
      <c r="E1350" s="35" t="str">
        <f>IFERROR(IF(D1350="","",確認書!$C$22),"")</f>
        <v/>
      </c>
      <c r="F1350" s="43" t="str">
        <f>IFERROR(VLOOKUP(E1350,リスト!$A$2:$E$49,2,FALSE),"")</f>
        <v/>
      </c>
      <c r="G1350" s="39"/>
      <c r="H1350" s="33"/>
      <c r="I1350" s="47"/>
      <c r="J1350" s="44" t="str" cm="1">
        <f t="array" ref="J1350">IFERROR(_xlfn.IFS(COUNTBLANK(G1350:I1350)=3,"",H1350="","H列に金額を入力してください",G1350="3.時間給",H1350,I1350="","I列に労働時間を入力してください",G1350="1.月給",ROUND(H1350/I1350,0),G1350="2.日給",ROUND(H1350/I1350,0)),"")</f>
        <v/>
      </c>
      <c r="K1350" s="32" t="str" cm="1">
        <f t="array" ref="K1350">IFERROR(_xlfn.IFS(E1350="","",J1350&lt;F1350,"×（法定外・特例等対象外です）",J1350&gt;=F1350,"〇"),"")</f>
        <v/>
      </c>
      <c r="L1350" s="29" t="s">
        <v>86</v>
      </c>
    </row>
    <row r="1351" spans="2:12" ht="22.5" customHeight="1">
      <c r="B1351" s="34">
        <f t="shared" si="20"/>
        <v>1343</v>
      </c>
      <c r="C1351" s="39"/>
      <c r="D1351" s="40"/>
      <c r="E1351" s="35" t="str">
        <f>IFERROR(IF(D1351="","",確認書!$C$22),"")</f>
        <v/>
      </c>
      <c r="F1351" s="43" t="str">
        <f>IFERROR(VLOOKUP(E1351,リスト!$A$2:$E$49,2,FALSE),"")</f>
        <v/>
      </c>
      <c r="G1351" s="39"/>
      <c r="H1351" s="33"/>
      <c r="I1351" s="47"/>
      <c r="J1351" s="44" t="str" cm="1">
        <f t="array" ref="J1351">IFERROR(_xlfn.IFS(COUNTBLANK(G1351:I1351)=3,"",H1351="","H列に金額を入力してください",G1351="3.時間給",H1351,I1351="","I列に労働時間を入力してください",G1351="1.月給",ROUND(H1351/I1351,0),G1351="2.日給",ROUND(H1351/I1351,0)),"")</f>
        <v/>
      </c>
      <c r="K1351" s="32" t="str" cm="1">
        <f t="array" ref="K1351">IFERROR(_xlfn.IFS(E1351="","",J1351&lt;F1351,"×（法定外・特例等対象外です）",J1351&gt;=F1351,"〇"),"")</f>
        <v/>
      </c>
      <c r="L1351" s="29" t="s">
        <v>86</v>
      </c>
    </row>
    <row r="1352" spans="2:12" ht="22.5" customHeight="1">
      <c r="B1352" s="34">
        <f t="shared" si="20"/>
        <v>1344</v>
      </c>
      <c r="C1352" s="39"/>
      <c r="D1352" s="40"/>
      <c r="E1352" s="35" t="str">
        <f>IFERROR(IF(D1352="","",確認書!$C$22),"")</f>
        <v/>
      </c>
      <c r="F1352" s="43" t="str">
        <f>IFERROR(VLOOKUP(E1352,リスト!$A$2:$E$49,2,FALSE),"")</f>
        <v/>
      </c>
      <c r="G1352" s="39"/>
      <c r="H1352" s="33"/>
      <c r="I1352" s="47"/>
      <c r="J1352" s="44" t="str" cm="1">
        <f t="array" ref="J1352">IFERROR(_xlfn.IFS(COUNTBLANK(G1352:I1352)=3,"",H1352="","H列に金額を入力してください",G1352="3.時間給",H1352,I1352="","I列に労働時間を入力してください",G1352="1.月給",ROUND(H1352/I1352,0),G1352="2.日給",ROUND(H1352/I1352,0)),"")</f>
        <v/>
      </c>
      <c r="K1352" s="32" t="str" cm="1">
        <f t="array" ref="K1352">IFERROR(_xlfn.IFS(E1352="","",J1352&lt;F1352,"×（法定外・特例等対象外です）",J1352&gt;=F1352,"〇"),"")</f>
        <v/>
      </c>
      <c r="L1352" s="29" t="s">
        <v>86</v>
      </c>
    </row>
    <row r="1353" spans="2:12" ht="22.5" customHeight="1">
      <c r="B1353" s="34">
        <f t="shared" si="20"/>
        <v>1345</v>
      </c>
      <c r="C1353" s="39"/>
      <c r="D1353" s="40"/>
      <c r="E1353" s="35" t="str">
        <f>IFERROR(IF(D1353="","",確認書!$C$22),"")</f>
        <v/>
      </c>
      <c r="F1353" s="43" t="str">
        <f>IFERROR(VLOOKUP(E1353,リスト!$A$2:$E$49,2,FALSE),"")</f>
        <v/>
      </c>
      <c r="G1353" s="39"/>
      <c r="H1353" s="33"/>
      <c r="I1353" s="47"/>
      <c r="J1353" s="44" t="str" cm="1">
        <f t="array" ref="J1353">IFERROR(_xlfn.IFS(COUNTBLANK(G1353:I1353)=3,"",H1353="","H列に金額を入力してください",G1353="3.時間給",H1353,I1353="","I列に労働時間を入力してください",G1353="1.月給",ROUND(H1353/I1353,0),G1353="2.日給",ROUND(H1353/I1353,0)),"")</f>
        <v/>
      </c>
      <c r="K1353" s="32" t="str" cm="1">
        <f t="array" ref="K1353">IFERROR(_xlfn.IFS(E1353="","",J1353&lt;F1353,"×（法定外・特例等対象外です）",J1353&gt;=F1353,"〇"),"")</f>
        <v/>
      </c>
      <c r="L1353" s="29" t="s">
        <v>86</v>
      </c>
    </row>
    <row r="1354" spans="2:12" ht="22.5" customHeight="1">
      <c r="B1354" s="34">
        <f t="shared" ref="B1354:B1417" si="21">ROW()-8</f>
        <v>1346</v>
      </c>
      <c r="C1354" s="39"/>
      <c r="D1354" s="40"/>
      <c r="E1354" s="35" t="str">
        <f>IFERROR(IF(D1354="","",確認書!$C$22),"")</f>
        <v/>
      </c>
      <c r="F1354" s="43" t="str">
        <f>IFERROR(VLOOKUP(E1354,リスト!$A$2:$E$49,2,FALSE),"")</f>
        <v/>
      </c>
      <c r="G1354" s="39"/>
      <c r="H1354" s="33"/>
      <c r="I1354" s="47"/>
      <c r="J1354" s="44" t="str" cm="1">
        <f t="array" ref="J1354">IFERROR(_xlfn.IFS(COUNTBLANK(G1354:I1354)=3,"",H1354="","H列に金額を入力してください",G1354="3.時間給",H1354,I1354="","I列に労働時間を入力してください",G1354="1.月給",ROUND(H1354/I1354,0),G1354="2.日給",ROUND(H1354/I1354,0)),"")</f>
        <v/>
      </c>
      <c r="K1354" s="32" t="str" cm="1">
        <f t="array" ref="K1354">IFERROR(_xlfn.IFS(E1354="","",J1354&lt;F1354,"×（法定外・特例等対象外です）",J1354&gt;=F1354,"〇"),"")</f>
        <v/>
      </c>
      <c r="L1354" s="29" t="s">
        <v>86</v>
      </c>
    </row>
    <row r="1355" spans="2:12" ht="22.5" customHeight="1">
      <c r="B1355" s="34">
        <f t="shared" si="21"/>
        <v>1347</v>
      </c>
      <c r="C1355" s="39"/>
      <c r="D1355" s="40"/>
      <c r="E1355" s="35" t="str">
        <f>IFERROR(IF(D1355="","",確認書!$C$22),"")</f>
        <v/>
      </c>
      <c r="F1355" s="43" t="str">
        <f>IFERROR(VLOOKUP(E1355,リスト!$A$2:$E$49,2,FALSE),"")</f>
        <v/>
      </c>
      <c r="G1355" s="39"/>
      <c r="H1355" s="33"/>
      <c r="I1355" s="47"/>
      <c r="J1355" s="44" t="str" cm="1">
        <f t="array" ref="J1355">IFERROR(_xlfn.IFS(COUNTBLANK(G1355:I1355)=3,"",H1355="","H列に金額を入力してください",G1355="3.時間給",H1355,I1355="","I列に労働時間を入力してください",G1355="1.月給",ROUND(H1355/I1355,0),G1355="2.日給",ROUND(H1355/I1355,0)),"")</f>
        <v/>
      </c>
      <c r="K1355" s="32" t="str" cm="1">
        <f t="array" ref="K1355">IFERROR(_xlfn.IFS(E1355="","",J1355&lt;F1355,"×（法定外・特例等対象外です）",J1355&gt;=F1355,"〇"),"")</f>
        <v/>
      </c>
      <c r="L1355" s="29" t="s">
        <v>86</v>
      </c>
    </row>
    <row r="1356" spans="2:12" ht="22.5" customHeight="1">
      <c r="B1356" s="34">
        <f t="shared" si="21"/>
        <v>1348</v>
      </c>
      <c r="C1356" s="39"/>
      <c r="D1356" s="40"/>
      <c r="E1356" s="35" t="str">
        <f>IFERROR(IF(D1356="","",確認書!$C$22),"")</f>
        <v/>
      </c>
      <c r="F1356" s="43" t="str">
        <f>IFERROR(VLOOKUP(E1356,リスト!$A$2:$E$49,2,FALSE),"")</f>
        <v/>
      </c>
      <c r="G1356" s="39"/>
      <c r="H1356" s="33"/>
      <c r="I1356" s="47"/>
      <c r="J1356" s="44" t="str" cm="1">
        <f t="array" ref="J1356">IFERROR(_xlfn.IFS(COUNTBLANK(G1356:I1356)=3,"",H1356="","H列に金額を入力してください",G1356="3.時間給",H1356,I1356="","I列に労働時間を入力してください",G1356="1.月給",ROUND(H1356/I1356,0),G1356="2.日給",ROUND(H1356/I1356,0)),"")</f>
        <v/>
      </c>
      <c r="K1356" s="32" t="str" cm="1">
        <f t="array" ref="K1356">IFERROR(_xlfn.IFS(E1356="","",J1356&lt;F1356,"×（法定外・特例等対象外です）",J1356&gt;=F1356,"〇"),"")</f>
        <v/>
      </c>
      <c r="L1356" s="29" t="s">
        <v>86</v>
      </c>
    </row>
    <row r="1357" spans="2:12" ht="22.5" customHeight="1">
      <c r="B1357" s="34">
        <f t="shared" si="21"/>
        <v>1349</v>
      </c>
      <c r="C1357" s="39"/>
      <c r="D1357" s="40"/>
      <c r="E1357" s="35" t="str">
        <f>IFERROR(IF(D1357="","",確認書!$C$22),"")</f>
        <v/>
      </c>
      <c r="F1357" s="43" t="str">
        <f>IFERROR(VLOOKUP(E1357,リスト!$A$2:$E$49,2,FALSE),"")</f>
        <v/>
      </c>
      <c r="G1357" s="39"/>
      <c r="H1357" s="33"/>
      <c r="I1357" s="47"/>
      <c r="J1357" s="44" t="str" cm="1">
        <f t="array" ref="J1357">IFERROR(_xlfn.IFS(COUNTBLANK(G1357:I1357)=3,"",H1357="","H列に金額を入力してください",G1357="3.時間給",H1357,I1357="","I列に労働時間を入力してください",G1357="1.月給",ROUND(H1357/I1357,0),G1357="2.日給",ROUND(H1357/I1357,0)),"")</f>
        <v/>
      </c>
      <c r="K1357" s="32" t="str" cm="1">
        <f t="array" ref="K1357">IFERROR(_xlfn.IFS(E1357="","",J1357&lt;F1357,"×（法定外・特例等対象外です）",J1357&gt;=F1357,"〇"),"")</f>
        <v/>
      </c>
      <c r="L1357" s="29" t="s">
        <v>86</v>
      </c>
    </row>
    <row r="1358" spans="2:12" ht="22.5" customHeight="1">
      <c r="B1358" s="34">
        <f t="shared" si="21"/>
        <v>1350</v>
      </c>
      <c r="C1358" s="39"/>
      <c r="D1358" s="40"/>
      <c r="E1358" s="35" t="str">
        <f>IFERROR(IF(D1358="","",確認書!$C$22),"")</f>
        <v/>
      </c>
      <c r="F1358" s="43" t="str">
        <f>IFERROR(VLOOKUP(E1358,リスト!$A$2:$E$49,2,FALSE),"")</f>
        <v/>
      </c>
      <c r="G1358" s="39"/>
      <c r="H1358" s="33"/>
      <c r="I1358" s="47"/>
      <c r="J1358" s="44" t="str" cm="1">
        <f t="array" ref="J1358">IFERROR(_xlfn.IFS(COUNTBLANK(G1358:I1358)=3,"",H1358="","H列に金額を入力してください",G1358="3.時間給",H1358,I1358="","I列に労働時間を入力してください",G1358="1.月給",ROUND(H1358/I1358,0),G1358="2.日給",ROUND(H1358/I1358,0)),"")</f>
        <v/>
      </c>
      <c r="K1358" s="32" t="str" cm="1">
        <f t="array" ref="K1358">IFERROR(_xlfn.IFS(E1358="","",J1358&lt;F1358,"×（法定外・特例等対象外です）",J1358&gt;=F1358,"〇"),"")</f>
        <v/>
      </c>
      <c r="L1358" s="29" t="s">
        <v>86</v>
      </c>
    </row>
    <row r="1359" spans="2:12" ht="22.5" customHeight="1">
      <c r="B1359" s="34">
        <f t="shared" si="21"/>
        <v>1351</v>
      </c>
      <c r="C1359" s="39"/>
      <c r="D1359" s="40"/>
      <c r="E1359" s="35" t="str">
        <f>IFERROR(IF(D1359="","",確認書!$C$22),"")</f>
        <v/>
      </c>
      <c r="F1359" s="43" t="str">
        <f>IFERROR(VLOOKUP(E1359,リスト!$A$2:$E$49,2,FALSE),"")</f>
        <v/>
      </c>
      <c r="G1359" s="39"/>
      <c r="H1359" s="33"/>
      <c r="I1359" s="47"/>
      <c r="J1359" s="44" t="str" cm="1">
        <f t="array" ref="J1359">IFERROR(_xlfn.IFS(COUNTBLANK(G1359:I1359)=3,"",H1359="","H列に金額を入力してください",G1359="3.時間給",H1359,I1359="","I列に労働時間を入力してください",G1359="1.月給",ROUND(H1359/I1359,0),G1359="2.日給",ROUND(H1359/I1359,0)),"")</f>
        <v/>
      </c>
      <c r="K1359" s="32" t="str" cm="1">
        <f t="array" ref="K1359">IFERROR(_xlfn.IFS(E1359="","",J1359&lt;F1359,"×（法定外・特例等対象外です）",J1359&gt;=F1359,"〇"),"")</f>
        <v/>
      </c>
      <c r="L1359" s="29" t="s">
        <v>86</v>
      </c>
    </row>
    <row r="1360" spans="2:12" ht="22.5" customHeight="1">
      <c r="B1360" s="34">
        <f t="shared" si="21"/>
        <v>1352</v>
      </c>
      <c r="C1360" s="39"/>
      <c r="D1360" s="40"/>
      <c r="E1360" s="35" t="str">
        <f>IFERROR(IF(D1360="","",確認書!$C$22),"")</f>
        <v/>
      </c>
      <c r="F1360" s="43" t="str">
        <f>IFERROR(VLOOKUP(E1360,リスト!$A$2:$E$49,2,FALSE),"")</f>
        <v/>
      </c>
      <c r="G1360" s="39"/>
      <c r="H1360" s="33"/>
      <c r="I1360" s="47"/>
      <c r="J1360" s="44" t="str" cm="1">
        <f t="array" ref="J1360">IFERROR(_xlfn.IFS(COUNTBLANK(G1360:I1360)=3,"",H1360="","H列に金額を入力してください",G1360="3.時間給",H1360,I1360="","I列に労働時間を入力してください",G1360="1.月給",ROUND(H1360/I1360,0),G1360="2.日給",ROUND(H1360/I1360,0)),"")</f>
        <v/>
      </c>
      <c r="K1360" s="32" t="str" cm="1">
        <f t="array" ref="K1360">IFERROR(_xlfn.IFS(E1360="","",J1360&lt;F1360,"×（法定外・特例等対象外です）",J1360&gt;=F1360,"〇"),"")</f>
        <v/>
      </c>
      <c r="L1360" s="29" t="s">
        <v>86</v>
      </c>
    </row>
    <row r="1361" spans="2:12" ht="22.5" customHeight="1">
      <c r="B1361" s="34">
        <f t="shared" si="21"/>
        <v>1353</v>
      </c>
      <c r="C1361" s="39"/>
      <c r="D1361" s="40"/>
      <c r="E1361" s="35" t="str">
        <f>IFERROR(IF(D1361="","",確認書!$C$22),"")</f>
        <v/>
      </c>
      <c r="F1361" s="43" t="str">
        <f>IFERROR(VLOOKUP(E1361,リスト!$A$2:$E$49,2,FALSE),"")</f>
        <v/>
      </c>
      <c r="G1361" s="39"/>
      <c r="H1361" s="33"/>
      <c r="I1361" s="47"/>
      <c r="J1361" s="44" t="str" cm="1">
        <f t="array" ref="J1361">IFERROR(_xlfn.IFS(COUNTBLANK(G1361:I1361)=3,"",H1361="","H列に金額を入力してください",G1361="3.時間給",H1361,I1361="","I列に労働時間を入力してください",G1361="1.月給",ROUND(H1361/I1361,0),G1361="2.日給",ROUND(H1361/I1361,0)),"")</f>
        <v/>
      </c>
      <c r="K1361" s="32" t="str" cm="1">
        <f t="array" ref="K1361">IFERROR(_xlfn.IFS(E1361="","",J1361&lt;F1361,"×（法定外・特例等対象外です）",J1361&gt;=F1361,"〇"),"")</f>
        <v/>
      </c>
      <c r="L1361" s="29" t="s">
        <v>86</v>
      </c>
    </row>
    <row r="1362" spans="2:12" ht="22.5" customHeight="1">
      <c r="B1362" s="34">
        <f t="shared" si="21"/>
        <v>1354</v>
      </c>
      <c r="C1362" s="39"/>
      <c r="D1362" s="40"/>
      <c r="E1362" s="35" t="str">
        <f>IFERROR(IF(D1362="","",確認書!$C$22),"")</f>
        <v/>
      </c>
      <c r="F1362" s="43" t="str">
        <f>IFERROR(VLOOKUP(E1362,リスト!$A$2:$E$49,2,FALSE),"")</f>
        <v/>
      </c>
      <c r="G1362" s="39"/>
      <c r="H1362" s="33"/>
      <c r="I1362" s="47"/>
      <c r="J1362" s="44" t="str" cm="1">
        <f t="array" ref="J1362">IFERROR(_xlfn.IFS(COUNTBLANK(G1362:I1362)=3,"",H1362="","H列に金額を入力してください",G1362="3.時間給",H1362,I1362="","I列に労働時間を入力してください",G1362="1.月給",ROUND(H1362/I1362,0),G1362="2.日給",ROUND(H1362/I1362,0)),"")</f>
        <v/>
      </c>
      <c r="K1362" s="32" t="str" cm="1">
        <f t="array" ref="K1362">IFERROR(_xlfn.IFS(E1362="","",J1362&lt;F1362,"×（法定外・特例等対象外です）",J1362&gt;=F1362,"〇"),"")</f>
        <v/>
      </c>
      <c r="L1362" s="29" t="s">
        <v>86</v>
      </c>
    </row>
    <row r="1363" spans="2:12" ht="22.5" customHeight="1">
      <c r="B1363" s="34">
        <f t="shared" si="21"/>
        <v>1355</v>
      </c>
      <c r="C1363" s="39"/>
      <c r="D1363" s="40"/>
      <c r="E1363" s="35" t="str">
        <f>IFERROR(IF(D1363="","",確認書!$C$22),"")</f>
        <v/>
      </c>
      <c r="F1363" s="43" t="str">
        <f>IFERROR(VLOOKUP(E1363,リスト!$A$2:$E$49,2,FALSE),"")</f>
        <v/>
      </c>
      <c r="G1363" s="39"/>
      <c r="H1363" s="33"/>
      <c r="I1363" s="47"/>
      <c r="J1363" s="44" t="str" cm="1">
        <f t="array" ref="J1363">IFERROR(_xlfn.IFS(COUNTBLANK(G1363:I1363)=3,"",H1363="","H列に金額を入力してください",G1363="3.時間給",H1363,I1363="","I列に労働時間を入力してください",G1363="1.月給",ROUND(H1363/I1363,0),G1363="2.日給",ROUND(H1363/I1363,0)),"")</f>
        <v/>
      </c>
      <c r="K1363" s="32" t="str" cm="1">
        <f t="array" ref="K1363">IFERROR(_xlfn.IFS(E1363="","",J1363&lt;F1363,"×（法定外・特例等対象外です）",J1363&gt;=F1363,"〇"),"")</f>
        <v/>
      </c>
      <c r="L1363" s="29" t="s">
        <v>86</v>
      </c>
    </row>
    <row r="1364" spans="2:12" ht="22.5" customHeight="1">
      <c r="B1364" s="34">
        <f t="shared" si="21"/>
        <v>1356</v>
      </c>
      <c r="C1364" s="39"/>
      <c r="D1364" s="40"/>
      <c r="E1364" s="35" t="str">
        <f>IFERROR(IF(D1364="","",確認書!$C$22),"")</f>
        <v/>
      </c>
      <c r="F1364" s="43" t="str">
        <f>IFERROR(VLOOKUP(E1364,リスト!$A$2:$E$49,2,FALSE),"")</f>
        <v/>
      </c>
      <c r="G1364" s="39"/>
      <c r="H1364" s="33"/>
      <c r="I1364" s="47"/>
      <c r="J1364" s="44" t="str" cm="1">
        <f t="array" ref="J1364">IFERROR(_xlfn.IFS(COUNTBLANK(G1364:I1364)=3,"",H1364="","H列に金額を入力してください",G1364="3.時間給",H1364,I1364="","I列に労働時間を入力してください",G1364="1.月給",ROUND(H1364/I1364,0),G1364="2.日給",ROUND(H1364/I1364,0)),"")</f>
        <v/>
      </c>
      <c r="K1364" s="32" t="str" cm="1">
        <f t="array" ref="K1364">IFERROR(_xlfn.IFS(E1364="","",J1364&lt;F1364,"×（法定外・特例等対象外です）",J1364&gt;=F1364,"〇"),"")</f>
        <v/>
      </c>
      <c r="L1364" s="29" t="s">
        <v>86</v>
      </c>
    </row>
    <row r="1365" spans="2:12" ht="22.5" customHeight="1">
      <c r="B1365" s="34">
        <f t="shared" si="21"/>
        <v>1357</v>
      </c>
      <c r="C1365" s="39"/>
      <c r="D1365" s="40"/>
      <c r="E1365" s="35" t="str">
        <f>IFERROR(IF(D1365="","",確認書!$C$22),"")</f>
        <v/>
      </c>
      <c r="F1365" s="43" t="str">
        <f>IFERROR(VLOOKUP(E1365,リスト!$A$2:$E$49,2,FALSE),"")</f>
        <v/>
      </c>
      <c r="G1365" s="39"/>
      <c r="H1365" s="33"/>
      <c r="I1365" s="47"/>
      <c r="J1365" s="44" t="str" cm="1">
        <f t="array" ref="J1365">IFERROR(_xlfn.IFS(COUNTBLANK(G1365:I1365)=3,"",H1365="","H列に金額を入力してください",G1365="3.時間給",H1365,I1365="","I列に労働時間を入力してください",G1365="1.月給",ROUND(H1365/I1365,0),G1365="2.日給",ROUND(H1365/I1365,0)),"")</f>
        <v/>
      </c>
      <c r="K1365" s="32" t="str" cm="1">
        <f t="array" ref="K1365">IFERROR(_xlfn.IFS(E1365="","",J1365&lt;F1365,"×（法定外・特例等対象外です）",J1365&gt;=F1365,"〇"),"")</f>
        <v/>
      </c>
      <c r="L1365" s="29" t="s">
        <v>86</v>
      </c>
    </row>
    <row r="1366" spans="2:12" ht="22.5" customHeight="1">
      <c r="B1366" s="34">
        <f t="shared" si="21"/>
        <v>1358</v>
      </c>
      <c r="C1366" s="39"/>
      <c r="D1366" s="40"/>
      <c r="E1366" s="35" t="str">
        <f>IFERROR(IF(D1366="","",確認書!$C$22),"")</f>
        <v/>
      </c>
      <c r="F1366" s="43" t="str">
        <f>IFERROR(VLOOKUP(E1366,リスト!$A$2:$E$49,2,FALSE),"")</f>
        <v/>
      </c>
      <c r="G1366" s="39"/>
      <c r="H1366" s="33"/>
      <c r="I1366" s="47"/>
      <c r="J1366" s="44" t="str" cm="1">
        <f t="array" ref="J1366">IFERROR(_xlfn.IFS(COUNTBLANK(G1366:I1366)=3,"",H1366="","H列に金額を入力してください",G1366="3.時間給",H1366,I1366="","I列に労働時間を入力してください",G1366="1.月給",ROUND(H1366/I1366,0),G1366="2.日給",ROUND(H1366/I1366,0)),"")</f>
        <v/>
      </c>
      <c r="K1366" s="32" t="str" cm="1">
        <f t="array" ref="K1366">IFERROR(_xlfn.IFS(E1366="","",J1366&lt;F1366,"×（法定外・特例等対象外です）",J1366&gt;=F1366,"〇"),"")</f>
        <v/>
      </c>
      <c r="L1366" s="29" t="s">
        <v>86</v>
      </c>
    </row>
    <row r="1367" spans="2:12" ht="22.5" customHeight="1">
      <c r="B1367" s="34">
        <f t="shared" si="21"/>
        <v>1359</v>
      </c>
      <c r="C1367" s="39"/>
      <c r="D1367" s="40"/>
      <c r="E1367" s="35" t="str">
        <f>IFERROR(IF(D1367="","",確認書!$C$22),"")</f>
        <v/>
      </c>
      <c r="F1367" s="43" t="str">
        <f>IFERROR(VLOOKUP(E1367,リスト!$A$2:$E$49,2,FALSE),"")</f>
        <v/>
      </c>
      <c r="G1367" s="39"/>
      <c r="H1367" s="33"/>
      <c r="I1367" s="47"/>
      <c r="J1367" s="44" t="str" cm="1">
        <f t="array" ref="J1367">IFERROR(_xlfn.IFS(COUNTBLANK(G1367:I1367)=3,"",H1367="","H列に金額を入力してください",G1367="3.時間給",H1367,I1367="","I列に労働時間を入力してください",G1367="1.月給",ROUND(H1367/I1367,0),G1367="2.日給",ROUND(H1367/I1367,0)),"")</f>
        <v/>
      </c>
      <c r="K1367" s="32" t="str" cm="1">
        <f t="array" ref="K1367">IFERROR(_xlfn.IFS(E1367="","",J1367&lt;F1367,"×（法定外・特例等対象外です）",J1367&gt;=F1367,"〇"),"")</f>
        <v/>
      </c>
      <c r="L1367" s="29" t="s">
        <v>86</v>
      </c>
    </row>
    <row r="1368" spans="2:12" ht="22.5" customHeight="1">
      <c r="B1368" s="34">
        <f t="shared" si="21"/>
        <v>1360</v>
      </c>
      <c r="C1368" s="39"/>
      <c r="D1368" s="40"/>
      <c r="E1368" s="35" t="str">
        <f>IFERROR(IF(D1368="","",確認書!$C$22),"")</f>
        <v/>
      </c>
      <c r="F1368" s="43" t="str">
        <f>IFERROR(VLOOKUP(E1368,リスト!$A$2:$E$49,2,FALSE),"")</f>
        <v/>
      </c>
      <c r="G1368" s="39"/>
      <c r="H1368" s="33"/>
      <c r="I1368" s="47"/>
      <c r="J1368" s="44" t="str" cm="1">
        <f t="array" ref="J1368">IFERROR(_xlfn.IFS(COUNTBLANK(G1368:I1368)=3,"",H1368="","H列に金額を入力してください",G1368="3.時間給",H1368,I1368="","I列に労働時間を入力してください",G1368="1.月給",ROUND(H1368/I1368,0),G1368="2.日給",ROUND(H1368/I1368,0)),"")</f>
        <v/>
      </c>
      <c r="K1368" s="32" t="str" cm="1">
        <f t="array" ref="K1368">IFERROR(_xlfn.IFS(E1368="","",J1368&lt;F1368,"×（法定外・特例等対象外です）",J1368&gt;=F1368,"〇"),"")</f>
        <v/>
      </c>
      <c r="L1368" s="29" t="s">
        <v>86</v>
      </c>
    </row>
    <row r="1369" spans="2:12" ht="22.5" customHeight="1">
      <c r="B1369" s="34">
        <f t="shared" si="21"/>
        <v>1361</v>
      </c>
      <c r="C1369" s="39"/>
      <c r="D1369" s="40"/>
      <c r="E1369" s="35" t="str">
        <f>IFERROR(IF(D1369="","",確認書!$C$22),"")</f>
        <v/>
      </c>
      <c r="F1369" s="43" t="str">
        <f>IFERROR(VLOOKUP(E1369,リスト!$A$2:$E$49,2,FALSE),"")</f>
        <v/>
      </c>
      <c r="G1369" s="39"/>
      <c r="H1369" s="33"/>
      <c r="I1369" s="47"/>
      <c r="J1369" s="44" t="str" cm="1">
        <f t="array" ref="J1369">IFERROR(_xlfn.IFS(COUNTBLANK(G1369:I1369)=3,"",H1369="","H列に金額を入力してください",G1369="3.時間給",H1369,I1369="","I列に労働時間を入力してください",G1369="1.月給",ROUND(H1369/I1369,0),G1369="2.日給",ROUND(H1369/I1369,0)),"")</f>
        <v/>
      </c>
      <c r="K1369" s="32" t="str" cm="1">
        <f t="array" ref="K1369">IFERROR(_xlfn.IFS(E1369="","",J1369&lt;F1369,"×（法定外・特例等対象外です）",J1369&gt;=F1369,"〇"),"")</f>
        <v/>
      </c>
      <c r="L1369" s="29" t="s">
        <v>86</v>
      </c>
    </row>
    <row r="1370" spans="2:12" ht="22.5" customHeight="1">
      <c r="B1370" s="34">
        <f t="shared" si="21"/>
        <v>1362</v>
      </c>
      <c r="C1370" s="39"/>
      <c r="D1370" s="40"/>
      <c r="E1370" s="35" t="str">
        <f>IFERROR(IF(D1370="","",確認書!$C$22),"")</f>
        <v/>
      </c>
      <c r="F1370" s="43" t="str">
        <f>IFERROR(VLOOKUP(E1370,リスト!$A$2:$E$49,2,FALSE),"")</f>
        <v/>
      </c>
      <c r="G1370" s="39"/>
      <c r="H1370" s="33"/>
      <c r="I1370" s="47"/>
      <c r="J1370" s="44" t="str" cm="1">
        <f t="array" ref="J1370">IFERROR(_xlfn.IFS(COUNTBLANK(G1370:I1370)=3,"",H1370="","H列に金額を入力してください",G1370="3.時間給",H1370,I1370="","I列に労働時間を入力してください",G1370="1.月給",ROUND(H1370/I1370,0),G1370="2.日給",ROUND(H1370/I1370,0)),"")</f>
        <v/>
      </c>
      <c r="K1370" s="32" t="str" cm="1">
        <f t="array" ref="K1370">IFERROR(_xlfn.IFS(E1370="","",J1370&lt;F1370,"×（法定外・特例等対象外です）",J1370&gt;=F1370,"〇"),"")</f>
        <v/>
      </c>
      <c r="L1370" s="29" t="s">
        <v>86</v>
      </c>
    </row>
    <row r="1371" spans="2:12" ht="22.5" customHeight="1">
      <c r="B1371" s="34">
        <f t="shared" si="21"/>
        <v>1363</v>
      </c>
      <c r="C1371" s="39"/>
      <c r="D1371" s="40"/>
      <c r="E1371" s="35" t="str">
        <f>IFERROR(IF(D1371="","",確認書!$C$22),"")</f>
        <v/>
      </c>
      <c r="F1371" s="43" t="str">
        <f>IFERROR(VLOOKUP(E1371,リスト!$A$2:$E$49,2,FALSE),"")</f>
        <v/>
      </c>
      <c r="G1371" s="39"/>
      <c r="H1371" s="33"/>
      <c r="I1371" s="47"/>
      <c r="J1371" s="44" t="str" cm="1">
        <f t="array" ref="J1371">IFERROR(_xlfn.IFS(COUNTBLANK(G1371:I1371)=3,"",H1371="","H列に金額を入力してください",G1371="3.時間給",H1371,I1371="","I列に労働時間を入力してください",G1371="1.月給",ROUND(H1371/I1371,0),G1371="2.日給",ROUND(H1371/I1371,0)),"")</f>
        <v/>
      </c>
      <c r="K1371" s="32" t="str" cm="1">
        <f t="array" ref="K1371">IFERROR(_xlfn.IFS(E1371="","",J1371&lt;F1371,"×（法定外・特例等対象外です）",J1371&gt;=F1371,"〇"),"")</f>
        <v/>
      </c>
      <c r="L1371" s="29" t="s">
        <v>86</v>
      </c>
    </row>
    <row r="1372" spans="2:12" ht="22.5" customHeight="1">
      <c r="B1372" s="34">
        <f t="shared" si="21"/>
        <v>1364</v>
      </c>
      <c r="C1372" s="39"/>
      <c r="D1372" s="40"/>
      <c r="E1372" s="35" t="str">
        <f>IFERROR(IF(D1372="","",確認書!$C$22),"")</f>
        <v/>
      </c>
      <c r="F1372" s="43" t="str">
        <f>IFERROR(VLOOKUP(E1372,リスト!$A$2:$E$49,2,FALSE),"")</f>
        <v/>
      </c>
      <c r="G1372" s="39"/>
      <c r="H1372" s="33"/>
      <c r="I1372" s="47"/>
      <c r="J1372" s="44" t="str" cm="1">
        <f t="array" ref="J1372">IFERROR(_xlfn.IFS(COUNTBLANK(G1372:I1372)=3,"",H1372="","H列に金額を入力してください",G1372="3.時間給",H1372,I1372="","I列に労働時間を入力してください",G1372="1.月給",ROUND(H1372/I1372,0),G1372="2.日給",ROUND(H1372/I1372,0)),"")</f>
        <v/>
      </c>
      <c r="K1372" s="32" t="str" cm="1">
        <f t="array" ref="K1372">IFERROR(_xlfn.IFS(E1372="","",J1372&lt;F1372,"×（法定外・特例等対象外です）",J1372&gt;=F1372,"〇"),"")</f>
        <v/>
      </c>
      <c r="L1372" s="29" t="s">
        <v>86</v>
      </c>
    </row>
    <row r="1373" spans="2:12" ht="22.5" customHeight="1">
      <c r="B1373" s="34">
        <f t="shared" si="21"/>
        <v>1365</v>
      </c>
      <c r="C1373" s="39"/>
      <c r="D1373" s="40"/>
      <c r="E1373" s="35" t="str">
        <f>IFERROR(IF(D1373="","",確認書!$C$22),"")</f>
        <v/>
      </c>
      <c r="F1373" s="43" t="str">
        <f>IFERROR(VLOOKUP(E1373,リスト!$A$2:$E$49,2,FALSE),"")</f>
        <v/>
      </c>
      <c r="G1373" s="39"/>
      <c r="H1373" s="33"/>
      <c r="I1373" s="47"/>
      <c r="J1373" s="44" t="str" cm="1">
        <f t="array" ref="J1373">IFERROR(_xlfn.IFS(COUNTBLANK(G1373:I1373)=3,"",H1373="","H列に金額を入力してください",G1373="3.時間給",H1373,I1373="","I列に労働時間を入力してください",G1373="1.月給",ROUND(H1373/I1373,0),G1373="2.日給",ROUND(H1373/I1373,0)),"")</f>
        <v/>
      </c>
      <c r="K1373" s="32" t="str" cm="1">
        <f t="array" ref="K1373">IFERROR(_xlfn.IFS(E1373="","",J1373&lt;F1373,"×（法定外・特例等対象外です）",J1373&gt;=F1373,"〇"),"")</f>
        <v/>
      </c>
      <c r="L1373" s="29" t="s">
        <v>86</v>
      </c>
    </row>
    <row r="1374" spans="2:12" ht="22.5" customHeight="1">
      <c r="B1374" s="34">
        <f t="shared" si="21"/>
        <v>1366</v>
      </c>
      <c r="C1374" s="39"/>
      <c r="D1374" s="40"/>
      <c r="E1374" s="35" t="str">
        <f>IFERROR(IF(D1374="","",確認書!$C$22),"")</f>
        <v/>
      </c>
      <c r="F1374" s="43" t="str">
        <f>IFERROR(VLOOKUP(E1374,リスト!$A$2:$E$49,2,FALSE),"")</f>
        <v/>
      </c>
      <c r="G1374" s="39"/>
      <c r="H1374" s="33"/>
      <c r="I1374" s="47"/>
      <c r="J1374" s="44" t="str" cm="1">
        <f t="array" ref="J1374">IFERROR(_xlfn.IFS(COUNTBLANK(G1374:I1374)=3,"",H1374="","H列に金額を入力してください",G1374="3.時間給",H1374,I1374="","I列に労働時間を入力してください",G1374="1.月給",ROUND(H1374/I1374,0),G1374="2.日給",ROUND(H1374/I1374,0)),"")</f>
        <v/>
      </c>
      <c r="K1374" s="32" t="str" cm="1">
        <f t="array" ref="K1374">IFERROR(_xlfn.IFS(E1374="","",J1374&lt;F1374,"×（法定外・特例等対象外です）",J1374&gt;=F1374,"〇"),"")</f>
        <v/>
      </c>
      <c r="L1374" s="29" t="s">
        <v>86</v>
      </c>
    </row>
    <row r="1375" spans="2:12" ht="22.5" customHeight="1">
      <c r="B1375" s="34">
        <f t="shared" si="21"/>
        <v>1367</v>
      </c>
      <c r="C1375" s="39"/>
      <c r="D1375" s="40"/>
      <c r="E1375" s="35" t="str">
        <f>IFERROR(IF(D1375="","",確認書!$C$22),"")</f>
        <v/>
      </c>
      <c r="F1375" s="43" t="str">
        <f>IFERROR(VLOOKUP(E1375,リスト!$A$2:$E$49,2,FALSE),"")</f>
        <v/>
      </c>
      <c r="G1375" s="39"/>
      <c r="H1375" s="33"/>
      <c r="I1375" s="47"/>
      <c r="J1375" s="44" t="str" cm="1">
        <f t="array" ref="J1375">IFERROR(_xlfn.IFS(COUNTBLANK(G1375:I1375)=3,"",H1375="","H列に金額を入力してください",G1375="3.時間給",H1375,I1375="","I列に労働時間を入力してください",G1375="1.月給",ROUND(H1375/I1375,0),G1375="2.日給",ROUND(H1375/I1375,0)),"")</f>
        <v/>
      </c>
      <c r="K1375" s="32" t="str" cm="1">
        <f t="array" ref="K1375">IFERROR(_xlfn.IFS(E1375="","",J1375&lt;F1375,"×（法定外・特例等対象外です）",J1375&gt;=F1375,"〇"),"")</f>
        <v/>
      </c>
      <c r="L1375" s="29" t="s">
        <v>86</v>
      </c>
    </row>
    <row r="1376" spans="2:12" ht="22.5" customHeight="1">
      <c r="B1376" s="34">
        <f t="shared" si="21"/>
        <v>1368</v>
      </c>
      <c r="C1376" s="39"/>
      <c r="D1376" s="40"/>
      <c r="E1376" s="35" t="str">
        <f>IFERROR(IF(D1376="","",確認書!$C$22),"")</f>
        <v/>
      </c>
      <c r="F1376" s="43" t="str">
        <f>IFERROR(VLOOKUP(E1376,リスト!$A$2:$E$49,2,FALSE),"")</f>
        <v/>
      </c>
      <c r="G1376" s="39"/>
      <c r="H1376" s="33"/>
      <c r="I1376" s="47"/>
      <c r="J1376" s="44" t="str" cm="1">
        <f t="array" ref="J1376">IFERROR(_xlfn.IFS(COUNTBLANK(G1376:I1376)=3,"",H1376="","H列に金額を入力してください",G1376="3.時間給",H1376,I1376="","I列に労働時間を入力してください",G1376="1.月給",ROUND(H1376/I1376,0),G1376="2.日給",ROUND(H1376/I1376,0)),"")</f>
        <v/>
      </c>
      <c r="K1376" s="32" t="str" cm="1">
        <f t="array" ref="K1376">IFERROR(_xlfn.IFS(E1376="","",J1376&lt;F1376,"×（法定外・特例等対象外です）",J1376&gt;=F1376,"〇"),"")</f>
        <v/>
      </c>
      <c r="L1376" s="29" t="s">
        <v>86</v>
      </c>
    </row>
    <row r="1377" spans="2:12" ht="22.5" customHeight="1">
      <c r="B1377" s="34">
        <f t="shared" si="21"/>
        <v>1369</v>
      </c>
      <c r="C1377" s="39"/>
      <c r="D1377" s="40"/>
      <c r="E1377" s="35" t="str">
        <f>IFERROR(IF(D1377="","",確認書!$C$22),"")</f>
        <v/>
      </c>
      <c r="F1377" s="43" t="str">
        <f>IFERROR(VLOOKUP(E1377,リスト!$A$2:$E$49,2,FALSE),"")</f>
        <v/>
      </c>
      <c r="G1377" s="39"/>
      <c r="H1377" s="33"/>
      <c r="I1377" s="47"/>
      <c r="J1377" s="44" t="str" cm="1">
        <f t="array" ref="J1377">IFERROR(_xlfn.IFS(COUNTBLANK(G1377:I1377)=3,"",H1377="","H列に金額を入力してください",G1377="3.時間給",H1377,I1377="","I列に労働時間を入力してください",G1377="1.月給",ROUND(H1377/I1377,0),G1377="2.日給",ROUND(H1377/I1377,0)),"")</f>
        <v/>
      </c>
      <c r="K1377" s="32" t="str" cm="1">
        <f t="array" ref="K1377">IFERROR(_xlfn.IFS(E1377="","",J1377&lt;F1377,"×（法定外・特例等対象外です）",J1377&gt;=F1377,"〇"),"")</f>
        <v/>
      </c>
      <c r="L1377" s="29" t="s">
        <v>86</v>
      </c>
    </row>
    <row r="1378" spans="2:12" ht="22.5" customHeight="1">
      <c r="B1378" s="34">
        <f t="shared" si="21"/>
        <v>1370</v>
      </c>
      <c r="C1378" s="39"/>
      <c r="D1378" s="40"/>
      <c r="E1378" s="35" t="str">
        <f>IFERROR(IF(D1378="","",確認書!$C$22),"")</f>
        <v/>
      </c>
      <c r="F1378" s="43" t="str">
        <f>IFERROR(VLOOKUP(E1378,リスト!$A$2:$E$49,2,FALSE),"")</f>
        <v/>
      </c>
      <c r="G1378" s="39"/>
      <c r="H1378" s="33"/>
      <c r="I1378" s="47"/>
      <c r="J1378" s="44" t="str" cm="1">
        <f t="array" ref="J1378">IFERROR(_xlfn.IFS(COUNTBLANK(G1378:I1378)=3,"",H1378="","H列に金額を入力してください",G1378="3.時間給",H1378,I1378="","I列に労働時間を入力してください",G1378="1.月給",ROUND(H1378/I1378,0),G1378="2.日給",ROUND(H1378/I1378,0)),"")</f>
        <v/>
      </c>
      <c r="K1378" s="32" t="str" cm="1">
        <f t="array" ref="K1378">IFERROR(_xlfn.IFS(E1378="","",J1378&lt;F1378,"×（法定外・特例等対象外です）",J1378&gt;=F1378,"〇"),"")</f>
        <v/>
      </c>
      <c r="L1378" s="29" t="s">
        <v>86</v>
      </c>
    </row>
    <row r="1379" spans="2:12" ht="22.5" customHeight="1">
      <c r="B1379" s="34">
        <f t="shared" si="21"/>
        <v>1371</v>
      </c>
      <c r="C1379" s="39"/>
      <c r="D1379" s="40"/>
      <c r="E1379" s="35" t="str">
        <f>IFERROR(IF(D1379="","",確認書!$C$22),"")</f>
        <v/>
      </c>
      <c r="F1379" s="43" t="str">
        <f>IFERROR(VLOOKUP(E1379,リスト!$A$2:$E$49,2,FALSE),"")</f>
        <v/>
      </c>
      <c r="G1379" s="39"/>
      <c r="H1379" s="33"/>
      <c r="I1379" s="47"/>
      <c r="J1379" s="44" t="str" cm="1">
        <f t="array" ref="J1379">IFERROR(_xlfn.IFS(COUNTBLANK(G1379:I1379)=3,"",H1379="","H列に金額を入力してください",G1379="3.時間給",H1379,I1379="","I列に労働時間を入力してください",G1379="1.月給",ROUND(H1379/I1379,0),G1379="2.日給",ROUND(H1379/I1379,0)),"")</f>
        <v/>
      </c>
      <c r="K1379" s="32" t="str" cm="1">
        <f t="array" ref="K1379">IFERROR(_xlfn.IFS(E1379="","",J1379&lt;F1379,"×（法定外・特例等対象外です）",J1379&gt;=F1379,"〇"),"")</f>
        <v/>
      </c>
      <c r="L1379" s="29" t="s">
        <v>86</v>
      </c>
    </row>
    <row r="1380" spans="2:12" ht="22.5" customHeight="1">
      <c r="B1380" s="34">
        <f t="shared" si="21"/>
        <v>1372</v>
      </c>
      <c r="C1380" s="39"/>
      <c r="D1380" s="40"/>
      <c r="E1380" s="35" t="str">
        <f>IFERROR(IF(D1380="","",確認書!$C$22),"")</f>
        <v/>
      </c>
      <c r="F1380" s="43" t="str">
        <f>IFERROR(VLOOKUP(E1380,リスト!$A$2:$E$49,2,FALSE),"")</f>
        <v/>
      </c>
      <c r="G1380" s="39"/>
      <c r="H1380" s="33"/>
      <c r="I1380" s="47"/>
      <c r="J1380" s="44" t="str" cm="1">
        <f t="array" ref="J1380">IFERROR(_xlfn.IFS(COUNTBLANK(G1380:I1380)=3,"",H1380="","H列に金額を入力してください",G1380="3.時間給",H1380,I1380="","I列に労働時間を入力してください",G1380="1.月給",ROUND(H1380/I1380,0),G1380="2.日給",ROUND(H1380/I1380,0)),"")</f>
        <v/>
      </c>
      <c r="K1380" s="32" t="str" cm="1">
        <f t="array" ref="K1380">IFERROR(_xlfn.IFS(E1380="","",J1380&lt;F1380,"×（法定外・特例等対象外です）",J1380&gt;=F1380,"〇"),"")</f>
        <v/>
      </c>
      <c r="L1380" s="29" t="s">
        <v>86</v>
      </c>
    </row>
    <row r="1381" spans="2:12" ht="22.5" customHeight="1">
      <c r="B1381" s="34">
        <f t="shared" si="21"/>
        <v>1373</v>
      </c>
      <c r="C1381" s="39"/>
      <c r="D1381" s="40"/>
      <c r="E1381" s="35" t="str">
        <f>IFERROR(IF(D1381="","",確認書!$C$22),"")</f>
        <v/>
      </c>
      <c r="F1381" s="43" t="str">
        <f>IFERROR(VLOOKUP(E1381,リスト!$A$2:$E$49,2,FALSE),"")</f>
        <v/>
      </c>
      <c r="G1381" s="39"/>
      <c r="H1381" s="33"/>
      <c r="I1381" s="47"/>
      <c r="J1381" s="44" t="str" cm="1">
        <f t="array" ref="J1381">IFERROR(_xlfn.IFS(COUNTBLANK(G1381:I1381)=3,"",H1381="","H列に金額を入力してください",G1381="3.時間給",H1381,I1381="","I列に労働時間を入力してください",G1381="1.月給",ROUND(H1381/I1381,0),G1381="2.日給",ROUND(H1381/I1381,0)),"")</f>
        <v/>
      </c>
      <c r="K1381" s="32" t="str" cm="1">
        <f t="array" ref="K1381">IFERROR(_xlfn.IFS(E1381="","",J1381&lt;F1381,"×（法定外・特例等対象外です）",J1381&gt;=F1381,"〇"),"")</f>
        <v/>
      </c>
      <c r="L1381" s="29" t="s">
        <v>86</v>
      </c>
    </row>
    <row r="1382" spans="2:12" ht="22.5" customHeight="1">
      <c r="B1382" s="34">
        <f t="shared" si="21"/>
        <v>1374</v>
      </c>
      <c r="C1382" s="39"/>
      <c r="D1382" s="40"/>
      <c r="E1382" s="35" t="str">
        <f>IFERROR(IF(D1382="","",確認書!$C$22),"")</f>
        <v/>
      </c>
      <c r="F1382" s="43" t="str">
        <f>IFERROR(VLOOKUP(E1382,リスト!$A$2:$E$49,2,FALSE),"")</f>
        <v/>
      </c>
      <c r="G1382" s="39"/>
      <c r="H1382" s="33"/>
      <c r="I1382" s="47"/>
      <c r="J1382" s="44" t="str" cm="1">
        <f t="array" ref="J1382">IFERROR(_xlfn.IFS(COUNTBLANK(G1382:I1382)=3,"",H1382="","H列に金額を入力してください",G1382="3.時間給",H1382,I1382="","I列に労働時間を入力してください",G1382="1.月給",ROUND(H1382/I1382,0),G1382="2.日給",ROUND(H1382/I1382,0)),"")</f>
        <v/>
      </c>
      <c r="K1382" s="32" t="str" cm="1">
        <f t="array" ref="K1382">IFERROR(_xlfn.IFS(E1382="","",J1382&lt;F1382,"×（法定外・特例等対象外です）",J1382&gt;=F1382,"〇"),"")</f>
        <v/>
      </c>
      <c r="L1382" s="29" t="s">
        <v>86</v>
      </c>
    </row>
    <row r="1383" spans="2:12" ht="22.5" customHeight="1">
      <c r="B1383" s="34">
        <f t="shared" si="21"/>
        <v>1375</v>
      </c>
      <c r="C1383" s="39"/>
      <c r="D1383" s="40"/>
      <c r="E1383" s="35" t="str">
        <f>IFERROR(IF(D1383="","",確認書!$C$22),"")</f>
        <v/>
      </c>
      <c r="F1383" s="43" t="str">
        <f>IFERROR(VLOOKUP(E1383,リスト!$A$2:$E$49,2,FALSE),"")</f>
        <v/>
      </c>
      <c r="G1383" s="39"/>
      <c r="H1383" s="33"/>
      <c r="I1383" s="47"/>
      <c r="J1383" s="44" t="str" cm="1">
        <f t="array" ref="J1383">IFERROR(_xlfn.IFS(COUNTBLANK(G1383:I1383)=3,"",H1383="","H列に金額を入力してください",G1383="3.時間給",H1383,I1383="","I列に労働時間を入力してください",G1383="1.月給",ROUND(H1383/I1383,0),G1383="2.日給",ROUND(H1383/I1383,0)),"")</f>
        <v/>
      </c>
      <c r="K1383" s="32" t="str" cm="1">
        <f t="array" ref="K1383">IFERROR(_xlfn.IFS(E1383="","",J1383&lt;F1383,"×（法定外・特例等対象外です）",J1383&gt;=F1383,"〇"),"")</f>
        <v/>
      </c>
      <c r="L1383" s="29" t="s">
        <v>86</v>
      </c>
    </row>
    <row r="1384" spans="2:12" ht="22.5" customHeight="1">
      <c r="B1384" s="34">
        <f t="shared" si="21"/>
        <v>1376</v>
      </c>
      <c r="C1384" s="39"/>
      <c r="D1384" s="40"/>
      <c r="E1384" s="35" t="str">
        <f>IFERROR(IF(D1384="","",確認書!$C$22),"")</f>
        <v/>
      </c>
      <c r="F1384" s="43" t="str">
        <f>IFERROR(VLOOKUP(E1384,リスト!$A$2:$E$49,2,FALSE),"")</f>
        <v/>
      </c>
      <c r="G1384" s="39"/>
      <c r="H1384" s="33"/>
      <c r="I1384" s="47"/>
      <c r="J1384" s="44" t="str" cm="1">
        <f t="array" ref="J1384">IFERROR(_xlfn.IFS(COUNTBLANK(G1384:I1384)=3,"",H1384="","H列に金額を入力してください",G1384="3.時間給",H1384,I1384="","I列に労働時間を入力してください",G1384="1.月給",ROUND(H1384/I1384,0),G1384="2.日給",ROUND(H1384/I1384,0)),"")</f>
        <v/>
      </c>
      <c r="K1384" s="32" t="str" cm="1">
        <f t="array" ref="K1384">IFERROR(_xlfn.IFS(E1384="","",J1384&lt;F1384,"×（法定外・特例等対象外です）",J1384&gt;=F1384,"〇"),"")</f>
        <v/>
      </c>
      <c r="L1384" s="29" t="s">
        <v>86</v>
      </c>
    </row>
    <row r="1385" spans="2:12" ht="22.5" customHeight="1">
      <c r="B1385" s="34">
        <f t="shared" si="21"/>
        <v>1377</v>
      </c>
      <c r="C1385" s="39"/>
      <c r="D1385" s="40"/>
      <c r="E1385" s="35" t="str">
        <f>IFERROR(IF(D1385="","",確認書!$C$22),"")</f>
        <v/>
      </c>
      <c r="F1385" s="43" t="str">
        <f>IFERROR(VLOOKUP(E1385,リスト!$A$2:$E$49,2,FALSE),"")</f>
        <v/>
      </c>
      <c r="G1385" s="39"/>
      <c r="H1385" s="33"/>
      <c r="I1385" s="47"/>
      <c r="J1385" s="44" t="str" cm="1">
        <f t="array" ref="J1385">IFERROR(_xlfn.IFS(COUNTBLANK(G1385:I1385)=3,"",H1385="","H列に金額を入力してください",G1385="3.時間給",H1385,I1385="","I列に労働時間を入力してください",G1385="1.月給",ROUND(H1385/I1385,0),G1385="2.日給",ROUND(H1385/I1385,0)),"")</f>
        <v/>
      </c>
      <c r="K1385" s="32" t="str" cm="1">
        <f t="array" ref="K1385">IFERROR(_xlfn.IFS(E1385="","",J1385&lt;F1385,"×（法定外・特例等対象外です）",J1385&gt;=F1385,"〇"),"")</f>
        <v/>
      </c>
      <c r="L1385" s="29" t="s">
        <v>86</v>
      </c>
    </row>
    <row r="1386" spans="2:12" ht="22.5" customHeight="1">
      <c r="B1386" s="34">
        <f t="shared" si="21"/>
        <v>1378</v>
      </c>
      <c r="C1386" s="39"/>
      <c r="D1386" s="40"/>
      <c r="E1386" s="35" t="str">
        <f>IFERROR(IF(D1386="","",確認書!$C$22),"")</f>
        <v/>
      </c>
      <c r="F1386" s="43" t="str">
        <f>IFERROR(VLOOKUP(E1386,リスト!$A$2:$E$49,2,FALSE),"")</f>
        <v/>
      </c>
      <c r="G1386" s="39"/>
      <c r="H1386" s="33"/>
      <c r="I1386" s="47"/>
      <c r="J1386" s="44" t="str" cm="1">
        <f t="array" ref="J1386">IFERROR(_xlfn.IFS(COUNTBLANK(G1386:I1386)=3,"",H1386="","H列に金額を入力してください",G1386="3.時間給",H1386,I1386="","I列に労働時間を入力してください",G1386="1.月給",ROUND(H1386/I1386,0),G1386="2.日給",ROUND(H1386/I1386,0)),"")</f>
        <v/>
      </c>
      <c r="K1386" s="32" t="str" cm="1">
        <f t="array" ref="K1386">IFERROR(_xlfn.IFS(E1386="","",J1386&lt;F1386,"×（法定外・特例等対象外です）",J1386&gt;=F1386,"〇"),"")</f>
        <v/>
      </c>
      <c r="L1386" s="29" t="s">
        <v>86</v>
      </c>
    </row>
    <row r="1387" spans="2:12" ht="22.5" customHeight="1">
      <c r="B1387" s="34">
        <f t="shared" si="21"/>
        <v>1379</v>
      </c>
      <c r="C1387" s="39"/>
      <c r="D1387" s="40"/>
      <c r="E1387" s="35" t="str">
        <f>IFERROR(IF(D1387="","",確認書!$C$22),"")</f>
        <v/>
      </c>
      <c r="F1387" s="43" t="str">
        <f>IFERROR(VLOOKUP(E1387,リスト!$A$2:$E$49,2,FALSE),"")</f>
        <v/>
      </c>
      <c r="G1387" s="39"/>
      <c r="H1387" s="33"/>
      <c r="I1387" s="47"/>
      <c r="J1387" s="44" t="str" cm="1">
        <f t="array" ref="J1387">IFERROR(_xlfn.IFS(COUNTBLANK(G1387:I1387)=3,"",H1387="","H列に金額を入力してください",G1387="3.時間給",H1387,I1387="","I列に労働時間を入力してください",G1387="1.月給",ROUND(H1387/I1387,0),G1387="2.日給",ROUND(H1387/I1387,0)),"")</f>
        <v/>
      </c>
      <c r="K1387" s="32" t="str" cm="1">
        <f t="array" ref="K1387">IFERROR(_xlfn.IFS(E1387="","",J1387&lt;F1387,"×（法定外・特例等対象外です）",J1387&gt;=F1387,"〇"),"")</f>
        <v/>
      </c>
      <c r="L1387" s="29" t="s">
        <v>86</v>
      </c>
    </row>
    <row r="1388" spans="2:12" ht="22.5" customHeight="1">
      <c r="B1388" s="34">
        <f t="shared" si="21"/>
        <v>1380</v>
      </c>
      <c r="C1388" s="39"/>
      <c r="D1388" s="40"/>
      <c r="E1388" s="35" t="str">
        <f>IFERROR(IF(D1388="","",確認書!$C$22),"")</f>
        <v/>
      </c>
      <c r="F1388" s="43" t="str">
        <f>IFERROR(VLOOKUP(E1388,リスト!$A$2:$E$49,2,FALSE),"")</f>
        <v/>
      </c>
      <c r="G1388" s="39"/>
      <c r="H1388" s="33"/>
      <c r="I1388" s="47"/>
      <c r="J1388" s="44" t="str" cm="1">
        <f t="array" ref="J1388">IFERROR(_xlfn.IFS(COUNTBLANK(G1388:I1388)=3,"",H1388="","H列に金額を入力してください",G1388="3.時間給",H1388,I1388="","I列に労働時間を入力してください",G1388="1.月給",ROUND(H1388/I1388,0),G1388="2.日給",ROUND(H1388/I1388,0)),"")</f>
        <v/>
      </c>
      <c r="K1388" s="32" t="str" cm="1">
        <f t="array" ref="K1388">IFERROR(_xlfn.IFS(E1388="","",J1388&lt;F1388,"×（法定外・特例等対象外です）",J1388&gt;=F1388,"〇"),"")</f>
        <v/>
      </c>
      <c r="L1388" s="29" t="s">
        <v>86</v>
      </c>
    </row>
    <row r="1389" spans="2:12" ht="22.5" customHeight="1">
      <c r="B1389" s="34">
        <f t="shared" si="21"/>
        <v>1381</v>
      </c>
      <c r="C1389" s="39"/>
      <c r="D1389" s="40"/>
      <c r="E1389" s="35" t="str">
        <f>IFERROR(IF(D1389="","",確認書!$C$22),"")</f>
        <v/>
      </c>
      <c r="F1389" s="43" t="str">
        <f>IFERROR(VLOOKUP(E1389,リスト!$A$2:$E$49,2,FALSE),"")</f>
        <v/>
      </c>
      <c r="G1389" s="39"/>
      <c r="H1389" s="33"/>
      <c r="I1389" s="47"/>
      <c r="J1389" s="44" t="str" cm="1">
        <f t="array" ref="J1389">IFERROR(_xlfn.IFS(COUNTBLANK(G1389:I1389)=3,"",H1389="","H列に金額を入力してください",G1389="3.時間給",H1389,I1389="","I列に労働時間を入力してください",G1389="1.月給",ROUND(H1389/I1389,0),G1389="2.日給",ROUND(H1389/I1389,0)),"")</f>
        <v/>
      </c>
      <c r="K1389" s="32" t="str" cm="1">
        <f t="array" ref="K1389">IFERROR(_xlfn.IFS(E1389="","",J1389&lt;F1389,"×（法定外・特例等対象外です）",J1389&gt;=F1389,"〇"),"")</f>
        <v/>
      </c>
      <c r="L1389" s="29" t="s">
        <v>86</v>
      </c>
    </row>
    <row r="1390" spans="2:12" ht="22.5" customHeight="1">
      <c r="B1390" s="34">
        <f t="shared" si="21"/>
        <v>1382</v>
      </c>
      <c r="C1390" s="39"/>
      <c r="D1390" s="40"/>
      <c r="E1390" s="35" t="str">
        <f>IFERROR(IF(D1390="","",確認書!$C$22),"")</f>
        <v/>
      </c>
      <c r="F1390" s="43" t="str">
        <f>IFERROR(VLOOKUP(E1390,リスト!$A$2:$E$49,2,FALSE),"")</f>
        <v/>
      </c>
      <c r="G1390" s="39"/>
      <c r="H1390" s="33"/>
      <c r="I1390" s="47"/>
      <c r="J1390" s="44" t="str" cm="1">
        <f t="array" ref="J1390">IFERROR(_xlfn.IFS(COUNTBLANK(G1390:I1390)=3,"",H1390="","H列に金額を入力してください",G1390="3.時間給",H1390,I1390="","I列に労働時間を入力してください",G1390="1.月給",ROUND(H1390/I1390,0),G1390="2.日給",ROUND(H1390/I1390,0)),"")</f>
        <v/>
      </c>
      <c r="K1390" s="32" t="str" cm="1">
        <f t="array" ref="K1390">IFERROR(_xlfn.IFS(E1390="","",J1390&lt;F1390,"×（法定外・特例等対象外です）",J1390&gt;=F1390,"〇"),"")</f>
        <v/>
      </c>
      <c r="L1390" s="29" t="s">
        <v>86</v>
      </c>
    </row>
    <row r="1391" spans="2:12" ht="22.5" customHeight="1">
      <c r="B1391" s="34">
        <f t="shared" si="21"/>
        <v>1383</v>
      </c>
      <c r="C1391" s="39"/>
      <c r="D1391" s="40"/>
      <c r="E1391" s="35" t="str">
        <f>IFERROR(IF(D1391="","",確認書!$C$22),"")</f>
        <v/>
      </c>
      <c r="F1391" s="43" t="str">
        <f>IFERROR(VLOOKUP(E1391,リスト!$A$2:$E$49,2,FALSE),"")</f>
        <v/>
      </c>
      <c r="G1391" s="39"/>
      <c r="H1391" s="33"/>
      <c r="I1391" s="47"/>
      <c r="J1391" s="44" t="str" cm="1">
        <f t="array" ref="J1391">IFERROR(_xlfn.IFS(COUNTBLANK(G1391:I1391)=3,"",H1391="","H列に金額を入力してください",G1391="3.時間給",H1391,I1391="","I列に労働時間を入力してください",G1391="1.月給",ROUND(H1391/I1391,0),G1391="2.日給",ROUND(H1391/I1391,0)),"")</f>
        <v/>
      </c>
      <c r="K1391" s="32" t="str" cm="1">
        <f t="array" ref="K1391">IFERROR(_xlfn.IFS(E1391="","",J1391&lt;F1391,"×（法定外・特例等対象外です）",J1391&gt;=F1391,"〇"),"")</f>
        <v/>
      </c>
      <c r="L1391" s="29" t="s">
        <v>86</v>
      </c>
    </row>
    <row r="1392" spans="2:12" ht="22.5" customHeight="1">
      <c r="B1392" s="34">
        <f t="shared" si="21"/>
        <v>1384</v>
      </c>
      <c r="C1392" s="39"/>
      <c r="D1392" s="40"/>
      <c r="E1392" s="35" t="str">
        <f>IFERROR(IF(D1392="","",確認書!$C$22),"")</f>
        <v/>
      </c>
      <c r="F1392" s="43" t="str">
        <f>IFERROR(VLOOKUP(E1392,リスト!$A$2:$E$49,2,FALSE),"")</f>
        <v/>
      </c>
      <c r="G1392" s="39"/>
      <c r="H1392" s="33"/>
      <c r="I1392" s="47"/>
      <c r="J1392" s="44" t="str" cm="1">
        <f t="array" ref="J1392">IFERROR(_xlfn.IFS(COUNTBLANK(G1392:I1392)=3,"",H1392="","H列に金額を入力してください",G1392="3.時間給",H1392,I1392="","I列に労働時間を入力してください",G1392="1.月給",ROUND(H1392/I1392,0),G1392="2.日給",ROUND(H1392/I1392,0)),"")</f>
        <v/>
      </c>
      <c r="K1392" s="32" t="str" cm="1">
        <f t="array" ref="K1392">IFERROR(_xlfn.IFS(E1392="","",J1392&lt;F1392,"×（法定外・特例等対象外です）",J1392&gt;=F1392,"〇"),"")</f>
        <v/>
      </c>
      <c r="L1392" s="29" t="s">
        <v>86</v>
      </c>
    </row>
    <row r="1393" spans="2:12" ht="22.5" customHeight="1">
      <c r="B1393" s="34">
        <f t="shared" si="21"/>
        <v>1385</v>
      </c>
      <c r="C1393" s="39"/>
      <c r="D1393" s="40"/>
      <c r="E1393" s="35" t="str">
        <f>IFERROR(IF(D1393="","",確認書!$C$22),"")</f>
        <v/>
      </c>
      <c r="F1393" s="43" t="str">
        <f>IFERROR(VLOOKUP(E1393,リスト!$A$2:$E$49,2,FALSE),"")</f>
        <v/>
      </c>
      <c r="G1393" s="39"/>
      <c r="H1393" s="33"/>
      <c r="I1393" s="47"/>
      <c r="J1393" s="44" t="str" cm="1">
        <f t="array" ref="J1393">IFERROR(_xlfn.IFS(COUNTBLANK(G1393:I1393)=3,"",H1393="","H列に金額を入力してください",G1393="3.時間給",H1393,I1393="","I列に労働時間を入力してください",G1393="1.月給",ROUND(H1393/I1393,0),G1393="2.日給",ROUND(H1393/I1393,0)),"")</f>
        <v/>
      </c>
      <c r="K1393" s="32" t="str" cm="1">
        <f t="array" ref="K1393">IFERROR(_xlfn.IFS(E1393="","",J1393&lt;F1393,"×（法定外・特例等対象外です）",J1393&gt;=F1393,"〇"),"")</f>
        <v/>
      </c>
      <c r="L1393" s="29" t="s">
        <v>86</v>
      </c>
    </row>
    <row r="1394" spans="2:12" ht="22.5" customHeight="1">
      <c r="B1394" s="34">
        <f t="shared" si="21"/>
        <v>1386</v>
      </c>
      <c r="C1394" s="39"/>
      <c r="D1394" s="40"/>
      <c r="E1394" s="35" t="str">
        <f>IFERROR(IF(D1394="","",確認書!$C$22),"")</f>
        <v/>
      </c>
      <c r="F1394" s="43" t="str">
        <f>IFERROR(VLOOKUP(E1394,リスト!$A$2:$E$49,2,FALSE),"")</f>
        <v/>
      </c>
      <c r="G1394" s="39"/>
      <c r="H1394" s="33"/>
      <c r="I1394" s="47"/>
      <c r="J1394" s="44" t="str" cm="1">
        <f t="array" ref="J1394">IFERROR(_xlfn.IFS(COUNTBLANK(G1394:I1394)=3,"",H1394="","H列に金額を入力してください",G1394="3.時間給",H1394,I1394="","I列に労働時間を入力してください",G1394="1.月給",ROUND(H1394/I1394,0),G1394="2.日給",ROUND(H1394/I1394,0)),"")</f>
        <v/>
      </c>
      <c r="K1394" s="32" t="str" cm="1">
        <f t="array" ref="K1394">IFERROR(_xlfn.IFS(E1394="","",J1394&lt;F1394,"×（法定外・特例等対象外です）",J1394&gt;=F1394,"〇"),"")</f>
        <v/>
      </c>
      <c r="L1394" s="29" t="s">
        <v>86</v>
      </c>
    </row>
    <row r="1395" spans="2:12" ht="22.5" customHeight="1">
      <c r="B1395" s="34">
        <f t="shared" si="21"/>
        <v>1387</v>
      </c>
      <c r="C1395" s="39"/>
      <c r="D1395" s="40"/>
      <c r="E1395" s="35" t="str">
        <f>IFERROR(IF(D1395="","",確認書!$C$22),"")</f>
        <v/>
      </c>
      <c r="F1395" s="43" t="str">
        <f>IFERROR(VLOOKUP(E1395,リスト!$A$2:$E$49,2,FALSE),"")</f>
        <v/>
      </c>
      <c r="G1395" s="39"/>
      <c r="H1395" s="33"/>
      <c r="I1395" s="47"/>
      <c r="J1395" s="44" t="str" cm="1">
        <f t="array" ref="J1395">IFERROR(_xlfn.IFS(COUNTBLANK(G1395:I1395)=3,"",H1395="","H列に金額を入力してください",G1395="3.時間給",H1395,I1395="","I列に労働時間を入力してください",G1395="1.月給",ROUND(H1395/I1395,0),G1395="2.日給",ROUND(H1395/I1395,0)),"")</f>
        <v/>
      </c>
      <c r="K1395" s="32" t="str" cm="1">
        <f t="array" ref="K1395">IFERROR(_xlfn.IFS(E1395="","",J1395&lt;F1395,"×（法定外・特例等対象外です）",J1395&gt;=F1395,"〇"),"")</f>
        <v/>
      </c>
      <c r="L1395" s="29" t="s">
        <v>86</v>
      </c>
    </row>
    <row r="1396" spans="2:12" ht="22.5" customHeight="1">
      <c r="B1396" s="34">
        <f t="shared" si="21"/>
        <v>1388</v>
      </c>
      <c r="C1396" s="39"/>
      <c r="D1396" s="40"/>
      <c r="E1396" s="35" t="str">
        <f>IFERROR(IF(D1396="","",確認書!$C$22),"")</f>
        <v/>
      </c>
      <c r="F1396" s="43" t="str">
        <f>IFERROR(VLOOKUP(E1396,リスト!$A$2:$E$49,2,FALSE),"")</f>
        <v/>
      </c>
      <c r="G1396" s="39"/>
      <c r="H1396" s="33"/>
      <c r="I1396" s="47"/>
      <c r="J1396" s="44" t="str" cm="1">
        <f t="array" ref="J1396">IFERROR(_xlfn.IFS(COUNTBLANK(G1396:I1396)=3,"",H1396="","H列に金額を入力してください",G1396="3.時間給",H1396,I1396="","I列に労働時間を入力してください",G1396="1.月給",ROUND(H1396/I1396,0),G1396="2.日給",ROUND(H1396/I1396,0)),"")</f>
        <v/>
      </c>
      <c r="K1396" s="32" t="str" cm="1">
        <f t="array" ref="K1396">IFERROR(_xlfn.IFS(E1396="","",J1396&lt;F1396,"×（法定外・特例等対象外です）",J1396&gt;=F1396,"〇"),"")</f>
        <v/>
      </c>
      <c r="L1396" s="29" t="s">
        <v>86</v>
      </c>
    </row>
    <row r="1397" spans="2:12" ht="22.5" customHeight="1">
      <c r="B1397" s="34">
        <f t="shared" si="21"/>
        <v>1389</v>
      </c>
      <c r="C1397" s="39"/>
      <c r="D1397" s="40"/>
      <c r="E1397" s="35" t="str">
        <f>IFERROR(IF(D1397="","",確認書!$C$22),"")</f>
        <v/>
      </c>
      <c r="F1397" s="43" t="str">
        <f>IFERROR(VLOOKUP(E1397,リスト!$A$2:$E$49,2,FALSE),"")</f>
        <v/>
      </c>
      <c r="G1397" s="39"/>
      <c r="H1397" s="33"/>
      <c r="I1397" s="47"/>
      <c r="J1397" s="44" t="str" cm="1">
        <f t="array" ref="J1397">IFERROR(_xlfn.IFS(COUNTBLANK(G1397:I1397)=3,"",H1397="","H列に金額を入力してください",G1397="3.時間給",H1397,I1397="","I列に労働時間を入力してください",G1397="1.月給",ROUND(H1397/I1397,0),G1397="2.日給",ROUND(H1397/I1397,0)),"")</f>
        <v/>
      </c>
      <c r="K1397" s="32" t="str" cm="1">
        <f t="array" ref="K1397">IFERROR(_xlfn.IFS(E1397="","",J1397&lt;F1397,"×（法定外・特例等対象外です）",J1397&gt;=F1397,"〇"),"")</f>
        <v/>
      </c>
      <c r="L1397" s="29" t="s">
        <v>86</v>
      </c>
    </row>
    <row r="1398" spans="2:12" ht="22.5" customHeight="1">
      <c r="B1398" s="34">
        <f t="shared" si="21"/>
        <v>1390</v>
      </c>
      <c r="C1398" s="39"/>
      <c r="D1398" s="40"/>
      <c r="E1398" s="35" t="str">
        <f>IFERROR(IF(D1398="","",確認書!$C$22),"")</f>
        <v/>
      </c>
      <c r="F1398" s="43" t="str">
        <f>IFERROR(VLOOKUP(E1398,リスト!$A$2:$E$49,2,FALSE),"")</f>
        <v/>
      </c>
      <c r="G1398" s="39"/>
      <c r="H1398" s="33"/>
      <c r="I1398" s="47"/>
      <c r="J1398" s="44" t="str" cm="1">
        <f t="array" ref="J1398">IFERROR(_xlfn.IFS(COUNTBLANK(G1398:I1398)=3,"",H1398="","H列に金額を入力してください",G1398="3.時間給",H1398,I1398="","I列に労働時間を入力してください",G1398="1.月給",ROUND(H1398/I1398,0),G1398="2.日給",ROUND(H1398/I1398,0)),"")</f>
        <v/>
      </c>
      <c r="K1398" s="32" t="str" cm="1">
        <f t="array" ref="K1398">IFERROR(_xlfn.IFS(E1398="","",J1398&lt;F1398,"×（法定外・特例等対象外です）",J1398&gt;=F1398,"〇"),"")</f>
        <v/>
      </c>
      <c r="L1398" s="29" t="s">
        <v>86</v>
      </c>
    </row>
    <row r="1399" spans="2:12" ht="22.5" customHeight="1">
      <c r="B1399" s="34">
        <f t="shared" si="21"/>
        <v>1391</v>
      </c>
      <c r="C1399" s="39"/>
      <c r="D1399" s="40"/>
      <c r="E1399" s="35" t="str">
        <f>IFERROR(IF(D1399="","",確認書!$C$22),"")</f>
        <v/>
      </c>
      <c r="F1399" s="43" t="str">
        <f>IFERROR(VLOOKUP(E1399,リスト!$A$2:$E$49,2,FALSE),"")</f>
        <v/>
      </c>
      <c r="G1399" s="39"/>
      <c r="H1399" s="33"/>
      <c r="I1399" s="47"/>
      <c r="J1399" s="44" t="str" cm="1">
        <f t="array" ref="J1399">IFERROR(_xlfn.IFS(COUNTBLANK(G1399:I1399)=3,"",H1399="","H列に金額を入力してください",G1399="3.時間給",H1399,I1399="","I列に労働時間を入力してください",G1399="1.月給",ROUND(H1399/I1399,0),G1399="2.日給",ROUND(H1399/I1399,0)),"")</f>
        <v/>
      </c>
      <c r="K1399" s="32" t="str" cm="1">
        <f t="array" ref="K1399">IFERROR(_xlfn.IFS(E1399="","",J1399&lt;F1399,"×（法定外・特例等対象外です）",J1399&gt;=F1399,"〇"),"")</f>
        <v/>
      </c>
      <c r="L1399" s="29" t="s">
        <v>86</v>
      </c>
    </row>
    <row r="1400" spans="2:12" ht="22.5" customHeight="1">
      <c r="B1400" s="34">
        <f t="shared" si="21"/>
        <v>1392</v>
      </c>
      <c r="C1400" s="39"/>
      <c r="D1400" s="40"/>
      <c r="E1400" s="35" t="str">
        <f>IFERROR(IF(D1400="","",確認書!$C$22),"")</f>
        <v/>
      </c>
      <c r="F1400" s="43" t="str">
        <f>IFERROR(VLOOKUP(E1400,リスト!$A$2:$E$49,2,FALSE),"")</f>
        <v/>
      </c>
      <c r="G1400" s="39"/>
      <c r="H1400" s="33"/>
      <c r="I1400" s="47"/>
      <c r="J1400" s="44" t="str" cm="1">
        <f t="array" ref="J1400">IFERROR(_xlfn.IFS(COUNTBLANK(G1400:I1400)=3,"",H1400="","H列に金額を入力してください",G1400="3.時間給",H1400,I1400="","I列に労働時間を入力してください",G1400="1.月給",ROUND(H1400/I1400,0),G1400="2.日給",ROUND(H1400/I1400,0)),"")</f>
        <v/>
      </c>
      <c r="K1400" s="32" t="str" cm="1">
        <f t="array" ref="K1400">IFERROR(_xlfn.IFS(E1400="","",J1400&lt;F1400,"×（法定外・特例等対象外です）",J1400&gt;=F1400,"〇"),"")</f>
        <v/>
      </c>
      <c r="L1400" s="29" t="s">
        <v>86</v>
      </c>
    </row>
    <row r="1401" spans="2:12" ht="22.5" customHeight="1">
      <c r="B1401" s="34">
        <f t="shared" si="21"/>
        <v>1393</v>
      </c>
      <c r="C1401" s="39"/>
      <c r="D1401" s="40"/>
      <c r="E1401" s="35" t="str">
        <f>IFERROR(IF(D1401="","",確認書!$C$22),"")</f>
        <v/>
      </c>
      <c r="F1401" s="43" t="str">
        <f>IFERROR(VLOOKUP(E1401,リスト!$A$2:$E$49,2,FALSE),"")</f>
        <v/>
      </c>
      <c r="G1401" s="39"/>
      <c r="H1401" s="33"/>
      <c r="I1401" s="47"/>
      <c r="J1401" s="44" t="str" cm="1">
        <f t="array" ref="J1401">IFERROR(_xlfn.IFS(COUNTBLANK(G1401:I1401)=3,"",H1401="","H列に金額を入力してください",G1401="3.時間給",H1401,I1401="","I列に労働時間を入力してください",G1401="1.月給",ROUND(H1401/I1401,0),G1401="2.日給",ROUND(H1401/I1401,0)),"")</f>
        <v/>
      </c>
      <c r="K1401" s="32" t="str" cm="1">
        <f t="array" ref="K1401">IFERROR(_xlfn.IFS(E1401="","",J1401&lt;F1401,"×（法定外・特例等対象外です）",J1401&gt;=F1401,"〇"),"")</f>
        <v/>
      </c>
      <c r="L1401" s="29" t="s">
        <v>86</v>
      </c>
    </row>
    <row r="1402" spans="2:12" ht="22.5" customHeight="1">
      <c r="B1402" s="34">
        <f t="shared" si="21"/>
        <v>1394</v>
      </c>
      <c r="C1402" s="39"/>
      <c r="D1402" s="40"/>
      <c r="E1402" s="35" t="str">
        <f>IFERROR(IF(D1402="","",確認書!$C$22),"")</f>
        <v/>
      </c>
      <c r="F1402" s="43" t="str">
        <f>IFERROR(VLOOKUP(E1402,リスト!$A$2:$E$49,2,FALSE),"")</f>
        <v/>
      </c>
      <c r="G1402" s="39"/>
      <c r="H1402" s="33"/>
      <c r="I1402" s="47"/>
      <c r="J1402" s="44" t="str" cm="1">
        <f t="array" ref="J1402">IFERROR(_xlfn.IFS(COUNTBLANK(G1402:I1402)=3,"",H1402="","H列に金額を入力してください",G1402="3.時間給",H1402,I1402="","I列に労働時間を入力してください",G1402="1.月給",ROUND(H1402/I1402,0),G1402="2.日給",ROUND(H1402/I1402,0)),"")</f>
        <v/>
      </c>
      <c r="K1402" s="32" t="str" cm="1">
        <f t="array" ref="K1402">IFERROR(_xlfn.IFS(E1402="","",J1402&lt;F1402,"×（法定外・特例等対象外です）",J1402&gt;=F1402,"〇"),"")</f>
        <v/>
      </c>
      <c r="L1402" s="29" t="s">
        <v>86</v>
      </c>
    </row>
    <row r="1403" spans="2:12" ht="22.5" customHeight="1">
      <c r="B1403" s="34">
        <f t="shared" si="21"/>
        <v>1395</v>
      </c>
      <c r="C1403" s="39"/>
      <c r="D1403" s="40"/>
      <c r="E1403" s="35" t="str">
        <f>IFERROR(IF(D1403="","",確認書!$C$22),"")</f>
        <v/>
      </c>
      <c r="F1403" s="43" t="str">
        <f>IFERROR(VLOOKUP(E1403,リスト!$A$2:$E$49,2,FALSE),"")</f>
        <v/>
      </c>
      <c r="G1403" s="39"/>
      <c r="H1403" s="33"/>
      <c r="I1403" s="47"/>
      <c r="J1403" s="44" t="str" cm="1">
        <f t="array" ref="J1403">IFERROR(_xlfn.IFS(COUNTBLANK(G1403:I1403)=3,"",H1403="","H列に金額を入力してください",G1403="3.時間給",H1403,I1403="","I列に労働時間を入力してください",G1403="1.月給",ROUND(H1403/I1403,0),G1403="2.日給",ROUND(H1403/I1403,0)),"")</f>
        <v/>
      </c>
      <c r="K1403" s="32" t="str" cm="1">
        <f t="array" ref="K1403">IFERROR(_xlfn.IFS(E1403="","",J1403&lt;F1403,"×（法定外・特例等対象外です）",J1403&gt;=F1403,"〇"),"")</f>
        <v/>
      </c>
      <c r="L1403" s="29" t="s">
        <v>86</v>
      </c>
    </row>
    <row r="1404" spans="2:12" ht="22.5" customHeight="1">
      <c r="B1404" s="34">
        <f t="shared" si="21"/>
        <v>1396</v>
      </c>
      <c r="C1404" s="39"/>
      <c r="D1404" s="40"/>
      <c r="E1404" s="35" t="str">
        <f>IFERROR(IF(D1404="","",確認書!$C$22),"")</f>
        <v/>
      </c>
      <c r="F1404" s="43" t="str">
        <f>IFERROR(VLOOKUP(E1404,リスト!$A$2:$E$49,2,FALSE),"")</f>
        <v/>
      </c>
      <c r="G1404" s="39"/>
      <c r="H1404" s="33"/>
      <c r="I1404" s="47"/>
      <c r="J1404" s="44" t="str" cm="1">
        <f t="array" ref="J1404">IFERROR(_xlfn.IFS(COUNTBLANK(G1404:I1404)=3,"",H1404="","H列に金額を入力してください",G1404="3.時間給",H1404,I1404="","I列に労働時間を入力してください",G1404="1.月給",ROUND(H1404/I1404,0),G1404="2.日給",ROUND(H1404/I1404,0)),"")</f>
        <v/>
      </c>
      <c r="K1404" s="32" t="str" cm="1">
        <f t="array" ref="K1404">IFERROR(_xlfn.IFS(E1404="","",J1404&lt;F1404,"×（法定外・特例等対象外です）",J1404&gt;=F1404,"〇"),"")</f>
        <v/>
      </c>
      <c r="L1404" s="29" t="s">
        <v>86</v>
      </c>
    </row>
    <row r="1405" spans="2:12" ht="22.5" customHeight="1">
      <c r="B1405" s="34">
        <f t="shared" si="21"/>
        <v>1397</v>
      </c>
      <c r="C1405" s="39"/>
      <c r="D1405" s="40"/>
      <c r="E1405" s="35" t="str">
        <f>IFERROR(IF(D1405="","",確認書!$C$22),"")</f>
        <v/>
      </c>
      <c r="F1405" s="43" t="str">
        <f>IFERROR(VLOOKUP(E1405,リスト!$A$2:$E$49,2,FALSE),"")</f>
        <v/>
      </c>
      <c r="G1405" s="39"/>
      <c r="H1405" s="33"/>
      <c r="I1405" s="47"/>
      <c r="J1405" s="44" t="str" cm="1">
        <f t="array" ref="J1405">IFERROR(_xlfn.IFS(COUNTBLANK(G1405:I1405)=3,"",H1405="","H列に金額を入力してください",G1405="3.時間給",H1405,I1405="","I列に労働時間を入力してください",G1405="1.月給",ROUND(H1405/I1405,0),G1405="2.日給",ROUND(H1405/I1405,0)),"")</f>
        <v/>
      </c>
      <c r="K1405" s="32" t="str" cm="1">
        <f t="array" ref="K1405">IFERROR(_xlfn.IFS(E1405="","",J1405&lt;F1405,"×（法定外・特例等対象外です）",J1405&gt;=F1405,"〇"),"")</f>
        <v/>
      </c>
      <c r="L1405" s="29" t="s">
        <v>86</v>
      </c>
    </row>
    <row r="1406" spans="2:12" ht="22.5" customHeight="1">
      <c r="B1406" s="34">
        <f t="shared" si="21"/>
        <v>1398</v>
      </c>
      <c r="C1406" s="39"/>
      <c r="D1406" s="40"/>
      <c r="E1406" s="35" t="str">
        <f>IFERROR(IF(D1406="","",確認書!$C$22),"")</f>
        <v/>
      </c>
      <c r="F1406" s="43" t="str">
        <f>IFERROR(VLOOKUP(E1406,リスト!$A$2:$E$49,2,FALSE),"")</f>
        <v/>
      </c>
      <c r="G1406" s="39"/>
      <c r="H1406" s="33"/>
      <c r="I1406" s="47"/>
      <c r="J1406" s="44" t="str" cm="1">
        <f t="array" ref="J1406">IFERROR(_xlfn.IFS(COUNTBLANK(G1406:I1406)=3,"",H1406="","H列に金額を入力してください",G1406="3.時間給",H1406,I1406="","I列に労働時間を入力してください",G1406="1.月給",ROUND(H1406/I1406,0),G1406="2.日給",ROUND(H1406/I1406,0)),"")</f>
        <v/>
      </c>
      <c r="K1406" s="32" t="str" cm="1">
        <f t="array" ref="K1406">IFERROR(_xlfn.IFS(E1406="","",J1406&lt;F1406,"×（法定外・特例等対象外です）",J1406&gt;=F1406,"〇"),"")</f>
        <v/>
      </c>
      <c r="L1406" s="29" t="s">
        <v>86</v>
      </c>
    </row>
    <row r="1407" spans="2:12" ht="22.5" customHeight="1">
      <c r="B1407" s="34">
        <f t="shared" si="21"/>
        <v>1399</v>
      </c>
      <c r="C1407" s="39"/>
      <c r="D1407" s="40"/>
      <c r="E1407" s="35" t="str">
        <f>IFERROR(IF(D1407="","",確認書!$C$22),"")</f>
        <v/>
      </c>
      <c r="F1407" s="43" t="str">
        <f>IFERROR(VLOOKUP(E1407,リスト!$A$2:$E$49,2,FALSE),"")</f>
        <v/>
      </c>
      <c r="G1407" s="39"/>
      <c r="H1407" s="33"/>
      <c r="I1407" s="47"/>
      <c r="J1407" s="44" t="str" cm="1">
        <f t="array" ref="J1407">IFERROR(_xlfn.IFS(COUNTBLANK(G1407:I1407)=3,"",H1407="","H列に金額を入力してください",G1407="3.時間給",H1407,I1407="","I列に労働時間を入力してください",G1407="1.月給",ROUND(H1407/I1407,0),G1407="2.日給",ROUND(H1407/I1407,0)),"")</f>
        <v/>
      </c>
      <c r="K1407" s="32" t="str" cm="1">
        <f t="array" ref="K1407">IFERROR(_xlfn.IFS(E1407="","",J1407&lt;F1407,"×（法定外・特例等対象外です）",J1407&gt;=F1407,"〇"),"")</f>
        <v/>
      </c>
      <c r="L1407" s="29" t="s">
        <v>86</v>
      </c>
    </row>
    <row r="1408" spans="2:12" ht="22.5" customHeight="1">
      <c r="B1408" s="34">
        <f t="shared" si="21"/>
        <v>1400</v>
      </c>
      <c r="C1408" s="39"/>
      <c r="D1408" s="40"/>
      <c r="E1408" s="35" t="str">
        <f>IFERROR(IF(D1408="","",確認書!$C$22),"")</f>
        <v/>
      </c>
      <c r="F1408" s="43" t="str">
        <f>IFERROR(VLOOKUP(E1408,リスト!$A$2:$E$49,2,FALSE),"")</f>
        <v/>
      </c>
      <c r="G1408" s="39"/>
      <c r="H1408" s="33"/>
      <c r="I1408" s="47"/>
      <c r="J1408" s="44" t="str" cm="1">
        <f t="array" ref="J1408">IFERROR(_xlfn.IFS(COUNTBLANK(G1408:I1408)=3,"",H1408="","H列に金額を入力してください",G1408="3.時間給",H1408,I1408="","I列に労働時間を入力してください",G1408="1.月給",ROUND(H1408/I1408,0),G1408="2.日給",ROUND(H1408/I1408,0)),"")</f>
        <v/>
      </c>
      <c r="K1408" s="32" t="str" cm="1">
        <f t="array" ref="K1408">IFERROR(_xlfn.IFS(E1408="","",J1408&lt;F1408,"×（法定外・特例等対象外です）",J1408&gt;=F1408,"〇"),"")</f>
        <v/>
      </c>
      <c r="L1408" s="29" t="s">
        <v>86</v>
      </c>
    </row>
    <row r="1409" spans="2:12" ht="22.5" customHeight="1">
      <c r="B1409" s="34">
        <f t="shared" si="21"/>
        <v>1401</v>
      </c>
      <c r="C1409" s="39"/>
      <c r="D1409" s="40"/>
      <c r="E1409" s="35" t="str">
        <f>IFERROR(IF(D1409="","",確認書!$C$22),"")</f>
        <v/>
      </c>
      <c r="F1409" s="43" t="str">
        <f>IFERROR(VLOOKUP(E1409,リスト!$A$2:$E$49,2,FALSE),"")</f>
        <v/>
      </c>
      <c r="G1409" s="39"/>
      <c r="H1409" s="33"/>
      <c r="I1409" s="47"/>
      <c r="J1409" s="44" t="str" cm="1">
        <f t="array" ref="J1409">IFERROR(_xlfn.IFS(COUNTBLANK(G1409:I1409)=3,"",H1409="","H列に金額を入力してください",G1409="3.時間給",H1409,I1409="","I列に労働時間を入力してください",G1409="1.月給",ROUND(H1409/I1409,0),G1409="2.日給",ROUND(H1409/I1409,0)),"")</f>
        <v/>
      </c>
      <c r="K1409" s="32" t="str" cm="1">
        <f t="array" ref="K1409">IFERROR(_xlfn.IFS(E1409="","",J1409&lt;F1409,"×（法定外・特例等対象外です）",J1409&gt;=F1409,"〇"),"")</f>
        <v/>
      </c>
      <c r="L1409" s="29" t="s">
        <v>86</v>
      </c>
    </row>
    <row r="1410" spans="2:12" ht="22.5" customHeight="1">
      <c r="B1410" s="34">
        <f t="shared" si="21"/>
        <v>1402</v>
      </c>
      <c r="C1410" s="39"/>
      <c r="D1410" s="40"/>
      <c r="E1410" s="35" t="str">
        <f>IFERROR(IF(D1410="","",確認書!$C$22),"")</f>
        <v/>
      </c>
      <c r="F1410" s="43" t="str">
        <f>IFERROR(VLOOKUP(E1410,リスト!$A$2:$E$49,2,FALSE),"")</f>
        <v/>
      </c>
      <c r="G1410" s="39"/>
      <c r="H1410" s="33"/>
      <c r="I1410" s="47"/>
      <c r="J1410" s="44" t="str" cm="1">
        <f t="array" ref="J1410">IFERROR(_xlfn.IFS(COUNTBLANK(G1410:I1410)=3,"",H1410="","H列に金額を入力してください",G1410="3.時間給",H1410,I1410="","I列に労働時間を入力してください",G1410="1.月給",ROUND(H1410/I1410,0),G1410="2.日給",ROUND(H1410/I1410,0)),"")</f>
        <v/>
      </c>
      <c r="K1410" s="32" t="str" cm="1">
        <f t="array" ref="K1410">IFERROR(_xlfn.IFS(E1410="","",J1410&lt;F1410,"×（法定外・特例等対象外です）",J1410&gt;=F1410,"〇"),"")</f>
        <v/>
      </c>
      <c r="L1410" s="29" t="s">
        <v>86</v>
      </c>
    </row>
    <row r="1411" spans="2:12" ht="22.5" customHeight="1">
      <c r="B1411" s="34">
        <f t="shared" si="21"/>
        <v>1403</v>
      </c>
      <c r="C1411" s="39"/>
      <c r="D1411" s="40"/>
      <c r="E1411" s="35" t="str">
        <f>IFERROR(IF(D1411="","",確認書!$C$22),"")</f>
        <v/>
      </c>
      <c r="F1411" s="43" t="str">
        <f>IFERROR(VLOOKUP(E1411,リスト!$A$2:$E$49,2,FALSE),"")</f>
        <v/>
      </c>
      <c r="G1411" s="39"/>
      <c r="H1411" s="33"/>
      <c r="I1411" s="47"/>
      <c r="J1411" s="44" t="str" cm="1">
        <f t="array" ref="J1411">IFERROR(_xlfn.IFS(COUNTBLANK(G1411:I1411)=3,"",H1411="","H列に金額を入力してください",G1411="3.時間給",H1411,I1411="","I列に労働時間を入力してください",G1411="1.月給",ROUND(H1411/I1411,0),G1411="2.日給",ROUND(H1411/I1411,0)),"")</f>
        <v/>
      </c>
      <c r="K1411" s="32" t="str" cm="1">
        <f t="array" ref="K1411">IFERROR(_xlfn.IFS(E1411="","",J1411&lt;F1411,"×（法定外・特例等対象外です）",J1411&gt;=F1411,"〇"),"")</f>
        <v/>
      </c>
      <c r="L1411" s="29" t="s">
        <v>86</v>
      </c>
    </row>
    <row r="1412" spans="2:12" ht="22.5" customHeight="1">
      <c r="B1412" s="34">
        <f t="shared" si="21"/>
        <v>1404</v>
      </c>
      <c r="C1412" s="39"/>
      <c r="D1412" s="40"/>
      <c r="E1412" s="35" t="str">
        <f>IFERROR(IF(D1412="","",確認書!$C$22),"")</f>
        <v/>
      </c>
      <c r="F1412" s="43" t="str">
        <f>IFERROR(VLOOKUP(E1412,リスト!$A$2:$E$49,2,FALSE),"")</f>
        <v/>
      </c>
      <c r="G1412" s="39"/>
      <c r="H1412" s="33"/>
      <c r="I1412" s="47"/>
      <c r="J1412" s="44" t="str" cm="1">
        <f t="array" ref="J1412">IFERROR(_xlfn.IFS(COUNTBLANK(G1412:I1412)=3,"",H1412="","H列に金額を入力してください",G1412="3.時間給",H1412,I1412="","I列に労働時間を入力してください",G1412="1.月給",ROUND(H1412/I1412,0),G1412="2.日給",ROUND(H1412/I1412,0)),"")</f>
        <v/>
      </c>
      <c r="K1412" s="32" t="str" cm="1">
        <f t="array" ref="K1412">IFERROR(_xlfn.IFS(E1412="","",J1412&lt;F1412,"×（法定外・特例等対象外です）",J1412&gt;=F1412,"〇"),"")</f>
        <v/>
      </c>
      <c r="L1412" s="29" t="s">
        <v>86</v>
      </c>
    </row>
    <row r="1413" spans="2:12" ht="22.5" customHeight="1">
      <c r="B1413" s="34">
        <f t="shared" si="21"/>
        <v>1405</v>
      </c>
      <c r="C1413" s="39"/>
      <c r="D1413" s="40"/>
      <c r="E1413" s="35" t="str">
        <f>IFERROR(IF(D1413="","",確認書!$C$22),"")</f>
        <v/>
      </c>
      <c r="F1413" s="43" t="str">
        <f>IFERROR(VLOOKUP(E1413,リスト!$A$2:$E$49,2,FALSE),"")</f>
        <v/>
      </c>
      <c r="G1413" s="39"/>
      <c r="H1413" s="33"/>
      <c r="I1413" s="47"/>
      <c r="J1413" s="44" t="str" cm="1">
        <f t="array" ref="J1413">IFERROR(_xlfn.IFS(COUNTBLANK(G1413:I1413)=3,"",H1413="","H列に金額を入力してください",G1413="3.時間給",H1413,I1413="","I列に労働時間を入力してください",G1413="1.月給",ROUND(H1413/I1413,0),G1413="2.日給",ROUND(H1413/I1413,0)),"")</f>
        <v/>
      </c>
      <c r="K1413" s="32" t="str" cm="1">
        <f t="array" ref="K1413">IFERROR(_xlfn.IFS(E1413="","",J1413&lt;F1413,"×（法定外・特例等対象外です）",J1413&gt;=F1413,"〇"),"")</f>
        <v/>
      </c>
      <c r="L1413" s="29" t="s">
        <v>86</v>
      </c>
    </row>
    <row r="1414" spans="2:12" ht="22.5" customHeight="1">
      <c r="B1414" s="34">
        <f t="shared" si="21"/>
        <v>1406</v>
      </c>
      <c r="C1414" s="39"/>
      <c r="D1414" s="40"/>
      <c r="E1414" s="35" t="str">
        <f>IFERROR(IF(D1414="","",確認書!$C$22),"")</f>
        <v/>
      </c>
      <c r="F1414" s="43" t="str">
        <f>IFERROR(VLOOKUP(E1414,リスト!$A$2:$E$49,2,FALSE),"")</f>
        <v/>
      </c>
      <c r="G1414" s="39"/>
      <c r="H1414" s="33"/>
      <c r="I1414" s="47"/>
      <c r="J1414" s="44" t="str" cm="1">
        <f t="array" ref="J1414">IFERROR(_xlfn.IFS(COUNTBLANK(G1414:I1414)=3,"",H1414="","H列に金額を入力してください",G1414="3.時間給",H1414,I1414="","I列に労働時間を入力してください",G1414="1.月給",ROUND(H1414/I1414,0),G1414="2.日給",ROUND(H1414/I1414,0)),"")</f>
        <v/>
      </c>
      <c r="K1414" s="32" t="str" cm="1">
        <f t="array" ref="K1414">IFERROR(_xlfn.IFS(E1414="","",J1414&lt;F1414,"×（法定外・特例等対象外です）",J1414&gt;=F1414,"〇"),"")</f>
        <v/>
      </c>
      <c r="L1414" s="29" t="s">
        <v>86</v>
      </c>
    </row>
    <row r="1415" spans="2:12" ht="22.5" customHeight="1">
      <c r="B1415" s="34">
        <f t="shared" si="21"/>
        <v>1407</v>
      </c>
      <c r="C1415" s="39"/>
      <c r="D1415" s="40"/>
      <c r="E1415" s="35" t="str">
        <f>IFERROR(IF(D1415="","",確認書!$C$22),"")</f>
        <v/>
      </c>
      <c r="F1415" s="43" t="str">
        <f>IFERROR(VLOOKUP(E1415,リスト!$A$2:$E$49,2,FALSE),"")</f>
        <v/>
      </c>
      <c r="G1415" s="39"/>
      <c r="H1415" s="33"/>
      <c r="I1415" s="47"/>
      <c r="J1415" s="44" t="str" cm="1">
        <f t="array" ref="J1415">IFERROR(_xlfn.IFS(COUNTBLANK(G1415:I1415)=3,"",H1415="","H列に金額を入力してください",G1415="3.時間給",H1415,I1415="","I列に労働時間を入力してください",G1415="1.月給",ROUND(H1415/I1415,0),G1415="2.日給",ROUND(H1415/I1415,0)),"")</f>
        <v/>
      </c>
      <c r="K1415" s="32" t="str" cm="1">
        <f t="array" ref="K1415">IFERROR(_xlfn.IFS(E1415="","",J1415&lt;F1415,"×（法定外・特例等対象外です）",J1415&gt;=F1415,"〇"),"")</f>
        <v/>
      </c>
      <c r="L1415" s="29" t="s">
        <v>86</v>
      </c>
    </row>
    <row r="1416" spans="2:12" ht="22.5" customHeight="1">
      <c r="B1416" s="34">
        <f t="shared" si="21"/>
        <v>1408</v>
      </c>
      <c r="C1416" s="39"/>
      <c r="D1416" s="40"/>
      <c r="E1416" s="35" t="str">
        <f>IFERROR(IF(D1416="","",確認書!$C$22),"")</f>
        <v/>
      </c>
      <c r="F1416" s="43" t="str">
        <f>IFERROR(VLOOKUP(E1416,リスト!$A$2:$E$49,2,FALSE),"")</f>
        <v/>
      </c>
      <c r="G1416" s="39"/>
      <c r="H1416" s="33"/>
      <c r="I1416" s="47"/>
      <c r="J1416" s="44" t="str" cm="1">
        <f t="array" ref="J1416">IFERROR(_xlfn.IFS(COUNTBLANK(G1416:I1416)=3,"",H1416="","H列に金額を入力してください",G1416="3.時間給",H1416,I1416="","I列に労働時間を入力してください",G1416="1.月給",ROUND(H1416/I1416,0),G1416="2.日給",ROUND(H1416/I1416,0)),"")</f>
        <v/>
      </c>
      <c r="K1416" s="32" t="str" cm="1">
        <f t="array" ref="K1416">IFERROR(_xlfn.IFS(E1416="","",J1416&lt;F1416,"×（法定外・特例等対象外です）",J1416&gt;=F1416,"〇"),"")</f>
        <v/>
      </c>
      <c r="L1416" s="29" t="s">
        <v>86</v>
      </c>
    </row>
    <row r="1417" spans="2:12" ht="22.5" customHeight="1">
      <c r="B1417" s="34">
        <f t="shared" si="21"/>
        <v>1409</v>
      </c>
      <c r="C1417" s="39"/>
      <c r="D1417" s="40"/>
      <c r="E1417" s="35" t="str">
        <f>IFERROR(IF(D1417="","",確認書!$C$22),"")</f>
        <v/>
      </c>
      <c r="F1417" s="43" t="str">
        <f>IFERROR(VLOOKUP(E1417,リスト!$A$2:$E$49,2,FALSE),"")</f>
        <v/>
      </c>
      <c r="G1417" s="39"/>
      <c r="H1417" s="33"/>
      <c r="I1417" s="47"/>
      <c r="J1417" s="44" t="str" cm="1">
        <f t="array" ref="J1417">IFERROR(_xlfn.IFS(COUNTBLANK(G1417:I1417)=3,"",H1417="","H列に金額を入力してください",G1417="3.時間給",H1417,I1417="","I列に労働時間を入力してください",G1417="1.月給",ROUND(H1417/I1417,0),G1417="2.日給",ROUND(H1417/I1417,0)),"")</f>
        <v/>
      </c>
      <c r="K1417" s="32" t="str" cm="1">
        <f t="array" ref="K1417">IFERROR(_xlfn.IFS(E1417="","",J1417&lt;F1417,"×（法定外・特例等対象外です）",J1417&gt;=F1417,"〇"),"")</f>
        <v/>
      </c>
      <c r="L1417" s="29" t="s">
        <v>86</v>
      </c>
    </row>
    <row r="1418" spans="2:12" ht="22.5" customHeight="1">
      <c r="B1418" s="34">
        <f t="shared" ref="B1418:B1481" si="22">ROW()-8</f>
        <v>1410</v>
      </c>
      <c r="C1418" s="39"/>
      <c r="D1418" s="40"/>
      <c r="E1418" s="35" t="str">
        <f>IFERROR(IF(D1418="","",確認書!$C$22),"")</f>
        <v/>
      </c>
      <c r="F1418" s="43" t="str">
        <f>IFERROR(VLOOKUP(E1418,リスト!$A$2:$E$49,2,FALSE),"")</f>
        <v/>
      </c>
      <c r="G1418" s="39"/>
      <c r="H1418" s="33"/>
      <c r="I1418" s="47"/>
      <c r="J1418" s="44" t="str" cm="1">
        <f t="array" ref="J1418">IFERROR(_xlfn.IFS(COUNTBLANK(G1418:I1418)=3,"",H1418="","H列に金額を入力してください",G1418="3.時間給",H1418,I1418="","I列に労働時間を入力してください",G1418="1.月給",ROUND(H1418/I1418,0),G1418="2.日給",ROUND(H1418/I1418,0)),"")</f>
        <v/>
      </c>
      <c r="K1418" s="32" t="str" cm="1">
        <f t="array" ref="K1418">IFERROR(_xlfn.IFS(E1418="","",J1418&lt;F1418,"×（法定外・特例等対象外です）",J1418&gt;=F1418,"〇"),"")</f>
        <v/>
      </c>
      <c r="L1418" s="29" t="s">
        <v>86</v>
      </c>
    </row>
    <row r="1419" spans="2:12" ht="22.5" customHeight="1">
      <c r="B1419" s="34">
        <f t="shared" si="22"/>
        <v>1411</v>
      </c>
      <c r="C1419" s="39"/>
      <c r="D1419" s="40"/>
      <c r="E1419" s="35" t="str">
        <f>IFERROR(IF(D1419="","",確認書!$C$22),"")</f>
        <v/>
      </c>
      <c r="F1419" s="43" t="str">
        <f>IFERROR(VLOOKUP(E1419,リスト!$A$2:$E$49,2,FALSE),"")</f>
        <v/>
      </c>
      <c r="G1419" s="39"/>
      <c r="H1419" s="33"/>
      <c r="I1419" s="47"/>
      <c r="J1419" s="44" t="str" cm="1">
        <f t="array" ref="J1419">IFERROR(_xlfn.IFS(COUNTBLANK(G1419:I1419)=3,"",H1419="","H列に金額を入力してください",G1419="3.時間給",H1419,I1419="","I列に労働時間を入力してください",G1419="1.月給",ROUND(H1419/I1419,0),G1419="2.日給",ROUND(H1419/I1419,0)),"")</f>
        <v/>
      </c>
      <c r="K1419" s="32" t="str" cm="1">
        <f t="array" ref="K1419">IFERROR(_xlfn.IFS(E1419="","",J1419&lt;F1419,"×（法定外・特例等対象外です）",J1419&gt;=F1419,"〇"),"")</f>
        <v/>
      </c>
      <c r="L1419" s="29" t="s">
        <v>86</v>
      </c>
    </row>
    <row r="1420" spans="2:12" ht="22.5" customHeight="1">
      <c r="B1420" s="34">
        <f t="shared" si="22"/>
        <v>1412</v>
      </c>
      <c r="C1420" s="39"/>
      <c r="D1420" s="40"/>
      <c r="E1420" s="35" t="str">
        <f>IFERROR(IF(D1420="","",確認書!$C$22),"")</f>
        <v/>
      </c>
      <c r="F1420" s="43" t="str">
        <f>IFERROR(VLOOKUP(E1420,リスト!$A$2:$E$49,2,FALSE),"")</f>
        <v/>
      </c>
      <c r="G1420" s="39"/>
      <c r="H1420" s="33"/>
      <c r="I1420" s="47"/>
      <c r="J1420" s="44" t="str" cm="1">
        <f t="array" ref="J1420">IFERROR(_xlfn.IFS(COUNTBLANK(G1420:I1420)=3,"",H1420="","H列に金額を入力してください",G1420="3.時間給",H1420,I1420="","I列に労働時間を入力してください",G1420="1.月給",ROUND(H1420/I1420,0),G1420="2.日給",ROUND(H1420/I1420,0)),"")</f>
        <v/>
      </c>
      <c r="K1420" s="32" t="str" cm="1">
        <f t="array" ref="K1420">IFERROR(_xlfn.IFS(E1420="","",J1420&lt;F1420,"×（法定外・特例等対象外です）",J1420&gt;=F1420,"〇"),"")</f>
        <v/>
      </c>
      <c r="L1420" s="29" t="s">
        <v>86</v>
      </c>
    </row>
    <row r="1421" spans="2:12" ht="22.5" customHeight="1">
      <c r="B1421" s="34">
        <f t="shared" si="22"/>
        <v>1413</v>
      </c>
      <c r="C1421" s="39"/>
      <c r="D1421" s="40"/>
      <c r="E1421" s="35" t="str">
        <f>IFERROR(IF(D1421="","",確認書!$C$22),"")</f>
        <v/>
      </c>
      <c r="F1421" s="43" t="str">
        <f>IFERROR(VLOOKUP(E1421,リスト!$A$2:$E$49,2,FALSE),"")</f>
        <v/>
      </c>
      <c r="G1421" s="39"/>
      <c r="H1421" s="33"/>
      <c r="I1421" s="47"/>
      <c r="J1421" s="44" t="str" cm="1">
        <f t="array" ref="J1421">IFERROR(_xlfn.IFS(COUNTBLANK(G1421:I1421)=3,"",H1421="","H列に金額を入力してください",G1421="3.時間給",H1421,I1421="","I列に労働時間を入力してください",G1421="1.月給",ROUND(H1421/I1421,0),G1421="2.日給",ROUND(H1421/I1421,0)),"")</f>
        <v/>
      </c>
      <c r="K1421" s="32" t="str" cm="1">
        <f t="array" ref="K1421">IFERROR(_xlfn.IFS(E1421="","",J1421&lt;F1421,"×（法定外・特例等対象外です）",J1421&gt;=F1421,"〇"),"")</f>
        <v/>
      </c>
      <c r="L1421" s="29" t="s">
        <v>86</v>
      </c>
    </row>
    <row r="1422" spans="2:12" ht="22.5" customHeight="1">
      <c r="B1422" s="34">
        <f t="shared" si="22"/>
        <v>1414</v>
      </c>
      <c r="C1422" s="39"/>
      <c r="D1422" s="40"/>
      <c r="E1422" s="35" t="str">
        <f>IFERROR(IF(D1422="","",確認書!$C$22),"")</f>
        <v/>
      </c>
      <c r="F1422" s="43" t="str">
        <f>IFERROR(VLOOKUP(E1422,リスト!$A$2:$E$49,2,FALSE),"")</f>
        <v/>
      </c>
      <c r="G1422" s="39"/>
      <c r="H1422" s="33"/>
      <c r="I1422" s="47"/>
      <c r="J1422" s="44" t="str" cm="1">
        <f t="array" ref="J1422">IFERROR(_xlfn.IFS(COUNTBLANK(G1422:I1422)=3,"",H1422="","H列に金額を入力してください",G1422="3.時間給",H1422,I1422="","I列に労働時間を入力してください",G1422="1.月給",ROUND(H1422/I1422,0),G1422="2.日給",ROUND(H1422/I1422,0)),"")</f>
        <v/>
      </c>
      <c r="K1422" s="32" t="str" cm="1">
        <f t="array" ref="K1422">IFERROR(_xlfn.IFS(E1422="","",J1422&lt;F1422,"×（法定外・特例等対象外です）",J1422&gt;=F1422,"〇"),"")</f>
        <v/>
      </c>
      <c r="L1422" s="29" t="s">
        <v>86</v>
      </c>
    </row>
    <row r="1423" spans="2:12" ht="22.5" customHeight="1">
      <c r="B1423" s="34">
        <f t="shared" si="22"/>
        <v>1415</v>
      </c>
      <c r="C1423" s="39"/>
      <c r="D1423" s="40"/>
      <c r="E1423" s="35" t="str">
        <f>IFERROR(IF(D1423="","",確認書!$C$22),"")</f>
        <v/>
      </c>
      <c r="F1423" s="43" t="str">
        <f>IFERROR(VLOOKUP(E1423,リスト!$A$2:$E$49,2,FALSE),"")</f>
        <v/>
      </c>
      <c r="G1423" s="39"/>
      <c r="H1423" s="33"/>
      <c r="I1423" s="47"/>
      <c r="J1423" s="44" t="str" cm="1">
        <f t="array" ref="J1423">IFERROR(_xlfn.IFS(COUNTBLANK(G1423:I1423)=3,"",H1423="","H列に金額を入力してください",G1423="3.時間給",H1423,I1423="","I列に労働時間を入力してください",G1423="1.月給",ROUND(H1423/I1423,0),G1423="2.日給",ROUND(H1423/I1423,0)),"")</f>
        <v/>
      </c>
      <c r="K1423" s="32" t="str" cm="1">
        <f t="array" ref="K1423">IFERROR(_xlfn.IFS(E1423="","",J1423&lt;F1423,"×（法定外・特例等対象外です）",J1423&gt;=F1423,"〇"),"")</f>
        <v/>
      </c>
      <c r="L1423" s="29" t="s">
        <v>86</v>
      </c>
    </row>
    <row r="1424" spans="2:12" ht="22.5" customHeight="1">
      <c r="B1424" s="34">
        <f t="shared" si="22"/>
        <v>1416</v>
      </c>
      <c r="C1424" s="39"/>
      <c r="D1424" s="40"/>
      <c r="E1424" s="35" t="str">
        <f>IFERROR(IF(D1424="","",確認書!$C$22),"")</f>
        <v/>
      </c>
      <c r="F1424" s="43" t="str">
        <f>IFERROR(VLOOKUP(E1424,リスト!$A$2:$E$49,2,FALSE),"")</f>
        <v/>
      </c>
      <c r="G1424" s="39"/>
      <c r="H1424" s="33"/>
      <c r="I1424" s="47"/>
      <c r="J1424" s="44" t="str" cm="1">
        <f t="array" ref="J1424">IFERROR(_xlfn.IFS(COUNTBLANK(G1424:I1424)=3,"",H1424="","H列に金額を入力してください",G1424="3.時間給",H1424,I1424="","I列に労働時間を入力してください",G1424="1.月給",ROUND(H1424/I1424,0),G1424="2.日給",ROUND(H1424/I1424,0)),"")</f>
        <v/>
      </c>
      <c r="K1424" s="32" t="str" cm="1">
        <f t="array" ref="K1424">IFERROR(_xlfn.IFS(E1424="","",J1424&lt;F1424,"×（法定外・特例等対象外です）",J1424&gt;=F1424,"〇"),"")</f>
        <v/>
      </c>
      <c r="L1424" s="29" t="s">
        <v>86</v>
      </c>
    </row>
    <row r="1425" spans="2:12" ht="22.5" customHeight="1">
      <c r="B1425" s="34">
        <f t="shared" si="22"/>
        <v>1417</v>
      </c>
      <c r="C1425" s="39"/>
      <c r="D1425" s="40"/>
      <c r="E1425" s="35" t="str">
        <f>IFERROR(IF(D1425="","",確認書!$C$22),"")</f>
        <v/>
      </c>
      <c r="F1425" s="43" t="str">
        <f>IFERROR(VLOOKUP(E1425,リスト!$A$2:$E$49,2,FALSE),"")</f>
        <v/>
      </c>
      <c r="G1425" s="39"/>
      <c r="H1425" s="33"/>
      <c r="I1425" s="47"/>
      <c r="J1425" s="44" t="str" cm="1">
        <f t="array" ref="J1425">IFERROR(_xlfn.IFS(COUNTBLANK(G1425:I1425)=3,"",H1425="","H列に金額を入力してください",G1425="3.時間給",H1425,I1425="","I列に労働時間を入力してください",G1425="1.月給",ROUND(H1425/I1425,0),G1425="2.日給",ROUND(H1425/I1425,0)),"")</f>
        <v/>
      </c>
      <c r="K1425" s="32" t="str" cm="1">
        <f t="array" ref="K1425">IFERROR(_xlfn.IFS(E1425="","",J1425&lt;F1425,"×（法定外・特例等対象外です）",J1425&gt;=F1425,"〇"),"")</f>
        <v/>
      </c>
      <c r="L1425" s="29" t="s">
        <v>86</v>
      </c>
    </row>
    <row r="1426" spans="2:12" ht="22.5" customHeight="1">
      <c r="B1426" s="34">
        <f t="shared" si="22"/>
        <v>1418</v>
      </c>
      <c r="C1426" s="39"/>
      <c r="D1426" s="40"/>
      <c r="E1426" s="35" t="str">
        <f>IFERROR(IF(D1426="","",確認書!$C$22),"")</f>
        <v/>
      </c>
      <c r="F1426" s="43" t="str">
        <f>IFERROR(VLOOKUP(E1426,リスト!$A$2:$E$49,2,FALSE),"")</f>
        <v/>
      </c>
      <c r="G1426" s="39"/>
      <c r="H1426" s="33"/>
      <c r="I1426" s="47"/>
      <c r="J1426" s="44" t="str" cm="1">
        <f t="array" ref="J1426">IFERROR(_xlfn.IFS(COUNTBLANK(G1426:I1426)=3,"",H1426="","H列に金額を入力してください",G1426="3.時間給",H1426,I1426="","I列に労働時間を入力してください",G1426="1.月給",ROUND(H1426/I1426,0),G1426="2.日給",ROUND(H1426/I1426,0)),"")</f>
        <v/>
      </c>
      <c r="K1426" s="32" t="str" cm="1">
        <f t="array" ref="K1426">IFERROR(_xlfn.IFS(E1426="","",J1426&lt;F1426,"×（法定外・特例等対象外です）",J1426&gt;=F1426,"〇"),"")</f>
        <v/>
      </c>
      <c r="L1426" s="29" t="s">
        <v>86</v>
      </c>
    </row>
    <row r="1427" spans="2:12" ht="22.5" customHeight="1">
      <c r="B1427" s="34">
        <f t="shared" si="22"/>
        <v>1419</v>
      </c>
      <c r="C1427" s="39"/>
      <c r="D1427" s="40"/>
      <c r="E1427" s="35" t="str">
        <f>IFERROR(IF(D1427="","",確認書!$C$22),"")</f>
        <v/>
      </c>
      <c r="F1427" s="43" t="str">
        <f>IFERROR(VLOOKUP(E1427,リスト!$A$2:$E$49,2,FALSE),"")</f>
        <v/>
      </c>
      <c r="G1427" s="39"/>
      <c r="H1427" s="33"/>
      <c r="I1427" s="47"/>
      <c r="J1427" s="44" t="str" cm="1">
        <f t="array" ref="J1427">IFERROR(_xlfn.IFS(COUNTBLANK(G1427:I1427)=3,"",H1427="","H列に金額を入力してください",G1427="3.時間給",H1427,I1427="","I列に労働時間を入力してください",G1427="1.月給",ROUND(H1427/I1427,0),G1427="2.日給",ROUND(H1427/I1427,0)),"")</f>
        <v/>
      </c>
      <c r="K1427" s="32" t="str" cm="1">
        <f t="array" ref="K1427">IFERROR(_xlfn.IFS(E1427="","",J1427&lt;F1427,"×（法定外・特例等対象外です）",J1427&gt;=F1427,"〇"),"")</f>
        <v/>
      </c>
      <c r="L1427" s="29" t="s">
        <v>86</v>
      </c>
    </row>
    <row r="1428" spans="2:12" ht="22.5" customHeight="1">
      <c r="B1428" s="34">
        <f t="shared" si="22"/>
        <v>1420</v>
      </c>
      <c r="C1428" s="39"/>
      <c r="D1428" s="40"/>
      <c r="E1428" s="35" t="str">
        <f>IFERROR(IF(D1428="","",確認書!$C$22),"")</f>
        <v/>
      </c>
      <c r="F1428" s="43" t="str">
        <f>IFERROR(VLOOKUP(E1428,リスト!$A$2:$E$49,2,FALSE),"")</f>
        <v/>
      </c>
      <c r="G1428" s="39"/>
      <c r="H1428" s="33"/>
      <c r="I1428" s="47"/>
      <c r="J1428" s="44" t="str" cm="1">
        <f t="array" ref="J1428">IFERROR(_xlfn.IFS(COUNTBLANK(G1428:I1428)=3,"",H1428="","H列に金額を入力してください",G1428="3.時間給",H1428,I1428="","I列に労働時間を入力してください",G1428="1.月給",ROUND(H1428/I1428,0),G1428="2.日給",ROUND(H1428/I1428,0)),"")</f>
        <v/>
      </c>
      <c r="K1428" s="32" t="str" cm="1">
        <f t="array" ref="K1428">IFERROR(_xlfn.IFS(E1428="","",J1428&lt;F1428,"×（法定外・特例等対象外です）",J1428&gt;=F1428,"〇"),"")</f>
        <v/>
      </c>
      <c r="L1428" s="29" t="s">
        <v>86</v>
      </c>
    </row>
    <row r="1429" spans="2:12" ht="22.5" customHeight="1">
      <c r="B1429" s="34">
        <f t="shared" si="22"/>
        <v>1421</v>
      </c>
      <c r="C1429" s="39"/>
      <c r="D1429" s="40"/>
      <c r="E1429" s="35" t="str">
        <f>IFERROR(IF(D1429="","",確認書!$C$22),"")</f>
        <v/>
      </c>
      <c r="F1429" s="43" t="str">
        <f>IFERROR(VLOOKUP(E1429,リスト!$A$2:$E$49,2,FALSE),"")</f>
        <v/>
      </c>
      <c r="G1429" s="39"/>
      <c r="H1429" s="33"/>
      <c r="I1429" s="47"/>
      <c r="J1429" s="44" t="str" cm="1">
        <f t="array" ref="J1429">IFERROR(_xlfn.IFS(COUNTBLANK(G1429:I1429)=3,"",H1429="","H列に金額を入力してください",G1429="3.時間給",H1429,I1429="","I列に労働時間を入力してください",G1429="1.月給",ROUND(H1429/I1429,0),G1429="2.日給",ROUND(H1429/I1429,0)),"")</f>
        <v/>
      </c>
      <c r="K1429" s="32" t="str" cm="1">
        <f t="array" ref="K1429">IFERROR(_xlfn.IFS(E1429="","",J1429&lt;F1429,"×（法定外・特例等対象外です）",J1429&gt;=F1429,"〇"),"")</f>
        <v/>
      </c>
      <c r="L1429" s="29" t="s">
        <v>86</v>
      </c>
    </row>
    <row r="1430" spans="2:12" ht="22.5" customHeight="1">
      <c r="B1430" s="34">
        <f t="shared" si="22"/>
        <v>1422</v>
      </c>
      <c r="C1430" s="39"/>
      <c r="D1430" s="40"/>
      <c r="E1430" s="35" t="str">
        <f>IFERROR(IF(D1430="","",確認書!$C$22),"")</f>
        <v/>
      </c>
      <c r="F1430" s="43" t="str">
        <f>IFERROR(VLOOKUP(E1430,リスト!$A$2:$E$49,2,FALSE),"")</f>
        <v/>
      </c>
      <c r="G1430" s="39"/>
      <c r="H1430" s="33"/>
      <c r="I1430" s="47"/>
      <c r="J1430" s="44" t="str" cm="1">
        <f t="array" ref="J1430">IFERROR(_xlfn.IFS(COUNTBLANK(G1430:I1430)=3,"",H1430="","H列に金額を入力してください",G1430="3.時間給",H1430,I1430="","I列に労働時間を入力してください",G1430="1.月給",ROUND(H1430/I1430,0),G1430="2.日給",ROUND(H1430/I1430,0)),"")</f>
        <v/>
      </c>
      <c r="K1430" s="32" t="str" cm="1">
        <f t="array" ref="K1430">IFERROR(_xlfn.IFS(E1430="","",J1430&lt;F1430,"×（法定外・特例等対象外です）",J1430&gt;=F1430,"〇"),"")</f>
        <v/>
      </c>
      <c r="L1430" s="29" t="s">
        <v>86</v>
      </c>
    </row>
    <row r="1431" spans="2:12" ht="22.5" customHeight="1">
      <c r="B1431" s="34">
        <f t="shared" si="22"/>
        <v>1423</v>
      </c>
      <c r="C1431" s="39"/>
      <c r="D1431" s="40"/>
      <c r="E1431" s="35" t="str">
        <f>IFERROR(IF(D1431="","",確認書!$C$22),"")</f>
        <v/>
      </c>
      <c r="F1431" s="43" t="str">
        <f>IFERROR(VLOOKUP(E1431,リスト!$A$2:$E$49,2,FALSE),"")</f>
        <v/>
      </c>
      <c r="G1431" s="39"/>
      <c r="H1431" s="33"/>
      <c r="I1431" s="47"/>
      <c r="J1431" s="44" t="str" cm="1">
        <f t="array" ref="J1431">IFERROR(_xlfn.IFS(COUNTBLANK(G1431:I1431)=3,"",H1431="","H列に金額を入力してください",G1431="3.時間給",H1431,I1431="","I列に労働時間を入力してください",G1431="1.月給",ROUND(H1431/I1431,0),G1431="2.日給",ROUND(H1431/I1431,0)),"")</f>
        <v/>
      </c>
      <c r="K1431" s="32" t="str" cm="1">
        <f t="array" ref="K1431">IFERROR(_xlfn.IFS(E1431="","",J1431&lt;F1431,"×（法定外・特例等対象外です）",J1431&gt;=F1431,"〇"),"")</f>
        <v/>
      </c>
      <c r="L1431" s="29" t="s">
        <v>86</v>
      </c>
    </row>
    <row r="1432" spans="2:12" ht="22.5" customHeight="1">
      <c r="B1432" s="34">
        <f t="shared" si="22"/>
        <v>1424</v>
      </c>
      <c r="C1432" s="39"/>
      <c r="D1432" s="40"/>
      <c r="E1432" s="35" t="str">
        <f>IFERROR(IF(D1432="","",確認書!$C$22),"")</f>
        <v/>
      </c>
      <c r="F1432" s="43" t="str">
        <f>IFERROR(VLOOKUP(E1432,リスト!$A$2:$E$49,2,FALSE),"")</f>
        <v/>
      </c>
      <c r="G1432" s="39"/>
      <c r="H1432" s="33"/>
      <c r="I1432" s="47"/>
      <c r="J1432" s="44" t="str" cm="1">
        <f t="array" ref="J1432">IFERROR(_xlfn.IFS(COUNTBLANK(G1432:I1432)=3,"",H1432="","H列に金額を入力してください",G1432="3.時間給",H1432,I1432="","I列に労働時間を入力してください",G1432="1.月給",ROUND(H1432/I1432,0),G1432="2.日給",ROUND(H1432/I1432,0)),"")</f>
        <v/>
      </c>
      <c r="K1432" s="32" t="str" cm="1">
        <f t="array" ref="K1432">IFERROR(_xlfn.IFS(E1432="","",J1432&lt;F1432,"×（法定外・特例等対象外です）",J1432&gt;=F1432,"〇"),"")</f>
        <v/>
      </c>
      <c r="L1432" s="29" t="s">
        <v>86</v>
      </c>
    </row>
    <row r="1433" spans="2:12" ht="22.5" customHeight="1">
      <c r="B1433" s="34">
        <f t="shared" si="22"/>
        <v>1425</v>
      </c>
      <c r="C1433" s="39"/>
      <c r="D1433" s="40"/>
      <c r="E1433" s="35" t="str">
        <f>IFERROR(IF(D1433="","",確認書!$C$22),"")</f>
        <v/>
      </c>
      <c r="F1433" s="43" t="str">
        <f>IFERROR(VLOOKUP(E1433,リスト!$A$2:$E$49,2,FALSE),"")</f>
        <v/>
      </c>
      <c r="G1433" s="39"/>
      <c r="H1433" s="33"/>
      <c r="I1433" s="47"/>
      <c r="J1433" s="44" t="str" cm="1">
        <f t="array" ref="J1433">IFERROR(_xlfn.IFS(COUNTBLANK(G1433:I1433)=3,"",H1433="","H列に金額を入力してください",G1433="3.時間給",H1433,I1433="","I列に労働時間を入力してください",G1433="1.月給",ROUND(H1433/I1433,0),G1433="2.日給",ROUND(H1433/I1433,0)),"")</f>
        <v/>
      </c>
      <c r="K1433" s="32" t="str" cm="1">
        <f t="array" ref="K1433">IFERROR(_xlfn.IFS(E1433="","",J1433&lt;F1433,"×（法定外・特例等対象外です）",J1433&gt;=F1433,"〇"),"")</f>
        <v/>
      </c>
      <c r="L1433" s="29" t="s">
        <v>86</v>
      </c>
    </row>
    <row r="1434" spans="2:12" ht="22.5" customHeight="1">
      <c r="B1434" s="34">
        <f t="shared" si="22"/>
        <v>1426</v>
      </c>
      <c r="C1434" s="39"/>
      <c r="D1434" s="40"/>
      <c r="E1434" s="35" t="str">
        <f>IFERROR(IF(D1434="","",確認書!$C$22),"")</f>
        <v/>
      </c>
      <c r="F1434" s="43" t="str">
        <f>IFERROR(VLOOKUP(E1434,リスト!$A$2:$E$49,2,FALSE),"")</f>
        <v/>
      </c>
      <c r="G1434" s="39"/>
      <c r="H1434" s="33"/>
      <c r="I1434" s="47"/>
      <c r="J1434" s="44" t="str" cm="1">
        <f t="array" ref="J1434">IFERROR(_xlfn.IFS(COUNTBLANK(G1434:I1434)=3,"",H1434="","H列に金額を入力してください",G1434="3.時間給",H1434,I1434="","I列に労働時間を入力してください",G1434="1.月給",ROUND(H1434/I1434,0),G1434="2.日給",ROUND(H1434/I1434,0)),"")</f>
        <v/>
      </c>
      <c r="K1434" s="32" t="str" cm="1">
        <f t="array" ref="K1434">IFERROR(_xlfn.IFS(E1434="","",J1434&lt;F1434,"×（法定外・特例等対象外です）",J1434&gt;=F1434,"〇"),"")</f>
        <v/>
      </c>
      <c r="L1434" s="29" t="s">
        <v>86</v>
      </c>
    </row>
    <row r="1435" spans="2:12" ht="22.5" customHeight="1">
      <c r="B1435" s="34">
        <f t="shared" si="22"/>
        <v>1427</v>
      </c>
      <c r="C1435" s="39"/>
      <c r="D1435" s="40"/>
      <c r="E1435" s="35" t="str">
        <f>IFERROR(IF(D1435="","",確認書!$C$22),"")</f>
        <v/>
      </c>
      <c r="F1435" s="43" t="str">
        <f>IFERROR(VLOOKUP(E1435,リスト!$A$2:$E$49,2,FALSE),"")</f>
        <v/>
      </c>
      <c r="G1435" s="39"/>
      <c r="H1435" s="33"/>
      <c r="I1435" s="47"/>
      <c r="J1435" s="44" t="str" cm="1">
        <f t="array" ref="J1435">IFERROR(_xlfn.IFS(COUNTBLANK(G1435:I1435)=3,"",H1435="","H列に金額を入力してください",G1435="3.時間給",H1435,I1435="","I列に労働時間を入力してください",G1435="1.月給",ROUND(H1435/I1435,0),G1435="2.日給",ROUND(H1435/I1435,0)),"")</f>
        <v/>
      </c>
      <c r="K1435" s="32" t="str" cm="1">
        <f t="array" ref="K1435">IFERROR(_xlfn.IFS(E1435="","",J1435&lt;F1435,"×（法定外・特例等対象外です）",J1435&gt;=F1435,"〇"),"")</f>
        <v/>
      </c>
      <c r="L1435" s="29" t="s">
        <v>86</v>
      </c>
    </row>
    <row r="1436" spans="2:12" ht="22.5" customHeight="1">
      <c r="B1436" s="34">
        <f t="shared" si="22"/>
        <v>1428</v>
      </c>
      <c r="C1436" s="39"/>
      <c r="D1436" s="40"/>
      <c r="E1436" s="35" t="str">
        <f>IFERROR(IF(D1436="","",確認書!$C$22),"")</f>
        <v/>
      </c>
      <c r="F1436" s="43" t="str">
        <f>IFERROR(VLOOKUP(E1436,リスト!$A$2:$E$49,2,FALSE),"")</f>
        <v/>
      </c>
      <c r="G1436" s="39"/>
      <c r="H1436" s="33"/>
      <c r="I1436" s="47"/>
      <c r="J1436" s="44" t="str" cm="1">
        <f t="array" ref="J1436">IFERROR(_xlfn.IFS(COUNTBLANK(G1436:I1436)=3,"",H1436="","H列に金額を入力してください",G1436="3.時間給",H1436,I1436="","I列に労働時間を入力してください",G1436="1.月給",ROUND(H1436/I1436,0),G1436="2.日給",ROUND(H1436/I1436,0)),"")</f>
        <v/>
      </c>
      <c r="K1436" s="32" t="str" cm="1">
        <f t="array" ref="K1436">IFERROR(_xlfn.IFS(E1436="","",J1436&lt;F1436,"×（法定外・特例等対象外です）",J1436&gt;=F1436,"〇"),"")</f>
        <v/>
      </c>
      <c r="L1436" s="29" t="s">
        <v>86</v>
      </c>
    </row>
    <row r="1437" spans="2:12" ht="22.5" customHeight="1">
      <c r="B1437" s="34">
        <f t="shared" si="22"/>
        <v>1429</v>
      </c>
      <c r="C1437" s="39"/>
      <c r="D1437" s="40"/>
      <c r="E1437" s="35" t="str">
        <f>IFERROR(IF(D1437="","",確認書!$C$22),"")</f>
        <v/>
      </c>
      <c r="F1437" s="43" t="str">
        <f>IFERROR(VLOOKUP(E1437,リスト!$A$2:$E$49,2,FALSE),"")</f>
        <v/>
      </c>
      <c r="G1437" s="39"/>
      <c r="H1437" s="33"/>
      <c r="I1437" s="47"/>
      <c r="J1437" s="44" t="str" cm="1">
        <f t="array" ref="J1437">IFERROR(_xlfn.IFS(COUNTBLANK(G1437:I1437)=3,"",H1437="","H列に金額を入力してください",G1437="3.時間給",H1437,I1437="","I列に労働時間を入力してください",G1437="1.月給",ROUND(H1437/I1437,0),G1437="2.日給",ROUND(H1437/I1437,0)),"")</f>
        <v/>
      </c>
      <c r="K1437" s="32" t="str" cm="1">
        <f t="array" ref="K1437">IFERROR(_xlfn.IFS(E1437="","",J1437&lt;F1437,"×（法定外・特例等対象外です）",J1437&gt;=F1437,"〇"),"")</f>
        <v/>
      </c>
      <c r="L1437" s="29" t="s">
        <v>86</v>
      </c>
    </row>
    <row r="1438" spans="2:12" ht="22.5" customHeight="1">
      <c r="B1438" s="34">
        <f t="shared" si="22"/>
        <v>1430</v>
      </c>
      <c r="C1438" s="39"/>
      <c r="D1438" s="40"/>
      <c r="E1438" s="35" t="str">
        <f>IFERROR(IF(D1438="","",確認書!$C$22),"")</f>
        <v/>
      </c>
      <c r="F1438" s="43" t="str">
        <f>IFERROR(VLOOKUP(E1438,リスト!$A$2:$E$49,2,FALSE),"")</f>
        <v/>
      </c>
      <c r="G1438" s="39"/>
      <c r="H1438" s="33"/>
      <c r="I1438" s="47"/>
      <c r="J1438" s="44" t="str" cm="1">
        <f t="array" ref="J1438">IFERROR(_xlfn.IFS(COUNTBLANK(G1438:I1438)=3,"",H1438="","H列に金額を入力してください",G1438="3.時間給",H1438,I1438="","I列に労働時間を入力してください",G1438="1.月給",ROUND(H1438/I1438,0),G1438="2.日給",ROUND(H1438/I1438,0)),"")</f>
        <v/>
      </c>
      <c r="K1438" s="32" t="str" cm="1">
        <f t="array" ref="K1438">IFERROR(_xlfn.IFS(E1438="","",J1438&lt;F1438,"×（法定外・特例等対象外です）",J1438&gt;=F1438,"〇"),"")</f>
        <v/>
      </c>
      <c r="L1438" s="29" t="s">
        <v>86</v>
      </c>
    </row>
    <row r="1439" spans="2:12" ht="22.5" customHeight="1">
      <c r="B1439" s="34">
        <f t="shared" si="22"/>
        <v>1431</v>
      </c>
      <c r="C1439" s="39"/>
      <c r="D1439" s="40"/>
      <c r="E1439" s="35" t="str">
        <f>IFERROR(IF(D1439="","",確認書!$C$22),"")</f>
        <v/>
      </c>
      <c r="F1439" s="43" t="str">
        <f>IFERROR(VLOOKUP(E1439,リスト!$A$2:$E$49,2,FALSE),"")</f>
        <v/>
      </c>
      <c r="G1439" s="39"/>
      <c r="H1439" s="33"/>
      <c r="I1439" s="47"/>
      <c r="J1439" s="44" t="str" cm="1">
        <f t="array" ref="J1439">IFERROR(_xlfn.IFS(COUNTBLANK(G1439:I1439)=3,"",H1439="","H列に金額を入力してください",G1439="3.時間給",H1439,I1439="","I列に労働時間を入力してください",G1439="1.月給",ROUND(H1439/I1439,0),G1439="2.日給",ROUND(H1439/I1439,0)),"")</f>
        <v/>
      </c>
      <c r="K1439" s="32" t="str" cm="1">
        <f t="array" ref="K1439">IFERROR(_xlfn.IFS(E1439="","",J1439&lt;F1439,"×（法定外・特例等対象外です）",J1439&gt;=F1439,"〇"),"")</f>
        <v/>
      </c>
      <c r="L1439" s="29" t="s">
        <v>86</v>
      </c>
    </row>
    <row r="1440" spans="2:12" ht="22.5" customHeight="1">
      <c r="B1440" s="34">
        <f t="shared" si="22"/>
        <v>1432</v>
      </c>
      <c r="C1440" s="39"/>
      <c r="D1440" s="40"/>
      <c r="E1440" s="35" t="str">
        <f>IFERROR(IF(D1440="","",確認書!$C$22),"")</f>
        <v/>
      </c>
      <c r="F1440" s="43" t="str">
        <f>IFERROR(VLOOKUP(E1440,リスト!$A$2:$E$49,2,FALSE),"")</f>
        <v/>
      </c>
      <c r="G1440" s="39"/>
      <c r="H1440" s="33"/>
      <c r="I1440" s="47"/>
      <c r="J1440" s="44" t="str" cm="1">
        <f t="array" ref="J1440">IFERROR(_xlfn.IFS(COUNTBLANK(G1440:I1440)=3,"",H1440="","H列に金額を入力してください",G1440="3.時間給",H1440,I1440="","I列に労働時間を入力してください",G1440="1.月給",ROUND(H1440/I1440,0),G1440="2.日給",ROUND(H1440/I1440,0)),"")</f>
        <v/>
      </c>
      <c r="K1440" s="32" t="str" cm="1">
        <f t="array" ref="K1440">IFERROR(_xlfn.IFS(E1440="","",J1440&lt;F1440,"×（法定外・特例等対象外です）",J1440&gt;=F1440,"〇"),"")</f>
        <v/>
      </c>
      <c r="L1440" s="29" t="s">
        <v>86</v>
      </c>
    </row>
    <row r="1441" spans="2:12" ht="22.5" customHeight="1">
      <c r="B1441" s="34">
        <f t="shared" si="22"/>
        <v>1433</v>
      </c>
      <c r="C1441" s="39"/>
      <c r="D1441" s="40"/>
      <c r="E1441" s="35" t="str">
        <f>IFERROR(IF(D1441="","",確認書!$C$22),"")</f>
        <v/>
      </c>
      <c r="F1441" s="43" t="str">
        <f>IFERROR(VLOOKUP(E1441,リスト!$A$2:$E$49,2,FALSE),"")</f>
        <v/>
      </c>
      <c r="G1441" s="39"/>
      <c r="H1441" s="33"/>
      <c r="I1441" s="47"/>
      <c r="J1441" s="44" t="str" cm="1">
        <f t="array" ref="J1441">IFERROR(_xlfn.IFS(COUNTBLANK(G1441:I1441)=3,"",H1441="","H列に金額を入力してください",G1441="3.時間給",H1441,I1441="","I列に労働時間を入力してください",G1441="1.月給",ROUND(H1441/I1441,0),G1441="2.日給",ROUND(H1441/I1441,0)),"")</f>
        <v/>
      </c>
      <c r="K1441" s="32" t="str" cm="1">
        <f t="array" ref="K1441">IFERROR(_xlfn.IFS(E1441="","",J1441&lt;F1441,"×（法定外・特例等対象外です）",J1441&gt;=F1441,"〇"),"")</f>
        <v/>
      </c>
      <c r="L1441" s="29" t="s">
        <v>86</v>
      </c>
    </row>
    <row r="1442" spans="2:12" ht="22.5" customHeight="1">
      <c r="B1442" s="34">
        <f t="shared" si="22"/>
        <v>1434</v>
      </c>
      <c r="C1442" s="39"/>
      <c r="D1442" s="40"/>
      <c r="E1442" s="35" t="str">
        <f>IFERROR(IF(D1442="","",確認書!$C$22),"")</f>
        <v/>
      </c>
      <c r="F1442" s="43" t="str">
        <f>IFERROR(VLOOKUP(E1442,リスト!$A$2:$E$49,2,FALSE),"")</f>
        <v/>
      </c>
      <c r="G1442" s="39"/>
      <c r="H1442" s="33"/>
      <c r="I1442" s="47"/>
      <c r="J1442" s="44" t="str" cm="1">
        <f t="array" ref="J1442">IFERROR(_xlfn.IFS(COUNTBLANK(G1442:I1442)=3,"",H1442="","H列に金額を入力してください",G1442="3.時間給",H1442,I1442="","I列に労働時間を入力してください",G1442="1.月給",ROUND(H1442/I1442,0),G1442="2.日給",ROUND(H1442/I1442,0)),"")</f>
        <v/>
      </c>
      <c r="K1442" s="32" t="str" cm="1">
        <f t="array" ref="K1442">IFERROR(_xlfn.IFS(E1442="","",J1442&lt;F1442,"×（法定外・特例等対象外です）",J1442&gt;=F1442,"〇"),"")</f>
        <v/>
      </c>
      <c r="L1442" s="29" t="s">
        <v>86</v>
      </c>
    </row>
    <row r="1443" spans="2:12" ht="22.5" customHeight="1">
      <c r="B1443" s="34">
        <f t="shared" si="22"/>
        <v>1435</v>
      </c>
      <c r="C1443" s="39"/>
      <c r="D1443" s="40"/>
      <c r="E1443" s="35" t="str">
        <f>IFERROR(IF(D1443="","",確認書!$C$22),"")</f>
        <v/>
      </c>
      <c r="F1443" s="43" t="str">
        <f>IFERROR(VLOOKUP(E1443,リスト!$A$2:$E$49,2,FALSE),"")</f>
        <v/>
      </c>
      <c r="G1443" s="39"/>
      <c r="H1443" s="33"/>
      <c r="I1443" s="47"/>
      <c r="J1443" s="44" t="str" cm="1">
        <f t="array" ref="J1443">IFERROR(_xlfn.IFS(COUNTBLANK(G1443:I1443)=3,"",H1443="","H列に金額を入力してください",G1443="3.時間給",H1443,I1443="","I列に労働時間を入力してください",G1443="1.月給",ROUND(H1443/I1443,0),G1443="2.日給",ROUND(H1443/I1443,0)),"")</f>
        <v/>
      </c>
      <c r="K1443" s="32" t="str" cm="1">
        <f t="array" ref="K1443">IFERROR(_xlfn.IFS(E1443="","",J1443&lt;F1443,"×（法定外・特例等対象外です）",J1443&gt;=F1443,"〇"),"")</f>
        <v/>
      </c>
      <c r="L1443" s="29" t="s">
        <v>86</v>
      </c>
    </row>
    <row r="1444" spans="2:12" ht="22.5" customHeight="1">
      <c r="B1444" s="34">
        <f t="shared" si="22"/>
        <v>1436</v>
      </c>
      <c r="C1444" s="39"/>
      <c r="D1444" s="40"/>
      <c r="E1444" s="35" t="str">
        <f>IFERROR(IF(D1444="","",確認書!$C$22),"")</f>
        <v/>
      </c>
      <c r="F1444" s="43" t="str">
        <f>IFERROR(VLOOKUP(E1444,リスト!$A$2:$E$49,2,FALSE),"")</f>
        <v/>
      </c>
      <c r="G1444" s="39"/>
      <c r="H1444" s="33"/>
      <c r="I1444" s="47"/>
      <c r="J1444" s="44" t="str" cm="1">
        <f t="array" ref="J1444">IFERROR(_xlfn.IFS(COUNTBLANK(G1444:I1444)=3,"",H1444="","H列に金額を入力してください",G1444="3.時間給",H1444,I1444="","I列に労働時間を入力してください",G1444="1.月給",ROUND(H1444/I1444,0),G1444="2.日給",ROUND(H1444/I1444,0)),"")</f>
        <v/>
      </c>
      <c r="K1444" s="32" t="str" cm="1">
        <f t="array" ref="K1444">IFERROR(_xlfn.IFS(E1444="","",J1444&lt;F1444,"×（法定外・特例等対象外です）",J1444&gt;=F1444,"〇"),"")</f>
        <v/>
      </c>
      <c r="L1444" s="29" t="s">
        <v>86</v>
      </c>
    </row>
    <row r="1445" spans="2:12" ht="22.5" customHeight="1">
      <c r="B1445" s="34">
        <f t="shared" si="22"/>
        <v>1437</v>
      </c>
      <c r="C1445" s="39"/>
      <c r="D1445" s="40"/>
      <c r="E1445" s="35" t="str">
        <f>IFERROR(IF(D1445="","",確認書!$C$22),"")</f>
        <v/>
      </c>
      <c r="F1445" s="43" t="str">
        <f>IFERROR(VLOOKUP(E1445,リスト!$A$2:$E$49,2,FALSE),"")</f>
        <v/>
      </c>
      <c r="G1445" s="39"/>
      <c r="H1445" s="33"/>
      <c r="I1445" s="47"/>
      <c r="J1445" s="44" t="str" cm="1">
        <f t="array" ref="J1445">IFERROR(_xlfn.IFS(COUNTBLANK(G1445:I1445)=3,"",H1445="","H列に金額を入力してください",G1445="3.時間給",H1445,I1445="","I列に労働時間を入力してください",G1445="1.月給",ROUND(H1445/I1445,0),G1445="2.日給",ROUND(H1445/I1445,0)),"")</f>
        <v/>
      </c>
      <c r="K1445" s="32" t="str" cm="1">
        <f t="array" ref="K1445">IFERROR(_xlfn.IFS(E1445="","",J1445&lt;F1445,"×（法定外・特例等対象外です）",J1445&gt;=F1445,"〇"),"")</f>
        <v/>
      </c>
      <c r="L1445" s="29" t="s">
        <v>86</v>
      </c>
    </row>
    <row r="1446" spans="2:12" ht="22.5" customHeight="1">
      <c r="B1446" s="34">
        <f t="shared" si="22"/>
        <v>1438</v>
      </c>
      <c r="C1446" s="39"/>
      <c r="D1446" s="40"/>
      <c r="E1446" s="35" t="str">
        <f>IFERROR(IF(D1446="","",確認書!$C$22),"")</f>
        <v/>
      </c>
      <c r="F1446" s="43" t="str">
        <f>IFERROR(VLOOKUP(E1446,リスト!$A$2:$E$49,2,FALSE),"")</f>
        <v/>
      </c>
      <c r="G1446" s="39"/>
      <c r="H1446" s="33"/>
      <c r="I1446" s="47"/>
      <c r="J1446" s="44" t="str" cm="1">
        <f t="array" ref="J1446">IFERROR(_xlfn.IFS(COUNTBLANK(G1446:I1446)=3,"",H1446="","H列に金額を入力してください",G1446="3.時間給",H1446,I1446="","I列に労働時間を入力してください",G1446="1.月給",ROUND(H1446/I1446,0),G1446="2.日給",ROUND(H1446/I1446,0)),"")</f>
        <v/>
      </c>
      <c r="K1446" s="32" t="str" cm="1">
        <f t="array" ref="K1446">IFERROR(_xlfn.IFS(E1446="","",J1446&lt;F1446,"×（法定外・特例等対象外です）",J1446&gt;=F1446,"〇"),"")</f>
        <v/>
      </c>
      <c r="L1446" s="29" t="s">
        <v>86</v>
      </c>
    </row>
    <row r="1447" spans="2:12" ht="22.5" customHeight="1">
      <c r="B1447" s="34">
        <f t="shared" si="22"/>
        <v>1439</v>
      </c>
      <c r="C1447" s="39"/>
      <c r="D1447" s="40"/>
      <c r="E1447" s="35" t="str">
        <f>IFERROR(IF(D1447="","",確認書!$C$22),"")</f>
        <v/>
      </c>
      <c r="F1447" s="43" t="str">
        <f>IFERROR(VLOOKUP(E1447,リスト!$A$2:$E$49,2,FALSE),"")</f>
        <v/>
      </c>
      <c r="G1447" s="39"/>
      <c r="H1447" s="33"/>
      <c r="I1447" s="47"/>
      <c r="J1447" s="44" t="str" cm="1">
        <f t="array" ref="J1447">IFERROR(_xlfn.IFS(COUNTBLANK(G1447:I1447)=3,"",H1447="","H列に金額を入力してください",G1447="3.時間給",H1447,I1447="","I列に労働時間を入力してください",G1447="1.月給",ROUND(H1447/I1447,0),G1447="2.日給",ROUND(H1447/I1447,0)),"")</f>
        <v/>
      </c>
      <c r="K1447" s="32" t="str" cm="1">
        <f t="array" ref="K1447">IFERROR(_xlfn.IFS(E1447="","",J1447&lt;F1447,"×（法定外・特例等対象外です）",J1447&gt;=F1447,"〇"),"")</f>
        <v/>
      </c>
      <c r="L1447" s="29" t="s">
        <v>86</v>
      </c>
    </row>
    <row r="1448" spans="2:12" ht="22.5" customHeight="1">
      <c r="B1448" s="34">
        <f t="shared" si="22"/>
        <v>1440</v>
      </c>
      <c r="C1448" s="39"/>
      <c r="D1448" s="40"/>
      <c r="E1448" s="35" t="str">
        <f>IFERROR(IF(D1448="","",確認書!$C$22),"")</f>
        <v/>
      </c>
      <c r="F1448" s="43" t="str">
        <f>IFERROR(VLOOKUP(E1448,リスト!$A$2:$E$49,2,FALSE),"")</f>
        <v/>
      </c>
      <c r="G1448" s="39"/>
      <c r="H1448" s="33"/>
      <c r="I1448" s="47"/>
      <c r="J1448" s="44" t="str" cm="1">
        <f t="array" ref="J1448">IFERROR(_xlfn.IFS(COUNTBLANK(G1448:I1448)=3,"",H1448="","H列に金額を入力してください",G1448="3.時間給",H1448,I1448="","I列に労働時間を入力してください",G1448="1.月給",ROUND(H1448/I1448,0),G1448="2.日給",ROUND(H1448/I1448,0)),"")</f>
        <v/>
      </c>
      <c r="K1448" s="32" t="str" cm="1">
        <f t="array" ref="K1448">IFERROR(_xlfn.IFS(E1448="","",J1448&lt;F1448,"×（法定外・特例等対象外です）",J1448&gt;=F1448,"〇"),"")</f>
        <v/>
      </c>
      <c r="L1448" s="29" t="s">
        <v>86</v>
      </c>
    </row>
    <row r="1449" spans="2:12" ht="22.5" customHeight="1">
      <c r="B1449" s="34">
        <f t="shared" si="22"/>
        <v>1441</v>
      </c>
      <c r="C1449" s="39"/>
      <c r="D1449" s="40"/>
      <c r="E1449" s="35" t="str">
        <f>IFERROR(IF(D1449="","",確認書!$C$22),"")</f>
        <v/>
      </c>
      <c r="F1449" s="43" t="str">
        <f>IFERROR(VLOOKUP(E1449,リスト!$A$2:$E$49,2,FALSE),"")</f>
        <v/>
      </c>
      <c r="G1449" s="39"/>
      <c r="H1449" s="33"/>
      <c r="I1449" s="47"/>
      <c r="J1449" s="44" t="str" cm="1">
        <f t="array" ref="J1449">IFERROR(_xlfn.IFS(COUNTBLANK(G1449:I1449)=3,"",H1449="","H列に金額を入力してください",G1449="3.時間給",H1449,I1449="","I列に労働時間を入力してください",G1449="1.月給",ROUND(H1449/I1449,0),G1449="2.日給",ROUND(H1449/I1449,0)),"")</f>
        <v/>
      </c>
      <c r="K1449" s="32" t="str" cm="1">
        <f t="array" ref="K1449">IFERROR(_xlfn.IFS(E1449="","",J1449&lt;F1449,"×（法定外・特例等対象外です）",J1449&gt;=F1449,"〇"),"")</f>
        <v/>
      </c>
      <c r="L1449" s="29" t="s">
        <v>86</v>
      </c>
    </row>
    <row r="1450" spans="2:12" ht="22.5" customHeight="1">
      <c r="B1450" s="34">
        <f t="shared" si="22"/>
        <v>1442</v>
      </c>
      <c r="C1450" s="39"/>
      <c r="D1450" s="40"/>
      <c r="E1450" s="35" t="str">
        <f>IFERROR(IF(D1450="","",確認書!$C$22),"")</f>
        <v/>
      </c>
      <c r="F1450" s="43" t="str">
        <f>IFERROR(VLOOKUP(E1450,リスト!$A$2:$E$49,2,FALSE),"")</f>
        <v/>
      </c>
      <c r="G1450" s="39"/>
      <c r="H1450" s="33"/>
      <c r="I1450" s="47"/>
      <c r="J1450" s="44" t="str" cm="1">
        <f t="array" ref="J1450">IFERROR(_xlfn.IFS(COUNTBLANK(G1450:I1450)=3,"",H1450="","H列に金額を入力してください",G1450="3.時間給",H1450,I1450="","I列に労働時間を入力してください",G1450="1.月給",ROUND(H1450/I1450,0),G1450="2.日給",ROUND(H1450/I1450,0)),"")</f>
        <v/>
      </c>
      <c r="K1450" s="32" t="str" cm="1">
        <f t="array" ref="K1450">IFERROR(_xlfn.IFS(E1450="","",J1450&lt;F1450,"×（法定外・特例等対象外です）",J1450&gt;=F1450,"〇"),"")</f>
        <v/>
      </c>
      <c r="L1450" s="29" t="s">
        <v>86</v>
      </c>
    </row>
    <row r="1451" spans="2:12" ht="22.5" customHeight="1">
      <c r="B1451" s="34">
        <f t="shared" si="22"/>
        <v>1443</v>
      </c>
      <c r="C1451" s="39"/>
      <c r="D1451" s="40"/>
      <c r="E1451" s="35" t="str">
        <f>IFERROR(IF(D1451="","",確認書!$C$22),"")</f>
        <v/>
      </c>
      <c r="F1451" s="43" t="str">
        <f>IFERROR(VLOOKUP(E1451,リスト!$A$2:$E$49,2,FALSE),"")</f>
        <v/>
      </c>
      <c r="G1451" s="39"/>
      <c r="H1451" s="33"/>
      <c r="I1451" s="47"/>
      <c r="J1451" s="44" t="str" cm="1">
        <f t="array" ref="J1451">IFERROR(_xlfn.IFS(COUNTBLANK(G1451:I1451)=3,"",H1451="","H列に金額を入力してください",G1451="3.時間給",H1451,I1451="","I列に労働時間を入力してください",G1451="1.月給",ROUND(H1451/I1451,0),G1451="2.日給",ROUND(H1451/I1451,0)),"")</f>
        <v/>
      </c>
      <c r="K1451" s="32" t="str" cm="1">
        <f t="array" ref="K1451">IFERROR(_xlfn.IFS(E1451="","",J1451&lt;F1451,"×（法定外・特例等対象外です）",J1451&gt;=F1451,"〇"),"")</f>
        <v/>
      </c>
      <c r="L1451" s="29" t="s">
        <v>86</v>
      </c>
    </row>
    <row r="1452" spans="2:12" ht="22.5" customHeight="1">
      <c r="B1452" s="34">
        <f t="shared" si="22"/>
        <v>1444</v>
      </c>
      <c r="C1452" s="39"/>
      <c r="D1452" s="40"/>
      <c r="E1452" s="35" t="str">
        <f>IFERROR(IF(D1452="","",確認書!$C$22),"")</f>
        <v/>
      </c>
      <c r="F1452" s="43" t="str">
        <f>IFERROR(VLOOKUP(E1452,リスト!$A$2:$E$49,2,FALSE),"")</f>
        <v/>
      </c>
      <c r="G1452" s="39"/>
      <c r="H1452" s="33"/>
      <c r="I1452" s="47"/>
      <c r="J1452" s="44" t="str" cm="1">
        <f t="array" ref="J1452">IFERROR(_xlfn.IFS(COUNTBLANK(G1452:I1452)=3,"",H1452="","H列に金額を入力してください",G1452="3.時間給",H1452,I1452="","I列に労働時間を入力してください",G1452="1.月給",ROUND(H1452/I1452,0),G1452="2.日給",ROUND(H1452/I1452,0)),"")</f>
        <v/>
      </c>
      <c r="K1452" s="32" t="str" cm="1">
        <f t="array" ref="K1452">IFERROR(_xlfn.IFS(E1452="","",J1452&lt;F1452,"×（法定外・特例等対象外です）",J1452&gt;=F1452,"〇"),"")</f>
        <v/>
      </c>
      <c r="L1452" s="29" t="s">
        <v>86</v>
      </c>
    </row>
    <row r="1453" spans="2:12" ht="22.5" customHeight="1">
      <c r="B1453" s="34">
        <f t="shared" si="22"/>
        <v>1445</v>
      </c>
      <c r="C1453" s="39"/>
      <c r="D1453" s="40"/>
      <c r="E1453" s="35" t="str">
        <f>IFERROR(IF(D1453="","",確認書!$C$22),"")</f>
        <v/>
      </c>
      <c r="F1453" s="43" t="str">
        <f>IFERROR(VLOOKUP(E1453,リスト!$A$2:$E$49,2,FALSE),"")</f>
        <v/>
      </c>
      <c r="G1453" s="39"/>
      <c r="H1453" s="33"/>
      <c r="I1453" s="47"/>
      <c r="J1453" s="44" t="str" cm="1">
        <f t="array" ref="J1453">IFERROR(_xlfn.IFS(COUNTBLANK(G1453:I1453)=3,"",H1453="","H列に金額を入力してください",G1453="3.時間給",H1453,I1453="","I列に労働時間を入力してください",G1453="1.月給",ROUND(H1453/I1453,0),G1453="2.日給",ROUND(H1453/I1453,0)),"")</f>
        <v/>
      </c>
      <c r="K1453" s="32" t="str" cm="1">
        <f t="array" ref="K1453">IFERROR(_xlfn.IFS(E1453="","",J1453&lt;F1453,"×（法定外・特例等対象外です）",J1453&gt;=F1453,"〇"),"")</f>
        <v/>
      </c>
      <c r="L1453" s="29" t="s">
        <v>86</v>
      </c>
    </row>
    <row r="1454" spans="2:12" ht="22.5" customHeight="1">
      <c r="B1454" s="34">
        <f t="shared" si="22"/>
        <v>1446</v>
      </c>
      <c r="C1454" s="39"/>
      <c r="D1454" s="40"/>
      <c r="E1454" s="35" t="str">
        <f>IFERROR(IF(D1454="","",確認書!$C$22),"")</f>
        <v/>
      </c>
      <c r="F1454" s="43" t="str">
        <f>IFERROR(VLOOKUP(E1454,リスト!$A$2:$E$49,2,FALSE),"")</f>
        <v/>
      </c>
      <c r="G1454" s="39"/>
      <c r="H1454" s="33"/>
      <c r="I1454" s="47"/>
      <c r="J1454" s="44" t="str" cm="1">
        <f t="array" ref="J1454">IFERROR(_xlfn.IFS(COUNTBLANK(G1454:I1454)=3,"",H1454="","H列に金額を入力してください",G1454="3.時間給",H1454,I1454="","I列に労働時間を入力してください",G1454="1.月給",ROUND(H1454/I1454,0),G1454="2.日給",ROUND(H1454/I1454,0)),"")</f>
        <v/>
      </c>
      <c r="K1454" s="32" t="str" cm="1">
        <f t="array" ref="K1454">IFERROR(_xlfn.IFS(E1454="","",J1454&lt;F1454,"×（法定外・特例等対象外です）",J1454&gt;=F1454,"〇"),"")</f>
        <v/>
      </c>
      <c r="L1454" s="29" t="s">
        <v>86</v>
      </c>
    </row>
    <row r="1455" spans="2:12" ht="22.5" customHeight="1">
      <c r="B1455" s="34">
        <f t="shared" si="22"/>
        <v>1447</v>
      </c>
      <c r="C1455" s="39"/>
      <c r="D1455" s="40"/>
      <c r="E1455" s="35" t="str">
        <f>IFERROR(IF(D1455="","",確認書!$C$22),"")</f>
        <v/>
      </c>
      <c r="F1455" s="43" t="str">
        <f>IFERROR(VLOOKUP(E1455,リスト!$A$2:$E$49,2,FALSE),"")</f>
        <v/>
      </c>
      <c r="G1455" s="39"/>
      <c r="H1455" s="33"/>
      <c r="I1455" s="47"/>
      <c r="J1455" s="44" t="str" cm="1">
        <f t="array" ref="J1455">IFERROR(_xlfn.IFS(COUNTBLANK(G1455:I1455)=3,"",H1455="","H列に金額を入力してください",G1455="3.時間給",H1455,I1455="","I列に労働時間を入力してください",G1455="1.月給",ROUND(H1455/I1455,0),G1455="2.日給",ROUND(H1455/I1455,0)),"")</f>
        <v/>
      </c>
      <c r="K1455" s="32" t="str" cm="1">
        <f t="array" ref="K1455">IFERROR(_xlfn.IFS(E1455="","",J1455&lt;F1455,"×（法定外・特例等対象外です）",J1455&gt;=F1455,"〇"),"")</f>
        <v/>
      </c>
      <c r="L1455" s="29" t="s">
        <v>86</v>
      </c>
    </row>
    <row r="1456" spans="2:12" ht="22.5" customHeight="1">
      <c r="B1456" s="34">
        <f t="shared" si="22"/>
        <v>1448</v>
      </c>
      <c r="C1456" s="39"/>
      <c r="D1456" s="40"/>
      <c r="E1456" s="35" t="str">
        <f>IFERROR(IF(D1456="","",確認書!$C$22),"")</f>
        <v/>
      </c>
      <c r="F1456" s="43" t="str">
        <f>IFERROR(VLOOKUP(E1456,リスト!$A$2:$E$49,2,FALSE),"")</f>
        <v/>
      </c>
      <c r="G1456" s="39"/>
      <c r="H1456" s="33"/>
      <c r="I1456" s="47"/>
      <c r="J1456" s="44" t="str" cm="1">
        <f t="array" ref="J1456">IFERROR(_xlfn.IFS(COUNTBLANK(G1456:I1456)=3,"",H1456="","H列に金額を入力してください",G1456="3.時間給",H1456,I1456="","I列に労働時間を入力してください",G1456="1.月給",ROUND(H1456/I1456,0),G1456="2.日給",ROUND(H1456/I1456,0)),"")</f>
        <v/>
      </c>
      <c r="K1456" s="32" t="str" cm="1">
        <f t="array" ref="K1456">IFERROR(_xlfn.IFS(E1456="","",J1456&lt;F1456,"×（法定外・特例等対象外です）",J1456&gt;=F1456,"〇"),"")</f>
        <v/>
      </c>
      <c r="L1456" s="29" t="s">
        <v>86</v>
      </c>
    </row>
    <row r="1457" spans="2:12" ht="22.5" customHeight="1">
      <c r="B1457" s="34">
        <f t="shared" si="22"/>
        <v>1449</v>
      </c>
      <c r="C1457" s="39"/>
      <c r="D1457" s="40"/>
      <c r="E1457" s="35" t="str">
        <f>IFERROR(IF(D1457="","",確認書!$C$22),"")</f>
        <v/>
      </c>
      <c r="F1457" s="43" t="str">
        <f>IFERROR(VLOOKUP(E1457,リスト!$A$2:$E$49,2,FALSE),"")</f>
        <v/>
      </c>
      <c r="G1457" s="39"/>
      <c r="H1457" s="33"/>
      <c r="I1457" s="47"/>
      <c r="J1457" s="44" t="str" cm="1">
        <f t="array" ref="J1457">IFERROR(_xlfn.IFS(COUNTBLANK(G1457:I1457)=3,"",H1457="","H列に金額を入力してください",G1457="3.時間給",H1457,I1457="","I列に労働時間を入力してください",G1457="1.月給",ROUND(H1457/I1457,0),G1457="2.日給",ROUND(H1457/I1457,0)),"")</f>
        <v/>
      </c>
      <c r="K1457" s="32" t="str" cm="1">
        <f t="array" ref="K1457">IFERROR(_xlfn.IFS(E1457="","",J1457&lt;F1457,"×（法定外・特例等対象外です）",J1457&gt;=F1457,"〇"),"")</f>
        <v/>
      </c>
      <c r="L1457" s="29" t="s">
        <v>86</v>
      </c>
    </row>
    <row r="1458" spans="2:12" ht="22.5" customHeight="1">
      <c r="B1458" s="34">
        <f t="shared" si="22"/>
        <v>1450</v>
      </c>
      <c r="C1458" s="39"/>
      <c r="D1458" s="40"/>
      <c r="E1458" s="35" t="str">
        <f>IFERROR(IF(D1458="","",確認書!$C$22),"")</f>
        <v/>
      </c>
      <c r="F1458" s="43" t="str">
        <f>IFERROR(VLOOKUP(E1458,リスト!$A$2:$E$49,2,FALSE),"")</f>
        <v/>
      </c>
      <c r="G1458" s="39"/>
      <c r="H1458" s="33"/>
      <c r="I1458" s="47"/>
      <c r="J1458" s="44" t="str" cm="1">
        <f t="array" ref="J1458">IFERROR(_xlfn.IFS(COUNTBLANK(G1458:I1458)=3,"",H1458="","H列に金額を入力してください",G1458="3.時間給",H1458,I1458="","I列に労働時間を入力してください",G1458="1.月給",ROUND(H1458/I1458,0),G1458="2.日給",ROUND(H1458/I1458,0)),"")</f>
        <v/>
      </c>
      <c r="K1458" s="32" t="str" cm="1">
        <f t="array" ref="K1458">IFERROR(_xlfn.IFS(E1458="","",J1458&lt;F1458,"×（法定外・特例等対象外です）",J1458&gt;=F1458,"〇"),"")</f>
        <v/>
      </c>
      <c r="L1458" s="29" t="s">
        <v>86</v>
      </c>
    </row>
    <row r="1459" spans="2:12" ht="22.5" customHeight="1">
      <c r="B1459" s="34">
        <f t="shared" si="22"/>
        <v>1451</v>
      </c>
      <c r="C1459" s="39"/>
      <c r="D1459" s="40"/>
      <c r="E1459" s="35" t="str">
        <f>IFERROR(IF(D1459="","",確認書!$C$22),"")</f>
        <v/>
      </c>
      <c r="F1459" s="43" t="str">
        <f>IFERROR(VLOOKUP(E1459,リスト!$A$2:$E$49,2,FALSE),"")</f>
        <v/>
      </c>
      <c r="G1459" s="39"/>
      <c r="H1459" s="33"/>
      <c r="I1459" s="47"/>
      <c r="J1459" s="44" t="str" cm="1">
        <f t="array" ref="J1459">IFERROR(_xlfn.IFS(COUNTBLANK(G1459:I1459)=3,"",H1459="","H列に金額を入力してください",G1459="3.時間給",H1459,I1459="","I列に労働時間を入力してください",G1459="1.月給",ROUND(H1459/I1459,0),G1459="2.日給",ROUND(H1459/I1459,0)),"")</f>
        <v/>
      </c>
      <c r="K1459" s="32" t="str" cm="1">
        <f t="array" ref="K1459">IFERROR(_xlfn.IFS(E1459="","",J1459&lt;F1459,"×（法定外・特例等対象外です）",J1459&gt;=F1459,"〇"),"")</f>
        <v/>
      </c>
      <c r="L1459" s="29" t="s">
        <v>86</v>
      </c>
    </row>
    <row r="1460" spans="2:12" ht="22.5" customHeight="1">
      <c r="B1460" s="34">
        <f t="shared" si="22"/>
        <v>1452</v>
      </c>
      <c r="C1460" s="39"/>
      <c r="D1460" s="40"/>
      <c r="E1460" s="35" t="str">
        <f>IFERROR(IF(D1460="","",確認書!$C$22),"")</f>
        <v/>
      </c>
      <c r="F1460" s="43" t="str">
        <f>IFERROR(VLOOKUP(E1460,リスト!$A$2:$E$49,2,FALSE),"")</f>
        <v/>
      </c>
      <c r="G1460" s="39"/>
      <c r="H1460" s="33"/>
      <c r="I1460" s="47"/>
      <c r="J1460" s="44" t="str" cm="1">
        <f t="array" ref="J1460">IFERROR(_xlfn.IFS(COUNTBLANK(G1460:I1460)=3,"",H1460="","H列に金額を入力してください",G1460="3.時間給",H1460,I1460="","I列に労働時間を入力してください",G1460="1.月給",ROUND(H1460/I1460,0),G1460="2.日給",ROUND(H1460/I1460,0)),"")</f>
        <v/>
      </c>
      <c r="K1460" s="32" t="str" cm="1">
        <f t="array" ref="K1460">IFERROR(_xlfn.IFS(E1460="","",J1460&lt;F1460,"×（法定外・特例等対象外です）",J1460&gt;=F1460,"〇"),"")</f>
        <v/>
      </c>
      <c r="L1460" s="29" t="s">
        <v>86</v>
      </c>
    </row>
    <row r="1461" spans="2:12" ht="22.5" customHeight="1">
      <c r="B1461" s="34">
        <f t="shared" si="22"/>
        <v>1453</v>
      </c>
      <c r="C1461" s="39"/>
      <c r="D1461" s="40"/>
      <c r="E1461" s="35" t="str">
        <f>IFERROR(IF(D1461="","",確認書!$C$22),"")</f>
        <v/>
      </c>
      <c r="F1461" s="43" t="str">
        <f>IFERROR(VLOOKUP(E1461,リスト!$A$2:$E$49,2,FALSE),"")</f>
        <v/>
      </c>
      <c r="G1461" s="39"/>
      <c r="H1461" s="33"/>
      <c r="I1461" s="47"/>
      <c r="J1461" s="44" t="str" cm="1">
        <f t="array" ref="J1461">IFERROR(_xlfn.IFS(COUNTBLANK(G1461:I1461)=3,"",H1461="","H列に金額を入力してください",G1461="3.時間給",H1461,I1461="","I列に労働時間を入力してください",G1461="1.月給",ROUND(H1461/I1461,0),G1461="2.日給",ROUND(H1461/I1461,0)),"")</f>
        <v/>
      </c>
      <c r="K1461" s="32" t="str" cm="1">
        <f t="array" ref="K1461">IFERROR(_xlfn.IFS(E1461="","",J1461&lt;F1461,"×（法定外・特例等対象外です）",J1461&gt;=F1461,"〇"),"")</f>
        <v/>
      </c>
      <c r="L1461" s="29" t="s">
        <v>86</v>
      </c>
    </row>
    <row r="1462" spans="2:12" ht="22.5" customHeight="1">
      <c r="B1462" s="34">
        <f t="shared" si="22"/>
        <v>1454</v>
      </c>
      <c r="C1462" s="39"/>
      <c r="D1462" s="40"/>
      <c r="E1462" s="35" t="str">
        <f>IFERROR(IF(D1462="","",確認書!$C$22),"")</f>
        <v/>
      </c>
      <c r="F1462" s="43" t="str">
        <f>IFERROR(VLOOKUP(E1462,リスト!$A$2:$E$49,2,FALSE),"")</f>
        <v/>
      </c>
      <c r="G1462" s="39"/>
      <c r="H1462" s="33"/>
      <c r="I1462" s="47"/>
      <c r="J1462" s="44" t="str" cm="1">
        <f t="array" ref="J1462">IFERROR(_xlfn.IFS(COUNTBLANK(G1462:I1462)=3,"",H1462="","H列に金額を入力してください",G1462="3.時間給",H1462,I1462="","I列に労働時間を入力してください",G1462="1.月給",ROUND(H1462/I1462,0),G1462="2.日給",ROUND(H1462/I1462,0)),"")</f>
        <v/>
      </c>
      <c r="K1462" s="32" t="str" cm="1">
        <f t="array" ref="K1462">IFERROR(_xlfn.IFS(E1462="","",J1462&lt;F1462,"×（法定外・特例等対象外です）",J1462&gt;=F1462,"〇"),"")</f>
        <v/>
      </c>
      <c r="L1462" s="29" t="s">
        <v>86</v>
      </c>
    </row>
    <row r="1463" spans="2:12" ht="22.5" customHeight="1">
      <c r="B1463" s="34">
        <f t="shared" si="22"/>
        <v>1455</v>
      </c>
      <c r="C1463" s="39"/>
      <c r="D1463" s="40"/>
      <c r="E1463" s="35" t="str">
        <f>IFERROR(IF(D1463="","",確認書!$C$22),"")</f>
        <v/>
      </c>
      <c r="F1463" s="43" t="str">
        <f>IFERROR(VLOOKUP(E1463,リスト!$A$2:$E$49,2,FALSE),"")</f>
        <v/>
      </c>
      <c r="G1463" s="39"/>
      <c r="H1463" s="33"/>
      <c r="I1463" s="47"/>
      <c r="J1463" s="44" t="str" cm="1">
        <f t="array" ref="J1463">IFERROR(_xlfn.IFS(COUNTBLANK(G1463:I1463)=3,"",H1463="","H列に金額を入力してください",G1463="3.時間給",H1463,I1463="","I列に労働時間を入力してください",G1463="1.月給",ROUND(H1463/I1463,0),G1463="2.日給",ROUND(H1463/I1463,0)),"")</f>
        <v/>
      </c>
      <c r="K1463" s="32" t="str" cm="1">
        <f t="array" ref="K1463">IFERROR(_xlfn.IFS(E1463="","",J1463&lt;F1463,"×（法定外・特例等対象外です）",J1463&gt;=F1463,"〇"),"")</f>
        <v/>
      </c>
      <c r="L1463" s="29" t="s">
        <v>86</v>
      </c>
    </row>
    <row r="1464" spans="2:12" ht="22.5" customHeight="1">
      <c r="B1464" s="34">
        <f t="shared" si="22"/>
        <v>1456</v>
      </c>
      <c r="C1464" s="39"/>
      <c r="D1464" s="40"/>
      <c r="E1464" s="35" t="str">
        <f>IFERROR(IF(D1464="","",確認書!$C$22),"")</f>
        <v/>
      </c>
      <c r="F1464" s="43" t="str">
        <f>IFERROR(VLOOKUP(E1464,リスト!$A$2:$E$49,2,FALSE),"")</f>
        <v/>
      </c>
      <c r="G1464" s="39"/>
      <c r="H1464" s="33"/>
      <c r="I1464" s="47"/>
      <c r="J1464" s="44" t="str" cm="1">
        <f t="array" ref="J1464">IFERROR(_xlfn.IFS(COUNTBLANK(G1464:I1464)=3,"",H1464="","H列に金額を入力してください",G1464="3.時間給",H1464,I1464="","I列に労働時間を入力してください",G1464="1.月給",ROUND(H1464/I1464,0),G1464="2.日給",ROUND(H1464/I1464,0)),"")</f>
        <v/>
      </c>
      <c r="K1464" s="32" t="str" cm="1">
        <f t="array" ref="K1464">IFERROR(_xlfn.IFS(E1464="","",J1464&lt;F1464,"×（法定外・特例等対象外です）",J1464&gt;=F1464,"〇"),"")</f>
        <v/>
      </c>
      <c r="L1464" s="29" t="s">
        <v>86</v>
      </c>
    </row>
    <row r="1465" spans="2:12" ht="22.5" customHeight="1">
      <c r="B1465" s="34">
        <f t="shared" si="22"/>
        <v>1457</v>
      </c>
      <c r="C1465" s="39"/>
      <c r="D1465" s="40"/>
      <c r="E1465" s="35" t="str">
        <f>IFERROR(IF(D1465="","",確認書!$C$22),"")</f>
        <v/>
      </c>
      <c r="F1465" s="43" t="str">
        <f>IFERROR(VLOOKUP(E1465,リスト!$A$2:$E$49,2,FALSE),"")</f>
        <v/>
      </c>
      <c r="G1465" s="39"/>
      <c r="H1465" s="33"/>
      <c r="I1465" s="47"/>
      <c r="J1465" s="44" t="str" cm="1">
        <f t="array" ref="J1465">IFERROR(_xlfn.IFS(COUNTBLANK(G1465:I1465)=3,"",H1465="","H列に金額を入力してください",G1465="3.時間給",H1465,I1465="","I列に労働時間を入力してください",G1465="1.月給",ROUND(H1465/I1465,0),G1465="2.日給",ROUND(H1465/I1465,0)),"")</f>
        <v/>
      </c>
      <c r="K1465" s="32" t="str" cm="1">
        <f t="array" ref="K1465">IFERROR(_xlfn.IFS(E1465="","",J1465&lt;F1465,"×（法定外・特例等対象外です）",J1465&gt;=F1465,"〇"),"")</f>
        <v/>
      </c>
      <c r="L1465" s="29" t="s">
        <v>86</v>
      </c>
    </row>
    <row r="1466" spans="2:12" ht="22.5" customHeight="1">
      <c r="B1466" s="34">
        <f t="shared" si="22"/>
        <v>1458</v>
      </c>
      <c r="C1466" s="39"/>
      <c r="D1466" s="40"/>
      <c r="E1466" s="35" t="str">
        <f>IFERROR(IF(D1466="","",確認書!$C$22),"")</f>
        <v/>
      </c>
      <c r="F1466" s="43" t="str">
        <f>IFERROR(VLOOKUP(E1466,リスト!$A$2:$E$49,2,FALSE),"")</f>
        <v/>
      </c>
      <c r="G1466" s="39"/>
      <c r="H1466" s="33"/>
      <c r="I1466" s="47"/>
      <c r="J1466" s="44" t="str" cm="1">
        <f t="array" ref="J1466">IFERROR(_xlfn.IFS(COUNTBLANK(G1466:I1466)=3,"",H1466="","H列に金額を入力してください",G1466="3.時間給",H1466,I1466="","I列に労働時間を入力してください",G1466="1.月給",ROUND(H1466/I1466,0),G1466="2.日給",ROUND(H1466/I1466,0)),"")</f>
        <v/>
      </c>
      <c r="K1466" s="32" t="str" cm="1">
        <f t="array" ref="K1466">IFERROR(_xlfn.IFS(E1466="","",J1466&lt;F1466,"×（法定外・特例等対象外です）",J1466&gt;=F1466,"〇"),"")</f>
        <v/>
      </c>
      <c r="L1466" s="29" t="s">
        <v>86</v>
      </c>
    </row>
    <row r="1467" spans="2:12" ht="22.5" customHeight="1">
      <c r="B1467" s="34">
        <f t="shared" si="22"/>
        <v>1459</v>
      </c>
      <c r="C1467" s="39"/>
      <c r="D1467" s="40"/>
      <c r="E1467" s="35" t="str">
        <f>IFERROR(IF(D1467="","",確認書!$C$22),"")</f>
        <v/>
      </c>
      <c r="F1467" s="43" t="str">
        <f>IFERROR(VLOOKUP(E1467,リスト!$A$2:$E$49,2,FALSE),"")</f>
        <v/>
      </c>
      <c r="G1467" s="39"/>
      <c r="H1467" s="33"/>
      <c r="I1467" s="47"/>
      <c r="J1467" s="44" t="str" cm="1">
        <f t="array" ref="J1467">IFERROR(_xlfn.IFS(COUNTBLANK(G1467:I1467)=3,"",H1467="","H列に金額を入力してください",G1467="3.時間給",H1467,I1467="","I列に労働時間を入力してください",G1467="1.月給",ROUND(H1467/I1467,0),G1467="2.日給",ROUND(H1467/I1467,0)),"")</f>
        <v/>
      </c>
      <c r="K1467" s="32" t="str" cm="1">
        <f t="array" ref="K1467">IFERROR(_xlfn.IFS(E1467="","",J1467&lt;F1467,"×（法定外・特例等対象外です）",J1467&gt;=F1467,"〇"),"")</f>
        <v/>
      </c>
      <c r="L1467" s="29" t="s">
        <v>86</v>
      </c>
    </row>
    <row r="1468" spans="2:12" ht="22.5" customHeight="1">
      <c r="B1468" s="34">
        <f t="shared" si="22"/>
        <v>1460</v>
      </c>
      <c r="C1468" s="39"/>
      <c r="D1468" s="40"/>
      <c r="E1468" s="35" t="str">
        <f>IFERROR(IF(D1468="","",確認書!$C$22),"")</f>
        <v/>
      </c>
      <c r="F1468" s="43" t="str">
        <f>IFERROR(VLOOKUP(E1468,リスト!$A$2:$E$49,2,FALSE),"")</f>
        <v/>
      </c>
      <c r="G1468" s="39"/>
      <c r="H1468" s="33"/>
      <c r="I1468" s="47"/>
      <c r="J1468" s="44" t="str" cm="1">
        <f t="array" ref="J1468">IFERROR(_xlfn.IFS(COUNTBLANK(G1468:I1468)=3,"",H1468="","H列に金額を入力してください",G1468="3.時間給",H1468,I1468="","I列に労働時間を入力してください",G1468="1.月給",ROUND(H1468/I1468,0),G1468="2.日給",ROUND(H1468/I1468,0)),"")</f>
        <v/>
      </c>
      <c r="K1468" s="32" t="str" cm="1">
        <f t="array" ref="K1468">IFERROR(_xlfn.IFS(E1468="","",J1468&lt;F1468,"×（法定外・特例等対象外です）",J1468&gt;=F1468,"〇"),"")</f>
        <v/>
      </c>
      <c r="L1468" s="29" t="s">
        <v>86</v>
      </c>
    </row>
    <row r="1469" spans="2:12" ht="22.5" customHeight="1">
      <c r="B1469" s="34">
        <f t="shared" si="22"/>
        <v>1461</v>
      </c>
      <c r="C1469" s="39"/>
      <c r="D1469" s="40"/>
      <c r="E1469" s="35" t="str">
        <f>IFERROR(IF(D1469="","",確認書!$C$22),"")</f>
        <v/>
      </c>
      <c r="F1469" s="43" t="str">
        <f>IFERROR(VLOOKUP(E1469,リスト!$A$2:$E$49,2,FALSE),"")</f>
        <v/>
      </c>
      <c r="G1469" s="39"/>
      <c r="H1469" s="33"/>
      <c r="I1469" s="47"/>
      <c r="J1469" s="44" t="str" cm="1">
        <f t="array" ref="J1469">IFERROR(_xlfn.IFS(COUNTBLANK(G1469:I1469)=3,"",H1469="","H列に金額を入力してください",G1469="3.時間給",H1469,I1469="","I列に労働時間を入力してください",G1469="1.月給",ROUND(H1469/I1469,0),G1469="2.日給",ROUND(H1469/I1469,0)),"")</f>
        <v/>
      </c>
      <c r="K1469" s="32" t="str" cm="1">
        <f t="array" ref="K1469">IFERROR(_xlfn.IFS(E1469="","",J1469&lt;F1469,"×（法定外・特例等対象外です）",J1469&gt;=F1469,"〇"),"")</f>
        <v/>
      </c>
      <c r="L1469" s="29" t="s">
        <v>86</v>
      </c>
    </row>
    <row r="1470" spans="2:12" ht="22.5" customHeight="1">
      <c r="B1470" s="34">
        <f t="shared" si="22"/>
        <v>1462</v>
      </c>
      <c r="C1470" s="39"/>
      <c r="D1470" s="40"/>
      <c r="E1470" s="35" t="str">
        <f>IFERROR(IF(D1470="","",確認書!$C$22),"")</f>
        <v/>
      </c>
      <c r="F1470" s="43" t="str">
        <f>IFERROR(VLOOKUP(E1470,リスト!$A$2:$E$49,2,FALSE),"")</f>
        <v/>
      </c>
      <c r="G1470" s="39"/>
      <c r="H1470" s="33"/>
      <c r="I1470" s="47"/>
      <c r="J1470" s="44" t="str" cm="1">
        <f t="array" ref="J1470">IFERROR(_xlfn.IFS(COUNTBLANK(G1470:I1470)=3,"",H1470="","H列に金額を入力してください",G1470="3.時間給",H1470,I1470="","I列に労働時間を入力してください",G1470="1.月給",ROUND(H1470/I1470,0),G1470="2.日給",ROUND(H1470/I1470,0)),"")</f>
        <v/>
      </c>
      <c r="K1470" s="32" t="str" cm="1">
        <f t="array" ref="K1470">IFERROR(_xlfn.IFS(E1470="","",J1470&lt;F1470,"×（法定外・特例等対象外です）",J1470&gt;=F1470,"〇"),"")</f>
        <v/>
      </c>
      <c r="L1470" s="29" t="s">
        <v>86</v>
      </c>
    </row>
    <row r="1471" spans="2:12" ht="22.5" customHeight="1">
      <c r="B1471" s="34">
        <f t="shared" si="22"/>
        <v>1463</v>
      </c>
      <c r="C1471" s="39"/>
      <c r="D1471" s="40"/>
      <c r="E1471" s="35" t="str">
        <f>IFERROR(IF(D1471="","",確認書!$C$22),"")</f>
        <v/>
      </c>
      <c r="F1471" s="43" t="str">
        <f>IFERROR(VLOOKUP(E1471,リスト!$A$2:$E$49,2,FALSE),"")</f>
        <v/>
      </c>
      <c r="G1471" s="39"/>
      <c r="H1471" s="33"/>
      <c r="I1471" s="47"/>
      <c r="J1471" s="44" t="str" cm="1">
        <f t="array" ref="J1471">IFERROR(_xlfn.IFS(COUNTBLANK(G1471:I1471)=3,"",H1471="","H列に金額を入力してください",G1471="3.時間給",H1471,I1471="","I列に労働時間を入力してください",G1471="1.月給",ROUND(H1471/I1471,0),G1471="2.日給",ROUND(H1471/I1471,0)),"")</f>
        <v/>
      </c>
      <c r="K1471" s="32" t="str" cm="1">
        <f t="array" ref="K1471">IFERROR(_xlfn.IFS(E1471="","",J1471&lt;F1471,"×（法定外・特例等対象外です）",J1471&gt;=F1471,"〇"),"")</f>
        <v/>
      </c>
      <c r="L1471" s="29" t="s">
        <v>86</v>
      </c>
    </row>
    <row r="1472" spans="2:12" ht="22.5" customHeight="1">
      <c r="B1472" s="34">
        <f t="shared" si="22"/>
        <v>1464</v>
      </c>
      <c r="C1472" s="39"/>
      <c r="D1472" s="40"/>
      <c r="E1472" s="35" t="str">
        <f>IFERROR(IF(D1472="","",確認書!$C$22),"")</f>
        <v/>
      </c>
      <c r="F1472" s="43" t="str">
        <f>IFERROR(VLOOKUP(E1472,リスト!$A$2:$E$49,2,FALSE),"")</f>
        <v/>
      </c>
      <c r="G1472" s="39"/>
      <c r="H1472" s="33"/>
      <c r="I1472" s="47"/>
      <c r="J1472" s="44" t="str" cm="1">
        <f t="array" ref="J1472">IFERROR(_xlfn.IFS(COUNTBLANK(G1472:I1472)=3,"",H1472="","H列に金額を入力してください",G1472="3.時間給",H1472,I1472="","I列に労働時間を入力してください",G1472="1.月給",ROUND(H1472/I1472,0),G1472="2.日給",ROUND(H1472/I1472,0)),"")</f>
        <v/>
      </c>
      <c r="K1472" s="32" t="str" cm="1">
        <f t="array" ref="K1472">IFERROR(_xlfn.IFS(E1472="","",J1472&lt;F1472,"×（法定外・特例等対象外です）",J1472&gt;=F1472,"〇"),"")</f>
        <v/>
      </c>
      <c r="L1472" s="29" t="s">
        <v>86</v>
      </c>
    </row>
    <row r="1473" spans="2:12" ht="22.5" customHeight="1">
      <c r="B1473" s="34">
        <f t="shared" si="22"/>
        <v>1465</v>
      </c>
      <c r="C1473" s="39"/>
      <c r="D1473" s="40"/>
      <c r="E1473" s="35" t="str">
        <f>IFERROR(IF(D1473="","",確認書!$C$22),"")</f>
        <v/>
      </c>
      <c r="F1473" s="43" t="str">
        <f>IFERROR(VLOOKUP(E1473,リスト!$A$2:$E$49,2,FALSE),"")</f>
        <v/>
      </c>
      <c r="G1473" s="39"/>
      <c r="H1473" s="33"/>
      <c r="I1473" s="47"/>
      <c r="J1473" s="44" t="str" cm="1">
        <f t="array" ref="J1473">IFERROR(_xlfn.IFS(COUNTBLANK(G1473:I1473)=3,"",H1473="","H列に金額を入力してください",G1473="3.時間給",H1473,I1473="","I列に労働時間を入力してください",G1473="1.月給",ROUND(H1473/I1473,0),G1473="2.日給",ROUND(H1473/I1473,0)),"")</f>
        <v/>
      </c>
      <c r="K1473" s="32" t="str" cm="1">
        <f t="array" ref="K1473">IFERROR(_xlfn.IFS(E1473="","",J1473&lt;F1473,"×（法定外・特例等対象外です）",J1473&gt;=F1473,"〇"),"")</f>
        <v/>
      </c>
      <c r="L1473" s="29" t="s">
        <v>86</v>
      </c>
    </row>
    <row r="1474" spans="2:12" ht="22.5" customHeight="1">
      <c r="B1474" s="34">
        <f t="shared" si="22"/>
        <v>1466</v>
      </c>
      <c r="C1474" s="39"/>
      <c r="D1474" s="40"/>
      <c r="E1474" s="35" t="str">
        <f>IFERROR(IF(D1474="","",確認書!$C$22),"")</f>
        <v/>
      </c>
      <c r="F1474" s="43" t="str">
        <f>IFERROR(VLOOKUP(E1474,リスト!$A$2:$E$49,2,FALSE),"")</f>
        <v/>
      </c>
      <c r="G1474" s="39"/>
      <c r="H1474" s="33"/>
      <c r="I1474" s="47"/>
      <c r="J1474" s="44" t="str" cm="1">
        <f t="array" ref="J1474">IFERROR(_xlfn.IFS(COUNTBLANK(G1474:I1474)=3,"",H1474="","H列に金額を入力してください",G1474="3.時間給",H1474,I1474="","I列に労働時間を入力してください",G1474="1.月給",ROUND(H1474/I1474,0),G1474="2.日給",ROUND(H1474/I1474,0)),"")</f>
        <v/>
      </c>
      <c r="K1474" s="32" t="str" cm="1">
        <f t="array" ref="K1474">IFERROR(_xlfn.IFS(E1474="","",J1474&lt;F1474,"×（法定外・特例等対象外です）",J1474&gt;=F1474,"〇"),"")</f>
        <v/>
      </c>
      <c r="L1474" s="29" t="s">
        <v>86</v>
      </c>
    </row>
    <row r="1475" spans="2:12" ht="22.5" customHeight="1">
      <c r="B1475" s="34">
        <f t="shared" si="22"/>
        <v>1467</v>
      </c>
      <c r="C1475" s="39"/>
      <c r="D1475" s="40"/>
      <c r="E1475" s="35" t="str">
        <f>IFERROR(IF(D1475="","",確認書!$C$22),"")</f>
        <v/>
      </c>
      <c r="F1475" s="43" t="str">
        <f>IFERROR(VLOOKUP(E1475,リスト!$A$2:$E$49,2,FALSE),"")</f>
        <v/>
      </c>
      <c r="G1475" s="39"/>
      <c r="H1475" s="33"/>
      <c r="I1475" s="47"/>
      <c r="J1475" s="44" t="str" cm="1">
        <f t="array" ref="J1475">IFERROR(_xlfn.IFS(COUNTBLANK(G1475:I1475)=3,"",H1475="","H列に金額を入力してください",G1475="3.時間給",H1475,I1475="","I列に労働時間を入力してください",G1475="1.月給",ROUND(H1475/I1475,0),G1475="2.日給",ROUND(H1475/I1475,0)),"")</f>
        <v/>
      </c>
      <c r="K1475" s="32" t="str" cm="1">
        <f t="array" ref="K1475">IFERROR(_xlfn.IFS(E1475="","",J1475&lt;F1475,"×（法定外・特例等対象外です）",J1475&gt;=F1475,"〇"),"")</f>
        <v/>
      </c>
      <c r="L1475" s="29" t="s">
        <v>86</v>
      </c>
    </row>
    <row r="1476" spans="2:12" ht="22.5" customHeight="1">
      <c r="B1476" s="34">
        <f t="shared" si="22"/>
        <v>1468</v>
      </c>
      <c r="C1476" s="39"/>
      <c r="D1476" s="40"/>
      <c r="E1476" s="35" t="str">
        <f>IFERROR(IF(D1476="","",確認書!$C$22),"")</f>
        <v/>
      </c>
      <c r="F1476" s="43" t="str">
        <f>IFERROR(VLOOKUP(E1476,リスト!$A$2:$E$49,2,FALSE),"")</f>
        <v/>
      </c>
      <c r="G1476" s="39"/>
      <c r="H1476" s="33"/>
      <c r="I1476" s="47"/>
      <c r="J1476" s="44" t="str" cm="1">
        <f t="array" ref="J1476">IFERROR(_xlfn.IFS(COUNTBLANK(G1476:I1476)=3,"",H1476="","H列に金額を入力してください",G1476="3.時間給",H1476,I1476="","I列に労働時間を入力してください",G1476="1.月給",ROUND(H1476/I1476,0),G1476="2.日給",ROUND(H1476/I1476,0)),"")</f>
        <v/>
      </c>
      <c r="K1476" s="32" t="str" cm="1">
        <f t="array" ref="K1476">IFERROR(_xlfn.IFS(E1476="","",J1476&lt;F1476,"×（法定外・特例等対象外です）",J1476&gt;=F1476,"〇"),"")</f>
        <v/>
      </c>
      <c r="L1476" s="29" t="s">
        <v>86</v>
      </c>
    </row>
    <row r="1477" spans="2:12" ht="22.5" customHeight="1">
      <c r="B1477" s="34">
        <f t="shared" si="22"/>
        <v>1469</v>
      </c>
      <c r="C1477" s="39"/>
      <c r="D1477" s="40"/>
      <c r="E1477" s="35" t="str">
        <f>IFERROR(IF(D1477="","",確認書!$C$22),"")</f>
        <v/>
      </c>
      <c r="F1477" s="43" t="str">
        <f>IFERROR(VLOOKUP(E1477,リスト!$A$2:$E$49,2,FALSE),"")</f>
        <v/>
      </c>
      <c r="G1477" s="39"/>
      <c r="H1477" s="33"/>
      <c r="I1477" s="47"/>
      <c r="J1477" s="44" t="str" cm="1">
        <f t="array" ref="J1477">IFERROR(_xlfn.IFS(COUNTBLANK(G1477:I1477)=3,"",H1477="","H列に金額を入力してください",G1477="3.時間給",H1477,I1477="","I列に労働時間を入力してください",G1477="1.月給",ROUND(H1477/I1477,0),G1477="2.日給",ROUND(H1477/I1477,0)),"")</f>
        <v/>
      </c>
      <c r="K1477" s="32" t="str" cm="1">
        <f t="array" ref="K1477">IFERROR(_xlfn.IFS(E1477="","",J1477&lt;F1477,"×（法定外・特例等対象外です）",J1477&gt;=F1477,"〇"),"")</f>
        <v/>
      </c>
      <c r="L1477" s="29" t="s">
        <v>86</v>
      </c>
    </row>
    <row r="1478" spans="2:12" ht="22.5" customHeight="1">
      <c r="B1478" s="34">
        <f t="shared" si="22"/>
        <v>1470</v>
      </c>
      <c r="C1478" s="39"/>
      <c r="D1478" s="40"/>
      <c r="E1478" s="35" t="str">
        <f>IFERROR(IF(D1478="","",確認書!$C$22),"")</f>
        <v/>
      </c>
      <c r="F1478" s="43" t="str">
        <f>IFERROR(VLOOKUP(E1478,リスト!$A$2:$E$49,2,FALSE),"")</f>
        <v/>
      </c>
      <c r="G1478" s="39"/>
      <c r="H1478" s="33"/>
      <c r="I1478" s="47"/>
      <c r="J1478" s="44" t="str" cm="1">
        <f t="array" ref="J1478">IFERROR(_xlfn.IFS(COUNTBLANK(G1478:I1478)=3,"",H1478="","H列に金額を入力してください",G1478="3.時間給",H1478,I1478="","I列に労働時間を入力してください",G1478="1.月給",ROUND(H1478/I1478,0),G1478="2.日給",ROUND(H1478/I1478,0)),"")</f>
        <v/>
      </c>
      <c r="K1478" s="32" t="str" cm="1">
        <f t="array" ref="K1478">IFERROR(_xlfn.IFS(E1478="","",J1478&lt;F1478,"×（法定外・特例等対象外です）",J1478&gt;=F1478,"〇"),"")</f>
        <v/>
      </c>
      <c r="L1478" s="29" t="s">
        <v>86</v>
      </c>
    </row>
    <row r="1479" spans="2:12" ht="22.5" customHeight="1">
      <c r="B1479" s="34">
        <f t="shared" si="22"/>
        <v>1471</v>
      </c>
      <c r="C1479" s="39"/>
      <c r="D1479" s="40"/>
      <c r="E1479" s="35" t="str">
        <f>IFERROR(IF(D1479="","",確認書!$C$22),"")</f>
        <v/>
      </c>
      <c r="F1479" s="43" t="str">
        <f>IFERROR(VLOOKUP(E1479,リスト!$A$2:$E$49,2,FALSE),"")</f>
        <v/>
      </c>
      <c r="G1479" s="39"/>
      <c r="H1479" s="33"/>
      <c r="I1479" s="47"/>
      <c r="J1479" s="44" t="str" cm="1">
        <f t="array" ref="J1479">IFERROR(_xlfn.IFS(COUNTBLANK(G1479:I1479)=3,"",H1479="","H列に金額を入力してください",G1479="3.時間給",H1479,I1479="","I列に労働時間を入力してください",G1479="1.月給",ROUND(H1479/I1479,0),G1479="2.日給",ROUND(H1479/I1479,0)),"")</f>
        <v/>
      </c>
      <c r="K1479" s="32" t="str" cm="1">
        <f t="array" ref="K1479">IFERROR(_xlfn.IFS(E1479="","",J1479&lt;F1479,"×（法定外・特例等対象外です）",J1479&gt;=F1479,"〇"),"")</f>
        <v/>
      </c>
      <c r="L1479" s="29" t="s">
        <v>86</v>
      </c>
    </row>
    <row r="1480" spans="2:12" ht="22.5" customHeight="1">
      <c r="B1480" s="34">
        <f t="shared" si="22"/>
        <v>1472</v>
      </c>
      <c r="C1480" s="39"/>
      <c r="D1480" s="40"/>
      <c r="E1480" s="35" t="str">
        <f>IFERROR(IF(D1480="","",確認書!$C$22),"")</f>
        <v/>
      </c>
      <c r="F1480" s="43" t="str">
        <f>IFERROR(VLOOKUP(E1480,リスト!$A$2:$E$49,2,FALSE),"")</f>
        <v/>
      </c>
      <c r="G1480" s="39"/>
      <c r="H1480" s="33"/>
      <c r="I1480" s="47"/>
      <c r="J1480" s="44" t="str" cm="1">
        <f t="array" ref="J1480">IFERROR(_xlfn.IFS(COUNTBLANK(G1480:I1480)=3,"",H1480="","H列に金額を入力してください",G1480="3.時間給",H1480,I1480="","I列に労働時間を入力してください",G1480="1.月給",ROUND(H1480/I1480,0),G1480="2.日給",ROUND(H1480/I1480,0)),"")</f>
        <v/>
      </c>
      <c r="K1480" s="32" t="str" cm="1">
        <f t="array" ref="K1480">IFERROR(_xlfn.IFS(E1480="","",J1480&lt;F1480,"×（法定外・特例等対象外です）",J1480&gt;=F1480,"〇"),"")</f>
        <v/>
      </c>
      <c r="L1480" s="29" t="s">
        <v>86</v>
      </c>
    </row>
    <row r="1481" spans="2:12" ht="22.5" customHeight="1">
      <c r="B1481" s="34">
        <f t="shared" si="22"/>
        <v>1473</v>
      </c>
      <c r="C1481" s="39"/>
      <c r="D1481" s="40"/>
      <c r="E1481" s="35" t="str">
        <f>IFERROR(IF(D1481="","",確認書!$C$22),"")</f>
        <v/>
      </c>
      <c r="F1481" s="43" t="str">
        <f>IFERROR(VLOOKUP(E1481,リスト!$A$2:$E$49,2,FALSE),"")</f>
        <v/>
      </c>
      <c r="G1481" s="39"/>
      <c r="H1481" s="33"/>
      <c r="I1481" s="47"/>
      <c r="J1481" s="44" t="str" cm="1">
        <f t="array" ref="J1481">IFERROR(_xlfn.IFS(COUNTBLANK(G1481:I1481)=3,"",H1481="","H列に金額を入力してください",G1481="3.時間給",H1481,I1481="","I列に労働時間を入力してください",G1481="1.月給",ROUND(H1481/I1481,0),G1481="2.日給",ROUND(H1481/I1481,0)),"")</f>
        <v/>
      </c>
      <c r="K1481" s="32" t="str" cm="1">
        <f t="array" ref="K1481">IFERROR(_xlfn.IFS(E1481="","",J1481&lt;F1481,"×（法定外・特例等対象外です）",J1481&gt;=F1481,"〇"),"")</f>
        <v/>
      </c>
      <c r="L1481" s="29" t="s">
        <v>86</v>
      </c>
    </row>
    <row r="1482" spans="2:12" ht="22.5" customHeight="1">
      <c r="B1482" s="34">
        <f t="shared" ref="B1482:B1545" si="23">ROW()-8</f>
        <v>1474</v>
      </c>
      <c r="C1482" s="39"/>
      <c r="D1482" s="40"/>
      <c r="E1482" s="35" t="str">
        <f>IFERROR(IF(D1482="","",確認書!$C$22),"")</f>
        <v/>
      </c>
      <c r="F1482" s="43" t="str">
        <f>IFERROR(VLOOKUP(E1482,リスト!$A$2:$E$49,2,FALSE),"")</f>
        <v/>
      </c>
      <c r="G1482" s="39"/>
      <c r="H1482" s="33"/>
      <c r="I1482" s="47"/>
      <c r="J1482" s="44" t="str" cm="1">
        <f t="array" ref="J1482">IFERROR(_xlfn.IFS(COUNTBLANK(G1482:I1482)=3,"",H1482="","H列に金額を入力してください",G1482="3.時間給",H1482,I1482="","I列に労働時間を入力してください",G1482="1.月給",ROUND(H1482/I1482,0),G1482="2.日給",ROUND(H1482/I1482,0)),"")</f>
        <v/>
      </c>
      <c r="K1482" s="32" t="str" cm="1">
        <f t="array" ref="K1482">IFERROR(_xlfn.IFS(E1482="","",J1482&lt;F1482,"×（法定外・特例等対象外です）",J1482&gt;=F1482,"〇"),"")</f>
        <v/>
      </c>
      <c r="L1482" s="29" t="s">
        <v>86</v>
      </c>
    </row>
    <row r="1483" spans="2:12" ht="22.5" customHeight="1">
      <c r="B1483" s="34">
        <f t="shared" si="23"/>
        <v>1475</v>
      </c>
      <c r="C1483" s="39"/>
      <c r="D1483" s="40"/>
      <c r="E1483" s="35" t="str">
        <f>IFERROR(IF(D1483="","",確認書!$C$22),"")</f>
        <v/>
      </c>
      <c r="F1483" s="43" t="str">
        <f>IFERROR(VLOOKUP(E1483,リスト!$A$2:$E$49,2,FALSE),"")</f>
        <v/>
      </c>
      <c r="G1483" s="39"/>
      <c r="H1483" s="33"/>
      <c r="I1483" s="47"/>
      <c r="J1483" s="44" t="str" cm="1">
        <f t="array" ref="J1483">IFERROR(_xlfn.IFS(COUNTBLANK(G1483:I1483)=3,"",H1483="","H列に金額を入力してください",G1483="3.時間給",H1483,I1483="","I列に労働時間を入力してください",G1483="1.月給",ROUND(H1483/I1483,0),G1483="2.日給",ROUND(H1483/I1483,0)),"")</f>
        <v/>
      </c>
      <c r="K1483" s="32" t="str" cm="1">
        <f t="array" ref="K1483">IFERROR(_xlfn.IFS(E1483="","",J1483&lt;F1483,"×（法定外・特例等対象外です）",J1483&gt;=F1483,"〇"),"")</f>
        <v/>
      </c>
      <c r="L1483" s="29" t="s">
        <v>86</v>
      </c>
    </row>
    <row r="1484" spans="2:12" ht="22.5" customHeight="1">
      <c r="B1484" s="34">
        <f t="shared" si="23"/>
        <v>1476</v>
      </c>
      <c r="C1484" s="39"/>
      <c r="D1484" s="40"/>
      <c r="E1484" s="35" t="str">
        <f>IFERROR(IF(D1484="","",確認書!$C$22),"")</f>
        <v/>
      </c>
      <c r="F1484" s="43" t="str">
        <f>IFERROR(VLOOKUP(E1484,リスト!$A$2:$E$49,2,FALSE),"")</f>
        <v/>
      </c>
      <c r="G1484" s="39"/>
      <c r="H1484" s="33"/>
      <c r="I1484" s="47"/>
      <c r="J1484" s="44" t="str" cm="1">
        <f t="array" ref="J1484">IFERROR(_xlfn.IFS(COUNTBLANK(G1484:I1484)=3,"",H1484="","H列に金額を入力してください",G1484="3.時間給",H1484,I1484="","I列に労働時間を入力してください",G1484="1.月給",ROUND(H1484/I1484,0),G1484="2.日給",ROUND(H1484/I1484,0)),"")</f>
        <v/>
      </c>
      <c r="K1484" s="32" t="str" cm="1">
        <f t="array" ref="K1484">IFERROR(_xlfn.IFS(E1484="","",J1484&lt;F1484,"×（法定外・特例等対象外です）",J1484&gt;=F1484,"〇"),"")</f>
        <v/>
      </c>
      <c r="L1484" s="29" t="s">
        <v>86</v>
      </c>
    </row>
    <row r="1485" spans="2:12" ht="22.5" customHeight="1">
      <c r="B1485" s="34">
        <f t="shared" si="23"/>
        <v>1477</v>
      </c>
      <c r="C1485" s="39"/>
      <c r="D1485" s="40"/>
      <c r="E1485" s="35" t="str">
        <f>IFERROR(IF(D1485="","",確認書!$C$22),"")</f>
        <v/>
      </c>
      <c r="F1485" s="43" t="str">
        <f>IFERROR(VLOOKUP(E1485,リスト!$A$2:$E$49,2,FALSE),"")</f>
        <v/>
      </c>
      <c r="G1485" s="39"/>
      <c r="H1485" s="33"/>
      <c r="I1485" s="47"/>
      <c r="J1485" s="44" t="str" cm="1">
        <f t="array" ref="J1485">IFERROR(_xlfn.IFS(COUNTBLANK(G1485:I1485)=3,"",H1485="","H列に金額を入力してください",G1485="3.時間給",H1485,I1485="","I列に労働時間を入力してください",G1485="1.月給",ROUND(H1485/I1485,0),G1485="2.日給",ROUND(H1485/I1485,0)),"")</f>
        <v/>
      </c>
      <c r="K1485" s="32" t="str" cm="1">
        <f t="array" ref="K1485">IFERROR(_xlfn.IFS(E1485="","",J1485&lt;F1485,"×（法定外・特例等対象外です）",J1485&gt;=F1485,"〇"),"")</f>
        <v/>
      </c>
      <c r="L1485" s="29" t="s">
        <v>86</v>
      </c>
    </row>
    <row r="1486" spans="2:12" ht="22.5" customHeight="1">
      <c r="B1486" s="34">
        <f t="shared" si="23"/>
        <v>1478</v>
      </c>
      <c r="C1486" s="39"/>
      <c r="D1486" s="40"/>
      <c r="E1486" s="35" t="str">
        <f>IFERROR(IF(D1486="","",確認書!$C$22),"")</f>
        <v/>
      </c>
      <c r="F1486" s="43" t="str">
        <f>IFERROR(VLOOKUP(E1486,リスト!$A$2:$E$49,2,FALSE),"")</f>
        <v/>
      </c>
      <c r="G1486" s="39"/>
      <c r="H1486" s="33"/>
      <c r="I1486" s="47"/>
      <c r="J1486" s="44" t="str" cm="1">
        <f t="array" ref="J1486">IFERROR(_xlfn.IFS(COUNTBLANK(G1486:I1486)=3,"",H1486="","H列に金額を入力してください",G1486="3.時間給",H1486,I1486="","I列に労働時間を入力してください",G1486="1.月給",ROUND(H1486/I1486,0),G1486="2.日給",ROUND(H1486/I1486,0)),"")</f>
        <v/>
      </c>
      <c r="K1486" s="32" t="str" cm="1">
        <f t="array" ref="K1486">IFERROR(_xlfn.IFS(E1486="","",J1486&lt;F1486,"×（法定外・特例等対象外です）",J1486&gt;=F1486,"〇"),"")</f>
        <v/>
      </c>
      <c r="L1486" s="29" t="s">
        <v>86</v>
      </c>
    </row>
    <row r="1487" spans="2:12" ht="22.5" customHeight="1">
      <c r="B1487" s="34">
        <f t="shared" si="23"/>
        <v>1479</v>
      </c>
      <c r="C1487" s="39"/>
      <c r="D1487" s="40"/>
      <c r="E1487" s="35" t="str">
        <f>IFERROR(IF(D1487="","",確認書!$C$22),"")</f>
        <v/>
      </c>
      <c r="F1487" s="43" t="str">
        <f>IFERROR(VLOOKUP(E1487,リスト!$A$2:$E$49,2,FALSE),"")</f>
        <v/>
      </c>
      <c r="G1487" s="39"/>
      <c r="H1487" s="33"/>
      <c r="I1487" s="47"/>
      <c r="J1487" s="44" t="str" cm="1">
        <f t="array" ref="J1487">IFERROR(_xlfn.IFS(COUNTBLANK(G1487:I1487)=3,"",H1487="","H列に金額を入力してください",G1487="3.時間給",H1487,I1487="","I列に労働時間を入力してください",G1487="1.月給",ROUND(H1487/I1487,0),G1487="2.日給",ROUND(H1487/I1487,0)),"")</f>
        <v/>
      </c>
      <c r="K1487" s="32" t="str" cm="1">
        <f t="array" ref="K1487">IFERROR(_xlfn.IFS(E1487="","",J1487&lt;F1487,"×（法定外・特例等対象外です）",J1487&gt;=F1487,"〇"),"")</f>
        <v/>
      </c>
      <c r="L1487" s="29" t="s">
        <v>86</v>
      </c>
    </row>
    <row r="1488" spans="2:12" ht="22.5" customHeight="1">
      <c r="B1488" s="34">
        <f t="shared" si="23"/>
        <v>1480</v>
      </c>
      <c r="C1488" s="39"/>
      <c r="D1488" s="40"/>
      <c r="E1488" s="35" t="str">
        <f>IFERROR(IF(D1488="","",確認書!$C$22),"")</f>
        <v/>
      </c>
      <c r="F1488" s="43" t="str">
        <f>IFERROR(VLOOKUP(E1488,リスト!$A$2:$E$49,2,FALSE),"")</f>
        <v/>
      </c>
      <c r="G1488" s="39"/>
      <c r="H1488" s="33"/>
      <c r="I1488" s="47"/>
      <c r="J1488" s="44" t="str" cm="1">
        <f t="array" ref="J1488">IFERROR(_xlfn.IFS(COUNTBLANK(G1488:I1488)=3,"",H1488="","H列に金額を入力してください",G1488="3.時間給",H1488,I1488="","I列に労働時間を入力してください",G1488="1.月給",ROUND(H1488/I1488,0),G1488="2.日給",ROUND(H1488/I1488,0)),"")</f>
        <v/>
      </c>
      <c r="K1488" s="32" t="str" cm="1">
        <f t="array" ref="K1488">IFERROR(_xlfn.IFS(E1488="","",J1488&lt;F1488,"×（法定外・特例等対象外です）",J1488&gt;=F1488,"〇"),"")</f>
        <v/>
      </c>
      <c r="L1488" s="29" t="s">
        <v>86</v>
      </c>
    </row>
    <row r="1489" spans="2:12" ht="22.5" customHeight="1">
      <c r="B1489" s="34">
        <f t="shared" si="23"/>
        <v>1481</v>
      </c>
      <c r="C1489" s="39"/>
      <c r="D1489" s="40"/>
      <c r="E1489" s="35" t="str">
        <f>IFERROR(IF(D1489="","",確認書!$C$22),"")</f>
        <v/>
      </c>
      <c r="F1489" s="43" t="str">
        <f>IFERROR(VLOOKUP(E1489,リスト!$A$2:$E$49,2,FALSE),"")</f>
        <v/>
      </c>
      <c r="G1489" s="39"/>
      <c r="H1489" s="33"/>
      <c r="I1489" s="47"/>
      <c r="J1489" s="44" t="str" cm="1">
        <f t="array" ref="J1489">IFERROR(_xlfn.IFS(COUNTBLANK(G1489:I1489)=3,"",H1489="","H列に金額を入力してください",G1489="3.時間給",H1489,I1489="","I列に労働時間を入力してください",G1489="1.月給",ROUND(H1489/I1489,0),G1489="2.日給",ROUND(H1489/I1489,0)),"")</f>
        <v/>
      </c>
      <c r="K1489" s="32" t="str" cm="1">
        <f t="array" ref="K1489">IFERROR(_xlfn.IFS(E1489="","",J1489&lt;F1489,"×（法定外・特例等対象外です）",J1489&gt;=F1489,"〇"),"")</f>
        <v/>
      </c>
      <c r="L1489" s="29" t="s">
        <v>86</v>
      </c>
    </row>
    <row r="1490" spans="2:12" ht="22.5" customHeight="1">
      <c r="B1490" s="34">
        <f t="shared" si="23"/>
        <v>1482</v>
      </c>
      <c r="C1490" s="39"/>
      <c r="D1490" s="40"/>
      <c r="E1490" s="35" t="str">
        <f>IFERROR(IF(D1490="","",確認書!$C$22),"")</f>
        <v/>
      </c>
      <c r="F1490" s="43" t="str">
        <f>IFERROR(VLOOKUP(E1490,リスト!$A$2:$E$49,2,FALSE),"")</f>
        <v/>
      </c>
      <c r="G1490" s="39"/>
      <c r="H1490" s="33"/>
      <c r="I1490" s="47"/>
      <c r="J1490" s="44" t="str" cm="1">
        <f t="array" ref="J1490">IFERROR(_xlfn.IFS(COUNTBLANK(G1490:I1490)=3,"",H1490="","H列に金額を入力してください",G1490="3.時間給",H1490,I1490="","I列に労働時間を入力してください",G1490="1.月給",ROUND(H1490/I1490,0),G1490="2.日給",ROUND(H1490/I1490,0)),"")</f>
        <v/>
      </c>
      <c r="K1490" s="32" t="str" cm="1">
        <f t="array" ref="K1490">IFERROR(_xlfn.IFS(E1490="","",J1490&lt;F1490,"×（法定外・特例等対象外です）",J1490&gt;=F1490,"〇"),"")</f>
        <v/>
      </c>
      <c r="L1490" s="29" t="s">
        <v>86</v>
      </c>
    </row>
    <row r="1491" spans="2:12" ht="22.5" customHeight="1">
      <c r="B1491" s="34">
        <f t="shared" si="23"/>
        <v>1483</v>
      </c>
      <c r="C1491" s="39"/>
      <c r="D1491" s="40"/>
      <c r="E1491" s="35" t="str">
        <f>IFERROR(IF(D1491="","",確認書!$C$22),"")</f>
        <v/>
      </c>
      <c r="F1491" s="43" t="str">
        <f>IFERROR(VLOOKUP(E1491,リスト!$A$2:$E$49,2,FALSE),"")</f>
        <v/>
      </c>
      <c r="G1491" s="39"/>
      <c r="H1491" s="33"/>
      <c r="I1491" s="47"/>
      <c r="J1491" s="44" t="str" cm="1">
        <f t="array" ref="J1491">IFERROR(_xlfn.IFS(COUNTBLANK(G1491:I1491)=3,"",H1491="","H列に金額を入力してください",G1491="3.時間給",H1491,I1491="","I列に労働時間を入力してください",G1491="1.月給",ROUND(H1491/I1491,0),G1491="2.日給",ROUND(H1491/I1491,0)),"")</f>
        <v/>
      </c>
      <c r="K1491" s="32" t="str" cm="1">
        <f t="array" ref="K1491">IFERROR(_xlfn.IFS(E1491="","",J1491&lt;F1491,"×（法定外・特例等対象外です）",J1491&gt;=F1491,"〇"),"")</f>
        <v/>
      </c>
      <c r="L1491" s="29" t="s">
        <v>86</v>
      </c>
    </row>
    <row r="1492" spans="2:12" ht="22.5" customHeight="1">
      <c r="B1492" s="34">
        <f t="shared" si="23"/>
        <v>1484</v>
      </c>
      <c r="C1492" s="39"/>
      <c r="D1492" s="40"/>
      <c r="E1492" s="35" t="str">
        <f>IFERROR(IF(D1492="","",確認書!$C$22),"")</f>
        <v/>
      </c>
      <c r="F1492" s="43" t="str">
        <f>IFERROR(VLOOKUP(E1492,リスト!$A$2:$E$49,2,FALSE),"")</f>
        <v/>
      </c>
      <c r="G1492" s="39"/>
      <c r="H1492" s="33"/>
      <c r="I1492" s="47"/>
      <c r="J1492" s="44" t="str" cm="1">
        <f t="array" ref="J1492">IFERROR(_xlfn.IFS(COUNTBLANK(G1492:I1492)=3,"",H1492="","H列に金額を入力してください",G1492="3.時間給",H1492,I1492="","I列に労働時間を入力してください",G1492="1.月給",ROUND(H1492/I1492,0),G1492="2.日給",ROUND(H1492/I1492,0)),"")</f>
        <v/>
      </c>
      <c r="K1492" s="32" t="str" cm="1">
        <f t="array" ref="K1492">IFERROR(_xlfn.IFS(E1492="","",J1492&lt;F1492,"×（法定外・特例等対象外です）",J1492&gt;=F1492,"〇"),"")</f>
        <v/>
      </c>
      <c r="L1492" s="29" t="s">
        <v>86</v>
      </c>
    </row>
    <row r="1493" spans="2:12" ht="22.5" customHeight="1">
      <c r="B1493" s="34">
        <f t="shared" si="23"/>
        <v>1485</v>
      </c>
      <c r="C1493" s="39"/>
      <c r="D1493" s="40"/>
      <c r="E1493" s="35" t="str">
        <f>IFERROR(IF(D1493="","",確認書!$C$22),"")</f>
        <v/>
      </c>
      <c r="F1493" s="43" t="str">
        <f>IFERROR(VLOOKUP(E1493,リスト!$A$2:$E$49,2,FALSE),"")</f>
        <v/>
      </c>
      <c r="G1493" s="39"/>
      <c r="H1493" s="33"/>
      <c r="I1493" s="47"/>
      <c r="J1493" s="44" t="str" cm="1">
        <f t="array" ref="J1493">IFERROR(_xlfn.IFS(COUNTBLANK(G1493:I1493)=3,"",H1493="","H列に金額を入力してください",G1493="3.時間給",H1493,I1493="","I列に労働時間を入力してください",G1493="1.月給",ROUND(H1493/I1493,0),G1493="2.日給",ROUND(H1493/I1493,0)),"")</f>
        <v/>
      </c>
      <c r="K1493" s="32" t="str" cm="1">
        <f t="array" ref="K1493">IFERROR(_xlfn.IFS(E1493="","",J1493&lt;F1493,"×（法定外・特例等対象外です）",J1493&gt;=F1493,"〇"),"")</f>
        <v/>
      </c>
      <c r="L1493" s="29" t="s">
        <v>86</v>
      </c>
    </row>
    <row r="1494" spans="2:12" ht="22.5" customHeight="1">
      <c r="B1494" s="34">
        <f t="shared" si="23"/>
        <v>1486</v>
      </c>
      <c r="C1494" s="39"/>
      <c r="D1494" s="40"/>
      <c r="E1494" s="35" t="str">
        <f>IFERROR(IF(D1494="","",確認書!$C$22),"")</f>
        <v/>
      </c>
      <c r="F1494" s="43" t="str">
        <f>IFERROR(VLOOKUP(E1494,リスト!$A$2:$E$49,2,FALSE),"")</f>
        <v/>
      </c>
      <c r="G1494" s="39"/>
      <c r="H1494" s="33"/>
      <c r="I1494" s="47"/>
      <c r="J1494" s="44" t="str" cm="1">
        <f t="array" ref="J1494">IFERROR(_xlfn.IFS(COUNTBLANK(G1494:I1494)=3,"",H1494="","H列に金額を入力してください",G1494="3.時間給",H1494,I1494="","I列に労働時間を入力してください",G1494="1.月給",ROUND(H1494/I1494,0),G1494="2.日給",ROUND(H1494/I1494,0)),"")</f>
        <v/>
      </c>
      <c r="K1494" s="32" t="str" cm="1">
        <f t="array" ref="K1494">IFERROR(_xlfn.IFS(E1494="","",J1494&lt;F1494,"×（法定外・特例等対象外です）",J1494&gt;=F1494,"〇"),"")</f>
        <v/>
      </c>
      <c r="L1494" s="29" t="s">
        <v>86</v>
      </c>
    </row>
    <row r="1495" spans="2:12" ht="22.5" customHeight="1">
      <c r="B1495" s="34">
        <f t="shared" si="23"/>
        <v>1487</v>
      </c>
      <c r="C1495" s="39"/>
      <c r="D1495" s="40"/>
      <c r="E1495" s="35" t="str">
        <f>IFERROR(IF(D1495="","",確認書!$C$22),"")</f>
        <v/>
      </c>
      <c r="F1495" s="43" t="str">
        <f>IFERROR(VLOOKUP(E1495,リスト!$A$2:$E$49,2,FALSE),"")</f>
        <v/>
      </c>
      <c r="G1495" s="39"/>
      <c r="H1495" s="33"/>
      <c r="I1495" s="47"/>
      <c r="J1495" s="44" t="str" cm="1">
        <f t="array" ref="J1495">IFERROR(_xlfn.IFS(COUNTBLANK(G1495:I1495)=3,"",H1495="","H列に金額を入力してください",G1495="3.時間給",H1495,I1495="","I列に労働時間を入力してください",G1495="1.月給",ROUND(H1495/I1495,0),G1495="2.日給",ROUND(H1495/I1495,0)),"")</f>
        <v/>
      </c>
      <c r="K1495" s="32" t="str" cm="1">
        <f t="array" ref="K1495">IFERROR(_xlfn.IFS(E1495="","",J1495&lt;F1495,"×（法定外・特例等対象外です）",J1495&gt;=F1495,"〇"),"")</f>
        <v/>
      </c>
      <c r="L1495" s="29" t="s">
        <v>86</v>
      </c>
    </row>
    <row r="1496" spans="2:12" ht="22.5" customHeight="1">
      <c r="B1496" s="34">
        <f t="shared" si="23"/>
        <v>1488</v>
      </c>
      <c r="C1496" s="39"/>
      <c r="D1496" s="40"/>
      <c r="E1496" s="35" t="str">
        <f>IFERROR(IF(D1496="","",確認書!$C$22),"")</f>
        <v/>
      </c>
      <c r="F1496" s="43" t="str">
        <f>IFERROR(VLOOKUP(E1496,リスト!$A$2:$E$49,2,FALSE),"")</f>
        <v/>
      </c>
      <c r="G1496" s="39"/>
      <c r="H1496" s="33"/>
      <c r="I1496" s="47"/>
      <c r="J1496" s="44" t="str" cm="1">
        <f t="array" ref="J1496">IFERROR(_xlfn.IFS(COUNTBLANK(G1496:I1496)=3,"",H1496="","H列に金額を入力してください",G1496="3.時間給",H1496,I1496="","I列に労働時間を入力してください",G1496="1.月給",ROUND(H1496/I1496,0),G1496="2.日給",ROUND(H1496/I1496,0)),"")</f>
        <v/>
      </c>
      <c r="K1496" s="32" t="str" cm="1">
        <f t="array" ref="K1496">IFERROR(_xlfn.IFS(E1496="","",J1496&lt;F1496,"×（法定外・特例等対象外です）",J1496&gt;=F1496,"〇"),"")</f>
        <v/>
      </c>
      <c r="L1496" s="29" t="s">
        <v>86</v>
      </c>
    </row>
    <row r="1497" spans="2:12" ht="22.5" customHeight="1">
      <c r="B1497" s="34">
        <f t="shared" si="23"/>
        <v>1489</v>
      </c>
      <c r="C1497" s="39"/>
      <c r="D1497" s="40"/>
      <c r="E1497" s="35" t="str">
        <f>IFERROR(IF(D1497="","",確認書!$C$22),"")</f>
        <v/>
      </c>
      <c r="F1497" s="43" t="str">
        <f>IFERROR(VLOOKUP(E1497,リスト!$A$2:$E$49,2,FALSE),"")</f>
        <v/>
      </c>
      <c r="G1497" s="39"/>
      <c r="H1497" s="33"/>
      <c r="I1497" s="47"/>
      <c r="J1497" s="44" t="str" cm="1">
        <f t="array" ref="J1497">IFERROR(_xlfn.IFS(COUNTBLANK(G1497:I1497)=3,"",H1497="","H列に金額を入力してください",G1497="3.時間給",H1497,I1497="","I列に労働時間を入力してください",G1497="1.月給",ROUND(H1497/I1497,0),G1497="2.日給",ROUND(H1497/I1497,0)),"")</f>
        <v/>
      </c>
      <c r="K1497" s="32" t="str" cm="1">
        <f t="array" ref="K1497">IFERROR(_xlfn.IFS(E1497="","",J1497&lt;F1497,"×（法定外・特例等対象外です）",J1497&gt;=F1497,"〇"),"")</f>
        <v/>
      </c>
      <c r="L1497" s="29" t="s">
        <v>86</v>
      </c>
    </row>
    <row r="1498" spans="2:12" ht="22.5" customHeight="1">
      <c r="B1498" s="34">
        <f t="shared" si="23"/>
        <v>1490</v>
      </c>
      <c r="C1498" s="39"/>
      <c r="D1498" s="40"/>
      <c r="E1498" s="35" t="str">
        <f>IFERROR(IF(D1498="","",確認書!$C$22),"")</f>
        <v/>
      </c>
      <c r="F1498" s="43" t="str">
        <f>IFERROR(VLOOKUP(E1498,リスト!$A$2:$E$49,2,FALSE),"")</f>
        <v/>
      </c>
      <c r="G1498" s="39"/>
      <c r="H1498" s="33"/>
      <c r="I1498" s="47"/>
      <c r="J1498" s="44" t="str" cm="1">
        <f t="array" ref="J1498">IFERROR(_xlfn.IFS(COUNTBLANK(G1498:I1498)=3,"",H1498="","H列に金額を入力してください",G1498="3.時間給",H1498,I1498="","I列に労働時間を入力してください",G1498="1.月給",ROUND(H1498/I1498,0),G1498="2.日給",ROUND(H1498/I1498,0)),"")</f>
        <v/>
      </c>
      <c r="K1498" s="32" t="str" cm="1">
        <f t="array" ref="K1498">IFERROR(_xlfn.IFS(E1498="","",J1498&lt;F1498,"×（法定外・特例等対象外です）",J1498&gt;=F1498,"〇"),"")</f>
        <v/>
      </c>
      <c r="L1498" s="29" t="s">
        <v>86</v>
      </c>
    </row>
    <row r="1499" spans="2:12" ht="22.5" customHeight="1">
      <c r="B1499" s="34">
        <f t="shared" si="23"/>
        <v>1491</v>
      </c>
      <c r="C1499" s="39"/>
      <c r="D1499" s="40"/>
      <c r="E1499" s="35" t="str">
        <f>IFERROR(IF(D1499="","",確認書!$C$22),"")</f>
        <v/>
      </c>
      <c r="F1499" s="43" t="str">
        <f>IFERROR(VLOOKUP(E1499,リスト!$A$2:$E$49,2,FALSE),"")</f>
        <v/>
      </c>
      <c r="G1499" s="39"/>
      <c r="H1499" s="33"/>
      <c r="I1499" s="47"/>
      <c r="J1499" s="44" t="str" cm="1">
        <f t="array" ref="J1499">IFERROR(_xlfn.IFS(COUNTBLANK(G1499:I1499)=3,"",H1499="","H列に金額を入力してください",G1499="3.時間給",H1499,I1499="","I列に労働時間を入力してください",G1499="1.月給",ROUND(H1499/I1499,0),G1499="2.日給",ROUND(H1499/I1499,0)),"")</f>
        <v/>
      </c>
      <c r="K1499" s="32" t="str" cm="1">
        <f t="array" ref="K1499">IFERROR(_xlfn.IFS(E1499="","",J1499&lt;F1499,"×（法定外・特例等対象外です）",J1499&gt;=F1499,"〇"),"")</f>
        <v/>
      </c>
      <c r="L1499" s="29" t="s">
        <v>86</v>
      </c>
    </row>
    <row r="1500" spans="2:12" ht="22.5" customHeight="1">
      <c r="B1500" s="34">
        <f t="shared" si="23"/>
        <v>1492</v>
      </c>
      <c r="C1500" s="39"/>
      <c r="D1500" s="40"/>
      <c r="E1500" s="35" t="str">
        <f>IFERROR(IF(D1500="","",確認書!$C$22),"")</f>
        <v/>
      </c>
      <c r="F1500" s="43" t="str">
        <f>IFERROR(VLOOKUP(E1500,リスト!$A$2:$E$49,2,FALSE),"")</f>
        <v/>
      </c>
      <c r="G1500" s="39"/>
      <c r="H1500" s="33"/>
      <c r="I1500" s="47"/>
      <c r="J1500" s="44" t="str" cm="1">
        <f t="array" ref="J1500">IFERROR(_xlfn.IFS(COUNTBLANK(G1500:I1500)=3,"",H1500="","H列に金額を入力してください",G1500="3.時間給",H1500,I1500="","I列に労働時間を入力してください",G1500="1.月給",ROUND(H1500/I1500,0),G1500="2.日給",ROUND(H1500/I1500,0)),"")</f>
        <v/>
      </c>
      <c r="K1500" s="32" t="str" cm="1">
        <f t="array" ref="K1500">IFERROR(_xlfn.IFS(E1500="","",J1500&lt;F1500,"×（法定外・特例等対象外です）",J1500&gt;=F1500,"〇"),"")</f>
        <v/>
      </c>
      <c r="L1500" s="29" t="s">
        <v>86</v>
      </c>
    </row>
    <row r="1501" spans="2:12" ht="22.5" customHeight="1">
      <c r="B1501" s="34">
        <f t="shared" si="23"/>
        <v>1493</v>
      </c>
      <c r="C1501" s="39"/>
      <c r="D1501" s="40"/>
      <c r="E1501" s="35" t="str">
        <f>IFERROR(IF(D1501="","",確認書!$C$22),"")</f>
        <v/>
      </c>
      <c r="F1501" s="43" t="str">
        <f>IFERROR(VLOOKUP(E1501,リスト!$A$2:$E$49,2,FALSE),"")</f>
        <v/>
      </c>
      <c r="G1501" s="39"/>
      <c r="H1501" s="33"/>
      <c r="I1501" s="47"/>
      <c r="J1501" s="44" t="str" cm="1">
        <f t="array" ref="J1501">IFERROR(_xlfn.IFS(COUNTBLANK(G1501:I1501)=3,"",H1501="","H列に金額を入力してください",G1501="3.時間給",H1501,I1501="","I列に労働時間を入力してください",G1501="1.月給",ROUND(H1501/I1501,0),G1501="2.日給",ROUND(H1501/I1501,0)),"")</f>
        <v/>
      </c>
      <c r="K1501" s="32" t="str" cm="1">
        <f t="array" ref="K1501">IFERROR(_xlfn.IFS(E1501="","",J1501&lt;F1501,"×（法定外・特例等対象外です）",J1501&gt;=F1501,"〇"),"")</f>
        <v/>
      </c>
      <c r="L1501" s="29" t="s">
        <v>86</v>
      </c>
    </row>
    <row r="1502" spans="2:12" ht="22.5" customHeight="1">
      <c r="B1502" s="34">
        <f t="shared" si="23"/>
        <v>1494</v>
      </c>
      <c r="C1502" s="39"/>
      <c r="D1502" s="40"/>
      <c r="E1502" s="35" t="str">
        <f>IFERROR(IF(D1502="","",確認書!$C$22),"")</f>
        <v/>
      </c>
      <c r="F1502" s="43" t="str">
        <f>IFERROR(VLOOKUP(E1502,リスト!$A$2:$E$49,2,FALSE),"")</f>
        <v/>
      </c>
      <c r="G1502" s="39"/>
      <c r="H1502" s="33"/>
      <c r="I1502" s="47"/>
      <c r="J1502" s="44" t="str" cm="1">
        <f t="array" ref="J1502">IFERROR(_xlfn.IFS(COUNTBLANK(G1502:I1502)=3,"",H1502="","H列に金額を入力してください",G1502="3.時間給",H1502,I1502="","I列に労働時間を入力してください",G1502="1.月給",ROUND(H1502/I1502,0),G1502="2.日給",ROUND(H1502/I1502,0)),"")</f>
        <v/>
      </c>
      <c r="K1502" s="32" t="str" cm="1">
        <f t="array" ref="K1502">IFERROR(_xlfn.IFS(E1502="","",J1502&lt;F1502,"×（法定外・特例等対象外です）",J1502&gt;=F1502,"〇"),"")</f>
        <v/>
      </c>
      <c r="L1502" s="29" t="s">
        <v>86</v>
      </c>
    </row>
    <row r="1503" spans="2:12" ht="22.5" customHeight="1">
      <c r="B1503" s="34">
        <f t="shared" si="23"/>
        <v>1495</v>
      </c>
      <c r="C1503" s="39"/>
      <c r="D1503" s="40"/>
      <c r="E1503" s="35" t="str">
        <f>IFERROR(IF(D1503="","",確認書!$C$22),"")</f>
        <v/>
      </c>
      <c r="F1503" s="43" t="str">
        <f>IFERROR(VLOOKUP(E1503,リスト!$A$2:$E$49,2,FALSE),"")</f>
        <v/>
      </c>
      <c r="G1503" s="39"/>
      <c r="H1503" s="33"/>
      <c r="I1503" s="47"/>
      <c r="J1503" s="44" t="str" cm="1">
        <f t="array" ref="J1503">IFERROR(_xlfn.IFS(COUNTBLANK(G1503:I1503)=3,"",H1503="","H列に金額を入力してください",G1503="3.時間給",H1503,I1503="","I列に労働時間を入力してください",G1503="1.月給",ROUND(H1503/I1503,0),G1503="2.日給",ROUND(H1503/I1503,0)),"")</f>
        <v/>
      </c>
      <c r="K1503" s="32" t="str" cm="1">
        <f t="array" ref="K1503">IFERROR(_xlfn.IFS(E1503="","",J1503&lt;F1503,"×（法定外・特例等対象外です）",J1503&gt;=F1503,"〇"),"")</f>
        <v/>
      </c>
      <c r="L1503" s="29" t="s">
        <v>86</v>
      </c>
    </row>
    <row r="1504" spans="2:12" ht="22.5" customHeight="1">
      <c r="B1504" s="34">
        <f t="shared" si="23"/>
        <v>1496</v>
      </c>
      <c r="C1504" s="39"/>
      <c r="D1504" s="40"/>
      <c r="E1504" s="35" t="str">
        <f>IFERROR(IF(D1504="","",確認書!$C$22),"")</f>
        <v/>
      </c>
      <c r="F1504" s="43" t="str">
        <f>IFERROR(VLOOKUP(E1504,リスト!$A$2:$E$49,2,FALSE),"")</f>
        <v/>
      </c>
      <c r="G1504" s="39"/>
      <c r="H1504" s="33"/>
      <c r="I1504" s="47"/>
      <c r="J1504" s="44" t="str" cm="1">
        <f t="array" ref="J1504">IFERROR(_xlfn.IFS(COUNTBLANK(G1504:I1504)=3,"",H1504="","H列に金額を入力してください",G1504="3.時間給",H1504,I1504="","I列に労働時間を入力してください",G1504="1.月給",ROUND(H1504/I1504,0),G1504="2.日給",ROUND(H1504/I1504,0)),"")</f>
        <v/>
      </c>
      <c r="K1504" s="32" t="str" cm="1">
        <f t="array" ref="K1504">IFERROR(_xlfn.IFS(E1504="","",J1504&lt;F1504,"×（法定外・特例等対象外です）",J1504&gt;=F1504,"〇"),"")</f>
        <v/>
      </c>
      <c r="L1504" s="29" t="s">
        <v>86</v>
      </c>
    </row>
    <row r="1505" spans="2:12" ht="22.5" customHeight="1">
      <c r="B1505" s="34">
        <f t="shared" si="23"/>
        <v>1497</v>
      </c>
      <c r="C1505" s="39"/>
      <c r="D1505" s="40"/>
      <c r="E1505" s="35" t="str">
        <f>IFERROR(IF(D1505="","",確認書!$C$22),"")</f>
        <v/>
      </c>
      <c r="F1505" s="43" t="str">
        <f>IFERROR(VLOOKUP(E1505,リスト!$A$2:$E$49,2,FALSE),"")</f>
        <v/>
      </c>
      <c r="G1505" s="39"/>
      <c r="H1505" s="33"/>
      <c r="I1505" s="47"/>
      <c r="J1505" s="44" t="str" cm="1">
        <f t="array" ref="J1505">IFERROR(_xlfn.IFS(COUNTBLANK(G1505:I1505)=3,"",H1505="","H列に金額を入力してください",G1505="3.時間給",H1505,I1505="","I列に労働時間を入力してください",G1505="1.月給",ROUND(H1505/I1505,0),G1505="2.日給",ROUND(H1505/I1505,0)),"")</f>
        <v/>
      </c>
      <c r="K1505" s="32" t="str" cm="1">
        <f t="array" ref="K1505">IFERROR(_xlfn.IFS(E1505="","",J1505&lt;F1505,"×（法定外・特例等対象外です）",J1505&gt;=F1505,"〇"),"")</f>
        <v/>
      </c>
      <c r="L1505" s="29" t="s">
        <v>86</v>
      </c>
    </row>
    <row r="1506" spans="2:12" ht="22.5" customHeight="1">
      <c r="B1506" s="34">
        <f t="shared" si="23"/>
        <v>1498</v>
      </c>
      <c r="C1506" s="39"/>
      <c r="D1506" s="40"/>
      <c r="E1506" s="35" t="str">
        <f>IFERROR(IF(D1506="","",確認書!$C$22),"")</f>
        <v/>
      </c>
      <c r="F1506" s="43" t="str">
        <f>IFERROR(VLOOKUP(E1506,リスト!$A$2:$E$49,2,FALSE),"")</f>
        <v/>
      </c>
      <c r="G1506" s="39"/>
      <c r="H1506" s="33"/>
      <c r="I1506" s="47"/>
      <c r="J1506" s="44" t="str" cm="1">
        <f t="array" ref="J1506">IFERROR(_xlfn.IFS(COUNTBLANK(G1506:I1506)=3,"",H1506="","H列に金額を入力してください",G1506="3.時間給",H1506,I1506="","I列に労働時間を入力してください",G1506="1.月給",ROUND(H1506/I1506,0),G1506="2.日給",ROUND(H1506/I1506,0)),"")</f>
        <v/>
      </c>
      <c r="K1506" s="32" t="str" cm="1">
        <f t="array" ref="K1506">IFERROR(_xlfn.IFS(E1506="","",J1506&lt;F1506,"×（法定外・特例等対象外です）",J1506&gt;=F1506,"〇"),"")</f>
        <v/>
      </c>
      <c r="L1506" s="29" t="s">
        <v>86</v>
      </c>
    </row>
    <row r="1507" spans="2:12" ht="22.5" customHeight="1">
      <c r="B1507" s="34">
        <f t="shared" si="23"/>
        <v>1499</v>
      </c>
      <c r="C1507" s="39"/>
      <c r="D1507" s="40"/>
      <c r="E1507" s="35" t="str">
        <f>IFERROR(IF(D1507="","",確認書!$C$22),"")</f>
        <v/>
      </c>
      <c r="F1507" s="43" t="str">
        <f>IFERROR(VLOOKUP(E1507,リスト!$A$2:$E$49,2,FALSE),"")</f>
        <v/>
      </c>
      <c r="G1507" s="39"/>
      <c r="H1507" s="33"/>
      <c r="I1507" s="47"/>
      <c r="J1507" s="44" t="str" cm="1">
        <f t="array" ref="J1507">IFERROR(_xlfn.IFS(COUNTBLANK(G1507:I1507)=3,"",H1507="","H列に金額を入力してください",G1507="3.時間給",H1507,I1507="","I列に労働時間を入力してください",G1507="1.月給",ROUND(H1507/I1507,0),G1507="2.日給",ROUND(H1507/I1507,0)),"")</f>
        <v/>
      </c>
      <c r="K1507" s="32" t="str" cm="1">
        <f t="array" ref="K1507">IFERROR(_xlfn.IFS(E1507="","",J1507&lt;F1507,"×（法定外・特例等対象外です）",J1507&gt;=F1507,"〇"),"")</f>
        <v/>
      </c>
      <c r="L1507" s="29" t="s">
        <v>86</v>
      </c>
    </row>
    <row r="1508" spans="2:12" ht="22.5" customHeight="1">
      <c r="B1508" s="34">
        <f t="shared" si="23"/>
        <v>1500</v>
      </c>
      <c r="C1508" s="39"/>
      <c r="D1508" s="40"/>
      <c r="E1508" s="35" t="str">
        <f>IFERROR(IF(D1508="","",確認書!$C$22),"")</f>
        <v/>
      </c>
      <c r="F1508" s="43" t="str">
        <f>IFERROR(VLOOKUP(E1508,リスト!$A$2:$E$49,2,FALSE),"")</f>
        <v/>
      </c>
      <c r="G1508" s="39"/>
      <c r="H1508" s="33"/>
      <c r="I1508" s="47"/>
      <c r="J1508" s="44" t="str" cm="1">
        <f t="array" ref="J1508">IFERROR(_xlfn.IFS(COUNTBLANK(G1508:I1508)=3,"",H1508="","H列に金額を入力してください",G1508="3.時間給",H1508,I1508="","I列に労働時間を入力してください",G1508="1.月給",ROUND(H1508/I1508,0),G1508="2.日給",ROUND(H1508/I1508,0)),"")</f>
        <v/>
      </c>
      <c r="K1508" s="32" t="str" cm="1">
        <f t="array" ref="K1508">IFERROR(_xlfn.IFS(E1508="","",J1508&lt;F1508,"×（法定外・特例等対象外です）",J1508&gt;=F1508,"〇"),"")</f>
        <v/>
      </c>
      <c r="L1508" s="29" t="s">
        <v>86</v>
      </c>
    </row>
    <row r="1509" spans="2:12" ht="22.5" customHeight="1">
      <c r="B1509" s="34">
        <f t="shared" si="23"/>
        <v>1501</v>
      </c>
      <c r="C1509" s="39"/>
      <c r="D1509" s="40"/>
      <c r="E1509" s="35" t="str">
        <f>IFERROR(IF(D1509="","",確認書!$C$22),"")</f>
        <v/>
      </c>
      <c r="F1509" s="43" t="str">
        <f>IFERROR(VLOOKUP(E1509,リスト!$A$2:$E$49,2,FALSE),"")</f>
        <v/>
      </c>
      <c r="G1509" s="39"/>
      <c r="H1509" s="33"/>
      <c r="I1509" s="47"/>
      <c r="J1509" s="44" t="str" cm="1">
        <f t="array" ref="J1509">IFERROR(_xlfn.IFS(COUNTBLANK(G1509:I1509)=3,"",H1509="","H列に金額を入力してください",G1509="3.時間給",H1509,I1509="","I列に労働時間を入力してください",G1509="1.月給",ROUND(H1509/I1509,0),G1509="2.日給",ROUND(H1509/I1509,0)),"")</f>
        <v/>
      </c>
      <c r="K1509" s="32" t="str" cm="1">
        <f t="array" ref="K1509">IFERROR(_xlfn.IFS(E1509="","",J1509&lt;F1509,"×（法定外・特例等対象外です）",J1509&gt;=F1509,"〇"),"")</f>
        <v/>
      </c>
      <c r="L1509" s="29" t="s">
        <v>86</v>
      </c>
    </row>
    <row r="1510" spans="2:12" ht="22.5" customHeight="1">
      <c r="B1510" s="34">
        <f t="shared" si="23"/>
        <v>1502</v>
      </c>
      <c r="C1510" s="39"/>
      <c r="D1510" s="40"/>
      <c r="E1510" s="35" t="str">
        <f>IFERROR(IF(D1510="","",確認書!$C$22),"")</f>
        <v/>
      </c>
      <c r="F1510" s="43" t="str">
        <f>IFERROR(VLOOKUP(E1510,リスト!$A$2:$E$49,2,FALSE),"")</f>
        <v/>
      </c>
      <c r="G1510" s="39"/>
      <c r="H1510" s="33"/>
      <c r="I1510" s="47"/>
      <c r="J1510" s="44" t="str" cm="1">
        <f t="array" ref="J1510">IFERROR(_xlfn.IFS(COUNTBLANK(G1510:I1510)=3,"",H1510="","H列に金額を入力してください",G1510="3.時間給",H1510,I1510="","I列に労働時間を入力してください",G1510="1.月給",ROUND(H1510/I1510,0),G1510="2.日給",ROUND(H1510/I1510,0)),"")</f>
        <v/>
      </c>
      <c r="K1510" s="32" t="str" cm="1">
        <f t="array" ref="K1510">IFERROR(_xlfn.IFS(E1510="","",J1510&lt;F1510,"×（法定外・特例等対象外です）",J1510&gt;=F1510,"〇"),"")</f>
        <v/>
      </c>
      <c r="L1510" s="29" t="s">
        <v>86</v>
      </c>
    </row>
    <row r="1511" spans="2:12" ht="22.5" customHeight="1">
      <c r="B1511" s="34">
        <f t="shared" si="23"/>
        <v>1503</v>
      </c>
      <c r="C1511" s="39"/>
      <c r="D1511" s="40"/>
      <c r="E1511" s="35" t="str">
        <f>IFERROR(IF(D1511="","",確認書!$C$22),"")</f>
        <v/>
      </c>
      <c r="F1511" s="43" t="str">
        <f>IFERROR(VLOOKUP(E1511,リスト!$A$2:$E$49,2,FALSE),"")</f>
        <v/>
      </c>
      <c r="G1511" s="39"/>
      <c r="H1511" s="33"/>
      <c r="I1511" s="47"/>
      <c r="J1511" s="44" t="str" cm="1">
        <f t="array" ref="J1511">IFERROR(_xlfn.IFS(COUNTBLANK(G1511:I1511)=3,"",H1511="","H列に金額を入力してください",G1511="3.時間給",H1511,I1511="","I列に労働時間を入力してください",G1511="1.月給",ROUND(H1511/I1511,0),G1511="2.日給",ROUND(H1511/I1511,0)),"")</f>
        <v/>
      </c>
      <c r="K1511" s="32" t="str" cm="1">
        <f t="array" ref="K1511">IFERROR(_xlfn.IFS(E1511="","",J1511&lt;F1511,"×（法定外・特例等対象外です）",J1511&gt;=F1511,"〇"),"")</f>
        <v/>
      </c>
      <c r="L1511" s="29" t="s">
        <v>86</v>
      </c>
    </row>
    <row r="1512" spans="2:12" ht="22.5" customHeight="1">
      <c r="B1512" s="34">
        <f t="shared" si="23"/>
        <v>1504</v>
      </c>
      <c r="C1512" s="39"/>
      <c r="D1512" s="40"/>
      <c r="E1512" s="35" t="str">
        <f>IFERROR(IF(D1512="","",確認書!$C$22),"")</f>
        <v/>
      </c>
      <c r="F1512" s="43" t="str">
        <f>IFERROR(VLOOKUP(E1512,リスト!$A$2:$E$49,2,FALSE),"")</f>
        <v/>
      </c>
      <c r="G1512" s="39"/>
      <c r="H1512" s="33"/>
      <c r="I1512" s="47"/>
      <c r="J1512" s="44" t="str" cm="1">
        <f t="array" ref="J1512">IFERROR(_xlfn.IFS(COUNTBLANK(G1512:I1512)=3,"",H1512="","H列に金額を入力してください",G1512="3.時間給",H1512,I1512="","I列に労働時間を入力してください",G1512="1.月給",ROUND(H1512/I1512,0),G1512="2.日給",ROUND(H1512/I1512,0)),"")</f>
        <v/>
      </c>
      <c r="K1512" s="32" t="str" cm="1">
        <f t="array" ref="K1512">IFERROR(_xlfn.IFS(E1512="","",J1512&lt;F1512,"×（法定外・特例等対象外です）",J1512&gt;=F1512,"〇"),"")</f>
        <v/>
      </c>
      <c r="L1512" s="29" t="s">
        <v>86</v>
      </c>
    </row>
    <row r="1513" spans="2:12" ht="22.5" customHeight="1">
      <c r="B1513" s="34">
        <f t="shared" si="23"/>
        <v>1505</v>
      </c>
      <c r="C1513" s="39"/>
      <c r="D1513" s="40"/>
      <c r="E1513" s="35" t="str">
        <f>IFERROR(IF(D1513="","",確認書!$C$22),"")</f>
        <v/>
      </c>
      <c r="F1513" s="43" t="str">
        <f>IFERROR(VLOOKUP(E1513,リスト!$A$2:$E$49,2,FALSE),"")</f>
        <v/>
      </c>
      <c r="G1513" s="39"/>
      <c r="H1513" s="33"/>
      <c r="I1513" s="47"/>
      <c r="J1513" s="44" t="str" cm="1">
        <f t="array" ref="J1513">IFERROR(_xlfn.IFS(COUNTBLANK(G1513:I1513)=3,"",H1513="","H列に金額を入力してください",G1513="3.時間給",H1513,I1513="","I列に労働時間を入力してください",G1513="1.月給",ROUND(H1513/I1513,0),G1513="2.日給",ROUND(H1513/I1513,0)),"")</f>
        <v/>
      </c>
      <c r="K1513" s="32" t="str" cm="1">
        <f t="array" ref="K1513">IFERROR(_xlfn.IFS(E1513="","",J1513&lt;F1513,"×（法定外・特例等対象外です）",J1513&gt;=F1513,"〇"),"")</f>
        <v/>
      </c>
      <c r="L1513" s="29" t="s">
        <v>86</v>
      </c>
    </row>
    <row r="1514" spans="2:12" ht="22.5" customHeight="1">
      <c r="B1514" s="34">
        <f t="shared" si="23"/>
        <v>1506</v>
      </c>
      <c r="C1514" s="39"/>
      <c r="D1514" s="40"/>
      <c r="E1514" s="35" t="str">
        <f>IFERROR(IF(D1514="","",確認書!$C$22),"")</f>
        <v/>
      </c>
      <c r="F1514" s="43" t="str">
        <f>IFERROR(VLOOKUP(E1514,リスト!$A$2:$E$49,2,FALSE),"")</f>
        <v/>
      </c>
      <c r="G1514" s="39"/>
      <c r="H1514" s="33"/>
      <c r="I1514" s="47"/>
      <c r="J1514" s="44" t="str" cm="1">
        <f t="array" ref="J1514">IFERROR(_xlfn.IFS(COUNTBLANK(G1514:I1514)=3,"",H1514="","H列に金額を入力してください",G1514="3.時間給",H1514,I1514="","I列に労働時間を入力してください",G1514="1.月給",ROUND(H1514/I1514,0),G1514="2.日給",ROUND(H1514/I1514,0)),"")</f>
        <v/>
      </c>
      <c r="K1514" s="32" t="str" cm="1">
        <f t="array" ref="K1514">IFERROR(_xlfn.IFS(E1514="","",J1514&lt;F1514,"×（法定外・特例等対象外です）",J1514&gt;=F1514,"〇"),"")</f>
        <v/>
      </c>
      <c r="L1514" s="29" t="s">
        <v>86</v>
      </c>
    </row>
    <row r="1515" spans="2:12" ht="22.5" customHeight="1">
      <c r="B1515" s="34">
        <f t="shared" si="23"/>
        <v>1507</v>
      </c>
      <c r="C1515" s="39"/>
      <c r="D1515" s="40"/>
      <c r="E1515" s="35" t="str">
        <f>IFERROR(IF(D1515="","",確認書!$C$22),"")</f>
        <v/>
      </c>
      <c r="F1515" s="43" t="str">
        <f>IFERROR(VLOOKUP(E1515,リスト!$A$2:$E$49,2,FALSE),"")</f>
        <v/>
      </c>
      <c r="G1515" s="39"/>
      <c r="H1515" s="33"/>
      <c r="I1515" s="47"/>
      <c r="J1515" s="44" t="str" cm="1">
        <f t="array" ref="J1515">IFERROR(_xlfn.IFS(COUNTBLANK(G1515:I1515)=3,"",H1515="","H列に金額を入力してください",G1515="3.時間給",H1515,I1515="","I列に労働時間を入力してください",G1515="1.月給",ROUND(H1515/I1515,0),G1515="2.日給",ROUND(H1515/I1515,0)),"")</f>
        <v/>
      </c>
      <c r="K1515" s="32" t="str" cm="1">
        <f t="array" ref="K1515">IFERROR(_xlfn.IFS(E1515="","",J1515&lt;F1515,"×（法定外・特例等対象外です）",J1515&gt;=F1515,"〇"),"")</f>
        <v/>
      </c>
      <c r="L1515" s="29" t="s">
        <v>86</v>
      </c>
    </row>
    <row r="1516" spans="2:12" ht="22.5" customHeight="1">
      <c r="B1516" s="34">
        <f t="shared" si="23"/>
        <v>1508</v>
      </c>
      <c r="C1516" s="39"/>
      <c r="D1516" s="40"/>
      <c r="E1516" s="35" t="str">
        <f>IFERROR(IF(D1516="","",確認書!$C$22),"")</f>
        <v/>
      </c>
      <c r="F1516" s="43" t="str">
        <f>IFERROR(VLOOKUP(E1516,リスト!$A$2:$E$49,2,FALSE),"")</f>
        <v/>
      </c>
      <c r="G1516" s="39"/>
      <c r="H1516" s="33"/>
      <c r="I1516" s="47"/>
      <c r="J1516" s="44" t="str" cm="1">
        <f t="array" ref="J1516">IFERROR(_xlfn.IFS(COUNTBLANK(G1516:I1516)=3,"",H1516="","H列に金額を入力してください",G1516="3.時間給",H1516,I1516="","I列に労働時間を入力してください",G1516="1.月給",ROUND(H1516/I1516,0),G1516="2.日給",ROUND(H1516/I1516,0)),"")</f>
        <v/>
      </c>
      <c r="K1516" s="32" t="str" cm="1">
        <f t="array" ref="K1516">IFERROR(_xlfn.IFS(E1516="","",J1516&lt;F1516,"×（法定外・特例等対象外です）",J1516&gt;=F1516,"〇"),"")</f>
        <v/>
      </c>
      <c r="L1516" s="29" t="s">
        <v>86</v>
      </c>
    </row>
    <row r="1517" spans="2:12" ht="22.5" customHeight="1">
      <c r="B1517" s="34">
        <f t="shared" si="23"/>
        <v>1509</v>
      </c>
      <c r="C1517" s="39"/>
      <c r="D1517" s="40"/>
      <c r="E1517" s="35" t="str">
        <f>IFERROR(IF(D1517="","",確認書!$C$22),"")</f>
        <v/>
      </c>
      <c r="F1517" s="43" t="str">
        <f>IFERROR(VLOOKUP(E1517,リスト!$A$2:$E$49,2,FALSE),"")</f>
        <v/>
      </c>
      <c r="G1517" s="39"/>
      <c r="H1517" s="33"/>
      <c r="I1517" s="47"/>
      <c r="J1517" s="44" t="str" cm="1">
        <f t="array" ref="J1517">IFERROR(_xlfn.IFS(COUNTBLANK(G1517:I1517)=3,"",H1517="","H列に金額を入力してください",G1517="3.時間給",H1517,I1517="","I列に労働時間を入力してください",G1517="1.月給",ROUND(H1517/I1517,0),G1517="2.日給",ROUND(H1517/I1517,0)),"")</f>
        <v/>
      </c>
      <c r="K1517" s="32" t="str" cm="1">
        <f t="array" ref="K1517">IFERROR(_xlfn.IFS(E1517="","",J1517&lt;F1517,"×（法定外・特例等対象外です）",J1517&gt;=F1517,"〇"),"")</f>
        <v/>
      </c>
      <c r="L1517" s="29" t="s">
        <v>86</v>
      </c>
    </row>
    <row r="1518" spans="2:12" ht="22.5" customHeight="1">
      <c r="B1518" s="34">
        <f t="shared" si="23"/>
        <v>1510</v>
      </c>
      <c r="C1518" s="39"/>
      <c r="D1518" s="40"/>
      <c r="E1518" s="35" t="str">
        <f>IFERROR(IF(D1518="","",確認書!$C$22),"")</f>
        <v/>
      </c>
      <c r="F1518" s="43" t="str">
        <f>IFERROR(VLOOKUP(E1518,リスト!$A$2:$E$49,2,FALSE),"")</f>
        <v/>
      </c>
      <c r="G1518" s="39"/>
      <c r="H1518" s="33"/>
      <c r="I1518" s="47"/>
      <c r="J1518" s="44" t="str" cm="1">
        <f t="array" ref="J1518">IFERROR(_xlfn.IFS(COUNTBLANK(G1518:I1518)=3,"",H1518="","H列に金額を入力してください",G1518="3.時間給",H1518,I1518="","I列に労働時間を入力してください",G1518="1.月給",ROUND(H1518/I1518,0),G1518="2.日給",ROUND(H1518/I1518,0)),"")</f>
        <v/>
      </c>
      <c r="K1518" s="32" t="str" cm="1">
        <f t="array" ref="K1518">IFERROR(_xlfn.IFS(E1518="","",J1518&lt;F1518,"×（法定外・特例等対象外です）",J1518&gt;=F1518,"〇"),"")</f>
        <v/>
      </c>
      <c r="L1518" s="29" t="s">
        <v>86</v>
      </c>
    </row>
    <row r="1519" spans="2:12" ht="22.5" customHeight="1">
      <c r="B1519" s="34">
        <f t="shared" si="23"/>
        <v>1511</v>
      </c>
      <c r="C1519" s="39"/>
      <c r="D1519" s="40"/>
      <c r="E1519" s="35" t="str">
        <f>IFERROR(IF(D1519="","",確認書!$C$22),"")</f>
        <v/>
      </c>
      <c r="F1519" s="43" t="str">
        <f>IFERROR(VLOOKUP(E1519,リスト!$A$2:$E$49,2,FALSE),"")</f>
        <v/>
      </c>
      <c r="G1519" s="39"/>
      <c r="H1519" s="33"/>
      <c r="I1519" s="47"/>
      <c r="J1519" s="44" t="str" cm="1">
        <f t="array" ref="J1519">IFERROR(_xlfn.IFS(COUNTBLANK(G1519:I1519)=3,"",H1519="","H列に金額を入力してください",G1519="3.時間給",H1519,I1519="","I列に労働時間を入力してください",G1519="1.月給",ROUND(H1519/I1519,0),G1519="2.日給",ROUND(H1519/I1519,0)),"")</f>
        <v/>
      </c>
      <c r="K1519" s="32" t="str" cm="1">
        <f t="array" ref="K1519">IFERROR(_xlfn.IFS(E1519="","",J1519&lt;F1519,"×（法定外・特例等対象外です）",J1519&gt;=F1519,"〇"),"")</f>
        <v/>
      </c>
      <c r="L1519" s="29" t="s">
        <v>86</v>
      </c>
    </row>
    <row r="1520" spans="2:12" ht="22.5" customHeight="1">
      <c r="B1520" s="34">
        <f t="shared" si="23"/>
        <v>1512</v>
      </c>
      <c r="C1520" s="39"/>
      <c r="D1520" s="40"/>
      <c r="E1520" s="35" t="str">
        <f>IFERROR(IF(D1520="","",確認書!$C$22),"")</f>
        <v/>
      </c>
      <c r="F1520" s="43" t="str">
        <f>IFERROR(VLOOKUP(E1520,リスト!$A$2:$E$49,2,FALSE),"")</f>
        <v/>
      </c>
      <c r="G1520" s="39"/>
      <c r="H1520" s="33"/>
      <c r="I1520" s="47"/>
      <c r="J1520" s="44" t="str" cm="1">
        <f t="array" ref="J1520">IFERROR(_xlfn.IFS(COUNTBLANK(G1520:I1520)=3,"",H1520="","H列に金額を入力してください",G1520="3.時間給",H1520,I1520="","I列に労働時間を入力してください",G1520="1.月給",ROUND(H1520/I1520,0),G1520="2.日給",ROUND(H1520/I1520,0)),"")</f>
        <v/>
      </c>
      <c r="K1520" s="32" t="str" cm="1">
        <f t="array" ref="K1520">IFERROR(_xlfn.IFS(E1520="","",J1520&lt;F1520,"×（法定外・特例等対象外です）",J1520&gt;=F1520,"〇"),"")</f>
        <v/>
      </c>
      <c r="L1520" s="29" t="s">
        <v>86</v>
      </c>
    </row>
    <row r="1521" spans="2:12" ht="22.5" customHeight="1">
      <c r="B1521" s="34">
        <f t="shared" si="23"/>
        <v>1513</v>
      </c>
      <c r="C1521" s="39"/>
      <c r="D1521" s="40"/>
      <c r="E1521" s="35" t="str">
        <f>IFERROR(IF(D1521="","",確認書!$C$22),"")</f>
        <v/>
      </c>
      <c r="F1521" s="43" t="str">
        <f>IFERROR(VLOOKUP(E1521,リスト!$A$2:$E$49,2,FALSE),"")</f>
        <v/>
      </c>
      <c r="G1521" s="39"/>
      <c r="H1521" s="33"/>
      <c r="I1521" s="47"/>
      <c r="J1521" s="44" t="str" cm="1">
        <f t="array" ref="J1521">IFERROR(_xlfn.IFS(COUNTBLANK(G1521:I1521)=3,"",H1521="","H列に金額を入力してください",G1521="3.時間給",H1521,I1521="","I列に労働時間を入力してください",G1521="1.月給",ROUND(H1521/I1521,0),G1521="2.日給",ROUND(H1521/I1521,0)),"")</f>
        <v/>
      </c>
      <c r="K1521" s="32" t="str" cm="1">
        <f t="array" ref="K1521">IFERROR(_xlfn.IFS(E1521="","",J1521&lt;F1521,"×（法定外・特例等対象外です）",J1521&gt;=F1521,"〇"),"")</f>
        <v/>
      </c>
      <c r="L1521" s="29" t="s">
        <v>86</v>
      </c>
    </row>
    <row r="1522" spans="2:12" ht="22.5" customHeight="1">
      <c r="B1522" s="34">
        <f t="shared" si="23"/>
        <v>1514</v>
      </c>
      <c r="C1522" s="39"/>
      <c r="D1522" s="40"/>
      <c r="E1522" s="35" t="str">
        <f>IFERROR(IF(D1522="","",確認書!$C$22),"")</f>
        <v/>
      </c>
      <c r="F1522" s="43" t="str">
        <f>IFERROR(VLOOKUP(E1522,リスト!$A$2:$E$49,2,FALSE),"")</f>
        <v/>
      </c>
      <c r="G1522" s="39"/>
      <c r="H1522" s="33"/>
      <c r="I1522" s="47"/>
      <c r="J1522" s="44" t="str" cm="1">
        <f t="array" ref="J1522">IFERROR(_xlfn.IFS(COUNTBLANK(G1522:I1522)=3,"",H1522="","H列に金額を入力してください",G1522="3.時間給",H1522,I1522="","I列に労働時間を入力してください",G1522="1.月給",ROUND(H1522/I1522,0),G1522="2.日給",ROUND(H1522/I1522,0)),"")</f>
        <v/>
      </c>
      <c r="K1522" s="32" t="str" cm="1">
        <f t="array" ref="K1522">IFERROR(_xlfn.IFS(E1522="","",J1522&lt;F1522,"×（法定外・特例等対象外です）",J1522&gt;=F1522,"〇"),"")</f>
        <v/>
      </c>
      <c r="L1522" s="29" t="s">
        <v>86</v>
      </c>
    </row>
    <row r="1523" spans="2:12" ht="22.5" customHeight="1">
      <c r="B1523" s="34">
        <f t="shared" si="23"/>
        <v>1515</v>
      </c>
      <c r="C1523" s="39"/>
      <c r="D1523" s="40"/>
      <c r="E1523" s="35" t="str">
        <f>IFERROR(IF(D1523="","",確認書!$C$22),"")</f>
        <v/>
      </c>
      <c r="F1523" s="43" t="str">
        <f>IFERROR(VLOOKUP(E1523,リスト!$A$2:$E$49,2,FALSE),"")</f>
        <v/>
      </c>
      <c r="G1523" s="39"/>
      <c r="H1523" s="33"/>
      <c r="I1523" s="47"/>
      <c r="J1523" s="44" t="str" cm="1">
        <f t="array" ref="J1523">IFERROR(_xlfn.IFS(COUNTBLANK(G1523:I1523)=3,"",H1523="","H列に金額を入力してください",G1523="3.時間給",H1523,I1523="","I列に労働時間を入力してください",G1523="1.月給",ROUND(H1523/I1523,0),G1523="2.日給",ROUND(H1523/I1523,0)),"")</f>
        <v/>
      </c>
      <c r="K1523" s="32" t="str" cm="1">
        <f t="array" ref="K1523">IFERROR(_xlfn.IFS(E1523="","",J1523&lt;F1523,"×（法定外・特例等対象外です）",J1523&gt;=F1523,"〇"),"")</f>
        <v/>
      </c>
      <c r="L1523" s="29" t="s">
        <v>86</v>
      </c>
    </row>
    <row r="1524" spans="2:12" ht="22.5" customHeight="1">
      <c r="B1524" s="34">
        <f t="shared" si="23"/>
        <v>1516</v>
      </c>
      <c r="C1524" s="39"/>
      <c r="D1524" s="40"/>
      <c r="E1524" s="35" t="str">
        <f>IFERROR(IF(D1524="","",確認書!$C$22),"")</f>
        <v/>
      </c>
      <c r="F1524" s="43" t="str">
        <f>IFERROR(VLOOKUP(E1524,リスト!$A$2:$E$49,2,FALSE),"")</f>
        <v/>
      </c>
      <c r="G1524" s="39"/>
      <c r="H1524" s="33"/>
      <c r="I1524" s="47"/>
      <c r="J1524" s="44" t="str" cm="1">
        <f t="array" ref="J1524">IFERROR(_xlfn.IFS(COUNTBLANK(G1524:I1524)=3,"",H1524="","H列に金額を入力してください",G1524="3.時間給",H1524,I1524="","I列に労働時間を入力してください",G1524="1.月給",ROUND(H1524/I1524,0),G1524="2.日給",ROUND(H1524/I1524,0)),"")</f>
        <v/>
      </c>
      <c r="K1524" s="32" t="str" cm="1">
        <f t="array" ref="K1524">IFERROR(_xlfn.IFS(E1524="","",J1524&lt;F1524,"×（法定外・特例等対象外です）",J1524&gt;=F1524,"〇"),"")</f>
        <v/>
      </c>
      <c r="L1524" s="29" t="s">
        <v>86</v>
      </c>
    </row>
    <row r="1525" spans="2:12" ht="22.5" customHeight="1">
      <c r="B1525" s="34">
        <f t="shared" si="23"/>
        <v>1517</v>
      </c>
      <c r="C1525" s="39"/>
      <c r="D1525" s="40"/>
      <c r="E1525" s="35" t="str">
        <f>IFERROR(IF(D1525="","",確認書!$C$22),"")</f>
        <v/>
      </c>
      <c r="F1525" s="43" t="str">
        <f>IFERROR(VLOOKUP(E1525,リスト!$A$2:$E$49,2,FALSE),"")</f>
        <v/>
      </c>
      <c r="G1525" s="39"/>
      <c r="H1525" s="33"/>
      <c r="I1525" s="47"/>
      <c r="J1525" s="44" t="str" cm="1">
        <f t="array" ref="J1525">IFERROR(_xlfn.IFS(COUNTBLANK(G1525:I1525)=3,"",H1525="","H列に金額を入力してください",G1525="3.時間給",H1525,I1525="","I列に労働時間を入力してください",G1525="1.月給",ROUND(H1525/I1525,0),G1525="2.日給",ROUND(H1525/I1525,0)),"")</f>
        <v/>
      </c>
      <c r="K1525" s="32" t="str" cm="1">
        <f t="array" ref="K1525">IFERROR(_xlfn.IFS(E1525="","",J1525&lt;F1525,"×（法定外・特例等対象外です）",J1525&gt;=F1525,"〇"),"")</f>
        <v/>
      </c>
      <c r="L1525" s="29" t="s">
        <v>86</v>
      </c>
    </row>
    <row r="1526" spans="2:12" ht="22.5" customHeight="1">
      <c r="B1526" s="34">
        <f t="shared" si="23"/>
        <v>1518</v>
      </c>
      <c r="C1526" s="39"/>
      <c r="D1526" s="40"/>
      <c r="E1526" s="35" t="str">
        <f>IFERROR(IF(D1526="","",確認書!$C$22),"")</f>
        <v/>
      </c>
      <c r="F1526" s="43" t="str">
        <f>IFERROR(VLOOKUP(E1526,リスト!$A$2:$E$49,2,FALSE),"")</f>
        <v/>
      </c>
      <c r="G1526" s="39"/>
      <c r="H1526" s="33"/>
      <c r="I1526" s="47"/>
      <c r="J1526" s="44" t="str" cm="1">
        <f t="array" ref="J1526">IFERROR(_xlfn.IFS(COUNTBLANK(G1526:I1526)=3,"",H1526="","H列に金額を入力してください",G1526="3.時間給",H1526,I1526="","I列に労働時間を入力してください",G1526="1.月給",ROUND(H1526/I1526,0),G1526="2.日給",ROUND(H1526/I1526,0)),"")</f>
        <v/>
      </c>
      <c r="K1526" s="32" t="str" cm="1">
        <f t="array" ref="K1526">IFERROR(_xlfn.IFS(E1526="","",J1526&lt;F1526,"×（法定外・特例等対象外です）",J1526&gt;=F1526,"〇"),"")</f>
        <v/>
      </c>
      <c r="L1526" s="29" t="s">
        <v>86</v>
      </c>
    </row>
    <row r="1527" spans="2:12" ht="22.5" customHeight="1">
      <c r="B1527" s="34">
        <f t="shared" si="23"/>
        <v>1519</v>
      </c>
      <c r="C1527" s="39"/>
      <c r="D1527" s="40"/>
      <c r="E1527" s="35" t="str">
        <f>IFERROR(IF(D1527="","",確認書!$C$22),"")</f>
        <v/>
      </c>
      <c r="F1527" s="43" t="str">
        <f>IFERROR(VLOOKUP(E1527,リスト!$A$2:$E$49,2,FALSE),"")</f>
        <v/>
      </c>
      <c r="G1527" s="39"/>
      <c r="H1527" s="33"/>
      <c r="I1527" s="47"/>
      <c r="J1527" s="44" t="str" cm="1">
        <f t="array" ref="J1527">IFERROR(_xlfn.IFS(COUNTBLANK(G1527:I1527)=3,"",H1527="","H列に金額を入力してください",G1527="3.時間給",H1527,I1527="","I列に労働時間を入力してください",G1527="1.月給",ROUND(H1527/I1527,0),G1527="2.日給",ROUND(H1527/I1527,0)),"")</f>
        <v/>
      </c>
      <c r="K1527" s="32" t="str" cm="1">
        <f t="array" ref="K1527">IFERROR(_xlfn.IFS(E1527="","",J1527&lt;F1527,"×（法定外・特例等対象外です）",J1527&gt;=F1527,"〇"),"")</f>
        <v/>
      </c>
      <c r="L1527" s="29" t="s">
        <v>86</v>
      </c>
    </row>
    <row r="1528" spans="2:12" ht="22.5" customHeight="1">
      <c r="B1528" s="34">
        <f t="shared" si="23"/>
        <v>1520</v>
      </c>
      <c r="C1528" s="39"/>
      <c r="D1528" s="40"/>
      <c r="E1528" s="35" t="str">
        <f>IFERROR(IF(D1528="","",確認書!$C$22),"")</f>
        <v/>
      </c>
      <c r="F1528" s="43" t="str">
        <f>IFERROR(VLOOKUP(E1528,リスト!$A$2:$E$49,2,FALSE),"")</f>
        <v/>
      </c>
      <c r="G1528" s="39"/>
      <c r="H1528" s="33"/>
      <c r="I1528" s="47"/>
      <c r="J1528" s="44" t="str" cm="1">
        <f t="array" ref="J1528">IFERROR(_xlfn.IFS(COUNTBLANK(G1528:I1528)=3,"",H1528="","H列に金額を入力してください",G1528="3.時間給",H1528,I1528="","I列に労働時間を入力してください",G1528="1.月給",ROUND(H1528/I1528,0),G1528="2.日給",ROUND(H1528/I1528,0)),"")</f>
        <v/>
      </c>
      <c r="K1528" s="32" t="str" cm="1">
        <f t="array" ref="K1528">IFERROR(_xlfn.IFS(E1528="","",J1528&lt;F1528,"×（法定外・特例等対象外です）",J1528&gt;=F1528,"〇"),"")</f>
        <v/>
      </c>
      <c r="L1528" s="29" t="s">
        <v>86</v>
      </c>
    </row>
    <row r="1529" spans="2:12" ht="22.5" customHeight="1">
      <c r="B1529" s="34">
        <f t="shared" si="23"/>
        <v>1521</v>
      </c>
      <c r="C1529" s="39"/>
      <c r="D1529" s="40"/>
      <c r="E1529" s="35" t="str">
        <f>IFERROR(IF(D1529="","",確認書!$C$22),"")</f>
        <v/>
      </c>
      <c r="F1529" s="43" t="str">
        <f>IFERROR(VLOOKUP(E1529,リスト!$A$2:$E$49,2,FALSE),"")</f>
        <v/>
      </c>
      <c r="G1529" s="39"/>
      <c r="H1529" s="33"/>
      <c r="I1529" s="47"/>
      <c r="J1529" s="44" t="str" cm="1">
        <f t="array" ref="J1529">IFERROR(_xlfn.IFS(COUNTBLANK(G1529:I1529)=3,"",H1529="","H列に金額を入力してください",G1529="3.時間給",H1529,I1529="","I列に労働時間を入力してください",G1529="1.月給",ROUND(H1529/I1529,0),G1529="2.日給",ROUND(H1529/I1529,0)),"")</f>
        <v/>
      </c>
      <c r="K1529" s="32" t="str" cm="1">
        <f t="array" ref="K1529">IFERROR(_xlfn.IFS(E1529="","",J1529&lt;F1529,"×（法定外・特例等対象外です）",J1529&gt;=F1529,"〇"),"")</f>
        <v/>
      </c>
      <c r="L1529" s="29" t="s">
        <v>86</v>
      </c>
    </row>
    <row r="1530" spans="2:12" ht="22.5" customHeight="1">
      <c r="B1530" s="34">
        <f t="shared" si="23"/>
        <v>1522</v>
      </c>
      <c r="C1530" s="39"/>
      <c r="D1530" s="40"/>
      <c r="E1530" s="35" t="str">
        <f>IFERROR(IF(D1530="","",確認書!$C$22),"")</f>
        <v/>
      </c>
      <c r="F1530" s="43" t="str">
        <f>IFERROR(VLOOKUP(E1530,リスト!$A$2:$E$49,2,FALSE),"")</f>
        <v/>
      </c>
      <c r="G1530" s="39"/>
      <c r="H1530" s="33"/>
      <c r="I1530" s="47"/>
      <c r="J1530" s="44" t="str" cm="1">
        <f t="array" ref="J1530">IFERROR(_xlfn.IFS(COUNTBLANK(G1530:I1530)=3,"",H1530="","H列に金額を入力してください",G1530="3.時間給",H1530,I1530="","I列に労働時間を入力してください",G1530="1.月給",ROUND(H1530/I1530,0),G1530="2.日給",ROUND(H1530/I1530,0)),"")</f>
        <v/>
      </c>
      <c r="K1530" s="32" t="str" cm="1">
        <f t="array" ref="K1530">IFERROR(_xlfn.IFS(E1530="","",J1530&lt;F1530,"×（法定外・特例等対象外です）",J1530&gt;=F1530,"〇"),"")</f>
        <v/>
      </c>
      <c r="L1530" s="29" t="s">
        <v>86</v>
      </c>
    </row>
    <row r="1531" spans="2:12" ht="22.5" customHeight="1">
      <c r="B1531" s="34">
        <f t="shared" si="23"/>
        <v>1523</v>
      </c>
      <c r="C1531" s="39"/>
      <c r="D1531" s="40"/>
      <c r="E1531" s="35" t="str">
        <f>IFERROR(IF(D1531="","",確認書!$C$22),"")</f>
        <v/>
      </c>
      <c r="F1531" s="43" t="str">
        <f>IFERROR(VLOOKUP(E1531,リスト!$A$2:$E$49,2,FALSE),"")</f>
        <v/>
      </c>
      <c r="G1531" s="39"/>
      <c r="H1531" s="33"/>
      <c r="I1531" s="47"/>
      <c r="J1531" s="44" t="str" cm="1">
        <f t="array" ref="J1531">IFERROR(_xlfn.IFS(COUNTBLANK(G1531:I1531)=3,"",H1531="","H列に金額を入力してください",G1531="3.時間給",H1531,I1531="","I列に労働時間を入力してください",G1531="1.月給",ROUND(H1531/I1531,0),G1531="2.日給",ROUND(H1531/I1531,0)),"")</f>
        <v/>
      </c>
      <c r="K1531" s="32" t="str" cm="1">
        <f t="array" ref="K1531">IFERROR(_xlfn.IFS(E1531="","",J1531&lt;F1531,"×（法定外・特例等対象外です）",J1531&gt;=F1531,"〇"),"")</f>
        <v/>
      </c>
      <c r="L1531" s="29" t="s">
        <v>86</v>
      </c>
    </row>
    <row r="1532" spans="2:12" ht="22.5" customHeight="1">
      <c r="B1532" s="34">
        <f t="shared" si="23"/>
        <v>1524</v>
      </c>
      <c r="C1532" s="39"/>
      <c r="D1532" s="40"/>
      <c r="E1532" s="35" t="str">
        <f>IFERROR(IF(D1532="","",確認書!$C$22),"")</f>
        <v/>
      </c>
      <c r="F1532" s="43" t="str">
        <f>IFERROR(VLOOKUP(E1532,リスト!$A$2:$E$49,2,FALSE),"")</f>
        <v/>
      </c>
      <c r="G1532" s="39"/>
      <c r="H1532" s="33"/>
      <c r="I1532" s="47"/>
      <c r="J1532" s="44" t="str" cm="1">
        <f t="array" ref="J1532">IFERROR(_xlfn.IFS(COUNTBLANK(G1532:I1532)=3,"",H1532="","H列に金額を入力してください",G1532="3.時間給",H1532,I1532="","I列に労働時間を入力してください",G1532="1.月給",ROUND(H1532/I1532,0),G1532="2.日給",ROUND(H1532/I1532,0)),"")</f>
        <v/>
      </c>
      <c r="K1532" s="32" t="str" cm="1">
        <f t="array" ref="K1532">IFERROR(_xlfn.IFS(E1532="","",J1532&lt;F1532,"×（法定外・特例等対象外です）",J1532&gt;=F1532,"〇"),"")</f>
        <v/>
      </c>
      <c r="L1532" s="29" t="s">
        <v>86</v>
      </c>
    </row>
    <row r="1533" spans="2:12" ht="22.5" customHeight="1">
      <c r="B1533" s="34">
        <f t="shared" si="23"/>
        <v>1525</v>
      </c>
      <c r="C1533" s="39"/>
      <c r="D1533" s="40"/>
      <c r="E1533" s="35" t="str">
        <f>IFERROR(IF(D1533="","",確認書!$C$22),"")</f>
        <v/>
      </c>
      <c r="F1533" s="43" t="str">
        <f>IFERROR(VLOOKUP(E1533,リスト!$A$2:$E$49,2,FALSE),"")</f>
        <v/>
      </c>
      <c r="G1533" s="39"/>
      <c r="H1533" s="33"/>
      <c r="I1533" s="47"/>
      <c r="J1533" s="44" t="str" cm="1">
        <f t="array" ref="J1533">IFERROR(_xlfn.IFS(COUNTBLANK(G1533:I1533)=3,"",H1533="","H列に金額を入力してください",G1533="3.時間給",H1533,I1533="","I列に労働時間を入力してください",G1533="1.月給",ROUND(H1533/I1533,0),G1533="2.日給",ROUND(H1533/I1533,0)),"")</f>
        <v/>
      </c>
      <c r="K1533" s="32" t="str" cm="1">
        <f t="array" ref="K1533">IFERROR(_xlfn.IFS(E1533="","",J1533&lt;F1533,"×（法定外・特例等対象外です）",J1533&gt;=F1533,"〇"),"")</f>
        <v/>
      </c>
      <c r="L1533" s="29" t="s">
        <v>86</v>
      </c>
    </row>
    <row r="1534" spans="2:12" ht="22.5" customHeight="1">
      <c r="B1534" s="34">
        <f t="shared" si="23"/>
        <v>1526</v>
      </c>
      <c r="C1534" s="39"/>
      <c r="D1534" s="40"/>
      <c r="E1534" s="35" t="str">
        <f>IFERROR(IF(D1534="","",確認書!$C$22),"")</f>
        <v/>
      </c>
      <c r="F1534" s="43" t="str">
        <f>IFERROR(VLOOKUP(E1534,リスト!$A$2:$E$49,2,FALSE),"")</f>
        <v/>
      </c>
      <c r="G1534" s="39"/>
      <c r="H1534" s="33"/>
      <c r="I1534" s="47"/>
      <c r="J1534" s="44" t="str" cm="1">
        <f t="array" ref="J1534">IFERROR(_xlfn.IFS(COUNTBLANK(G1534:I1534)=3,"",H1534="","H列に金額を入力してください",G1534="3.時間給",H1534,I1534="","I列に労働時間を入力してください",G1534="1.月給",ROUND(H1534/I1534,0),G1534="2.日給",ROUND(H1534/I1534,0)),"")</f>
        <v/>
      </c>
      <c r="K1534" s="32" t="str" cm="1">
        <f t="array" ref="K1534">IFERROR(_xlfn.IFS(E1534="","",J1534&lt;F1534,"×（法定外・特例等対象外です）",J1534&gt;=F1534,"〇"),"")</f>
        <v/>
      </c>
      <c r="L1534" s="29" t="s">
        <v>86</v>
      </c>
    </row>
    <row r="1535" spans="2:12" ht="22.5" customHeight="1">
      <c r="B1535" s="34">
        <f t="shared" si="23"/>
        <v>1527</v>
      </c>
      <c r="C1535" s="39"/>
      <c r="D1535" s="40"/>
      <c r="E1535" s="35" t="str">
        <f>IFERROR(IF(D1535="","",確認書!$C$22),"")</f>
        <v/>
      </c>
      <c r="F1535" s="43" t="str">
        <f>IFERROR(VLOOKUP(E1535,リスト!$A$2:$E$49,2,FALSE),"")</f>
        <v/>
      </c>
      <c r="G1535" s="39"/>
      <c r="H1535" s="33"/>
      <c r="I1535" s="47"/>
      <c r="J1535" s="44" t="str" cm="1">
        <f t="array" ref="J1535">IFERROR(_xlfn.IFS(COUNTBLANK(G1535:I1535)=3,"",H1535="","H列に金額を入力してください",G1535="3.時間給",H1535,I1535="","I列に労働時間を入力してください",G1535="1.月給",ROUND(H1535/I1535,0),G1535="2.日給",ROUND(H1535/I1535,0)),"")</f>
        <v/>
      </c>
      <c r="K1535" s="32" t="str" cm="1">
        <f t="array" ref="K1535">IFERROR(_xlfn.IFS(E1535="","",J1535&lt;F1535,"×（法定外・特例等対象外です）",J1535&gt;=F1535,"〇"),"")</f>
        <v/>
      </c>
      <c r="L1535" s="29" t="s">
        <v>86</v>
      </c>
    </row>
    <row r="1536" spans="2:12" ht="22.5" customHeight="1">
      <c r="B1536" s="34">
        <f t="shared" si="23"/>
        <v>1528</v>
      </c>
      <c r="C1536" s="39"/>
      <c r="D1536" s="40"/>
      <c r="E1536" s="35" t="str">
        <f>IFERROR(IF(D1536="","",確認書!$C$22),"")</f>
        <v/>
      </c>
      <c r="F1536" s="43" t="str">
        <f>IFERROR(VLOOKUP(E1536,リスト!$A$2:$E$49,2,FALSE),"")</f>
        <v/>
      </c>
      <c r="G1536" s="39"/>
      <c r="H1536" s="33"/>
      <c r="I1536" s="47"/>
      <c r="J1536" s="44" t="str" cm="1">
        <f t="array" ref="J1536">IFERROR(_xlfn.IFS(COUNTBLANK(G1536:I1536)=3,"",H1536="","H列に金額を入力してください",G1536="3.時間給",H1536,I1536="","I列に労働時間を入力してください",G1536="1.月給",ROUND(H1536/I1536,0),G1536="2.日給",ROUND(H1536/I1536,0)),"")</f>
        <v/>
      </c>
      <c r="K1536" s="32" t="str" cm="1">
        <f t="array" ref="K1536">IFERROR(_xlfn.IFS(E1536="","",J1536&lt;F1536,"×（法定外・特例等対象外です）",J1536&gt;=F1536,"〇"),"")</f>
        <v/>
      </c>
      <c r="L1536" s="29" t="s">
        <v>86</v>
      </c>
    </row>
    <row r="1537" spans="2:12" ht="22.5" customHeight="1">
      <c r="B1537" s="34">
        <f t="shared" si="23"/>
        <v>1529</v>
      </c>
      <c r="C1537" s="39"/>
      <c r="D1537" s="40"/>
      <c r="E1537" s="35" t="str">
        <f>IFERROR(IF(D1537="","",確認書!$C$22),"")</f>
        <v/>
      </c>
      <c r="F1537" s="43" t="str">
        <f>IFERROR(VLOOKUP(E1537,リスト!$A$2:$E$49,2,FALSE),"")</f>
        <v/>
      </c>
      <c r="G1537" s="39"/>
      <c r="H1537" s="33"/>
      <c r="I1537" s="47"/>
      <c r="J1537" s="44" t="str" cm="1">
        <f t="array" ref="J1537">IFERROR(_xlfn.IFS(COUNTBLANK(G1537:I1537)=3,"",H1537="","H列に金額を入力してください",G1537="3.時間給",H1537,I1537="","I列に労働時間を入力してください",G1537="1.月給",ROUND(H1537/I1537,0),G1537="2.日給",ROUND(H1537/I1537,0)),"")</f>
        <v/>
      </c>
      <c r="K1537" s="32" t="str" cm="1">
        <f t="array" ref="K1537">IFERROR(_xlfn.IFS(E1537="","",J1537&lt;F1537,"×（法定外・特例等対象外です）",J1537&gt;=F1537,"〇"),"")</f>
        <v/>
      </c>
      <c r="L1537" s="29" t="s">
        <v>86</v>
      </c>
    </row>
    <row r="1538" spans="2:12" ht="22.5" customHeight="1">
      <c r="B1538" s="34">
        <f t="shared" si="23"/>
        <v>1530</v>
      </c>
      <c r="C1538" s="39"/>
      <c r="D1538" s="40"/>
      <c r="E1538" s="35" t="str">
        <f>IFERROR(IF(D1538="","",確認書!$C$22),"")</f>
        <v/>
      </c>
      <c r="F1538" s="43" t="str">
        <f>IFERROR(VLOOKUP(E1538,リスト!$A$2:$E$49,2,FALSE),"")</f>
        <v/>
      </c>
      <c r="G1538" s="39"/>
      <c r="H1538" s="33"/>
      <c r="I1538" s="47"/>
      <c r="J1538" s="44" t="str" cm="1">
        <f t="array" ref="J1538">IFERROR(_xlfn.IFS(COUNTBLANK(G1538:I1538)=3,"",H1538="","H列に金額を入力してください",G1538="3.時間給",H1538,I1538="","I列に労働時間を入力してください",G1538="1.月給",ROUND(H1538/I1538,0),G1538="2.日給",ROUND(H1538/I1538,0)),"")</f>
        <v/>
      </c>
      <c r="K1538" s="32" t="str" cm="1">
        <f t="array" ref="K1538">IFERROR(_xlfn.IFS(E1538="","",J1538&lt;F1538,"×（法定外・特例等対象外です）",J1538&gt;=F1538,"〇"),"")</f>
        <v/>
      </c>
      <c r="L1538" s="29" t="s">
        <v>86</v>
      </c>
    </row>
    <row r="1539" spans="2:12" ht="22.5" customHeight="1">
      <c r="B1539" s="34">
        <f t="shared" si="23"/>
        <v>1531</v>
      </c>
      <c r="C1539" s="39"/>
      <c r="D1539" s="40"/>
      <c r="E1539" s="35" t="str">
        <f>IFERROR(IF(D1539="","",確認書!$C$22),"")</f>
        <v/>
      </c>
      <c r="F1539" s="43" t="str">
        <f>IFERROR(VLOOKUP(E1539,リスト!$A$2:$E$49,2,FALSE),"")</f>
        <v/>
      </c>
      <c r="G1539" s="39"/>
      <c r="H1539" s="33"/>
      <c r="I1539" s="47"/>
      <c r="J1539" s="44" t="str" cm="1">
        <f t="array" ref="J1539">IFERROR(_xlfn.IFS(COUNTBLANK(G1539:I1539)=3,"",H1539="","H列に金額を入力してください",G1539="3.時間給",H1539,I1539="","I列に労働時間を入力してください",G1539="1.月給",ROUND(H1539/I1539,0),G1539="2.日給",ROUND(H1539/I1539,0)),"")</f>
        <v/>
      </c>
      <c r="K1539" s="32" t="str" cm="1">
        <f t="array" ref="K1539">IFERROR(_xlfn.IFS(E1539="","",J1539&lt;F1539,"×（法定外・特例等対象外です）",J1539&gt;=F1539,"〇"),"")</f>
        <v/>
      </c>
      <c r="L1539" s="29" t="s">
        <v>86</v>
      </c>
    </row>
    <row r="1540" spans="2:12" ht="22.5" customHeight="1">
      <c r="B1540" s="34">
        <f t="shared" si="23"/>
        <v>1532</v>
      </c>
      <c r="C1540" s="39"/>
      <c r="D1540" s="40"/>
      <c r="E1540" s="35" t="str">
        <f>IFERROR(IF(D1540="","",確認書!$C$22),"")</f>
        <v/>
      </c>
      <c r="F1540" s="43" t="str">
        <f>IFERROR(VLOOKUP(E1540,リスト!$A$2:$E$49,2,FALSE),"")</f>
        <v/>
      </c>
      <c r="G1540" s="39"/>
      <c r="H1540" s="33"/>
      <c r="I1540" s="47"/>
      <c r="J1540" s="44" t="str" cm="1">
        <f t="array" ref="J1540">IFERROR(_xlfn.IFS(COUNTBLANK(G1540:I1540)=3,"",H1540="","H列に金額を入力してください",G1540="3.時間給",H1540,I1540="","I列に労働時間を入力してください",G1540="1.月給",ROUND(H1540/I1540,0),G1540="2.日給",ROUND(H1540/I1540,0)),"")</f>
        <v/>
      </c>
      <c r="K1540" s="32" t="str" cm="1">
        <f t="array" ref="K1540">IFERROR(_xlfn.IFS(E1540="","",J1540&lt;F1540,"×（法定外・特例等対象外です）",J1540&gt;=F1540,"〇"),"")</f>
        <v/>
      </c>
      <c r="L1540" s="29" t="s">
        <v>86</v>
      </c>
    </row>
    <row r="1541" spans="2:12" ht="22.5" customHeight="1">
      <c r="B1541" s="34">
        <f t="shared" si="23"/>
        <v>1533</v>
      </c>
      <c r="C1541" s="39"/>
      <c r="D1541" s="40"/>
      <c r="E1541" s="35" t="str">
        <f>IFERROR(IF(D1541="","",確認書!$C$22),"")</f>
        <v/>
      </c>
      <c r="F1541" s="43" t="str">
        <f>IFERROR(VLOOKUP(E1541,リスト!$A$2:$E$49,2,FALSE),"")</f>
        <v/>
      </c>
      <c r="G1541" s="39"/>
      <c r="H1541" s="33"/>
      <c r="I1541" s="47"/>
      <c r="J1541" s="44" t="str" cm="1">
        <f t="array" ref="J1541">IFERROR(_xlfn.IFS(COUNTBLANK(G1541:I1541)=3,"",H1541="","H列に金額を入力してください",G1541="3.時間給",H1541,I1541="","I列に労働時間を入力してください",G1541="1.月給",ROUND(H1541/I1541,0),G1541="2.日給",ROUND(H1541/I1541,0)),"")</f>
        <v/>
      </c>
      <c r="K1541" s="32" t="str" cm="1">
        <f t="array" ref="K1541">IFERROR(_xlfn.IFS(E1541="","",J1541&lt;F1541,"×（法定外・特例等対象外です）",J1541&gt;=F1541,"〇"),"")</f>
        <v/>
      </c>
      <c r="L1541" s="29" t="s">
        <v>86</v>
      </c>
    </row>
    <row r="1542" spans="2:12" ht="22.5" customHeight="1">
      <c r="B1542" s="34">
        <f t="shared" si="23"/>
        <v>1534</v>
      </c>
      <c r="C1542" s="39"/>
      <c r="D1542" s="40"/>
      <c r="E1542" s="35" t="str">
        <f>IFERROR(IF(D1542="","",確認書!$C$22),"")</f>
        <v/>
      </c>
      <c r="F1542" s="43" t="str">
        <f>IFERROR(VLOOKUP(E1542,リスト!$A$2:$E$49,2,FALSE),"")</f>
        <v/>
      </c>
      <c r="G1542" s="39"/>
      <c r="H1542" s="33"/>
      <c r="I1542" s="47"/>
      <c r="J1542" s="44" t="str" cm="1">
        <f t="array" ref="J1542">IFERROR(_xlfn.IFS(COUNTBLANK(G1542:I1542)=3,"",H1542="","H列に金額を入力してください",G1542="3.時間給",H1542,I1542="","I列に労働時間を入力してください",G1542="1.月給",ROUND(H1542/I1542,0),G1542="2.日給",ROUND(H1542/I1542,0)),"")</f>
        <v/>
      </c>
      <c r="K1542" s="32" t="str" cm="1">
        <f t="array" ref="K1542">IFERROR(_xlfn.IFS(E1542="","",J1542&lt;F1542,"×（法定外・特例等対象外です）",J1542&gt;=F1542,"〇"),"")</f>
        <v/>
      </c>
      <c r="L1542" s="29" t="s">
        <v>86</v>
      </c>
    </row>
    <row r="1543" spans="2:12" ht="22.5" customHeight="1">
      <c r="B1543" s="34">
        <f t="shared" si="23"/>
        <v>1535</v>
      </c>
      <c r="C1543" s="39"/>
      <c r="D1543" s="40"/>
      <c r="E1543" s="35" t="str">
        <f>IFERROR(IF(D1543="","",確認書!$C$22),"")</f>
        <v/>
      </c>
      <c r="F1543" s="43" t="str">
        <f>IFERROR(VLOOKUP(E1543,リスト!$A$2:$E$49,2,FALSE),"")</f>
        <v/>
      </c>
      <c r="G1543" s="39"/>
      <c r="H1543" s="33"/>
      <c r="I1543" s="47"/>
      <c r="J1543" s="44" t="str" cm="1">
        <f t="array" ref="J1543">IFERROR(_xlfn.IFS(COUNTBLANK(G1543:I1543)=3,"",H1543="","H列に金額を入力してください",G1543="3.時間給",H1543,I1543="","I列に労働時間を入力してください",G1543="1.月給",ROUND(H1543/I1543,0),G1543="2.日給",ROUND(H1543/I1543,0)),"")</f>
        <v/>
      </c>
      <c r="K1543" s="32" t="str" cm="1">
        <f t="array" ref="K1543">IFERROR(_xlfn.IFS(E1543="","",J1543&lt;F1543,"×（法定外・特例等対象外です）",J1543&gt;=F1543,"〇"),"")</f>
        <v/>
      </c>
      <c r="L1543" s="29" t="s">
        <v>86</v>
      </c>
    </row>
    <row r="1544" spans="2:12" ht="22.5" customHeight="1">
      <c r="B1544" s="34">
        <f t="shared" si="23"/>
        <v>1536</v>
      </c>
      <c r="C1544" s="39"/>
      <c r="D1544" s="40"/>
      <c r="E1544" s="35" t="str">
        <f>IFERROR(IF(D1544="","",確認書!$C$22),"")</f>
        <v/>
      </c>
      <c r="F1544" s="43" t="str">
        <f>IFERROR(VLOOKUP(E1544,リスト!$A$2:$E$49,2,FALSE),"")</f>
        <v/>
      </c>
      <c r="G1544" s="39"/>
      <c r="H1544" s="33"/>
      <c r="I1544" s="47"/>
      <c r="J1544" s="44" t="str" cm="1">
        <f t="array" ref="J1544">IFERROR(_xlfn.IFS(COUNTBLANK(G1544:I1544)=3,"",H1544="","H列に金額を入力してください",G1544="3.時間給",H1544,I1544="","I列に労働時間を入力してください",G1544="1.月給",ROUND(H1544/I1544,0),G1544="2.日給",ROUND(H1544/I1544,0)),"")</f>
        <v/>
      </c>
      <c r="K1544" s="32" t="str" cm="1">
        <f t="array" ref="K1544">IFERROR(_xlfn.IFS(E1544="","",J1544&lt;F1544,"×（法定外・特例等対象外です）",J1544&gt;=F1544,"〇"),"")</f>
        <v/>
      </c>
      <c r="L1544" s="29" t="s">
        <v>86</v>
      </c>
    </row>
    <row r="1545" spans="2:12" ht="22.5" customHeight="1">
      <c r="B1545" s="34">
        <f t="shared" si="23"/>
        <v>1537</v>
      </c>
      <c r="C1545" s="39"/>
      <c r="D1545" s="40"/>
      <c r="E1545" s="35" t="str">
        <f>IFERROR(IF(D1545="","",確認書!$C$22),"")</f>
        <v/>
      </c>
      <c r="F1545" s="43" t="str">
        <f>IFERROR(VLOOKUP(E1545,リスト!$A$2:$E$49,2,FALSE),"")</f>
        <v/>
      </c>
      <c r="G1545" s="39"/>
      <c r="H1545" s="33"/>
      <c r="I1545" s="47"/>
      <c r="J1545" s="44" t="str" cm="1">
        <f t="array" ref="J1545">IFERROR(_xlfn.IFS(COUNTBLANK(G1545:I1545)=3,"",H1545="","H列に金額を入力してください",G1545="3.時間給",H1545,I1545="","I列に労働時間を入力してください",G1545="1.月給",ROUND(H1545/I1545,0),G1545="2.日給",ROUND(H1545/I1545,0)),"")</f>
        <v/>
      </c>
      <c r="K1545" s="32" t="str" cm="1">
        <f t="array" ref="K1545">IFERROR(_xlfn.IFS(E1545="","",J1545&lt;F1545,"×（法定外・特例等対象外です）",J1545&gt;=F1545,"〇"),"")</f>
        <v/>
      </c>
      <c r="L1545" s="29" t="s">
        <v>86</v>
      </c>
    </row>
    <row r="1546" spans="2:12" ht="22.5" customHeight="1">
      <c r="B1546" s="34">
        <f t="shared" ref="B1546:B1609" si="24">ROW()-8</f>
        <v>1538</v>
      </c>
      <c r="C1546" s="39"/>
      <c r="D1546" s="40"/>
      <c r="E1546" s="35" t="str">
        <f>IFERROR(IF(D1546="","",確認書!$C$22),"")</f>
        <v/>
      </c>
      <c r="F1546" s="43" t="str">
        <f>IFERROR(VLOOKUP(E1546,リスト!$A$2:$E$49,2,FALSE),"")</f>
        <v/>
      </c>
      <c r="G1546" s="39"/>
      <c r="H1546" s="33"/>
      <c r="I1546" s="47"/>
      <c r="J1546" s="44" t="str" cm="1">
        <f t="array" ref="J1546">IFERROR(_xlfn.IFS(COUNTBLANK(G1546:I1546)=3,"",H1546="","H列に金額を入力してください",G1546="3.時間給",H1546,I1546="","I列に労働時間を入力してください",G1546="1.月給",ROUND(H1546/I1546,0),G1546="2.日給",ROUND(H1546/I1546,0)),"")</f>
        <v/>
      </c>
      <c r="K1546" s="32" t="str" cm="1">
        <f t="array" ref="K1546">IFERROR(_xlfn.IFS(E1546="","",J1546&lt;F1546,"×（法定外・特例等対象外です）",J1546&gt;=F1546,"〇"),"")</f>
        <v/>
      </c>
      <c r="L1546" s="29" t="s">
        <v>86</v>
      </c>
    </row>
    <row r="1547" spans="2:12" ht="22.5" customHeight="1">
      <c r="B1547" s="34">
        <f t="shared" si="24"/>
        <v>1539</v>
      </c>
      <c r="C1547" s="39"/>
      <c r="D1547" s="40"/>
      <c r="E1547" s="35" t="str">
        <f>IFERROR(IF(D1547="","",確認書!$C$22),"")</f>
        <v/>
      </c>
      <c r="F1547" s="43" t="str">
        <f>IFERROR(VLOOKUP(E1547,リスト!$A$2:$E$49,2,FALSE),"")</f>
        <v/>
      </c>
      <c r="G1547" s="39"/>
      <c r="H1547" s="33"/>
      <c r="I1547" s="47"/>
      <c r="J1547" s="44" t="str" cm="1">
        <f t="array" ref="J1547">IFERROR(_xlfn.IFS(COUNTBLANK(G1547:I1547)=3,"",H1547="","H列に金額を入力してください",G1547="3.時間給",H1547,I1547="","I列に労働時間を入力してください",G1547="1.月給",ROUND(H1547/I1547,0),G1547="2.日給",ROUND(H1547/I1547,0)),"")</f>
        <v/>
      </c>
      <c r="K1547" s="32" t="str" cm="1">
        <f t="array" ref="K1547">IFERROR(_xlfn.IFS(E1547="","",J1547&lt;F1547,"×（法定外・特例等対象外です）",J1547&gt;=F1547,"〇"),"")</f>
        <v/>
      </c>
      <c r="L1547" s="29" t="s">
        <v>86</v>
      </c>
    </row>
    <row r="1548" spans="2:12" ht="22.5" customHeight="1">
      <c r="B1548" s="34">
        <f t="shared" si="24"/>
        <v>1540</v>
      </c>
      <c r="C1548" s="39"/>
      <c r="D1548" s="40"/>
      <c r="E1548" s="35" t="str">
        <f>IFERROR(IF(D1548="","",確認書!$C$22),"")</f>
        <v/>
      </c>
      <c r="F1548" s="43" t="str">
        <f>IFERROR(VLOOKUP(E1548,リスト!$A$2:$E$49,2,FALSE),"")</f>
        <v/>
      </c>
      <c r="G1548" s="39"/>
      <c r="H1548" s="33"/>
      <c r="I1548" s="47"/>
      <c r="J1548" s="44" t="str" cm="1">
        <f t="array" ref="J1548">IFERROR(_xlfn.IFS(COUNTBLANK(G1548:I1548)=3,"",H1548="","H列に金額を入力してください",G1548="3.時間給",H1548,I1548="","I列に労働時間を入力してください",G1548="1.月給",ROUND(H1548/I1548,0),G1548="2.日給",ROUND(H1548/I1548,0)),"")</f>
        <v/>
      </c>
      <c r="K1548" s="32" t="str" cm="1">
        <f t="array" ref="K1548">IFERROR(_xlfn.IFS(E1548="","",J1548&lt;F1548,"×（法定外・特例等対象外です）",J1548&gt;=F1548,"〇"),"")</f>
        <v/>
      </c>
      <c r="L1548" s="29" t="s">
        <v>86</v>
      </c>
    </row>
    <row r="1549" spans="2:12" ht="22.5" customHeight="1">
      <c r="B1549" s="34">
        <f t="shared" si="24"/>
        <v>1541</v>
      </c>
      <c r="C1549" s="39"/>
      <c r="D1549" s="40"/>
      <c r="E1549" s="35" t="str">
        <f>IFERROR(IF(D1549="","",確認書!$C$22),"")</f>
        <v/>
      </c>
      <c r="F1549" s="43" t="str">
        <f>IFERROR(VLOOKUP(E1549,リスト!$A$2:$E$49,2,FALSE),"")</f>
        <v/>
      </c>
      <c r="G1549" s="39"/>
      <c r="H1549" s="33"/>
      <c r="I1549" s="47"/>
      <c r="J1549" s="44" t="str" cm="1">
        <f t="array" ref="J1549">IFERROR(_xlfn.IFS(COUNTBLANK(G1549:I1549)=3,"",H1549="","H列に金額を入力してください",G1549="3.時間給",H1549,I1549="","I列に労働時間を入力してください",G1549="1.月給",ROUND(H1549/I1549,0),G1549="2.日給",ROUND(H1549/I1549,0)),"")</f>
        <v/>
      </c>
      <c r="K1549" s="32" t="str" cm="1">
        <f t="array" ref="K1549">IFERROR(_xlfn.IFS(E1549="","",J1549&lt;F1549,"×（法定外・特例等対象外です）",J1549&gt;=F1549,"〇"),"")</f>
        <v/>
      </c>
      <c r="L1549" s="29" t="s">
        <v>86</v>
      </c>
    </row>
    <row r="1550" spans="2:12" ht="22.5" customHeight="1">
      <c r="B1550" s="34">
        <f t="shared" si="24"/>
        <v>1542</v>
      </c>
      <c r="C1550" s="39"/>
      <c r="D1550" s="40"/>
      <c r="E1550" s="35" t="str">
        <f>IFERROR(IF(D1550="","",確認書!$C$22),"")</f>
        <v/>
      </c>
      <c r="F1550" s="43" t="str">
        <f>IFERROR(VLOOKUP(E1550,リスト!$A$2:$E$49,2,FALSE),"")</f>
        <v/>
      </c>
      <c r="G1550" s="39"/>
      <c r="H1550" s="33"/>
      <c r="I1550" s="47"/>
      <c r="J1550" s="44" t="str" cm="1">
        <f t="array" ref="J1550">IFERROR(_xlfn.IFS(COUNTBLANK(G1550:I1550)=3,"",H1550="","H列に金額を入力してください",G1550="3.時間給",H1550,I1550="","I列に労働時間を入力してください",G1550="1.月給",ROUND(H1550/I1550,0),G1550="2.日給",ROUND(H1550/I1550,0)),"")</f>
        <v/>
      </c>
      <c r="K1550" s="32" t="str" cm="1">
        <f t="array" ref="K1550">IFERROR(_xlfn.IFS(E1550="","",J1550&lt;F1550,"×（法定外・特例等対象外です）",J1550&gt;=F1550,"〇"),"")</f>
        <v/>
      </c>
      <c r="L1550" s="29" t="s">
        <v>86</v>
      </c>
    </row>
    <row r="1551" spans="2:12" ht="22.5" customHeight="1">
      <c r="B1551" s="34">
        <f t="shared" si="24"/>
        <v>1543</v>
      </c>
      <c r="C1551" s="39"/>
      <c r="D1551" s="40"/>
      <c r="E1551" s="35" t="str">
        <f>IFERROR(IF(D1551="","",確認書!$C$22),"")</f>
        <v/>
      </c>
      <c r="F1551" s="43" t="str">
        <f>IFERROR(VLOOKUP(E1551,リスト!$A$2:$E$49,2,FALSE),"")</f>
        <v/>
      </c>
      <c r="G1551" s="39"/>
      <c r="H1551" s="33"/>
      <c r="I1551" s="47"/>
      <c r="J1551" s="44" t="str" cm="1">
        <f t="array" ref="J1551">IFERROR(_xlfn.IFS(COUNTBLANK(G1551:I1551)=3,"",H1551="","H列に金額を入力してください",G1551="3.時間給",H1551,I1551="","I列に労働時間を入力してください",G1551="1.月給",ROUND(H1551/I1551,0),G1551="2.日給",ROUND(H1551/I1551,0)),"")</f>
        <v/>
      </c>
      <c r="K1551" s="32" t="str" cm="1">
        <f t="array" ref="K1551">IFERROR(_xlfn.IFS(E1551="","",J1551&lt;F1551,"×（法定外・特例等対象外です）",J1551&gt;=F1551,"〇"),"")</f>
        <v/>
      </c>
      <c r="L1551" s="29" t="s">
        <v>86</v>
      </c>
    </row>
    <row r="1552" spans="2:12" ht="22.5" customHeight="1">
      <c r="B1552" s="34">
        <f t="shared" si="24"/>
        <v>1544</v>
      </c>
      <c r="C1552" s="39"/>
      <c r="D1552" s="40"/>
      <c r="E1552" s="35" t="str">
        <f>IFERROR(IF(D1552="","",確認書!$C$22),"")</f>
        <v/>
      </c>
      <c r="F1552" s="43" t="str">
        <f>IFERROR(VLOOKUP(E1552,リスト!$A$2:$E$49,2,FALSE),"")</f>
        <v/>
      </c>
      <c r="G1552" s="39"/>
      <c r="H1552" s="33"/>
      <c r="I1552" s="47"/>
      <c r="J1552" s="44" t="str" cm="1">
        <f t="array" ref="J1552">IFERROR(_xlfn.IFS(COUNTBLANK(G1552:I1552)=3,"",H1552="","H列に金額を入力してください",G1552="3.時間給",H1552,I1552="","I列に労働時間を入力してください",G1552="1.月給",ROUND(H1552/I1552,0),G1552="2.日給",ROUND(H1552/I1552,0)),"")</f>
        <v/>
      </c>
      <c r="K1552" s="32" t="str" cm="1">
        <f t="array" ref="K1552">IFERROR(_xlfn.IFS(E1552="","",J1552&lt;F1552,"×（法定外・特例等対象外です）",J1552&gt;=F1552,"〇"),"")</f>
        <v/>
      </c>
      <c r="L1552" s="29" t="s">
        <v>86</v>
      </c>
    </row>
    <row r="1553" spans="2:12" ht="22.5" customHeight="1">
      <c r="B1553" s="34">
        <f t="shared" si="24"/>
        <v>1545</v>
      </c>
      <c r="C1553" s="39"/>
      <c r="D1553" s="40"/>
      <c r="E1553" s="35" t="str">
        <f>IFERROR(IF(D1553="","",確認書!$C$22),"")</f>
        <v/>
      </c>
      <c r="F1553" s="43" t="str">
        <f>IFERROR(VLOOKUP(E1553,リスト!$A$2:$E$49,2,FALSE),"")</f>
        <v/>
      </c>
      <c r="G1553" s="39"/>
      <c r="H1553" s="33"/>
      <c r="I1553" s="47"/>
      <c r="J1553" s="44" t="str" cm="1">
        <f t="array" ref="J1553">IFERROR(_xlfn.IFS(COUNTBLANK(G1553:I1553)=3,"",H1553="","H列に金額を入力してください",G1553="3.時間給",H1553,I1553="","I列に労働時間を入力してください",G1553="1.月給",ROUND(H1553/I1553,0),G1553="2.日給",ROUND(H1553/I1553,0)),"")</f>
        <v/>
      </c>
      <c r="K1553" s="32" t="str" cm="1">
        <f t="array" ref="K1553">IFERROR(_xlfn.IFS(E1553="","",J1553&lt;F1553,"×（法定外・特例等対象外です）",J1553&gt;=F1553,"〇"),"")</f>
        <v/>
      </c>
      <c r="L1553" s="29" t="s">
        <v>86</v>
      </c>
    </row>
    <row r="1554" spans="2:12" ht="22.5" customHeight="1">
      <c r="B1554" s="34">
        <f t="shared" si="24"/>
        <v>1546</v>
      </c>
      <c r="C1554" s="39"/>
      <c r="D1554" s="40"/>
      <c r="E1554" s="35" t="str">
        <f>IFERROR(IF(D1554="","",確認書!$C$22),"")</f>
        <v/>
      </c>
      <c r="F1554" s="43" t="str">
        <f>IFERROR(VLOOKUP(E1554,リスト!$A$2:$E$49,2,FALSE),"")</f>
        <v/>
      </c>
      <c r="G1554" s="39"/>
      <c r="H1554" s="33"/>
      <c r="I1554" s="47"/>
      <c r="J1554" s="44" t="str" cm="1">
        <f t="array" ref="J1554">IFERROR(_xlfn.IFS(COUNTBLANK(G1554:I1554)=3,"",H1554="","H列に金額を入力してください",G1554="3.時間給",H1554,I1554="","I列に労働時間を入力してください",G1554="1.月給",ROUND(H1554/I1554,0),G1554="2.日給",ROUND(H1554/I1554,0)),"")</f>
        <v/>
      </c>
      <c r="K1554" s="32" t="str" cm="1">
        <f t="array" ref="K1554">IFERROR(_xlfn.IFS(E1554="","",J1554&lt;F1554,"×（法定外・特例等対象外です）",J1554&gt;=F1554,"〇"),"")</f>
        <v/>
      </c>
      <c r="L1554" s="29" t="s">
        <v>86</v>
      </c>
    </row>
    <row r="1555" spans="2:12" ht="22.5" customHeight="1">
      <c r="B1555" s="34">
        <f t="shared" si="24"/>
        <v>1547</v>
      </c>
      <c r="C1555" s="39"/>
      <c r="D1555" s="40"/>
      <c r="E1555" s="35" t="str">
        <f>IFERROR(IF(D1555="","",確認書!$C$22),"")</f>
        <v/>
      </c>
      <c r="F1555" s="43" t="str">
        <f>IFERROR(VLOOKUP(E1555,リスト!$A$2:$E$49,2,FALSE),"")</f>
        <v/>
      </c>
      <c r="G1555" s="39"/>
      <c r="H1555" s="33"/>
      <c r="I1555" s="47"/>
      <c r="J1555" s="44" t="str" cm="1">
        <f t="array" ref="J1555">IFERROR(_xlfn.IFS(COUNTBLANK(G1555:I1555)=3,"",H1555="","H列に金額を入力してください",G1555="3.時間給",H1555,I1555="","I列に労働時間を入力してください",G1555="1.月給",ROUND(H1555/I1555,0),G1555="2.日給",ROUND(H1555/I1555,0)),"")</f>
        <v/>
      </c>
      <c r="K1555" s="32" t="str" cm="1">
        <f t="array" ref="K1555">IFERROR(_xlfn.IFS(E1555="","",J1555&lt;F1555,"×（法定外・特例等対象外です）",J1555&gt;=F1555,"〇"),"")</f>
        <v/>
      </c>
      <c r="L1555" s="29" t="s">
        <v>86</v>
      </c>
    </row>
    <row r="1556" spans="2:12" ht="22.5" customHeight="1">
      <c r="B1556" s="34">
        <f t="shared" si="24"/>
        <v>1548</v>
      </c>
      <c r="C1556" s="39"/>
      <c r="D1556" s="40"/>
      <c r="E1556" s="35" t="str">
        <f>IFERROR(IF(D1556="","",確認書!$C$22),"")</f>
        <v/>
      </c>
      <c r="F1556" s="43" t="str">
        <f>IFERROR(VLOOKUP(E1556,リスト!$A$2:$E$49,2,FALSE),"")</f>
        <v/>
      </c>
      <c r="G1556" s="39"/>
      <c r="H1556" s="33"/>
      <c r="I1556" s="47"/>
      <c r="J1556" s="44" t="str" cm="1">
        <f t="array" ref="J1556">IFERROR(_xlfn.IFS(COUNTBLANK(G1556:I1556)=3,"",H1556="","H列に金額を入力してください",G1556="3.時間給",H1556,I1556="","I列に労働時間を入力してください",G1556="1.月給",ROUND(H1556/I1556,0),G1556="2.日給",ROUND(H1556/I1556,0)),"")</f>
        <v/>
      </c>
      <c r="K1556" s="32" t="str" cm="1">
        <f t="array" ref="K1556">IFERROR(_xlfn.IFS(E1556="","",J1556&lt;F1556,"×（法定外・特例等対象外です）",J1556&gt;=F1556,"〇"),"")</f>
        <v/>
      </c>
      <c r="L1556" s="29" t="s">
        <v>86</v>
      </c>
    </row>
    <row r="1557" spans="2:12" ht="22.5" customHeight="1">
      <c r="B1557" s="34">
        <f t="shared" si="24"/>
        <v>1549</v>
      </c>
      <c r="C1557" s="39"/>
      <c r="D1557" s="40"/>
      <c r="E1557" s="35" t="str">
        <f>IFERROR(IF(D1557="","",確認書!$C$22),"")</f>
        <v/>
      </c>
      <c r="F1557" s="43" t="str">
        <f>IFERROR(VLOOKUP(E1557,リスト!$A$2:$E$49,2,FALSE),"")</f>
        <v/>
      </c>
      <c r="G1557" s="39"/>
      <c r="H1557" s="33"/>
      <c r="I1557" s="47"/>
      <c r="J1557" s="44" t="str" cm="1">
        <f t="array" ref="J1557">IFERROR(_xlfn.IFS(COUNTBLANK(G1557:I1557)=3,"",H1557="","H列に金額を入力してください",G1557="3.時間給",H1557,I1557="","I列に労働時間を入力してください",G1557="1.月給",ROUND(H1557/I1557,0),G1557="2.日給",ROUND(H1557/I1557,0)),"")</f>
        <v/>
      </c>
      <c r="K1557" s="32" t="str" cm="1">
        <f t="array" ref="K1557">IFERROR(_xlfn.IFS(E1557="","",J1557&lt;F1557,"×（法定外・特例等対象外です）",J1557&gt;=F1557,"〇"),"")</f>
        <v/>
      </c>
      <c r="L1557" s="29" t="s">
        <v>86</v>
      </c>
    </row>
    <row r="1558" spans="2:12" ht="22.5" customHeight="1">
      <c r="B1558" s="34">
        <f t="shared" si="24"/>
        <v>1550</v>
      </c>
      <c r="C1558" s="39"/>
      <c r="D1558" s="40"/>
      <c r="E1558" s="35" t="str">
        <f>IFERROR(IF(D1558="","",確認書!$C$22),"")</f>
        <v/>
      </c>
      <c r="F1558" s="43" t="str">
        <f>IFERROR(VLOOKUP(E1558,リスト!$A$2:$E$49,2,FALSE),"")</f>
        <v/>
      </c>
      <c r="G1558" s="39"/>
      <c r="H1558" s="33"/>
      <c r="I1558" s="47"/>
      <c r="J1558" s="44" t="str" cm="1">
        <f t="array" ref="J1558">IFERROR(_xlfn.IFS(COUNTBLANK(G1558:I1558)=3,"",H1558="","H列に金額を入力してください",G1558="3.時間給",H1558,I1558="","I列に労働時間を入力してください",G1558="1.月給",ROUND(H1558/I1558,0),G1558="2.日給",ROUND(H1558/I1558,0)),"")</f>
        <v/>
      </c>
      <c r="K1558" s="32" t="str" cm="1">
        <f t="array" ref="K1558">IFERROR(_xlfn.IFS(E1558="","",J1558&lt;F1558,"×（法定外・特例等対象外です）",J1558&gt;=F1558,"〇"),"")</f>
        <v/>
      </c>
      <c r="L1558" s="29" t="s">
        <v>86</v>
      </c>
    </row>
    <row r="1559" spans="2:12" ht="22.5" customHeight="1">
      <c r="B1559" s="34">
        <f t="shared" si="24"/>
        <v>1551</v>
      </c>
      <c r="C1559" s="39"/>
      <c r="D1559" s="40"/>
      <c r="E1559" s="35" t="str">
        <f>IFERROR(IF(D1559="","",確認書!$C$22),"")</f>
        <v/>
      </c>
      <c r="F1559" s="43" t="str">
        <f>IFERROR(VLOOKUP(E1559,リスト!$A$2:$E$49,2,FALSE),"")</f>
        <v/>
      </c>
      <c r="G1559" s="39"/>
      <c r="H1559" s="33"/>
      <c r="I1559" s="47"/>
      <c r="J1559" s="44" t="str" cm="1">
        <f t="array" ref="J1559">IFERROR(_xlfn.IFS(COUNTBLANK(G1559:I1559)=3,"",H1559="","H列に金額を入力してください",G1559="3.時間給",H1559,I1559="","I列に労働時間を入力してください",G1559="1.月給",ROUND(H1559/I1559,0),G1559="2.日給",ROUND(H1559/I1559,0)),"")</f>
        <v/>
      </c>
      <c r="K1559" s="32" t="str" cm="1">
        <f t="array" ref="K1559">IFERROR(_xlfn.IFS(E1559="","",J1559&lt;F1559,"×（法定外・特例等対象外です）",J1559&gt;=F1559,"〇"),"")</f>
        <v/>
      </c>
      <c r="L1559" s="29" t="s">
        <v>86</v>
      </c>
    </row>
    <row r="1560" spans="2:12" ht="22.5" customHeight="1">
      <c r="B1560" s="34">
        <f t="shared" si="24"/>
        <v>1552</v>
      </c>
      <c r="C1560" s="39"/>
      <c r="D1560" s="40"/>
      <c r="E1560" s="35" t="str">
        <f>IFERROR(IF(D1560="","",確認書!$C$22),"")</f>
        <v/>
      </c>
      <c r="F1560" s="43" t="str">
        <f>IFERROR(VLOOKUP(E1560,リスト!$A$2:$E$49,2,FALSE),"")</f>
        <v/>
      </c>
      <c r="G1560" s="39"/>
      <c r="H1560" s="33"/>
      <c r="I1560" s="47"/>
      <c r="J1560" s="44" t="str" cm="1">
        <f t="array" ref="J1560">IFERROR(_xlfn.IFS(COUNTBLANK(G1560:I1560)=3,"",H1560="","H列に金額を入力してください",G1560="3.時間給",H1560,I1560="","I列に労働時間を入力してください",G1560="1.月給",ROUND(H1560/I1560,0),G1560="2.日給",ROUND(H1560/I1560,0)),"")</f>
        <v/>
      </c>
      <c r="K1560" s="32" t="str" cm="1">
        <f t="array" ref="K1560">IFERROR(_xlfn.IFS(E1560="","",J1560&lt;F1560,"×（法定外・特例等対象外です）",J1560&gt;=F1560,"〇"),"")</f>
        <v/>
      </c>
      <c r="L1560" s="29" t="s">
        <v>86</v>
      </c>
    </row>
    <row r="1561" spans="2:12" ht="22.5" customHeight="1">
      <c r="B1561" s="34">
        <f t="shared" si="24"/>
        <v>1553</v>
      </c>
      <c r="C1561" s="39"/>
      <c r="D1561" s="40"/>
      <c r="E1561" s="35" t="str">
        <f>IFERROR(IF(D1561="","",確認書!$C$22),"")</f>
        <v/>
      </c>
      <c r="F1561" s="43" t="str">
        <f>IFERROR(VLOOKUP(E1561,リスト!$A$2:$E$49,2,FALSE),"")</f>
        <v/>
      </c>
      <c r="G1561" s="39"/>
      <c r="H1561" s="33"/>
      <c r="I1561" s="47"/>
      <c r="J1561" s="44" t="str" cm="1">
        <f t="array" ref="J1561">IFERROR(_xlfn.IFS(COUNTBLANK(G1561:I1561)=3,"",H1561="","H列に金額を入力してください",G1561="3.時間給",H1561,I1561="","I列に労働時間を入力してください",G1561="1.月給",ROUND(H1561/I1561,0),G1561="2.日給",ROUND(H1561/I1561,0)),"")</f>
        <v/>
      </c>
      <c r="K1561" s="32" t="str" cm="1">
        <f t="array" ref="K1561">IFERROR(_xlfn.IFS(E1561="","",J1561&lt;F1561,"×（法定外・特例等対象外です）",J1561&gt;=F1561,"〇"),"")</f>
        <v/>
      </c>
      <c r="L1561" s="29" t="s">
        <v>86</v>
      </c>
    </row>
    <row r="1562" spans="2:12" ht="22.5" customHeight="1">
      <c r="B1562" s="34">
        <f t="shared" si="24"/>
        <v>1554</v>
      </c>
      <c r="C1562" s="39"/>
      <c r="D1562" s="40"/>
      <c r="E1562" s="35" t="str">
        <f>IFERROR(IF(D1562="","",確認書!$C$22),"")</f>
        <v/>
      </c>
      <c r="F1562" s="43" t="str">
        <f>IFERROR(VLOOKUP(E1562,リスト!$A$2:$E$49,2,FALSE),"")</f>
        <v/>
      </c>
      <c r="G1562" s="39"/>
      <c r="H1562" s="33"/>
      <c r="I1562" s="47"/>
      <c r="J1562" s="44" t="str" cm="1">
        <f t="array" ref="J1562">IFERROR(_xlfn.IFS(COUNTBLANK(G1562:I1562)=3,"",H1562="","H列に金額を入力してください",G1562="3.時間給",H1562,I1562="","I列に労働時間を入力してください",G1562="1.月給",ROUND(H1562/I1562,0),G1562="2.日給",ROUND(H1562/I1562,0)),"")</f>
        <v/>
      </c>
      <c r="K1562" s="32" t="str" cm="1">
        <f t="array" ref="K1562">IFERROR(_xlfn.IFS(E1562="","",J1562&lt;F1562,"×（法定外・特例等対象外です）",J1562&gt;=F1562,"〇"),"")</f>
        <v/>
      </c>
      <c r="L1562" s="29" t="s">
        <v>86</v>
      </c>
    </row>
    <row r="1563" spans="2:12" ht="22.5" customHeight="1">
      <c r="B1563" s="34">
        <f t="shared" si="24"/>
        <v>1555</v>
      </c>
      <c r="C1563" s="39"/>
      <c r="D1563" s="40"/>
      <c r="E1563" s="35" t="str">
        <f>IFERROR(IF(D1563="","",確認書!$C$22),"")</f>
        <v/>
      </c>
      <c r="F1563" s="43" t="str">
        <f>IFERROR(VLOOKUP(E1563,リスト!$A$2:$E$49,2,FALSE),"")</f>
        <v/>
      </c>
      <c r="G1563" s="39"/>
      <c r="H1563" s="33"/>
      <c r="I1563" s="47"/>
      <c r="J1563" s="44" t="str" cm="1">
        <f t="array" ref="J1563">IFERROR(_xlfn.IFS(COUNTBLANK(G1563:I1563)=3,"",H1563="","H列に金額を入力してください",G1563="3.時間給",H1563,I1563="","I列に労働時間を入力してください",G1563="1.月給",ROUND(H1563/I1563,0),G1563="2.日給",ROUND(H1563/I1563,0)),"")</f>
        <v/>
      </c>
      <c r="K1563" s="32" t="str" cm="1">
        <f t="array" ref="K1563">IFERROR(_xlfn.IFS(E1563="","",J1563&lt;F1563,"×（法定外・特例等対象外です）",J1563&gt;=F1563,"〇"),"")</f>
        <v/>
      </c>
      <c r="L1563" s="29" t="s">
        <v>86</v>
      </c>
    </row>
    <row r="1564" spans="2:12" ht="22.5" customHeight="1">
      <c r="B1564" s="34">
        <f t="shared" si="24"/>
        <v>1556</v>
      </c>
      <c r="C1564" s="39"/>
      <c r="D1564" s="40"/>
      <c r="E1564" s="35" t="str">
        <f>IFERROR(IF(D1564="","",確認書!$C$22),"")</f>
        <v/>
      </c>
      <c r="F1564" s="43" t="str">
        <f>IFERROR(VLOOKUP(E1564,リスト!$A$2:$E$49,2,FALSE),"")</f>
        <v/>
      </c>
      <c r="G1564" s="39"/>
      <c r="H1564" s="33"/>
      <c r="I1564" s="47"/>
      <c r="J1564" s="44" t="str" cm="1">
        <f t="array" ref="J1564">IFERROR(_xlfn.IFS(COUNTBLANK(G1564:I1564)=3,"",H1564="","H列に金額を入力してください",G1564="3.時間給",H1564,I1564="","I列に労働時間を入力してください",G1564="1.月給",ROUND(H1564/I1564,0),G1564="2.日給",ROUND(H1564/I1564,0)),"")</f>
        <v/>
      </c>
      <c r="K1564" s="32" t="str" cm="1">
        <f t="array" ref="K1564">IFERROR(_xlfn.IFS(E1564="","",J1564&lt;F1564,"×（法定外・特例等対象外です）",J1564&gt;=F1564,"〇"),"")</f>
        <v/>
      </c>
      <c r="L1564" s="29" t="s">
        <v>86</v>
      </c>
    </row>
    <row r="1565" spans="2:12" ht="22.5" customHeight="1">
      <c r="B1565" s="34">
        <f t="shared" si="24"/>
        <v>1557</v>
      </c>
      <c r="C1565" s="39"/>
      <c r="D1565" s="40"/>
      <c r="E1565" s="35" t="str">
        <f>IFERROR(IF(D1565="","",確認書!$C$22),"")</f>
        <v/>
      </c>
      <c r="F1565" s="43" t="str">
        <f>IFERROR(VLOOKUP(E1565,リスト!$A$2:$E$49,2,FALSE),"")</f>
        <v/>
      </c>
      <c r="G1565" s="39"/>
      <c r="H1565" s="33"/>
      <c r="I1565" s="47"/>
      <c r="J1565" s="44" t="str" cm="1">
        <f t="array" ref="J1565">IFERROR(_xlfn.IFS(COUNTBLANK(G1565:I1565)=3,"",H1565="","H列に金額を入力してください",G1565="3.時間給",H1565,I1565="","I列に労働時間を入力してください",G1565="1.月給",ROUND(H1565/I1565,0),G1565="2.日給",ROUND(H1565/I1565,0)),"")</f>
        <v/>
      </c>
      <c r="K1565" s="32" t="str" cm="1">
        <f t="array" ref="K1565">IFERROR(_xlfn.IFS(E1565="","",J1565&lt;F1565,"×（法定外・特例等対象外です）",J1565&gt;=F1565,"〇"),"")</f>
        <v/>
      </c>
      <c r="L1565" s="29" t="s">
        <v>86</v>
      </c>
    </row>
    <row r="1566" spans="2:12" ht="22.5" customHeight="1">
      <c r="B1566" s="34">
        <f t="shared" si="24"/>
        <v>1558</v>
      </c>
      <c r="C1566" s="39"/>
      <c r="D1566" s="40"/>
      <c r="E1566" s="35" t="str">
        <f>IFERROR(IF(D1566="","",確認書!$C$22),"")</f>
        <v/>
      </c>
      <c r="F1566" s="43" t="str">
        <f>IFERROR(VLOOKUP(E1566,リスト!$A$2:$E$49,2,FALSE),"")</f>
        <v/>
      </c>
      <c r="G1566" s="39"/>
      <c r="H1566" s="33"/>
      <c r="I1566" s="47"/>
      <c r="J1566" s="44" t="str" cm="1">
        <f t="array" ref="J1566">IFERROR(_xlfn.IFS(COUNTBLANK(G1566:I1566)=3,"",H1566="","H列に金額を入力してください",G1566="3.時間給",H1566,I1566="","I列に労働時間を入力してください",G1566="1.月給",ROUND(H1566/I1566,0),G1566="2.日給",ROUND(H1566/I1566,0)),"")</f>
        <v/>
      </c>
      <c r="K1566" s="32" t="str" cm="1">
        <f t="array" ref="K1566">IFERROR(_xlfn.IFS(E1566="","",J1566&lt;F1566,"×（法定外・特例等対象外です）",J1566&gt;=F1566,"〇"),"")</f>
        <v/>
      </c>
      <c r="L1566" s="29" t="s">
        <v>86</v>
      </c>
    </row>
    <row r="1567" spans="2:12" ht="22.5" customHeight="1">
      <c r="B1567" s="34">
        <f t="shared" si="24"/>
        <v>1559</v>
      </c>
      <c r="C1567" s="39"/>
      <c r="D1567" s="40"/>
      <c r="E1567" s="35" t="str">
        <f>IFERROR(IF(D1567="","",確認書!$C$22),"")</f>
        <v/>
      </c>
      <c r="F1567" s="43" t="str">
        <f>IFERROR(VLOOKUP(E1567,リスト!$A$2:$E$49,2,FALSE),"")</f>
        <v/>
      </c>
      <c r="G1567" s="39"/>
      <c r="H1567" s="33"/>
      <c r="I1567" s="47"/>
      <c r="J1567" s="44" t="str" cm="1">
        <f t="array" ref="J1567">IFERROR(_xlfn.IFS(COUNTBLANK(G1567:I1567)=3,"",H1567="","H列に金額を入力してください",G1567="3.時間給",H1567,I1567="","I列に労働時間を入力してください",G1567="1.月給",ROUND(H1567/I1567,0),G1567="2.日給",ROUND(H1567/I1567,0)),"")</f>
        <v/>
      </c>
      <c r="K1567" s="32" t="str" cm="1">
        <f t="array" ref="K1567">IFERROR(_xlfn.IFS(E1567="","",J1567&lt;F1567,"×（法定外・特例等対象外です）",J1567&gt;=F1567,"〇"),"")</f>
        <v/>
      </c>
      <c r="L1567" s="29" t="s">
        <v>86</v>
      </c>
    </row>
    <row r="1568" spans="2:12" ht="22.5" customHeight="1">
      <c r="B1568" s="34">
        <f t="shared" si="24"/>
        <v>1560</v>
      </c>
      <c r="C1568" s="39"/>
      <c r="D1568" s="40"/>
      <c r="E1568" s="35" t="str">
        <f>IFERROR(IF(D1568="","",確認書!$C$22),"")</f>
        <v/>
      </c>
      <c r="F1568" s="43" t="str">
        <f>IFERROR(VLOOKUP(E1568,リスト!$A$2:$E$49,2,FALSE),"")</f>
        <v/>
      </c>
      <c r="G1568" s="39"/>
      <c r="H1568" s="33"/>
      <c r="I1568" s="47"/>
      <c r="J1568" s="44" t="str" cm="1">
        <f t="array" ref="J1568">IFERROR(_xlfn.IFS(COUNTBLANK(G1568:I1568)=3,"",H1568="","H列に金額を入力してください",G1568="3.時間給",H1568,I1568="","I列に労働時間を入力してください",G1568="1.月給",ROUND(H1568/I1568,0),G1568="2.日給",ROUND(H1568/I1568,0)),"")</f>
        <v/>
      </c>
      <c r="K1568" s="32" t="str" cm="1">
        <f t="array" ref="K1568">IFERROR(_xlfn.IFS(E1568="","",J1568&lt;F1568,"×（法定外・特例等対象外です）",J1568&gt;=F1568,"〇"),"")</f>
        <v/>
      </c>
      <c r="L1568" s="29" t="s">
        <v>86</v>
      </c>
    </row>
    <row r="1569" spans="2:12" ht="22.5" customHeight="1">
      <c r="B1569" s="34">
        <f t="shared" si="24"/>
        <v>1561</v>
      </c>
      <c r="C1569" s="39"/>
      <c r="D1569" s="40"/>
      <c r="E1569" s="35" t="str">
        <f>IFERROR(IF(D1569="","",確認書!$C$22),"")</f>
        <v/>
      </c>
      <c r="F1569" s="43" t="str">
        <f>IFERROR(VLOOKUP(E1569,リスト!$A$2:$E$49,2,FALSE),"")</f>
        <v/>
      </c>
      <c r="G1569" s="39"/>
      <c r="H1569" s="33"/>
      <c r="I1569" s="47"/>
      <c r="J1569" s="44" t="str" cm="1">
        <f t="array" ref="J1569">IFERROR(_xlfn.IFS(COUNTBLANK(G1569:I1569)=3,"",H1569="","H列に金額を入力してください",G1569="3.時間給",H1569,I1569="","I列に労働時間を入力してください",G1569="1.月給",ROUND(H1569/I1569,0),G1569="2.日給",ROUND(H1569/I1569,0)),"")</f>
        <v/>
      </c>
      <c r="K1569" s="32" t="str" cm="1">
        <f t="array" ref="K1569">IFERROR(_xlfn.IFS(E1569="","",J1569&lt;F1569,"×（法定外・特例等対象外です）",J1569&gt;=F1569,"〇"),"")</f>
        <v/>
      </c>
      <c r="L1569" s="29" t="s">
        <v>86</v>
      </c>
    </row>
    <row r="1570" spans="2:12" ht="22.5" customHeight="1">
      <c r="B1570" s="34">
        <f t="shared" si="24"/>
        <v>1562</v>
      </c>
      <c r="C1570" s="39"/>
      <c r="D1570" s="40"/>
      <c r="E1570" s="35" t="str">
        <f>IFERROR(IF(D1570="","",確認書!$C$22),"")</f>
        <v/>
      </c>
      <c r="F1570" s="43" t="str">
        <f>IFERROR(VLOOKUP(E1570,リスト!$A$2:$E$49,2,FALSE),"")</f>
        <v/>
      </c>
      <c r="G1570" s="39"/>
      <c r="H1570" s="33"/>
      <c r="I1570" s="47"/>
      <c r="J1570" s="44" t="str" cm="1">
        <f t="array" ref="J1570">IFERROR(_xlfn.IFS(COUNTBLANK(G1570:I1570)=3,"",H1570="","H列に金額を入力してください",G1570="3.時間給",H1570,I1570="","I列に労働時間を入力してください",G1570="1.月給",ROUND(H1570/I1570,0),G1570="2.日給",ROUND(H1570/I1570,0)),"")</f>
        <v/>
      </c>
      <c r="K1570" s="32" t="str" cm="1">
        <f t="array" ref="K1570">IFERROR(_xlfn.IFS(E1570="","",J1570&lt;F1570,"×（法定外・特例等対象外です）",J1570&gt;=F1570,"〇"),"")</f>
        <v/>
      </c>
      <c r="L1570" s="29" t="s">
        <v>86</v>
      </c>
    </row>
    <row r="1571" spans="2:12" ht="22.5" customHeight="1">
      <c r="B1571" s="34">
        <f t="shared" si="24"/>
        <v>1563</v>
      </c>
      <c r="C1571" s="39"/>
      <c r="D1571" s="40"/>
      <c r="E1571" s="35" t="str">
        <f>IFERROR(IF(D1571="","",確認書!$C$22),"")</f>
        <v/>
      </c>
      <c r="F1571" s="43" t="str">
        <f>IFERROR(VLOOKUP(E1571,リスト!$A$2:$E$49,2,FALSE),"")</f>
        <v/>
      </c>
      <c r="G1571" s="39"/>
      <c r="H1571" s="33"/>
      <c r="I1571" s="47"/>
      <c r="J1571" s="44" t="str" cm="1">
        <f t="array" ref="J1571">IFERROR(_xlfn.IFS(COUNTBLANK(G1571:I1571)=3,"",H1571="","H列に金額を入力してください",G1571="3.時間給",H1571,I1571="","I列に労働時間を入力してください",G1571="1.月給",ROUND(H1571/I1571,0),G1571="2.日給",ROUND(H1571/I1571,0)),"")</f>
        <v/>
      </c>
      <c r="K1571" s="32" t="str" cm="1">
        <f t="array" ref="K1571">IFERROR(_xlfn.IFS(E1571="","",J1571&lt;F1571,"×（法定外・特例等対象外です）",J1571&gt;=F1571,"〇"),"")</f>
        <v/>
      </c>
      <c r="L1571" s="29" t="s">
        <v>86</v>
      </c>
    </row>
    <row r="1572" spans="2:12" ht="22.5" customHeight="1">
      <c r="B1572" s="34">
        <f t="shared" si="24"/>
        <v>1564</v>
      </c>
      <c r="C1572" s="39"/>
      <c r="D1572" s="40"/>
      <c r="E1572" s="35" t="str">
        <f>IFERROR(IF(D1572="","",確認書!$C$22),"")</f>
        <v/>
      </c>
      <c r="F1572" s="43" t="str">
        <f>IFERROR(VLOOKUP(E1572,リスト!$A$2:$E$49,2,FALSE),"")</f>
        <v/>
      </c>
      <c r="G1572" s="39"/>
      <c r="H1572" s="33"/>
      <c r="I1572" s="47"/>
      <c r="J1572" s="44" t="str" cm="1">
        <f t="array" ref="J1572">IFERROR(_xlfn.IFS(COUNTBLANK(G1572:I1572)=3,"",H1572="","H列に金額を入力してください",G1572="3.時間給",H1572,I1572="","I列に労働時間を入力してください",G1572="1.月給",ROUND(H1572/I1572,0),G1572="2.日給",ROUND(H1572/I1572,0)),"")</f>
        <v/>
      </c>
      <c r="K1572" s="32" t="str" cm="1">
        <f t="array" ref="K1572">IFERROR(_xlfn.IFS(E1572="","",J1572&lt;F1572,"×（法定外・特例等対象外です）",J1572&gt;=F1572,"〇"),"")</f>
        <v/>
      </c>
      <c r="L1572" s="29" t="s">
        <v>86</v>
      </c>
    </row>
    <row r="1573" spans="2:12" ht="22.5" customHeight="1">
      <c r="B1573" s="34">
        <f t="shared" si="24"/>
        <v>1565</v>
      </c>
      <c r="C1573" s="39"/>
      <c r="D1573" s="40"/>
      <c r="E1573" s="35" t="str">
        <f>IFERROR(IF(D1573="","",確認書!$C$22),"")</f>
        <v/>
      </c>
      <c r="F1573" s="43" t="str">
        <f>IFERROR(VLOOKUP(E1573,リスト!$A$2:$E$49,2,FALSE),"")</f>
        <v/>
      </c>
      <c r="G1573" s="39"/>
      <c r="H1573" s="33"/>
      <c r="I1573" s="47"/>
      <c r="J1573" s="44" t="str" cm="1">
        <f t="array" ref="J1573">IFERROR(_xlfn.IFS(COUNTBLANK(G1573:I1573)=3,"",H1573="","H列に金額を入力してください",G1573="3.時間給",H1573,I1573="","I列に労働時間を入力してください",G1573="1.月給",ROUND(H1573/I1573,0),G1573="2.日給",ROUND(H1573/I1573,0)),"")</f>
        <v/>
      </c>
      <c r="K1573" s="32" t="str" cm="1">
        <f t="array" ref="K1573">IFERROR(_xlfn.IFS(E1573="","",J1573&lt;F1573,"×（法定外・特例等対象外です）",J1573&gt;=F1573,"〇"),"")</f>
        <v/>
      </c>
      <c r="L1573" s="29" t="s">
        <v>86</v>
      </c>
    </row>
    <row r="1574" spans="2:12" ht="22.5" customHeight="1">
      <c r="B1574" s="34">
        <f t="shared" si="24"/>
        <v>1566</v>
      </c>
      <c r="C1574" s="39"/>
      <c r="D1574" s="40"/>
      <c r="E1574" s="35" t="str">
        <f>IFERROR(IF(D1574="","",確認書!$C$22),"")</f>
        <v/>
      </c>
      <c r="F1574" s="43" t="str">
        <f>IFERROR(VLOOKUP(E1574,リスト!$A$2:$E$49,2,FALSE),"")</f>
        <v/>
      </c>
      <c r="G1574" s="39"/>
      <c r="H1574" s="33"/>
      <c r="I1574" s="47"/>
      <c r="J1574" s="44" t="str" cm="1">
        <f t="array" ref="J1574">IFERROR(_xlfn.IFS(COUNTBLANK(G1574:I1574)=3,"",H1574="","H列に金額を入力してください",G1574="3.時間給",H1574,I1574="","I列に労働時間を入力してください",G1574="1.月給",ROUND(H1574/I1574,0),G1574="2.日給",ROUND(H1574/I1574,0)),"")</f>
        <v/>
      </c>
      <c r="K1574" s="32" t="str" cm="1">
        <f t="array" ref="K1574">IFERROR(_xlfn.IFS(E1574="","",J1574&lt;F1574,"×（法定外・特例等対象外です）",J1574&gt;=F1574,"〇"),"")</f>
        <v/>
      </c>
      <c r="L1574" s="29" t="s">
        <v>86</v>
      </c>
    </row>
    <row r="1575" spans="2:12" ht="22.5" customHeight="1">
      <c r="B1575" s="34">
        <f t="shared" si="24"/>
        <v>1567</v>
      </c>
      <c r="C1575" s="39"/>
      <c r="D1575" s="40"/>
      <c r="E1575" s="35" t="str">
        <f>IFERROR(IF(D1575="","",確認書!$C$22),"")</f>
        <v/>
      </c>
      <c r="F1575" s="43" t="str">
        <f>IFERROR(VLOOKUP(E1575,リスト!$A$2:$E$49,2,FALSE),"")</f>
        <v/>
      </c>
      <c r="G1575" s="39"/>
      <c r="H1575" s="33"/>
      <c r="I1575" s="47"/>
      <c r="J1575" s="44" t="str" cm="1">
        <f t="array" ref="J1575">IFERROR(_xlfn.IFS(COUNTBLANK(G1575:I1575)=3,"",H1575="","H列に金額を入力してください",G1575="3.時間給",H1575,I1575="","I列に労働時間を入力してください",G1575="1.月給",ROUND(H1575/I1575,0),G1575="2.日給",ROUND(H1575/I1575,0)),"")</f>
        <v/>
      </c>
      <c r="K1575" s="32" t="str" cm="1">
        <f t="array" ref="K1575">IFERROR(_xlfn.IFS(E1575="","",J1575&lt;F1575,"×（法定外・特例等対象外です）",J1575&gt;=F1575,"〇"),"")</f>
        <v/>
      </c>
      <c r="L1575" s="29" t="s">
        <v>86</v>
      </c>
    </row>
    <row r="1576" spans="2:12" ht="22.5" customHeight="1">
      <c r="B1576" s="34">
        <f t="shared" si="24"/>
        <v>1568</v>
      </c>
      <c r="C1576" s="39"/>
      <c r="D1576" s="40"/>
      <c r="E1576" s="35" t="str">
        <f>IFERROR(IF(D1576="","",確認書!$C$22),"")</f>
        <v/>
      </c>
      <c r="F1576" s="43" t="str">
        <f>IFERROR(VLOOKUP(E1576,リスト!$A$2:$E$49,2,FALSE),"")</f>
        <v/>
      </c>
      <c r="G1576" s="39"/>
      <c r="H1576" s="33"/>
      <c r="I1576" s="47"/>
      <c r="J1576" s="44" t="str" cm="1">
        <f t="array" ref="J1576">IFERROR(_xlfn.IFS(COUNTBLANK(G1576:I1576)=3,"",H1576="","H列に金額を入力してください",G1576="3.時間給",H1576,I1576="","I列に労働時間を入力してください",G1576="1.月給",ROUND(H1576/I1576,0),G1576="2.日給",ROUND(H1576/I1576,0)),"")</f>
        <v/>
      </c>
      <c r="K1576" s="32" t="str" cm="1">
        <f t="array" ref="K1576">IFERROR(_xlfn.IFS(E1576="","",J1576&lt;F1576,"×（法定外・特例等対象外です）",J1576&gt;=F1576,"〇"),"")</f>
        <v/>
      </c>
      <c r="L1576" s="29" t="s">
        <v>86</v>
      </c>
    </row>
    <row r="1577" spans="2:12" ht="22.5" customHeight="1">
      <c r="B1577" s="34">
        <f t="shared" si="24"/>
        <v>1569</v>
      </c>
      <c r="C1577" s="39"/>
      <c r="D1577" s="40"/>
      <c r="E1577" s="35" t="str">
        <f>IFERROR(IF(D1577="","",確認書!$C$22),"")</f>
        <v/>
      </c>
      <c r="F1577" s="43" t="str">
        <f>IFERROR(VLOOKUP(E1577,リスト!$A$2:$E$49,2,FALSE),"")</f>
        <v/>
      </c>
      <c r="G1577" s="39"/>
      <c r="H1577" s="33"/>
      <c r="I1577" s="47"/>
      <c r="J1577" s="44" t="str" cm="1">
        <f t="array" ref="J1577">IFERROR(_xlfn.IFS(COUNTBLANK(G1577:I1577)=3,"",H1577="","H列に金額を入力してください",G1577="3.時間給",H1577,I1577="","I列に労働時間を入力してください",G1577="1.月給",ROUND(H1577/I1577,0),G1577="2.日給",ROUND(H1577/I1577,0)),"")</f>
        <v/>
      </c>
      <c r="K1577" s="32" t="str" cm="1">
        <f t="array" ref="K1577">IFERROR(_xlfn.IFS(E1577="","",J1577&lt;F1577,"×（法定外・特例等対象外です）",J1577&gt;=F1577,"〇"),"")</f>
        <v/>
      </c>
      <c r="L1577" s="29" t="s">
        <v>86</v>
      </c>
    </row>
    <row r="1578" spans="2:12" ht="22.5" customHeight="1">
      <c r="B1578" s="34">
        <f t="shared" si="24"/>
        <v>1570</v>
      </c>
      <c r="C1578" s="39"/>
      <c r="D1578" s="40"/>
      <c r="E1578" s="35" t="str">
        <f>IFERROR(IF(D1578="","",確認書!$C$22),"")</f>
        <v/>
      </c>
      <c r="F1578" s="43" t="str">
        <f>IFERROR(VLOOKUP(E1578,リスト!$A$2:$E$49,2,FALSE),"")</f>
        <v/>
      </c>
      <c r="G1578" s="39"/>
      <c r="H1578" s="33"/>
      <c r="I1578" s="47"/>
      <c r="J1578" s="44" t="str" cm="1">
        <f t="array" ref="J1578">IFERROR(_xlfn.IFS(COUNTBLANK(G1578:I1578)=3,"",H1578="","H列に金額を入力してください",G1578="3.時間給",H1578,I1578="","I列に労働時間を入力してください",G1578="1.月給",ROUND(H1578/I1578,0),G1578="2.日給",ROUND(H1578/I1578,0)),"")</f>
        <v/>
      </c>
      <c r="K1578" s="32" t="str" cm="1">
        <f t="array" ref="K1578">IFERROR(_xlfn.IFS(E1578="","",J1578&lt;F1578,"×（法定外・特例等対象外です）",J1578&gt;=F1578,"〇"),"")</f>
        <v/>
      </c>
      <c r="L1578" s="29" t="s">
        <v>86</v>
      </c>
    </row>
    <row r="1579" spans="2:12" ht="22.5" customHeight="1">
      <c r="B1579" s="34">
        <f t="shared" si="24"/>
        <v>1571</v>
      </c>
      <c r="C1579" s="39"/>
      <c r="D1579" s="40"/>
      <c r="E1579" s="35" t="str">
        <f>IFERROR(IF(D1579="","",確認書!$C$22),"")</f>
        <v/>
      </c>
      <c r="F1579" s="43" t="str">
        <f>IFERROR(VLOOKUP(E1579,リスト!$A$2:$E$49,2,FALSE),"")</f>
        <v/>
      </c>
      <c r="G1579" s="39"/>
      <c r="H1579" s="33"/>
      <c r="I1579" s="47"/>
      <c r="J1579" s="44" t="str" cm="1">
        <f t="array" ref="J1579">IFERROR(_xlfn.IFS(COUNTBLANK(G1579:I1579)=3,"",H1579="","H列に金額を入力してください",G1579="3.時間給",H1579,I1579="","I列に労働時間を入力してください",G1579="1.月給",ROUND(H1579/I1579,0),G1579="2.日給",ROUND(H1579/I1579,0)),"")</f>
        <v/>
      </c>
      <c r="K1579" s="32" t="str" cm="1">
        <f t="array" ref="K1579">IFERROR(_xlfn.IFS(E1579="","",J1579&lt;F1579,"×（法定外・特例等対象外です）",J1579&gt;=F1579,"〇"),"")</f>
        <v/>
      </c>
      <c r="L1579" s="29" t="s">
        <v>86</v>
      </c>
    </row>
    <row r="1580" spans="2:12" ht="22.5" customHeight="1">
      <c r="B1580" s="34">
        <f t="shared" si="24"/>
        <v>1572</v>
      </c>
      <c r="C1580" s="39"/>
      <c r="D1580" s="40"/>
      <c r="E1580" s="35" t="str">
        <f>IFERROR(IF(D1580="","",確認書!$C$22),"")</f>
        <v/>
      </c>
      <c r="F1580" s="43" t="str">
        <f>IFERROR(VLOOKUP(E1580,リスト!$A$2:$E$49,2,FALSE),"")</f>
        <v/>
      </c>
      <c r="G1580" s="39"/>
      <c r="H1580" s="33"/>
      <c r="I1580" s="47"/>
      <c r="J1580" s="44" t="str" cm="1">
        <f t="array" ref="J1580">IFERROR(_xlfn.IFS(COUNTBLANK(G1580:I1580)=3,"",H1580="","H列に金額を入力してください",G1580="3.時間給",H1580,I1580="","I列に労働時間を入力してください",G1580="1.月給",ROUND(H1580/I1580,0),G1580="2.日給",ROUND(H1580/I1580,0)),"")</f>
        <v/>
      </c>
      <c r="K1580" s="32" t="str" cm="1">
        <f t="array" ref="K1580">IFERROR(_xlfn.IFS(E1580="","",J1580&lt;F1580,"×（法定外・特例等対象外です）",J1580&gt;=F1580,"〇"),"")</f>
        <v/>
      </c>
      <c r="L1580" s="29" t="s">
        <v>86</v>
      </c>
    </row>
    <row r="1581" spans="2:12" ht="22.5" customHeight="1">
      <c r="B1581" s="34">
        <f t="shared" si="24"/>
        <v>1573</v>
      </c>
      <c r="C1581" s="39"/>
      <c r="D1581" s="40"/>
      <c r="E1581" s="35" t="str">
        <f>IFERROR(IF(D1581="","",確認書!$C$22),"")</f>
        <v/>
      </c>
      <c r="F1581" s="43" t="str">
        <f>IFERROR(VLOOKUP(E1581,リスト!$A$2:$E$49,2,FALSE),"")</f>
        <v/>
      </c>
      <c r="G1581" s="39"/>
      <c r="H1581" s="33"/>
      <c r="I1581" s="47"/>
      <c r="J1581" s="44" t="str" cm="1">
        <f t="array" ref="J1581">IFERROR(_xlfn.IFS(COUNTBLANK(G1581:I1581)=3,"",H1581="","H列に金額を入力してください",G1581="3.時間給",H1581,I1581="","I列に労働時間を入力してください",G1581="1.月給",ROUND(H1581/I1581,0),G1581="2.日給",ROUND(H1581/I1581,0)),"")</f>
        <v/>
      </c>
      <c r="K1581" s="32" t="str" cm="1">
        <f t="array" ref="K1581">IFERROR(_xlfn.IFS(E1581="","",J1581&lt;F1581,"×（法定外・特例等対象外です）",J1581&gt;=F1581,"〇"),"")</f>
        <v/>
      </c>
      <c r="L1581" s="29" t="s">
        <v>86</v>
      </c>
    </row>
    <row r="1582" spans="2:12" ht="22.5" customHeight="1">
      <c r="B1582" s="34">
        <f t="shared" si="24"/>
        <v>1574</v>
      </c>
      <c r="C1582" s="39"/>
      <c r="D1582" s="40"/>
      <c r="E1582" s="35" t="str">
        <f>IFERROR(IF(D1582="","",確認書!$C$22),"")</f>
        <v/>
      </c>
      <c r="F1582" s="43" t="str">
        <f>IFERROR(VLOOKUP(E1582,リスト!$A$2:$E$49,2,FALSE),"")</f>
        <v/>
      </c>
      <c r="G1582" s="39"/>
      <c r="H1582" s="33"/>
      <c r="I1582" s="47"/>
      <c r="J1582" s="44" t="str" cm="1">
        <f t="array" ref="J1582">IFERROR(_xlfn.IFS(COUNTBLANK(G1582:I1582)=3,"",H1582="","H列に金額を入力してください",G1582="3.時間給",H1582,I1582="","I列に労働時間を入力してください",G1582="1.月給",ROUND(H1582/I1582,0),G1582="2.日給",ROUND(H1582/I1582,0)),"")</f>
        <v/>
      </c>
      <c r="K1582" s="32" t="str" cm="1">
        <f t="array" ref="K1582">IFERROR(_xlfn.IFS(E1582="","",J1582&lt;F1582,"×（法定外・特例等対象外です）",J1582&gt;=F1582,"〇"),"")</f>
        <v/>
      </c>
      <c r="L1582" s="29" t="s">
        <v>86</v>
      </c>
    </row>
    <row r="1583" spans="2:12" ht="22.5" customHeight="1">
      <c r="B1583" s="34">
        <f t="shared" si="24"/>
        <v>1575</v>
      </c>
      <c r="C1583" s="39"/>
      <c r="D1583" s="40"/>
      <c r="E1583" s="35" t="str">
        <f>IFERROR(IF(D1583="","",確認書!$C$22),"")</f>
        <v/>
      </c>
      <c r="F1583" s="43" t="str">
        <f>IFERROR(VLOOKUP(E1583,リスト!$A$2:$E$49,2,FALSE),"")</f>
        <v/>
      </c>
      <c r="G1583" s="39"/>
      <c r="H1583" s="33"/>
      <c r="I1583" s="47"/>
      <c r="J1583" s="44" t="str" cm="1">
        <f t="array" ref="J1583">IFERROR(_xlfn.IFS(COUNTBLANK(G1583:I1583)=3,"",H1583="","H列に金額を入力してください",G1583="3.時間給",H1583,I1583="","I列に労働時間を入力してください",G1583="1.月給",ROUND(H1583/I1583,0),G1583="2.日給",ROUND(H1583/I1583,0)),"")</f>
        <v/>
      </c>
      <c r="K1583" s="32" t="str" cm="1">
        <f t="array" ref="K1583">IFERROR(_xlfn.IFS(E1583="","",J1583&lt;F1583,"×（法定外・特例等対象外です）",J1583&gt;=F1583,"〇"),"")</f>
        <v/>
      </c>
      <c r="L1583" s="29" t="s">
        <v>86</v>
      </c>
    </row>
    <row r="1584" spans="2:12" ht="22.5" customHeight="1">
      <c r="B1584" s="34">
        <f t="shared" si="24"/>
        <v>1576</v>
      </c>
      <c r="C1584" s="39"/>
      <c r="D1584" s="40"/>
      <c r="E1584" s="35" t="str">
        <f>IFERROR(IF(D1584="","",確認書!$C$22),"")</f>
        <v/>
      </c>
      <c r="F1584" s="43" t="str">
        <f>IFERROR(VLOOKUP(E1584,リスト!$A$2:$E$49,2,FALSE),"")</f>
        <v/>
      </c>
      <c r="G1584" s="39"/>
      <c r="H1584" s="33"/>
      <c r="I1584" s="47"/>
      <c r="J1584" s="44" t="str" cm="1">
        <f t="array" ref="J1584">IFERROR(_xlfn.IFS(COUNTBLANK(G1584:I1584)=3,"",H1584="","H列に金額を入力してください",G1584="3.時間給",H1584,I1584="","I列に労働時間を入力してください",G1584="1.月給",ROUND(H1584/I1584,0),G1584="2.日給",ROUND(H1584/I1584,0)),"")</f>
        <v/>
      </c>
      <c r="K1584" s="32" t="str" cm="1">
        <f t="array" ref="K1584">IFERROR(_xlfn.IFS(E1584="","",J1584&lt;F1584,"×（法定外・特例等対象外です）",J1584&gt;=F1584,"〇"),"")</f>
        <v/>
      </c>
      <c r="L1584" s="29" t="s">
        <v>86</v>
      </c>
    </row>
    <row r="1585" spans="2:12" ht="22.5" customHeight="1">
      <c r="B1585" s="34">
        <f t="shared" si="24"/>
        <v>1577</v>
      </c>
      <c r="C1585" s="39"/>
      <c r="D1585" s="40"/>
      <c r="E1585" s="35" t="str">
        <f>IFERROR(IF(D1585="","",確認書!$C$22),"")</f>
        <v/>
      </c>
      <c r="F1585" s="43" t="str">
        <f>IFERROR(VLOOKUP(E1585,リスト!$A$2:$E$49,2,FALSE),"")</f>
        <v/>
      </c>
      <c r="G1585" s="39"/>
      <c r="H1585" s="33"/>
      <c r="I1585" s="47"/>
      <c r="J1585" s="44" t="str" cm="1">
        <f t="array" ref="J1585">IFERROR(_xlfn.IFS(COUNTBLANK(G1585:I1585)=3,"",H1585="","H列に金額を入力してください",G1585="3.時間給",H1585,I1585="","I列に労働時間を入力してください",G1585="1.月給",ROUND(H1585/I1585,0),G1585="2.日給",ROUND(H1585/I1585,0)),"")</f>
        <v/>
      </c>
      <c r="K1585" s="32" t="str" cm="1">
        <f t="array" ref="K1585">IFERROR(_xlfn.IFS(E1585="","",J1585&lt;F1585,"×（法定外・特例等対象外です）",J1585&gt;=F1585,"〇"),"")</f>
        <v/>
      </c>
      <c r="L1585" s="29" t="s">
        <v>86</v>
      </c>
    </row>
    <row r="1586" spans="2:12" ht="22.5" customHeight="1">
      <c r="B1586" s="34">
        <f t="shared" si="24"/>
        <v>1578</v>
      </c>
      <c r="C1586" s="39"/>
      <c r="D1586" s="40"/>
      <c r="E1586" s="35" t="str">
        <f>IFERROR(IF(D1586="","",確認書!$C$22),"")</f>
        <v/>
      </c>
      <c r="F1586" s="43" t="str">
        <f>IFERROR(VLOOKUP(E1586,リスト!$A$2:$E$49,2,FALSE),"")</f>
        <v/>
      </c>
      <c r="G1586" s="39"/>
      <c r="H1586" s="33"/>
      <c r="I1586" s="47"/>
      <c r="J1586" s="44" t="str" cm="1">
        <f t="array" ref="J1586">IFERROR(_xlfn.IFS(COUNTBLANK(G1586:I1586)=3,"",H1586="","H列に金額を入力してください",G1586="3.時間給",H1586,I1586="","I列に労働時間を入力してください",G1586="1.月給",ROUND(H1586/I1586,0),G1586="2.日給",ROUND(H1586/I1586,0)),"")</f>
        <v/>
      </c>
      <c r="K1586" s="32" t="str" cm="1">
        <f t="array" ref="K1586">IFERROR(_xlfn.IFS(E1586="","",J1586&lt;F1586,"×（法定外・特例等対象外です）",J1586&gt;=F1586,"〇"),"")</f>
        <v/>
      </c>
      <c r="L1586" s="29" t="s">
        <v>86</v>
      </c>
    </row>
    <row r="1587" spans="2:12" ht="22.5" customHeight="1">
      <c r="B1587" s="34">
        <f t="shared" si="24"/>
        <v>1579</v>
      </c>
      <c r="C1587" s="39"/>
      <c r="D1587" s="40"/>
      <c r="E1587" s="35" t="str">
        <f>IFERROR(IF(D1587="","",確認書!$C$22),"")</f>
        <v/>
      </c>
      <c r="F1587" s="43" t="str">
        <f>IFERROR(VLOOKUP(E1587,リスト!$A$2:$E$49,2,FALSE),"")</f>
        <v/>
      </c>
      <c r="G1587" s="39"/>
      <c r="H1587" s="33"/>
      <c r="I1587" s="47"/>
      <c r="J1587" s="44" t="str" cm="1">
        <f t="array" ref="J1587">IFERROR(_xlfn.IFS(COUNTBLANK(G1587:I1587)=3,"",H1587="","H列に金額を入力してください",G1587="3.時間給",H1587,I1587="","I列に労働時間を入力してください",G1587="1.月給",ROUND(H1587/I1587,0),G1587="2.日給",ROUND(H1587/I1587,0)),"")</f>
        <v/>
      </c>
      <c r="K1587" s="32" t="str" cm="1">
        <f t="array" ref="K1587">IFERROR(_xlfn.IFS(E1587="","",J1587&lt;F1587,"×（法定外・特例等対象外です）",J1587&gt;=F1587,"〇"),"")</f>
        <v/>
      </c>
      <c r="L1587" s="29" t="s">
        <v>86</v>
      </c>
    </row>
    <row r="1588" spans="2:12" ht="22.5" customHeight="1">
      <c r="B1588" s="34">
        <f t="shared" si="24"/>
        <v>1580</v>
      </c>
      <c r="C1588" s="39"/>
      <c r="D1588" s="40"/>
      <c r="E1588" s="35" t="str">
        <f>IFERROR(IF(D1588="","",確認書!$C$22),"")</f>
        <v/>
      </c>
      <c r="F1588" s="43" t="str">
        <f>IFERROR(VLOOKUP(E1588,リスト!$A$2:$E$49,2,FALSE),"")</f>
        <v/>
      </c>
      <c r="G1588" s="39"/>
      <c r="H1588" s="33"/>
      <c r="I1588" s="47"/>
      <c r="J1588" s="44" t="str" cm="1">
        <f t="array" ref="J1588">IFERROR(_xlfn.IFS(COUNTBLANK(G1588:I1588)=3,"",H1588="","H列に金額を入力してください",G1588="3.時間給",H1588,I1588="","I列に労働時間を入力してください",G1588="1.月給",ROUND(H1588/I1588,0),G1588="2.日給",ROUND(H1588/I1588,0)),"")</f>
        <v/>
      </c>
      <c r="K1588" s="32" t="str" cm="1">
        <f t="array" ref="K1588">IFERROR(_xlfn.IFS(E1588="","",J1588&lt;F1588,"×（法定外・特例等対象外です）",J1588&gt;=F1588,"〇"),"")</f>
        <v/>
      </c>
      <c r="L1588" s="29" t="s">
        <v>86</v>
      </c>
    </row>
    <row r="1589" spans="2:12" ht="22.5" customHeight="1">
      <c r="B1589" s="34">
        <f t="shared" si="24"/>
        <v>1581</v>
      </c>
      <c r="C1589" s="39"/>
      <c r="D1589" s="40"/>
      <c r="E1589" s="35" t="str">
        <f>IFERROR(IF(D1589="","",確認書!$C$22),"")</f>
        <v/>
      </c>
      <c r="F1589" s="43" t="str">
        <f>IFERROR(VLOOKUP(E1589,リスト!$A$2:$E$49,2,FALSE),"")</f>
        <v/>
      </c>
      <c r="G1589" s="39"/>
      <c r="H1589" s="33"/>
      <c r="I1589" s="47"/>
      <c r="J1589" s="44" t="str" cm="1">
        <f t="array" ref="J1589">IFERROR(_xlfn.IFS(COUNTBLANK(G1589:I1589)=3,"",H1589="","H列に金額を入力してください",G1589="3.時間給",H1589,I1589="","I列に労働時間を入力してください",G1589="1.月給",ROUND(H1589/I1589,0),G1589="2.日給",ROUND(H1589/I1589,0)),"")</f>
        <v/>
      </c>
      <c r="K1589" s="32" t="str" cm="1">
        <f t="array" ref="K1589">IFERROR(_xlfn.IFS(E1589="","",J1589&lt;F1589,"×（法定外・特例等対象外です）",J1589&gt;=F1589,"〇"),"")</f>
        <v/>
      </c>
      <c r="L1589" s="29" t="s">
        <v>86</v>
      </c>
    </row>
    <row r="1590" spans="2:12" ht="22.5" customHeight="1">
      <c r="B1590" s="34">
        <f t="shared" si="24"/>
        <v>1582</v>
      </c>
      <c r="C1590" s="39"/>
      <c r="D1590" s="40"/>
      <c r="E1590" s="35" t="str">
        <f>IFERROR(IF(D1590="","",確認書!$C$22),"")</f>
        <v/>
      </c>
      <c r="F1590" s="43" t="str">
        <f>IFERROR(VLOOKUP(E1590,リスト!$A$2:$E$49,2,FALSE),"")</f>
        <v/>
      </c>
      <c r="G1590" s="39"/>
      <c r="H1590" s="33"/>
      <c r="I1590" s="47"/>
      <c r="J1590" s="44" t="str" cm="1">
        <f t="array" ref="J1590">IFERROR(_xlfn.IFS(COUNTBLANK(G1590:I1590)=3,"",H1590="","H列に金額を入力してください",G1590="3.時間給",H1590,I1590="","I列に労働時間を入力してください",G1590="1.月給",ROUND(H1590/I1590,0),G1590="2.日給",ROUND(H1590/I1590,0)),"")</f>
        <v/>
      </c>
      <c r="K1590" s="32" t="str" cm="1">
        <f t="array" ref="K1590">IFERROR(_xlfn.IFS(E1590="","",J1590&lt;F1590,"×（法定外・特例等対象外です）",J1590&gt;=F1590,"〇"),"")</f>
        <v/>
      </c>
      <c r="L1590" s="29" t="s">
        <v>86</v>
      </c>
    </row>
    <row r="1591" spans="2:12" ht="22.5" customHeight="1">
      <c r="B1591" s="34">
        <f t="shared" si="24"/>
        <v>1583</v>
      </c>
      <c r="C1591" s="39"/>
      <c r="D1591" s="40"/>
      <c r="E1591" s="35" t="str">
        <f>IFERROR(IF(D1591="","",確認書!$C$22),"")</f>
        <v/>
      </c>
      <c r="F1591" s="43" t="str">
        <f>IFERROR(VLOOKUP(E1591,リスト!$A$2:$E$49,2,FALSE),"")</f>
        <v/>
      </c>
      <c r="G1591" s="39"/>
      <c r="H1591" s="33"/>
      <c r="I1591" s="47"/>
      <c r="J1591" s="44" t="str" cm="1">
        <f t="array" ref="J1591">IFERROR(_xlfn.IFS(COUNTBLANK(G1591:I1591)=3,"",H1591="","H列に金額を入力してください",G1591="3.時間給",H1591,I1591="","I列に労働時間を入力してください",G1591="1.月給",ROUND(H1591/I1591,0),G1591="2.日給",ROUND(H1591/I1591,0)),"")</f>
        <v/>
      </c>
      <c r="K1591" s="32" t="str" cm="1">
        <f t="array" ref="K1591">IFERROR(_xlfn.IFS(E1591="","",J1591&lt;F1591,"×（法定外・特例等対象外です）",J1591&gt;=F1591,"〇"),"")</f>
        <v/>
      </c>
      <c r="L1591" s="29" t="s">
        <v>86</v>
      </c>
    </row>
    <row r="1592" spans="2:12" ht="22.5" customHeight="1">
      <c r="B1592" s="34">
        <f t="shared" si="24"/>
        <v>1584</v>
      </c>
      <c r="C1592" s="39"/>
      <c r="D1592" s="40"/>
      <c r="E1592" s="35" t="str">
        <f>IFERROR(IF(D1592="","",確認書!$C$22),"")</f>
        <v/>
      </c>
      <c r="F1592" s="43" t="str">
        <f>IFERROR(VLOOKUP(E1592,リスト!$A$2:$E$49,2,FALSE),"")</f>
        <v/>
      </c>
      <c r="G1592" s="39"/>
      <c r="H1592" s="33"/>
      <c r="I1592" s="47"/>
      <c r="J1592" s="44" t="str" cm="1">
        <f t="array" ref="J1592">IFERROR(_xlfn.IFS(COUNTBLANK(G1592:I1592)=3,"",H1592="","H列に金額を入力してください",G1592="3.時間給",H1592,I1592="","I列に労働時間を入力してください",G1592="1.月給",ROUND(H1592/I1592,0),G1592="2.日給",ROUND(H1592/I1592,0)),"")</f>
        <v/>
      </c>
      <c r="K1592" s="32" t="str" cm="1">
        <f t="array" ref="K1592">IFERROR(_xlfn.IFS(E1592="","",J1592&lt;F1592,"×（法定外・特例等対象外です）",J1592&gt;=F1592,"〇"),"")</f>
        <v/>
      </c>
      <c r="L1592" s="29" t="s">
        <v>86</v>
      </c>
    </row>
    <row r="1593" spans="2:12" ht="22.5" customHeight="1">
      <c r="B1593" s="34">
        <f t="shared" si="24"/>
        <v>1585</v>
      </c>
      <c r="C1593" s="39"/>
      <c r="D1593" s="40"/>
      <c r="E1593" s="35" t="str">
        <f>IFERROR(IF(D1593="","",確認書!$C$22),"")</f>
        <v/>
      </c>
      <c r="F1593" s="43" t="str">
        <f>IFERROR(VLOOKUP(E1593,リスト!$A$2:$E$49,2,FALSE),"")</f>
        <v/>
      </c>
      <c r="G1593" s="39"/>
      <c r="H1593" s="33"/>
      <c r="I1593" s="47"/>
      <c r="J1593" s="44" t="str" cm="1">
        <f t="array" ref="J1593">IFERROR(_xlfn.IFS(COUNTBLANK(G1593:I1593)=3,"",H1593="","H列に金額を入力してください",G1593="3.時間給",H1593,I1593="","I列に労働時間を入力してください",G1593="1.月給",ROUND(H1593/I1593,0),G1593="2.日給",ROUND(H1593/I1593,0)),"")</f>
        <v/>
      </c>
      <c r="K1593" s="32" t="str" cm="1">
        <f t="array" ref="K1593">IFERROR(_xlfn.IFS(E1593="","",J1593&lt;F1593,"×（法定外・特例等対象外です）",J1593&gt;=F1593,"〇"),"")</f>
        <v/>
      </c>
      <c r="L1593" s="29" t="s">
        <v>86</v>
      </c>
    </row>
    <row r="1594" spans="2:12" ht="22.5" customHeight="1">
      <c r="B1594" s="34">
        <f t="shared" si="24"/>
        <v>1586</v>
      </c>
      <c r="C1594" s="39"/>
      <c r="D1594" s="40"/>
      <c r="E1594" s="35" t="str">
        <f>IFERROR(IF(D1594="","",確認書!$C$22),"")</f>
        <v/>
      </c>
      <c r="F1594" s="43" t="str">
        <f>IFERROR(VLOOKUP(E1594,リスト!$A$2:$E$49,2,FALSE),"")</f>
        <v/>
      </c>
      <c r="G1594" s="39"/>
      <c r="H1594" s="33"/>
      <c r="I1594" s="47"/>
      <c r="J1594" s="44" t="str" cm="1">
        <f t="array" ref="J1594">IFERROR(_xlfn.IFS(COUNTBLANK(G1594:I1594)=3,"",H1594="","H列に金額を入力してください",G1594="3.時間給",H1594,I1594="","I列に労働時間を入力してください",G1594="1.月給",ROUND(H1594/I1594,0),G1594="2.日給",ROUND(H1594/I1594,0)),"")</f>
        <v/>
      </c>
      <c r="K1594" s="32" t="str" cm="1">
        <f t="array" ref="K1594">IFERROR(_xlfn.IFS(E1594="","",J1594&lt;F1594,"×（法定外・特例等対象外です）",J1594&gt;=F1594,"〇"),"")</f>
        <v/>
      </c>
      <c r="L1594" s="29" t="s">
        <v>86</v>
      </c>
    </row>
    <row r="1595" spans="2:12" ht="22.5" customHeight="1">
      <c r="B1595" s="34">
        <f t="shared" si="24"/>
        <v>1587</v>
      </c>
      <c r="C1595" s="39"/>
      <c r="D1595" s="40"/>
      <c r="E1595" s="35" t="str">
        <f>IFERROR(IF(D1595="","",確認書!$C$22),"")</f>
        <v/>
      </c>
      <c r="F1595" s="43" t="str">
        <f>IFERROR(VLOOKUP(E1595,リスト!$A$2:$E$49,2,FALSE),"")</f>
        <v/>
      </c>
      <c r="G1595" s="39"/>
      <c r="H1595" s="33"/>
      <c r="I1595" s="47"/>
      <c r="J1595" s="44" t="str" cm="1">
        <f t="array" ref="J1595">IFERROR(_xlfn.IFS(COUNTBLANK(G1595:I1595)=3,"",H1595="","H列に金額を入力してください",G1595="3.時間給",H1595,I1595="","I列に労働時間を入力してください",G1595="1.月給",ROUND(H1595/I1595,0),G1595="2.日給",ROUND(H1595/I1595,0)),"")</f>
        <v/>
      </c>
      <c r="K1595" s="32" t="str" cm="1">
        <f t="array" ref="K1595">IFERROR(_xlfn.IFS(E1595="","",J1595&lt;F1595,"×（法定外・特例等対象外です）",J1595&gt;=F1595,"〇"),"")</f>
        <v/>
      </c>
      <c r="L1595" s="29" t="s">
        <v>86</v>
      </c>
    </row>
    <row r="1596" spans="2:12" ht="22.5" customHeight="1">
      <c r="B1596" s="34">
        <f t="shared" si="24"/>
        <v>1588</v>
      </c>
      <c r="C1596" s="39"/>
      <c r="D1596" s="40"/>
      <c r="E1596" s="35" t="str">
        <f>IFERROR(IF(D1596="","",確認書!$C$22),"")</f>
        <v/>
      </c>
      <c r="F1596" s="43" t="str">
        <f>IFERROR(VLOOKUP(E1596,リスト!$A$2:$E$49,2,FALSE),"")</f>
        <v/>
      </c>
      <c r="G1596" s="39"/>
      <c r="H1596" s="33"/>
      <c r="I1596" s="47"/>
      <c r="J1596" s="44" t="str" cm="1">
        <f t="array" ref="J1596">IFERROR(_xlfn.IFS(COUNTBLANK(G1596:I1596)=3,"",H1596="","H列に金額を入力してください",G1596="3.時間給",H1596,I1596="","I列に労働時間を入力してください",G1596="1.月給",ROUND(H1596/I1596,0),G1596="2.日給",ROUND(H1596/I1596,0)),"")</f>
        <v/>
      </c>
      <c r="K1596" s="32" t="str" cm="1">
        <f t="array" ref="K1596">IFERROR(_xlfn.IFS(E1596="","",J1596&lt;F1596,"×（法定外・特例等対象外です）",J1596&gt;=F1596,"〇"),"")</f>
        <v/>
      </c>
      <c r="L1596" s="29" t="s">
        <v>86</v>
      </c>
    </row>
    <row r="1597" spans="2:12" ht="22.5" customHeight="1">
      <c r="B1597" s="34">
        <f t="shared" si="24"/>
        <v>1589</v>
      </c>
      <c r="C1597" s="39"/>
      <c r="D1597" s="40"/>
      <c r="E1597" s="35" t="str">
        <f>IFERROR(IF(D1597="","",確認書!$C$22),"")</f>
        <v/>
      </c>
      <c r="F1597" s="43" t="str">
        <f>IFERROR(VLOOKUP(E1597,リスト!$A$2:$E$49,2,FALSE),"")</f>
        <v/>
      </c>
      <c r="G1597" s="39"/>
      <c r="H1597" s="33"/>
      <c r="I1597" s="47"/>
      <c r="J1597" s="44" t="str" cm="1">
        <f t="array" ref="J1597">IFERROR(_xlfn.IFS(COUNTBLANK(G1597:I1597)=3,"",H1597="","H列に金額を入力してください",G1597="3.時間給",H1597,I1597="","I列に労働時間を入力してください",G1597="1.月給",ROUND(H1597/I1597,0),G1597="2.日給",ROUND(H1597/I1597,0)),"")</f>
        <v/>
      </c>
      <c r="K1597" s="32" t="str" cm="1">
        <f t="array" ref="K1597">IFERROR(_xlfn.IFS(E1597="","",J1597&lt;F1597,"×（法定外・特例等対象外です）",J1597&gt;=F1597,"〇"),"")</f>
        <v/>
      </c>
      <c r="L1597" s="29" t="s">
        <v>86</v>
      </c>
    </row>
    <row r="1598" spans="2:12" ht="22.5" customHeight="1">
      <c r="B1598" s="34">
        <f t="shared" si="24"/>
        <v>1590</v>
      </c>
      <c r="C1598" s="39"/>
      <c r="D1598" s="40"/>
      <c r="E1598" s="35" t="str">
        <f>IFERROR(IF(D1598="","",確認書!$C$22),"")</f>
        <v/>
      </c>
      <c r="F1598" s="43" t="str">
        <f>IFERROR(VLOOKUP(E1598,リスト!$A$2:$E$49,2,FALSE),"")</f>
        <v/>
      </c>
      <c r="G1598" s="39"/>
      <c r="H1598" s="33"/>
      <c r="I1598" s="47"/>
      <c r="J1598" s="44" t="str" cm="1">
        <f t="array" ref="J1598">IFERROR(_xlfn.IFS(COUNTBLANK(G1598:I1598)=3,"",H1598="","H列に金額を入力してください",G1598="3.時間給",H1598,I1598="","I列に労働時間を入力してください",G1598="1.月給",ROUND(H1598/I1598,0),G1598="2.日給",ROUND(H1598/I1598,0)),"")</f>
        <v/>
      </c>
      <c r="K1598" s="32" t="str" cm="1">
        <f t="array" ref="K1598">IFERROR(_xlfn.IFS(E1598="","",J1598&lt;F1598,"×（法定外・特例等対象外です）",J1598&gt;=F1598,"〇"),"")</f>
        <v/>
      </c>
      <c r="L1598" s="29" t="s">
        <v>86</v>
      </c>
    </row>
    <row r="1599" spans="2:12" ht="22.5" customHeight="1">
      <c r="B1599" s="34">
        <f t="shared" si="24"/>
        <v>1591</v>
      </c>
      <c r="C1599" s="39"/>
      <c r="D1599" s="40"/>
      <c r="E1599" s="35" t="str">
        <f>IFERROR(IF(D1599="","",確認書!$C$22),"")</f>
        <v/>
      </c>
      <c r="F1599" s="43" t="str">
        <f>IFERROR(VLOOKUP(E1599,リスト!$A$2:$E$49,2,FALSE),"")</f>
        <v/>
      </c>
      <c r="G1599" s="39"/>
      <c r="H1599" s="33"/>
      <c r="I1599" s="47"/>
      <c r="J1599" s="44" t="str" cm="1">
        <f t="array" ref="J1599">IFERROR(_xlfn.IFS(COUNTBLANK(G1599:I1599)=3,"",H1599="","H列に金額を入力してください",G1599="3.時間給",H1599,I1599="","I列に労働時間を入力してください",G1599="1.月給",ROUND(H1599/I1599,0),G1599="2.日給",ROUND(H1599/I1599,0)),"")</f>
        <v/>
      </c>
      <c r="K1599" s="32" t="str" cm="1">
        <f t="array" ref="K1599">IFERROR(_xlfn.IFS(E1599="","",J1599&lt;F1599,"×（法定外・特例等対象外です）",J1599&gt;=F1599,"〇"),"")</f>
        <v/>
      </c>
      <c r="L1599" s="29" t="s">
        <v>86</v>
      </c>
    </row>
    <row r="1600" spans="2:12" ht="22.5" customHeight="1">
      <c r="B1600" s="34">
        <f t="shared" si="24"/>
        <v>1592</v>
      </c>
      <c r="C1600" s="39"/>
      <c r="D1600" s="40"/>
      <c r="E1600" s="35" t="str">
        <f>IFERROR(IF(D1600="","",確認書!$C$22),"")</f>
        <v/>
      </c>
      <c r="F1600" s="43" t="str">
        <f>IFERROR(VLOOKUP(E1600,リスト!$A$2:$E$49,2,FALSE),"")</f>
        <v/>
      </c>
      <c r="G1600" s="39"/>
      <c r="H1600" s="33"/>
      <c r="I1600" s="47"/>
      <c r="J1600" s="44" t="str" cm="1">
        <f t="array" ref="J1600">IFERROR(_xlfn.IFS(COUNTBLANK(G1600:I1600)=3,"",H1600="","H列に金額を入力してください",G1600="3.時間給",H1600,I1600="","I列に労働時間を入力してください",G1600="1.月給",ROUND(H1600/I1600,0),G1600="2.日給",ROUND(H1600/I1600,0)),"")</f>
        <v/>
      </c>
      <c r="K1600" s="32" t="str" cm="1">
        <f t="array" ref="K1600">IFERROR(_xlfn.IFS(E1600="","",J1600&lt;F1600,"×（法定外・特例等対象外です）",J1600&gt;=F1600,"〇"),"")</f>
        <v/>
      </c>
      <c r="L1600" s="29" t="s">
        <v>86</v>
      </c>
    </row>
    <row r="1601" spans="2:12" ht="22.5" customHeight="1">
      <c r="B1601" s="34">
        <f t="shared" si="24"/>
        <v>1593</v>
      </c>
      <c r="C1601" s="39"/>
      <c r="D1601" s="40"/>
      <c r="E1601" s="35" t="str">
        <f>IFERROR(IF(D1601="","",確認書!$C$22),"")</f>
        <v/>
      </c>
      <c r="F1601" s="43" t="str">
        <f>IFERROR(VLOOKUP(E1601,リスト!$A$2:$E$49,2,FALSE),"")</f>
        <v/>
      </c>
      <c r="G1601" s="39"/>
      <c r="H1601" s="33"/>
      <c r="I1601" s="47"/>
      <c r="J1601" s="44" t="str" cm="1">
        <f t="array" ref="J1601">IFERROR(_xlfn.IFS(COUNTBLANK(G1601:I1601)=3,"",H1601="","H列に金額を入力してください",G1601="3.時間給",H1601,I1601="","I列に労働時間を入力してください",G1601="1.月給",ROUND(H1601/I1601,0),G1601="2.日給",ROUND(H1601/I1601,0)),"")</f>
        <v/>
      </c>
      <c r="K1601" s="32" t="str" cm="1">
        <f t="array" ref="K1601">IFERROR(_xlfn.IFS(E1601="","",J1601&lt;F1601,"×（法定外・特例等対象外です）",J1601&gt;=F1601,"〇"),"")</f>
        <v/>
      </c>
      <c r="L1601" s="29" t="s">
        <v>86</v>
      </c>
    </row>
    <row r="1602" spans="2:12" ht="22.5" customHeight="1">
      <c r="B1602" s="34">
        <f t="shared" si="24"/>
        <v>1594</v>
      </c>
      <c r="C1602" s="39"/>
      <c r="D1602" s="40"/>
      <c r="E1602" s="35" t="str">
        <f>IFERROR(IF(D1602="","",確認書!$C$22),"")</f>
        <v/>
      </c>
      <c r="F1602" s="43" t="str">
        <f>IFERROR(VLOOKUP(E1602,リスト!$A$2:$E$49,2,FALSE),"")</f>
        <v/>
      </c>
      <c r="G1602" s="39"/>
      <c r="H1602" s="33"/>
      <c r="I1602" s="47"/>
      <c r="J1602" s="44" t="str" cm="1">
        <f t="array" ref="J1602">IFERROR(_xlfn.IFS(COUNTBLANK(G1602:I1602)=3,"",H1602="","H列に金額を入力してください",G1602="3.時間給",H1602,I1602="","I列に労働時間を入力してください",G1602="1.月給",ROUND(H1602/I1602,0),G1602="2.日給",ROUND(H1602/I1602,0)),"")</f>
        <v/>
      </c>
      <c r="K1602" s="32" t="str" cm="1">
        <f t="array" ref="K1602">IFERROR(_xlfn.IFS(E1602="","",J1602&lt;F1602,"×（法定外・特例等対象外です）",J1602&gt;=F1602,"〇"),"")</f>
        <v/>
      </c>
      <c r="L1602" s="29" t="s">
        <v>86</v>
      </c>
    </row>
    <row r="1603" spans="2:12" ht="22.5" customHeight="1">
      <c r="B1603" s="34">
        <f t="shared" si="24"/>
        <v>1595</v>
      </c>
      <c r="C1603" s="39"/>
      <c r="D1603" s="40"/>
      <c r="E1603" s="35" t="str">
        <f>IFERROR(IF(D1603="","",確認書!$C$22),"")</f>
        <v/>
      </c>
      <c r="F1603" s="43" t="str">
        <f>IFERROR(VLOOKUP(E1603,リスト!$A$2:$E$49,2,FALSE),"")</f>
        <v/>
      </c>
      <c r="G1603" s="39"/>
      <c r="H1603" s="33"/>
      <c r="I1603" s="47"/>
      <c r="J1603" s="44" t="str" cm="1">
        <f t="array" ref="J1603">IFERROR(_xlfn.IFS(COUNTBLANK(G1603:I1603)=3,"",H1603="","H列に金額を入力してください",G1603="3.時間給",H1603,I1603="","I列に労働時間を入力してください",G1603="1.月給",ROUND(H1603/I1603,0),G1603="2.日給",ROUND(H1603/I1603,0)),"")</f>
        <v/>
      </c>
      <c r="K1603" s="32" t="str" cm="1">
        <f t="array" ref="K1603">IFERROR(_xlfn.IFS(E1603="","",J1603&lt;F1603,"×（法定外・特例等対象外です）",J1603&gt;=F1603,"〇"),"")</f>
        <v/>
      </c>
      <c r="L1603" s="29" t="s">
        <v>86</v>
      </c>
    </row>
    <row r="1604" spans="2:12" ht="22.5" customHeight="1">
      <c r="B1604" s="34">
        <f t="shared" si="24"/>
        <v>1596</v>
      </c>
      <c r="C1604" s="39"/>
      <c r="D1604" s="40"/>
      <c r="E1604" s="35" t="str">
        <f>IFERROR(IF(D1604="","",確認書!$C$22),"")</f>
        <v/>
      </c>
      <c r="F1604" s="43" t="str">
        <f>IFERROR(VLOOKUP(E1604,リスト!$A$2:$E$49,2,FALSE),"")</f>
        <v/>
      </c>
      <c r="G1604" s="39"/>
      <c r="H1604" s="33"/>
      <c r="I1604" s="47"/>
      <c r="J1604" s="44" t="str" cm="1">
        <f t="array" ref="J1604">IFERROR(_xlfn.IFS(COUNTBLANK(G1604:I1604)=3,"",H1604="","H列に金額を入力してください",G1604="3.時間給",H1604,I1604="","I列に労働時間を入力してください",G1604="1.月給",ROUND(H1604/I1604,0),G1604="2.日給",ROUND(H1604/I1604,0)),"")</f>
        <v/>
      </c>
      <c r="K1604" s="32" t="str" cm="1">
        <f t="array" ref="K1604">IFERROR(_xlfn.IFS(E1604="","",J1604&lt;F1604,"×（法定外・特例等対象外です）",J1604&gt;=F1604,"〇"),"")</f>
        <v/>
      </c>
      <c r="L1604" s="29" t="s">
        <v>86</v>
      </c>
    </row>
    <row r="1605" spans="2:12" ht="22.5" customHeight="1">
      <c r="B1605" s="34">
        <f t="shared" si="24"/>
        <v>1597</v>
      </c>
      <c r="C1605" s="39"/>
      <c r="D1605" s="40"/>
      <c r="E1605" s="35" t="str">
        <f>IFERROR(IF(D1605="","",確認書!$C$22),"")</f>
        <v/>
      </c>
      <c r="F1605" s="43" t="str">
        <f>IFERROR(VLOOKUP(E1605,リスト!$A$2:$E$49,2,FALSE),"")</f>
        <v/>
      </c>
      <c r="G1605" s="39"/>
      <c r="H1605" s="33"/>
      <c r="I1605" s="47"/>
      <c r="J1605" s="44" t="str" cm="1">
        <f t="array" ref="J1605">IFERROR(_xlfn.IFS(COUNTBLANK(G1605:I1605)=3,"",H1605="","H列に金額を入力してください",G1605="3.時間給",H1605,I1605="","I列に労働時間を入力してください",G1605="1.月給",ROUND(H1605/I1605,0),G1605="2.日給",ROUND(H1605/I1605,0)),"")</f>
        <v/>
      </c>
      <c r="K1605" s="32" t="str" cm="1">
        <f t="array" ref="K1605">IFERROR(_xlfn.IFS(E1605="","",J1605&lt;F1605,"×（法定外・特例等対象外です）",J1605&gt;=F1605,"〇"),"")</f>
        <v/>
      </c>
      <c r="L1605" s="29" t="s">
        <v>86</v>
      </c>
    </row>
    <row r="1606" spans="2:12" ht="22.5" customHeight="1">
      <c r="B1606" s="34">
        <f t="shared" si="24"/>
        <v>1598</v>
      </c>
      <c r="C1606" s="39"/>
      <c r="D1606" s="40"/>
      <c r="E1606" s="35" t="str">
        <f>IFERROR(IF(D1606="","",確認書!$C$22),"")</f>
        <v/>
      </c>
      <c r="F1606" s="43" t="str">
        <f>IFERROR(VLOOKUP(E1606,リスト!$A$2:$E$49,2,FALSE),"")</f>
        <v/>
      </c>
      <c r="G1606" s="39"/>
      <c r="H1606" s="33"/>
      <c r="I1606" s="47"/>
      <c r="J1606" s="44" t="str" cm="1">
        <f t="array" ref="J1606">IFERROR(_xlfn.IFS(COUNTBLANK(G1606:I1606)=3,"",H1606="","H列に金額を入力してください",G1606="3.時間給",H1606,I1606="","I列に労働時間を入力してください",G1606="1.月給",ROUND(H1606/I1606,0),G1606="2.日給",ROUND(H1606/I1606,0)),"")</f>
        <v/>
      </c>
      <c r="K1606" s="32" t="str" cm="1">
        <f t="array" ref="K1606">IFERROR(_xlfn.IFS(E1606="","",J1606&lt;F1606,"×（法定外・特例等対象外です）",J1606&gt;=F1606,"〇"),"")</f>
        <v/>
      </c>
      <c r="L1606" s="29" t="s">
        <v>86</v>
      </c>
    </row>
    <row r="1607" spans="2:12" ht="22.5" customHeight="1">
      <c r="B1607" s="34">
        <f t="shared" si="24"/>
        <v>1599</v>
      </c>
      <c r="C1607" s="39"/>
      <c r="D1607" s="40"/>
      <c r="E1607" s="35" t="str">
        <f>IFERROR(IF(D1607="","",確認書!$C$22),"")</f>
        <v/>
      </c>
      <c r="F1607" s="43" t="str">
        <f>IFERROR(VLOOKUP(E1607,リスト!$A$2:$E$49,2,FALSE),"")</f>
        <v/>
      </c>
      <c r="G1607" s="39"/>
      <c r="H1607" s="33"/>
      <c r="I1607" s="47"/>
      <c r="J1607" s="44" t="str" cm="1">
        <f t="array" ref="J1607">IFERROR(_xlfn.IFS(COUNTBLANK(G1607:I1607)=3,"",H1607="","H列に金額を入力してください",G1607="3.時間給",H1607,I1607="","I列に労働時間を入力してください",G1607="1.月給",ROUND(H1607/I1607,0),G1607="2.日給",ROUND(H1607/I1607,0)),"")</f>
        <v/>
      </c>
      <c r="K1607" s="32" t="str" cm="1">
        <f t="array" ref="K1607">IFERROR(_xlfn.IFS(E1607="","",J1607&lt;F1607,"×（法定外・特例等対象外です）",J1607&gt;=F1607,"〇"),"")</f>
        <v/>
      </c>
      <c r="L1607" s="29" t="s">
        <v>86</v>
      </c>
    </row>
    <row r="1608" spans="2:12" ht="22.5" customHeight="1">
      <c r="B1608" s="34">
        <f t="shared" si="24"/>
        <v>1600</v>
      </c>
      <c r="C1608" s="39"/>
      <c r="D1608" s="40"/>
      <c r="E1608" s="35" t="str">
        <f>IFERROR(IF(D1608="","",確認書!$C$22),"")</f>
        <v/>
      </c>
      <c r="F1608" s="43" t="str">
        <f>IFERROR(VLOOKUP(E1608,リスト!$A$2:$E$49,2,FALSE),"")</f>
        <v/>
      </c>
      <c r="G1608" s="39"/>
      <c r="H1608" s="33"/>
      <c r="I1608" s="47"/>
      <c r="J1608" s="44" t="str" cm="1">
        <f t="array" ref="J1608">IFERROR(_xlfn.IFS(COUNTBLANK(G1608:I1608)=3,"",H1608="","H列に金額を入力してください",G1608="3.時間給",H1608,I1608="","I列に労働時間を入力してください",G1608="1.月給",ROUND(H1608/I1608,0),G1608="2.日給",ROUND(H1608/I1608,0)),"")</f>
        <v/>
      </c>
      <c r="K1608" s="32" t="str" cm="1">
        <f t="array" ref="K1608">IFERROR(_xlfn.IFS(E1608="","",J1608&lt;F1608,"×（法定外・特例等対象外です）",J1608&gt;=F1608,"〇"),"")</f>
        <v/>
      </c>
      <c r="L1608" s="29" t="s">
        <v>86</v>
      </c>
    </row>
    <row r="1609" spans="2:12" ht="22.5" customHeight="1">
      <c r="B1609" s="34">
        <f t="shared" si="24"/>
        <v>1601</v>
      </c>
      <c r="C1609" s="39"/>
      <c r="D1609" s="40"/>
      <c r="E1609" s="35" t="str">
        <f>IFERROR(IF(D1609="","",確認書!$C$22),"")</f>
        <v/>
      </c>
      <c r="F1609" s="43" t="str">
        <f>IFERROR(VLOOKUP(E1609,リスト!$A$2:$E$49,2,FALSE),"")</f>
        <v/>
      </c>
      <c r="G1609" s="39"/>
      <c r="H1609" s="33"/>
      <c r="I1609" s="47"/>
      <c r="J1609" s="44" t="str" cm="1">
        <f t="array" ref="J1609">IFERROR(_xlfn.IFS(COUNTBLANK(G1609:I1609)=3,"",H1609="","H列に金額を入力してください",G1609="3.時間給",H1609,I1609="","I列に労働時間を入力してください",G1609="1.月給",ROUND(H1609/I1609,0),G1609="2.日給",ROUND(H1609/I1609,0)),"")</f>
        <v/>
      </c>
      <c r="K1609" s="32" t="str" cm="1">
        <f t="array" ref="K1609">IFERROR(_xlfn.IFS(E1609="","",J1609&lt;F1609,"×（法定外・特例等対象外です）",J1609&gt;=F1609,"〇"),"")</f>
        <v/>
      </c>
      <c r="L1609" s="29" t="s">
        <v>86</v>
      </c>
    </row>
    <row r="1610" spans="2:12" ht="22.5" customHeight="1">
      <c r="B1610" s="34">
        <f t="shared" ref="B1610:B1673" si="25">ROW()-8</f>
        <v>1602</v>
      </c>
      <c r="C1610" s="39"/>
      <c r="D1610" s="40"/>
      <c r="E1610" s="35" t="str">
        <f>IFERROR(IF(D1610="","",確認書!$C$22),"")</f>
        <v/>
      </c>
      <c r="F1610" s="43" t="str">
        <f>IFERROR(VLOOKUP(E1610,リスト!$A$2:$E$49,2,FALSE),"")</f>
        <v/>
      </c>
      <c r="G1610" s="39"/>
      <c r="H1610" s="33"/>
      <c r="I1610" s="47"/>
      <c r="J1610" s="44" t="str" cm="1">
        <f t="array" ref="J1610">IFERROR(_xlfn.IFS(COUNTBLANK(G1610:I1610)=3,"",H1610="","H列に金額を入力してください",G1610="3.時間給",H1610,I1610="","I列に労働時間を入力してください",G1610="1.月給",ROUND(H1610/I1610,0),G1610="2.日給",ROUND(H1610/I1610,0)),"")</f>
        <v/>
      </c>
      <c r="K1610" s="32" t="str" cm="1">
        <f t="array" ref="K1610">IFERROR(_xlfn.IFS(E1610="","",J1610&lt;F1610,"×（法定外・特例等対象外です）",J1610&gt;=F1610,"〇"),"")</f>
        <v/>
      </c>
      <c r="L1610" s="29" t="s">
        <v>86</v>
      </c>
    </row>
    <row r="1611" spans="2:12" ht="22.5" customHeight="1">
      <c r="B1611" s="34">
        <f t="shared" si="25"/>
        <v>1603</v>
      </c>
      <c r="C1611" s="39"/>
      <c r="D1611" s="40"/>
      <c r="E1611" s="35" t="str">
        <f>IFERROR(IF(D1611="","",確認書!$C$22),"")</f>
        <v/>
      </c>
      <c r="F1611" s="43" t="str">
        <f>IFERROR(VLOOKUP(E1611,リスト!$A$2:$E$49,2,FALSE),"")</f>
        <v/>
      </c>
      <c r="G1611" s="39"/>
      <c r="H1611" s="33"/>
      <c r="I1611" s="47"/>
      <c r="J1611" s="44" t="str" cm="1">
        <f t="array" ref="J1611">IFERROR(_xlfn.IFS(COUNTBLANK(G1611:I1611)=3,"",H1611="","H列に金額を入力してください",G1611="3.時間給",H1611,I1611="","I列に労働時間を入力してください",G1611="1.月給",ROUND(H1611/I1611,0),G1611="2.日給",ROUND(H1611/I1611,0)),"")</f>
        <v/>
      </c>
      <c r="K1611" s="32" t="str" cm="1">
        <f t="array" ref="K1611">IFERROR(_xlfn.IFS(E1611="","",J1611&lt;F1611,"×（法定外・特例等対象外です）",J1611&gt;=F1611,"〇"),"")</f>
        <v/>
      </c>
      <c r="L1611" s="29" t="s">
        <v>86</v>
      </c>
    </row>
    <row r="1612" spans="2:12" ht="22.5" customHeight="1">
      <c r="B1612" s="34">
        <f t="shared" si="25"/>
        <v>1604</v>
      </c>
      <c r="C1612" s="39"/>
      <c r="D1612" s="40"/>
      <c r="E1612" s="35" t="str">
        <f>IFERROR(IF(D1612="","",確認書!$C$22),"")</f>
        <v/>
      </c>
      <c r="F1612" s="43" t="str">
        <f>IFERROR(VLOOKUP(E1612,リスト!$A$2:$E$49,2,FALSE),"")</f>
        <v/>
      </c>
      <c r="G1612" s="39"/>
      <c r="H1612" s="33"/>
      <c r="I1612" s="47"/>
      <c r="J1612" s="44" t="str" cm="1">
        <f t="array" ref="J1612">IFERROR(_xlfn.IFS(COUNTBLANK(G1612:I1612)=3,"",H1612="","H列に金額を入力してください",G1612="3.時間給",H1612,I1612="","I列に労働時間を入力してください",G1612="1.月給",ROUND(H1612/I1612,0),G1612="2.日給",ROUND(H1612/I1612,0)),"")</f>
        <v/>
      </c>
      <c r="K1612" s="32" t="str" cm="1">
        <f t="array" ref="K1612">IFERROR(_xlfn.IFS(E1612="","",J1612&lt;F1612,"×（法定外・特例等対象外です）",J1612&gt;=F1612,"〇"),"")</f>
        <v/>
      </c>
      <c r="L1612" s="29" t="s">
        <v>86</v>
      </c>
    </row>
    <row r="1613" spans="2:12" ht="22.5" customHeight="1">
      <c r="B1613" s="34">
        <f t="shared" si="25"/>
        <v>1605</v>
      </c>
      <c r="C1613" s="39"/>
      <c r="D1613" s="40"/>
      <c r="E1613" s="35" t="str">
        <f>IFERROR(IF(D1613="","",確認書!$C$22),"")</f>
        <v/>
      </c>
      <c r="F1613" s="43" t="str">
        <f>IFERROR(VLOOKUP(E1613,リスト!$A$2:$E$49,2,FALSE),"")</f>
        <v/>
      </c>
      <c r="G1613" s="39"/>
      <c r="H1613" s="33"/>
      <c r="I1613" s="47"/>
      <c r="J1613" s="44" t="str" cm="1">
        <f t="array" ref="J1613">IFERROR(_xlfn.IFS(COUNTBLANK(G1613:I1613)=3,"",H1613="","H列に金額を入力してください",G1613="3.時間給",H1613,I1613="","I列に労働時間を入力してください",G1613="1.月給",ROUND(H1613/I1613,0),G1613="2.日給",ROUND(H1613/I1613,0)),"")</f>
        <v/>
      </c>
      <c r="K1613" s="32" t="str" cm="1">
        <f t="array" ref="K1613">IFERROR(_xlfn.IFS(E1613="","",J1613&lt;F1613,"×（法定外・特例等対象外です）",J1613&gt;=F1613,"〇"),"")</f>
        <v/>
      </c>
      <c r="L1613" s="29" t="s">
        <v>86</v>
      </c>
    </row>
    <row r="1614" spans="2:12" ht="22.5" customHeight="1">
      <c r="B1614" s="34">
        <f t="shared" si="25"/>
        <v>1606</v>
      </c>
      <c r="C1614" s="39"/>
      <c r="D1614" s="40"/>
      <c r="E1614" s="35" t="str">
        <f>IFERROR(IF(D1614="","",確認書!$C$22),"")</f>
        <v/>
      </c>
      <c r="F1614" s="43" t="str">
        <f>IFERROR(VLOOKUP(E1614,リスト!$A$2:$E$49,2,FALSE),"")</f>
        <v/>
      </c>
      <c r="G1614" s="39"/>
      <c r="H1614" s="33"/>
      <c r="I1614" s="47"/>
      <c r="J1614" s="44" t="str" cm="1">
        <f t="array" ref="J1614">IFERROR(_xlfn.IFS(COUNTBLANK(G1614:I1614)=3,"",H1614="","H列に金額を入力してください",G1614="3.時間給",H1614,I1614="","I列に労働時間を入力してください",G1614="1.月給",ROUND(H1614/I1614,0),G1614="2.日給",ROUND(H1614/I1614,0)),"")</f>
        <v/>
      </c>
      <c r="K1614" s="32" t="str" cm="1">
        <f t="array" ref="K1614">IFERROR(_xlfn.IFS(E1614="","",J1614&lt;F1614,"×（法定外・特例等対象外です）",J1614&gt;=F1614,"〇"),"")</f>
        <v/>
      </c>
      <c r="L1614" s="29" t="s">
        <v>86</v>
      </c>
    </row>
    <row r="1615" spans="2:12" ht="22.5" customHeight="1">
      <c r="B1615" s="34">
        <f t="shared" si="25"/>
        <v>1607</v>
      </c>
      <c r="C1615" s="39"/>
      <c r="D1615" s="40"/>
      <c r="E1615" s="35" t="str">
        <f>IFERROR(IF(D1615="","",確認書!$C$22),"")</f>
        <v/>
      </c>
      <c r="F1615" s="43" t="str">
        <f>IFERROR(VLOOKUP(E1615,リスト!$A$2:$E$49,2,FALSE),"")</f>
        <v/>
      </c>
      <c r="G1615" s="39"/>
      <c r="H1615" s="33"/>
      <c r="I1615" s="47"/>
      <c r="J1615" s="44" t="str" cm="1">
        <f t="array" ref="J1615">IFERROR(_xlfn.IFS(COUNTBLANK(G1615:I1615)=3,"",H1615="","H列に金額を入力してください",G1615="3.時間給",H1615,I1615="","I列に労働時間を入力してください",G1615="1.月給",ROUND(H1615/I1615,0),G1615="2.日給",ROUND(H1615/I1615,0)),"")</f>
        <v/>
      </c>
      <c r="K1615" s="32" t="str" cm="1">
        <f t="array" ref="K1615">IFERROR(_xlfn.IFS(E1615="","",J1615&lt;F1615,"×（法定外・特例等対象外です）",J1615&gt;=F1615,"〇"),"")</f>
        <v/>
      </c>
      <c r="L1615" s="29" t="s">
        <v>86</v>
      </c>
    </row>
    <row r="1616" spans="2:12" ht="22.5" customHeight="1">
      <c r="B1616" s="34">
        <f t="shared" si="25"/>
        <v>1608</v>
      </c>
      <c r="C1616" s="39"/>
      <c r="D1616" s="40"/>
      <c r="E1616" s="35" t="str">
        <f>IFERROR(IF(D1616="","",確認書!$C$22),"")</f>
        <v/>
      </c>
      <c r="F1616" s="43" t="str">
        <f>IFERROR(VLOOKUP(E1616,リスト!$A$2:$E$49,2,FALSE),"")</f>
        <v/>
      </c>
      <c r="G1616" s="39"/>
      <c r="H1616" s="33"/>
      <c r="I1616" s="47"/>
      <c r="J1616" s="44" t="str" cm="1">
        <f t="array" ref="J1616">IFERROR(_xlfn.IFS(COUNTBLANK(G1616:I1616)=3,"",H1616="","H列に金額を入力してください",G1616="3.時間給",H1616,I1616="","I列に労働時間を入力してください",G1616="1.月給",ROUND(H1616/I1616,0),G1616="2.日給",ROUND(H1616/I1616,0)),"")</f>
        <v/>
      </c>
      <c r="K1616" s="32" t="str" cm="1">
        <f t="array" ref="K1616">IFERROR(_xlfn.IFS(E1616="","",J1616&lt;F1616,"×（法定外・特例等対象外です）",J1616&gt;=F1616,"〇"),"")</f>
        <v/>
      </c>
      <c r="L1616" s="29" t="s">
        <v>86</v>
      </c>
    </row>
    <row r="1617" spans="2:12" ht="22.5" customHeight="1">
      <c r="B1617" s="34">
        <f t="shared" si="25"/>
        <v>1609</v>
      </c>
      <c r="C1617" s="39"/>
      <c r="D1617" s="40"/>
      <c r="E1617" s="35" t="str">
        <f>IFERROR(IF(D1617="","",確認書!$C$22),"")</f>
        <v/>
      </c>
      <c r="F1617" s="43" t="str">
        <f>IFERROR(VLOOKUP(E1617,リスト!$A$2:$E$49,2,FALSE),"")</f>
        <v/>
      </c>
      <c r="G1617" s="39"/>
      <c r="H1617" s="33"/>
      <c r="I1617" s="47"/>
      <c r="J1617" s="44" t="str" cm="1">
        <f t="array" ref="J1617">IFERROR(_xlfn.IFS(COUNTBLANK(G1617:I1617)=3,"",H1617="","H列に金額を入力してください",G1617="3.時間給",H1617,I1617="","I列に労働時間を入力してください",G1617="1.月給",ROUND(H1617/I1617,0),G1617="2.日給",ROUND(H1617/I1617,0)),"")</f>
        <v/>
      </c>
      <c r="K1617" s="32" t="str" cm="1">
        <f t="array" ref="K1617">IFERROR(_xlfn.IFS(E1617="","",J1617&lt;F1617,"×（法定外・特例等対象外です）",J1617&gt;=F1617,"〇"),"")</f>
        <v/>
      </c>
      <c r="L1617" s="29" t="s">
        <v>86</v>
      </c>
    </row>
    <row r="1618" spans="2:12" ht="22.5" customHeight="1">
      <c r="B1618" s="34">
        <f t="shared" si="25"/>
        <v>1610</v>
      </c>
      <c r="C1618" s="39"/>
      <c r="D1618" s="40"/>
      <c r="E1618" s="35" t="str">
        <f>IFERROR(IF(D1618="","",確認書!$C$22),"")</f>
        <v/>
      </c>
      <c r="F1618" s="43" t="str">
        <f>IFERROR(VLOOKUP(E1618,リスト!$A$2:$E$49,2,FALSE),"")</f>
        <v/>
      </c>
      <c r="G1618" s="39"/>
      <c r="H1618" s="33"/>
      <c r="I1618" s="47"/>
      <c r="J1618" s="44" t="str" cm="1">
        <f t="array" ref="J1618">IFERROR(_xlfn.IFS(COUNTBLANK(G1618:I1618)=3,"",H1618="","H列に金額を入力してください",G1618="3.時間給",H1618,I1618="","I列に労働時間を入力してください",G1618="1.月給",ROUND(H1618/I1618,0),G1618="2.日給",ROUND(H1618/I1618,0)),"")</f>
        <v/>
      </c>
      <c r="K1618" s="32" t="str" cm="1">
        <f t="array" ref="K1618">IFERROR(_xlfn.IFS(E1618="","",J1618&lt;F1618,"×（法定外・特例等対象外です）",J1618&gt;=F1618,"〇"),"")</f>
        <v/>
      </c>
      <c r="L1618" s="29" t="s">
        <v>86</v>
      </c>
    </row>
    <row r="1619" spans="2:12" ht="22.5" customHeight="1">
      <c r="B1619" s="34">
        <f t="shared" si="25"/>
        <v>1611</v>
      </c>
      <c r="C1619" s="39"/>
      <c r="D1619" s="40"/>
      <c r="E1619" s="35" t="str">
        <f>IFERROR(IF(D1619="","",確認書!$C$22),"")</f>
        <v/>
      </c>
      <c r="F1619" s="43" t="str">
        <f>IFERROR(VLOOKUP(E1619,リスト!$A$2:$E$49,2,FALSE),"")</f>
        <v/>
      </c>
      <c r="G1619" s="39"/>
      <c r="H1619" s="33"/>
      <c r="I1619" s="47"/>
      <c r="J1619" s="44" t="str" cm="1">
        <f t="array" ref="J1619">IFERROR(_xlfn.IFS(COUNTBLANK(G1619:I1619)=3,"",H1619="","H列に金額を入力してください",G1619="3.時間給",H1619,I1619="","I列に労働時間を入力してください",G1619="1.月給",ROUND(H1619/I1619,0),G1619="2.日給",ROUND(H1619/I1619,0)),"")</f>
        <v/>
      </c>
      <c r="K1619" s="32" t="str" cm="1">
        <f t="array" ref="K1619">IFERROR(_xlfn.IFS(E1619="","",J1619&lt;F1619,"×（法定外・特例等対象外です）",J1619&gt;=F1619,"〇"),"")</f>
        <v/>
      </c>
      <c r="L1619" s="29" t="s">
        <v>86</v>
      </c>
    </row>
    <row r="1620" spans="2:12" ht="22.5" customHeight="1">
      <c r="B1620" s="34">
        <f t="shared" si="25"/>
        <v>1612</v>
      </c>
      <c r="C1620" s="39"/>
      <c r="D1620" s="40"/>
      <c r="E1620" s="35" t="str">
        <f>IFERROR(IF(D1620="","",確認書!$C$22),"")</f>
        <v/>
      </c>
      <c r="F1620" s="43" t="str">
        <f>IFERROR(VLOOKUP(E1620,リスト!$A$2:$E$49,2,FALSE),"")</f>
        <v/>
      </c>
      <c r="G1620" s="39"/>
      <c r="H1620" s="33"/>
      <c r="I1620" s="47"/>
      <c r="J1620" s="44" t="str" cm="1">
        <f t="array" ref="J1620">IFERROR(_xlfn.IFS(COUNTBLANK(G1620:I1620)=3,"",H1620="","H列に金額を入力してください",G1620="3.時間給",H1620,I1620="","I列に労働時間を入力してください",G1620="1.月給",ROUND(H1620/I1620,0),G1620="2.日給",ROUND(H1620/I1620,0)),"")</f>
        <v/>
      </c>
      <c r="K1620" s="32" t="str" cm="1">
        <f t="array" ref="K1620">IFERROR(_xlfn.IFS(E1620="","",J1620&lt;F1620,"×（法定外・特例等対象外です）",J1620&gt;=F1620,"〇"),"")</f>
        <v/>
      </c>
      <c r="L1620" s="29" t="s">
        <v>86</v>
      </c>
    </row>
    <row r="1621" spans="2:12" ht="22.5" customHeight="1">
      <c r="B1621" s="34">
        <f t="shared" si="25"/>
        <v>1613</v>
      </c>
      <c r="C1621" s="39"/>
      <c r="D1621" s="40"/>
      <c r="E1621" s="35" t="str">
        <f>IFERROR(IF(D1621="","",確認書!$C$22),"")</f>
        <v/>
      </c>
      <c r="F1621" s="43" t="str">
        <f>IFERROR(VLOOKUP(E1621,リスト!$A$2:$E$49,2,FALSE),"")</f>
        <v/>
      </c>
      <c r="G1621" s="39"/>
      <c r="H1621" s="33"/>
      <c r="I1621" s="47"/>
      <c r="J1621" s="44" t="str" cm="1">
        <f t="array" ref="J1621">IFERROR(_xlfn.IFS(COUNTBLANK(G1621:I1621)=3,"",H1621="","H列に金額を入力してください",G1621="3.時間給",H1621,I1621="","I列に労働時間を入力してください",G1621="1.月給",ROUND(H1621/I1621,0),G1621="2.日給",ROUND(H1621/I1621,0)),"")</f>
        <v/>
      </c>
      <c r="K1621" s="32" t="str" cm="1">
        <f t="array" ref="K1621">IFERROR(_xlfn.IFS(E1621="","",J1621&lt;F1621,"×（法定外・特例等対象外です）",J1621&gt;=F1621,"〇"),"")</f>
        <v/>
      </c>
      <c r="L1621" s="29" t="s">
        <v>86</v>
      </c>
    </row>
    <row r="1622" spans="2:12" ht="22.5" customHeight="1">
      <c r="B1622" s="34">
        <f t="shared" si="25"/>
        <v>1614</v>
      </c>
      <c r="C1622" s="39"/>
      <c r="D1622" s="40"/>
      <c r="E1622" s="35" t="str">
        <f>IFERROR(IF(D1622="","",確認書!$C$22),"")</f>
        <v/>
      </c>
      <c r="F1622" s="43" t="str">
        <f>IFERROR(VLOOKUP(E1622,リスト!$A$2:$E$49,2,FALSE),"")</f>
        <v/>
      </c>
      <c r="G1622" s="39"/>
      <c r="H1622" s="33"/>
      <c r="I1622" s="47"/>
      <c r="J1622" s="44" t="str" cm="1">
        <f t="array" ref="J1622">IFERROR(_xlfn.IFS(COUNTBLANK(G1622:I1622)=3,"",H1622="","H列に金額を入力してください",G1622="3.時間給",H1622,I1622="","I列に労働時間を入力してください",G1622="1.月給",ROUND(H1622/I1622,0),G1622="2.日給",ROUND(H1622/I1622,0)),"")</f>
        <v/>
      </c>
      <c r="K1622" s="32" t="str" cm="1">
        <f t="array" ref="K1622">IFERROR(_xlfn.IFS(E1622="","",J1622&lt;F1622,"×（法定外・特例等対象外です）",J1622&gt;=F1622,"〇"),"")</f>
        <v/>
      </c>
      <c r="L1622" s="29" t="s">
        <v>86</v>
      </c>
    </row>
    <row r="1623" spans="2:12" ht="22.5" customHeight="1">
      <c r="B1623" s="34">
        <f t="shared" si="25"/>
        <v>1615</v>
      </c>
      <c r="C1623" s="39"/>
      <c r="D1623" s="40"/>
      <c r="E1623" s="35" t="str">
        <f>IFERROR(IF(D1623="","",確認書!$C$22),"")</f>
        <v/>
      </c>
      <c r="F1623" s="43" t="str">
        <f>IFERROR(VLOOKUP(E1623,リスト!$A$2:$E$49,2,FALSE),"")</f>
        <v/>
      </c>
      <c r="G1623" s="39"/>
      <c r="H1623" s="33"/>
      <c r="I1623" s="47"/>
      <c r="J1623" s="44" t="str" cm="1">
        <f t="array" ref="J1623">IFERROR(_xlfn.IFS(COUNTBLANK(G1623:I1623)=3,"",H1623="","H列に金額を入力してください",G1623="3.時間給",H1623,I1623="","I列に労働時間を入力してください",G1623="1.月給",ROUND(H1623/I1623,0),G1623="2.日給",ROUND(H1623/I1623,0)),"")</f>
        <v/>
      </c>
      <c r="K1623" s="32" t="str" cm="1">
        <f t="array" ref="K1623">IFERROR(_xlfn.IFS(E1623="","",J1623&lt;F1623,"×（法定外・特例等対象外です）",J1623&gt;=F1623,"〇"),"")</f>
        <v/>
      </c>
      <c r="L1623" s="29" t="s">
        <v>86</v>
      </c>
    </row>
    <row r="1624" spans="2:12" ht="22.5" customHeight="1">
      <c r="B1624" s="34">
        <f t="shared" si="25"/>
        <v>1616</v>
      </c>
      <c r="C1624" s="39"/>
      <c r="D1624" s="40"/>
      <c r="E1624" s="35" t="str">
        <f>IFERROR(IF(D1624="","",確認書!$C$22),"")</f>
        <v/>
      </c>
      <c r="F1624" s="43" t="str">
        <f>IFERROR(VLOOKUP(E1624,リスト!$A$2:$E$49,2,FALSE),"")</f>
        <v/>
      </c>
      <c r="G1624" s="39"/>
      <c r="H1624" s="33"/>
      <c r="I1624" s="47"/>
      <c r="J1624" s="44" t="str" cm="1">
        <f t="array" ref="J1624">IFERROR(_xlfn.IFS(COUNTBLANK(G1624:I1624)=3,"",H1624="","H列に金額を入力してください",G1624="3.時間給",H1624,I1624="","I列に労働時間を入力してください",G1624="1.月給",ROUND(H1624/I1624,0),G1624="2.日給",ROUND(H1624/I1624,0)),"")</f>
        <v/>
      </c>
      <c r="K1624" s="32" t="str" cm="1">
        <f t="array" ref="K1624">IFERROR(_xlfn.IFS(E1624="","",J1624&lt;F1624,"×（法定外・特例等対象外です）",J1624&gt;=F1624,"〇"),"")</f>
        <v/>
      </c>
      <c r="L1624" s="29" t="s">
        <v>86</v>
      </c>
    </row>
    <row r="1625" spans="2:12" ht="22.5" customHeight="1">
      <c r="B1625" s="34">
        <f t="shared" si="25"/>
        <v>1617</v>
      </c>
      <c r="C1625" s="39"/>
      <c r="D1625" s="40"/>
      <c r="E1625" s="35" t="str">
        <f>IFERROR(IF(D1625="","",確認書!$C$22),"")</f>
        <v/>
      </c>
      <c r="F1625" s="43" t="str">
        <f>IFERROR(VLOOKUP(E1625,リスト!$A$2:$E$49,2,FALSE),"")</f>
        <v/>
      </c>
      <c r="G1625" s="39"/>
      <c r="H1625" s="33"/>
      <c r="I1625" s="47"/>
      <c r="J1625" s="44" t="str" cm="1">
        <f t="array" ref="J1625">IFERROR(_xlfn.IFS(COUNTBLANK(G1625:I1625)=3,"",H1625="","H列に金額を入力してください",G1625="3.時間給",H1625,I1625="","I列に労働時間を入力してください",G1625="1.月給",ROUND(H1625/I1625,0),G1625="2.日給",ROUND(H1625/I1625,0)),"")</f>
        <v/>
      </c>
      <c r="K1625" s="32" t="str" cm="1">
        <f t="array" ref="K1625">IFERROR(_xlfn.IFS(E1625="","",J1625&lt;F1625,"×（法定外・特例等対象外です）",J1625&gt;=F1625,"〇"),"")</f>
        <v/>
      </c>
      <c r="L1625" s="29" t="s">
        <v>86</v>
      </c>
    </row>
    <row r="1626" spans="2:12" ht="22.5" customHeight="1">
      <c r="B1626" s="34">
        <f t="shared" si="25"/>
        <v>1618</v>
      </c>
      <c r="C1626" s="39"/>
      <c r="D1626" s="40"/>
      <c r="E1626" s="35" t="str">
        <f>IFERROR(IF(D1626="","",確認書!$C$22),"")</f>
        <v/>
      </c>
      <c r="F1626" s="43" t="str">
        <f>IFERROR(VLOOKUP(E1626,リスト!$A$2:$E$49,2,FALSE),"")</f>
        <v/>
      </c>
      <c r="G1626" s="39"/>
      <c r="H1626" s="33"/>
      <c r="I1626" s="47"/>
      <c r="J1626" s="44" t="str" cm="1">
        <f t="array" ref="J1626">IFERROR(_xlfn.IFS(COUNTBLANK(G1626:I1626)=3,"",H1626="","H列に金額を入力してください",G1626="3.時間給",H1626,I1626="","I列に労働時間を入力してください",G1626="1.月給",ROUND(H1626/I1626,0),G1626="2.日給",ROUND(H1626/I1626,0)),"")</f>
        <v/>
      </c>
      <c r="K1626" s="32" t="str" cm="1">
        <f t="array" ref="K1626">IFERROR(_xlfn.IFS(E1626="","",J1626&lt;F1626,"×（法定外・特例等対象外です）",J1626&gt;=F1626,"〇"),"")</f>
        <v/>
      </c>
      <c r="L1626" s="29" t="s">
        <v>86</v>
      </c>
    </row>
    <row r="1627" spans="2:12" ht="22.5" customHeight="1">
      <c r="B1627" s="34">
        <f t="shared" si="25"/>
        <v>1619</v>
      </c>
      <c r="C1627" s="39"/>
      <c r="D1627" s="40"/>
      <c r="E1627" s="35" t="str">
        <f>IFERROR(IF(D1627="","",確認書!$C$22),"")</f>
        <v/>
      </c>
      <c r="F1627" s="43" t="str">
        <f>IFERROR(VLOOKUP(E1627,リスト!$A$2:$E$49,2,FALSE),"")</f>
        <v/>
      </c>
      <c r="G1627" s="39"/>
      <c r="H1627" s="33"/>
      <c r="I1627" s="47"/>
      <c r="J1627" s="44" t="str" cm="1">
        <f t="array" ref="J1627">IFERROR(_xlfn.IFS(COUNTBLANK(G1627:I1627)=3,"",H1627="","H列に金額を入力してください",G1627="3.時間給",H1627,I1627="","I列に労働時間を入力してください",G1627="1.月給",ROUND(H1627/I1627,0),G1627="2.日給",ROUND(H1627/I1627,0)),"")</f>
        <v/>
      </c>
      <c r="K1627" s="32" t="str" cm="1">
        <f t="array" ref="K1627">IFERROR(_xlfn.IFS(E1627="","",J1627&lt;F1627,"×（法定外・特例等対象外です）",J1627&gt;=F1627,"〇"),"")</f>
        <v/>
      </c>
      <c r="L1627" s="29" t="s">
        <v>86</v>
      </c>
    </row>
    <row r="1628" spans="2:12" ht="22.5" customHeight="1">
      <c r="B1628" s="34">
        <f t="shared" si="25"/>
        <v>1620</v>
      </c>
      <c r="C1628" s="39"/>
      <c r="D1628" s="40"/>
      <c r="E1628" s="35" t="str">
        <f>IFERROR(IF(D1628="","",確認書!$C$22),"")</f>
        <v/>
      </c>
      <c r="F1628" s="43" t="str">
        <f>IFERROR(VLOOKUP(E1628,リスト!$A$2:$E$49,2,FALSE),"")</f>
        <v/>
      </c>
      <c r="G1628" s="39"/>
      <c r="H1628" s="33"/>
      <c r="I1628" s="47"/>
      <c r="J1628" s="44" t="str" cm="1">
        <f t="array" ref="J1628">IFERROR(_xlfn.IFS(COUNTBLANK(G1628:I1628)=3,"",H1628="","H列に金額を入力してください",G1628="3.時間給",H1628,I1628="","I列に労働時間を入力してください",G1628="1.月給",ROUND(H1628/I1628,0),G1628="2.日給",ROUND(H1628/I1628,0)),"")</f>
        <v/>
      </c>
      <c r="K1628" s="32" t="str" cm="1">
        <f t="array" ref="K1628">IFERROR(_xlfn.IFS(E1628="","",J1628&lt;F1628,"×（法定外・特例等対象外です）",J1628&gt;=F1628,"〇"),"")</f>
        <v/>
      </c>
      <c r="L1628" s="29" t="s">
        <v>86</v>
      </c>
    </row>
    <row r="1629" spans="2:12" ht="22.5" customHeight="1">
      <c r="B1629" s="34">
        <f t="shared" si="25"/>
        <v>1621</v>
      </c>
      <c r="C1629" s="39"/>
      <c r="D1629" s="40"/>
      <c r="E1629" s="35" t="str">
        <f>IFERROR(IF(D1629="","",確認書!$C$22),"")</f>
        <v/>
      </c>
      <c r="F1629" s="43" t="str">
        <f>IFERROR(VLOOKUP(E1629,リスト!$A$2:$E$49,2,FALSE),"")</f>
        <v/>
      </c>
      <c r="G1629" s="39"/>
      <c r="H1629" s="33"/>
      <c r="I1629" s="47"/>
      <c r="J1629" s="44" t="str" cm="1">
        <f t="array" ref="J1629">IFERROR(_xlfn.IFS(COUNTBLANK(G1629:I1629)=3,"",H1629="","H列に金額を入力してください",G1629="3.時間給",H1629,I1629="","I列に労働時間を入力してください",G1629="1.月給",ROUND(H1629/I1629,0),G1629="2.日給",ROUND(H1629/I1629,0)),"")</f>
        <v/>
      </c>
      <c r="K1629" s="32" t="str" cm="1">
        <f t="array" ref="K1629">IFERROR(_xlfn.IFS(E1629="","",J1629&lt;F1629,"×（法定外・特例等対象外です）",J1629&gt;=F1629,"〇"),"")</f>
        <v/>
      </c>
      <c r="L1629" s="29" t="s">
        <v>86</v>
      </c>
    </row>
    <row r="1630" spans="2:12" ht="22.5" customHeight="1">
      <c r="B1630" s="34">
        <f t="shared" si="25"/>
        <v>1622</v>
      </c>
      <c r="C1630" s="39"/>
      <c r="D1630" s="40"/>
      <c r="E1630" s="35" t="str">
        <f>IFERROR(IF(D1630="","",確認書!$C$22),"")</f>
        <v/>
      </c>
      <c r="F1630" s="43" t="str">
        <f>IFERROR(VLOOKUP(E1630,リスト!$A$2:$E$49,2,FALSE),"")</f>
        <v/>
      </c>
      <c r="G1630" s="39"/>
      <c r="H1630" s="33"/>
      <c r="I1630" s="47"/>
      <c r="J1630" s="44" t="str" cm="1">
        <f t="array" ref="J1630">IFERROR(_xlfn.IFS(COUNTBLANK(G1630:I1630)=3,"",H1630="","H列に金額を入力してください",G1630="3.時間給",H1630,I1630="","I列に労働時間を入力してください",G1630="1.月給",ROUND(H1630/I1630,0),G1630="2.日給",ROUND(H1630/I1630,0)),"")</f>
        <v/>
      </c>
      <c r="K1630" s="32" t="str" cm="1">
        <f t="array" ref="K1630">IFERROR(_xlfn.IFS(E1630="","",J1630&lt;F1630,"×（法定外・特例等対象外です）",J1630&gt;=F1630,"〇"),"")</f>
        <v/>
      </c>
      <c r="L1630" s="29" t="s">
        <v>86</v>
      </c>
    </row>
    <row r="1631" spans="2:12" ht="22.5" customHeight="1">
      <c r="B1631" s="34">
        <f t="shared" si="25"/>
        <v>1623</v>
      </c>
      <c r="C1631" s="39"/>
      <c r="D1631" s="40"/>
      <c r="E1631" s="35" t="str">
        <f>IFERROR(IF(D1631="","",確認書!$C$22),"")</f>
        <v/>
      </c>
      <c r="F1631" s="43" t="str">
        <f>IFERROR(VLOOKUP(E1631,リスト!$A$2:$E$49,2,FALSE),"")</f>
        <v/>
      </c>
      <c r="G1631" s="39"/>
      <c r="H1631" s="33"/>
      <c r="I1631" s="47"/>
      <c r="J1631" s="44" t="str" cm="1">
        <f t="array" ref="J1631">IFERROR(_xlfn.IFS(COUNTBLANK(G1631:I1631)=3,"",H1631="","H列に金額を入力してください",G1631="3.時間給",H1631,I1631="","I列に労働時間を入力してください",G1631="1.月給",ROUND(H1631/I1631,0),G1631="2.日給",ROUND(H1631/I1631,0)),"")</f>
        <v/>
      </c>
      <c r="K1631" s="32" t="str" cm="1">
        <f t="array" ref="K1631">IFERROR(_xlfn.IFS(E1631="","",J1631&lt;F1631,"×（法定外・特例等対象外です）",J1631&gt;=F1631,"〇"),"")</f>
        <v/>
      </c>
      <c r="L1631" s="29" t="s">
        <v>86</v>
      </c>
    </row>
    <row r="1632" spans="2:12" ht="22.5" customHeight="1">
      <c r="B1632" s="34">
        <f t="shared" si="25"/>
        <v>1624</v>
      </c>
      <c r="C1632" s="39"/>
      <c r="D1632" s="40"/>
      <c r="E1632" s="35" t="str">
        <f>IFERROR(IF(D1632="","",確認書!$C$22),"")</f>
        <v/>
      </c>
      <c r="F1632" s="43" t="str">
        <f>IFERROR(VLOOKUP(E1632,リスト!$A$2:$E$49,2,FALSE),"")</f>
        <v/>
      </c>
      <c r="G1632" s="39"/>
      <c r="H1632" s="33"/>
      <c r="I1632" s="47"/>
      <c r="J1632" s="44" t="str" cm="1">
        <f t="array" ref="J1632">IFERROR(_xlfn.IFS(COUNTBLANK(G1632:I1632)=3,"",H1632="","H列に金額を入力してください",G1632="3.時間給",H1632,I1632="","I列に労働時間を入力してください",G1632="1.月給",ROUND(H1632/I1632,0),G1632="2.日給",ROUND(H1632/I1632,0)),"")</f>
        <v/>
      </c>
      <c r="K1632" s="32" t="str" cm="1">
        <f t="array" ref="K1632">IFERROR(_xlfn.IFS(E1632="","",J1632&lt;F1632,"×（法定外・特例等対象外です）",J1632&gt;=F1632,"〇"),"")</f>
        <v/>
      </c>
      <c r="L1632" s="29" t="s">
        <v>86</v>
      </c>
    </row>
    <row r="1633" spans="2:12" ht="22.5" customHeight="1">
      <c r="B1633" s="34">
        <f t="shared" si="25"/>
        <v>1625</v>
      </c>
      <c r="C1633" s="39"/>
      <c r="D1633" s="40"/>
      <c r="E1633" s="35" t="str">
        <f>IFERROR(IF(D1633="","",確認書!$C$22),"")</f>
        <v/>
      </c>
      <c r="F1633" s="43" t="str">
        <f>IFERROR(VLOOKUP(E1633,リスト!$A$2:$E$49,2,FALSE),"")</f>
        <v/>
      </c>
      <c r="G1633" s="39"/>
      <c r="H1633" s="33"/>
      <c r="I1633" s="47"/>
      <c r="J1633" s="44" t="str" cm="1">
        <f t="array" ref="J1633">IFERROR(_xlfn.IFS(COUNTBLANK(G1633:I1633)=3,"",H1633="","H列に金額を入力してください",G1633="3.時間給",H1633,I1633="","I列に労働時間を入力してください",G1633="1.月給",ROUND(H1633/I1633,0),G1633="2.日給",ROUND(H1633/I1633,0)),"")</f>
        <v/>
      </c>
      <c r="K1633" s="32" t="str" cm="1">
        <f t="array" ref="K1633">IFERROR(_xlfn.IFS(E1633="","",J1633&lt;F1633,"×（法定外・特例等対象外です）",J1633&gt;=F1633,"〇"),"")</f>
        <v/>
      </c>
      <c r="L1633" s="29" t="s">
        <v>86</v>
      </c>
    </row>
    <row r="1634" spans="2:12" ht="22.5" customHeight="1">
      <c r="B1634" s="34">
        <f t="shared" si="25"/>
        <v>1626</v>
      </c>
      <c r="C1634" s="39"/>
      <c r="D1634" s="40"/>
      <c r="E1634" s="35" t="str">
        <f>IFERROR(IF(D1634="","",確認書!$C$22),"")</f>
        <v/>
      </c>
      <c r="F1634" s="43" t="str">
        <f>IFERROR(VLOOKUP(E1634,リスト!$A$2:$E$49,2,FALSE),"")</f>
        <v/>
      </c>
      <c r="G1634" s="39"/>
      <c r="H1634" s="33"/>
      <c r="I1634" s="47"/>
      <c r="J1634" s="44" t="str" cm="1">
        <f t="array" ref="J1634">IFERROR(_xlfn.IFS(COUNTBLANK(G1634:I1634)=3,"",H1634="","H列に金額を入力してください",G1634="3.時間給",H1634,I1634="","I列に労働時間を入力してください",G1634="1.月給",ROUND(H1634/I1634,0),G1634="2.日給",ROUND(H1634/I1634,0)),"")</f>
        <v/>
      </c>
      <c r="K1634" s="32" t="str" cm="1">
        <f t="array" ref="K1634">IFERROR(_xlfn.IFS(E1634="","",J1634&lt;F1634,"×（法定外・特例等対象外です）",J1634&gt;=F1634,"〇"),"")</f>
        <v/>
      </c>
      <c r="L1634" s="29" t="s">
        <v>86</v>
      </c>
    </row>
    <row r="1635" spans="2:12" ht="22.5" customHeight="1">
      <c r="B1635" s="34">
        <f t="shared" si="25"/>
        <v>1627</v>
      </c>
      <c r="C1635" s="39"/>
      <c r="D1635" s="40"/>
      <c r="E1635" s="35" t="str">
        <f>IFERROR(IF(D1635="","",確認書!$C$22),"")</f>
        <v/>
      </c>
      <c r="F1635" s="43" t="str">
        <f>IFERROR(VLOOKUP(E1635,リスト!$A$2:$E$49,2,FALSE),"")</f>
        <v/>
      </c>
      <c r="G1635" s="39"/>
      <c r="H1635" s="33"/>
      <c r="I1635" s="47"/>
      <c r="J1635" s="44" t="str" cm="1">
        <f t="array" ref="J1635">IFERROR(_xlfn.IFS(COUNTBLANK(G1635:I1635)=3,"",H1635="","H列に金額を入力してください",G1635="3.時間給",H1635,I1635="","I列に労働時間を入力してください",G1635="1.月給",ROUND(H1635/I1635,0),G1635="2.日給",ROUND(H1635/I1635,0)),"")</f>
        <v/>
      </c>
      <c r="K1635" s="32" t="str" cm="1">
        <f t="array" ref="K1635">IFERROR(_xlfn.IFS(E1635="","",J1635&lt;F1635,"×（法定外・特例等対象外です）",J1635&gt;=F1635,"〇"),"")</f>
        <v/>
      </c>
      <c r="L1635" s="29" t="s">
        <v>86</v>
      </c>
    </row>
    <row r="1636" spans="2:12" ht="22.5" customHeight="1">
      <c r="B1636" s="34">
        <f t="shared" si="25"/>
        <v>1628</v>
      </c>
      <c r="C1636" s="39"/>
      <c r="D1636" s="40"/>
      <c r="E1636" s="35" t="str">
        <f>IFERROR(IF(D1636="","",確認書!$C$22),"")</f>
        <v/>
      </c>
      <c r="F1636" s="43" t="str">
        <f>IFERROR(VLOOKUP(E1636,リスト!$A$2:$E$49,2,FALSE),"")</f>
        <v/>
      </c>
      <c r="G1636" s="39"/>
      <c r="H1636" s="33"/>
      <c r="I1636" s="47"/>
      <c r="J1636" s="44" t="str" cm="1">
        <f t="array" ref="J1636">IFERROR(_xlfn.IFS(COUNTBLANK(G1636:I1636)=3,"",H1636="","H列に金額を入力してください",G1636="3.時間給",H1636,I1636="","I列に労働時間を入力してください",G1636="1.月給",ROUND(H1636/I1636,0),G1636="2.日給",ROUND(H1636/I1636,0)),"")</f>
        <v/>
      </c>
      <c r="K1636" s="32" t="str" cm="1">
        <f t="array" ref="K1636">IFERROR(_xlfn.IFS(E1636="","",J1636&lt;F1636,"×（法定外・特例等対象外です）",J1636&gt;=F1636,"〇"),"")</f>
        <v/>
      </c>
      <c r="L1636" s="29" t="s">
        <v>86</v>
      </c>
    </row>
    <row r="1637" spans="2:12" ht="22.5" customHeight="1">
      <c r="B1637" s="34">
        <f t="shared" si="25"/>
        <v>1629</v>
      </c>
      <c r="C1637" s="39"/>
      <c r="D1637" s="40"/>
      <c r="E1637" s="35" t="str">
        <f>IFERROR(IF(D1637="","",確認書!$C$22),"")</f>
        <v/>
      </c>
      <c r="F1637" s="43" t="str">
        <f>IFERROR(VLOOKUP(E1637,リスト!$A$2:$E$49,2,FALSE),"")</f>
        <v/>
      </c>
      <c r="G1637" s="39"/>
      <c r="H1637" s="33"/>
      <c r="I1637" s="47"/>
      <c r="J1637" s="44" t="str" cm="1">
        <f t="array" ref="J1637">IFERROR(_xlfn.IFS(COUNTBLANK(G1637:I1637)=3,"",H1637="","H列に金額を入力してください",G1637="3.時間給",H1637,I1637="","I列に労働時間を入力してください",G1637="1.月給",ROUND(H1637/I1637,0),G1637="2.日給",ROUND(H1637/I1637,0)),"")</f>
        <v/>
      </c>
      <c r="K1637" s="32" t="str" cm="1">
        <f t="array" ref="K1637">IFERROR(_xlfn.IFS(E1637="","",J1637&lt;F1637,"×（法定外・特例等対象外です）",J1637&gt;=F1637,"〇"),"")</f>
        <v/>
      </c>
      <c r="L1637" s="29" t="s">
        <v>86</v>
      </c>
    </row>
    <row r="1638" spans="2:12" ht="22.5" customHeight="1">
      <c r="B1638" s="34">
        <f t="shared" si="25"/>
        <v>1630</v>
      </c>
      <c r="C1638" s="39"/>
      <c r="D1638" s="40"/>
      <c r="E1638" s="35" t="str">
        <f>IFERROR(IF(D1638="","",確認書!$C$22),"")</f>
        <v/>
      </c>
      <c r="F1638" s="43" t="str">
        <f>IFERROR(VLOOKUP(E1638,リスト!$A$2:$E$49,2,FALSE),"")</f>
        <v/>
      </c>
      <c r="G1638" s="39"/>
      <c r="H1638" s="33"/>
      <c r="I1638" s="47"/>
      <c r="J1638" s="44" t="str" cm="1">
        <f t="array" ref="J1638">IFERROR(_xlfn.IFS(COUNTBLANK(G1638:I1638)=3,"",H1638="","H列に金額を入力してください",G1638="3.時間給",H1638,I1638="","I列に労働時間を入力してください",G1638="1.月給",ROUND(H1638/I1638,0),G1638="2.日給",ROUND(H1638/I1638,0)),"")</f>
        <v/>
      </c>
      <c r="K1638" s="32" t="str" cm="1">
        <f t="array" ref="K1638">IFERROR(_xlfn.IFS(E1638="","",J1638&lt;F1638,"×（法定外・特例等対象外です）",J1638&gt;=F1638,"〇"),"")</f>
        <v/>
      </c>
      <c r="L1638" s="29" t="s">
        <v>86</v>
      </c>
    </row>
    <row r="1639" spans="2:12" ht="22.5" customHeight="1">
      <c r="B1639" s="34">
        <f t="shared" si="25"/>
        <v>1631</v>
      </c>
      <c r="C1639" s="39"/>
      <c r="D1639" s="40"/>
      <c r="E1639" s="35" t="str">
        <f>IFERROR(IF(D1639="","",確認書!$C$22),"")</f>
        <v/>
      </c>
      <c r="F1639" s="43" t="str">
        <f>IFERROR(VLOOKUP(E1639,リスト!$A$2:$E$49,2,FALSE),"")</f>
        <v/>
      </c>
      <c r="G1639" s="39"/>
      <c r="H1639" s="33"/>
      <c r="I1639" s="47"/>
      <c r="J1639" s="44" t="str" cm="1">
        <f t="array" ref="J1639">IFERROR(_xlfn.IFS(COUNTBLANK(G1639:I1639)=3,"",H1639="","H列に金額を入力してください",G1639="3.時間給",H1639,I1639="","I列に労働時間を入力してください",G1639="1.月給",ROUND(H1639/I1639,0),G1639="2.日給",ROUND(H1639/I1639,0)),"")</f>
        <v/>
      </c>
      <c r="K1639" s="32" t="str" cm="1">
        <f t="array" ref="K1639">IFERROR(_xlfn.IFS(E1639="","",J1639&lt;F1639,"×（法定外・特例等対象外です）",J1639&gt;=F1639,"〇"),"")</f>
        <v/>
      </c>
      <c r="L1639" s="29" t="s">
        <v>86</v>
      </c>
    </row>
    <row r="1640" spans="2:12" ht="22.5" customHeight="1">
      <c r="B1640" s="34">
        <f t="shared" si="25"/>
        <v>1632</v>
      </c>
      <c r="C1640" s="39"/>
      <c r="D1640" s="40"/>
      <c r="E1640" s="35" t="str">
        <f>IFERROR(IF(D1640="","",確認書!$C$22),"")</f>
        <v/>
      </c>
      <c r="F1640" s="43" t="str">
        <f>IFERROR(VLOOKUP(E1640,リスト!$A$2:$E$49,2,FALSE),"")</f>
        <v/>
      </c>
      <c r="G1640" s="39"/>
      <c r="H1640" s="33"/>
      <c r="I1640" s="47"/>
      <c r="J1640" s="44" t="str" cm="1">
        <f t="array" ref="J1640">IFERROR(_xlfn.IFS(COUNTBLANK(G1640:I1640)=3,"",H1640="","H列に金額を入力してください",G1640="3.時間給",H1640,I1640="","I列に労働時間を入力してください",G1640="1.月給",ROUND(H1640/I1640,0),G1640="2.日給",ROUND(H1640/I1640,0)),"")</f>
        <v/>
      </c>
      <c r="K1640" s="32" t="str" cm="1">
        <f t="array" ref="K1640">IFERROR(_xlfn.IFS(E1640="","",J1640&lt;F1640,"×（法定外・特例等対象外です）",J1640&gt;=F1640,"〇"),"")</f>
        <v/>
      </c>
      <c r="L1640" s="29" t="s">
        <v>86</v>
      </c>
    </row>
    <row r="1641" spans="2:12" ht="22.5" customHeight="1">
      <c r="B1641" s="34">
        <f t="shared" si="25"/>
        <v>1633</v>
      </c>
      <c r="C1641" s="39"/>
      <c r="D1641" s="40"/>
      <c r="E1641" s="35" t="str">
        <f>IFERROR(IF(D1641="","",確認書!$C$22),"")</f>
        <v/>
      </c>
      <c r="F1641" s="43" t="str">
        <f>IFERROR(VLOOKUP(E1641,リスト!$A$2:$E$49,2,FALSE),"")</f>
        <v/>
      </c>
      <c r="G1641" s="39"/>
      <c r="H1641" s="33"/>
      <c r="I1641" s="47"/>
      <c r="J1641" s="44" t="str" cm="1">
        <f t="array" ref="J1641">IFERROR(_xlfn.IFS(COUNTBLANK(G1641:I1641)=3,"",H1641="","H列に金額を入力してください",G1641="3.時間給",H1641,I1641="","I列に労働時間を入力してください",G1641="1.月給",ROUND(H1641/I1641,0),G1641="2.日給",ROUND(H1641/I1641,0)),"")</f>
        <v/>
      </c>
      <c r="K1641" s="32" t="str" cm="1">
        <f t="array" ref="K1641">IFERROR(_xlfn.IFS(E1641="","",J1641&lt;F1641,"×（法定外・特例等対象外です）",J1641&gt;=F1641,"〇"),"")</f>
        <v/>
      </c>
      <c r="L1641" s="29" t="s">
        <v>86</v>
      </c>
    </row>
    <row r="1642" spans="2:12" ht="22.5" customHeight="1">
      <c r="B1642" s="34">
        <f t="shared" si="25"/>
        <v>1634</v>
      </c>
      <c r="C1642" s="39"/>
      <c r="D1642" s="40"/>
      <c r="E1642" s="35" t="str">
        <f>IFERROR(IF(D1642="","",確認書!$C$22),"")</f>
        <v/>
      </c>
      <c r="F1642" s="43" t="str">
        <f>IFERROR(VLOOKUP(E1642,リスト!$A$2:$E$49,2,FALSE),"")</f>
        <v/>
      </c>
      <c r="G1642" s="39"/>
      <c r="H1642" s="33"/>
      <c r="I1642" s="47"/>
      <c r="J1642" s="44" t="str" cm="1">
        <f t="array" ref="J1642">IFERROR(_xlfn.IFS(COUNTBLANK(G1642:I1642)=3,"",H1642="","H列に金額を入力してください",G1642="3.時間給",H1642,I1642="","I列に労働時間を入力してください",G1642="1.月給",ROUND(H1642/I1642,0),G1642="2.日給",ROUND(H1642/I1642,0)),"")</f>
        <v/>
      </c>
      <c r="K1642" s="32" t="str" cm="1">
        <f t="array" ref="K1642">IFERROR(_xlfn.IFS(E1642="","",J1642&lt;F1642,"×（法定外・特例等対象外です）",J1642&gt;=F1642,"〇"),"")</f>
        <v/>
      </c>
      <c r="L1642" s="29" t="s">
        <v>86</v>
      </c>
    </row>
    <row r="1643" spans="2:12" ht="22.5" customHeight="1">
      <c r="B1643" s="34">
        <f t="shared" si="25"/>
        <v>1635</v>
      </c>
      <c r="C1643" s="39"/>
      <c r="D1643" s="40"/>
      <c r="E1643" s="35" t="str">
        <f>IFERROR(IF(D1643="","",確認書!$C$22),"")</f>
        <v/>
      </c>
      <c r="F1643" s="43" t="str">
        <f>IFERROR(VLOOKUP(E1643,リスト!$A$2:$E$49,2,FALSE),"")</f>
        <v/>
      </c>
      <c r="G1643" s="39"/>
      <c r="H1643" s="33"/>
      <c r="I1643" s="47"/>
      <c r="J1643" s="44" t="str" cm="1">
        <f t="array" ref="J1643">IFERROR(_xlfn.IFS(COUNTBLANK(G1643:I1643)=3,"",H1643="","H列に金額を入力してください",G1643="3.時間給",H1643,I1643="","I列に労働時間を入力してください",G1643="1.月給",ROUND(H1643/I1643,0),G1643="2.日給",ROUND(H1643/I1643,0)),"")</f>
        <v/>
      </c>
      <c r="K1643" s="32" t="str" cm="1">
        <f t="array" ref="K1643">IFERROR(_xlfn.IFS(E1643="","",J1643&lt;F1643,"×（法定外・特例等対象外です）",J1643&gt;=F1643,"〇"),"")</f>
        <v/>
      </c>
      <c r="L1643" s="29" t="s">
        <v>86</v>
      </c>
    </row>
    <row r="1644" spans="2:12" ht="22.5" customHeight="1">
      <c r="B1644" s="34">
        <f t="shared" si="25"/>
        <v>1636</v>
      </c>
      <c r="C1644" s="39"/>
      <c r="D1644" s="40"/>
      <c r="E1644" s="35" t="str">
        <f>IFERROR(IF(D1644="","",確認書!$C$22),"")</f>
        <v/>
      </c>
      <c r="F1644" s="43" t="str">
        <f>IFERROR(VLOOKUP(E1644,リスト!$A$2:$E$49,2,FALSE),"")</f>
        <v/>
      </c>
      <c r="G1644" s="39"/>
      <c r="H1644" s="33"/>
      <c r="I1644" s="47"/>
      <c r="J1644" s="44" t="str" cm="1">
        <f t="array" ref="J1644">IFERROR(_xlfn.IFS(COUNTBLANK(G1644:I1644)=3,"",H1644="","H列に金額を入力してください",G1644="3.時間給",H1644,I1644="","I列に労働時間を入力してください",G1644="1.月給",ROUND(H1644/I1644,0),G1644="2.日給",ROUND(H1644/I1644,0)),"")</f>
        <v/>
      </c>
      <c r="K1644" s="32" t="str" cm="1">
        <f t="array" ref="K1644">IFERROR(_xlfn.IFS(E1644="","",J1644&lt;F1644,"×（法定外・特例等対象外です）",J1644&gt;=F1644,"〇"),"")</f>
        <v/>
      </c>
      <c r="L1644" s="29" t="s">
        <v>86</v>
      </c>
    </row>
    <row r="1645" spans="2:12" ht="22.5" customHeight="1">
      <c r="B1645" s="34">
        <f t="shared" si="25"/>
        <v>1637</v>
      </c>
      <c r="C1645" s="39"/>
      <c r="D1645" s="40"/>
      <c r="E1645" s="35" t="str">
        <f>IFERROR(IF(D1645="","",確認書!$C$22),"")</f>
        <v/>
      </c>
      <c r="F1645" s="43" t="str">
        <f>IFERROR(VLOOKUP(E1645,リスト!$A$2:$E$49,2,FALSE),"")</f>
        <v/>
      </c>
      <c r="G1645" s="39"/>
      <c r="H1645" s="33"/>
      <c r="I1645" s="47"/>
      <c r="J1645" s="44" t="str" cm="1">
        <f t="array" ref="J1645">IFERROR(_xlfn.IFS(COUNTBLANK(G1645:I1645)=3,"",H1645="","H列に金額を入力してください",G1645="3.時間給",H1645,I1645="","I列に労働時間を入力してください",G1645="1.月給",ROUND(H1645/I1645,0),G1645="2.日給",ROUND(H1645/I1645,0)),"")</f>
        <v/>
      </c>
      <c r="K1645" s="32" t="str" cm="1">
        <f t="array" ref="K1645">IFERROR(_xlfn.IFS(E1645="","",J1645&lt;F1645,"×（法定外・特例等対象外です）",J1645&gt;=F1645,"〇"),"")</f>
        <v/>
      </c>
      <c r="L1645" s="29" t="s">
        <v>86</v>
      </c>
    </row>
    <row r="1646" spans="2:12" ht="22.5" customHeight="1">
      <c r="B1646" s="34">
        <f t="shared" si="25"/>
        <v>1638</v>
      </c>
      <c r="C1646" s="39"/>
      <c r="D1646" s="40"/>
      <c r="E1646" s="35" t="str">
        <f>IFERROR(IF(D1646="","",確認書!$C$22),"")</f>
        <v/>
      </c>
      <c r="F1646" s="43" t="str">
        <f>IFERROR(VLOOKUP(E1646,リスト!$A$2:$E$49,2,FALSE),"")</f>
        <v/>
      </c>
      <c r="G1646" s="39"/>
      <c r="H1646" s="33"/>
      <c r="I1646" s="47"/>
      <c r="J1646" s="44" t="str" cm="1">
        <f t="array" ref="J1646">IFERROR(_xlfn.IFS(COUNTBLANK(G1646:I1646)=3,"",H1646="","H列に金額を入力してください",G1646="3.時間給",H1646,I1646="","I列に労働時間を入力してください",G1646="1.月給",ROUND(H1646/I1646,0),G1646="2.日給",ROUND(H1646/I1646,0)),"")</f>
        <v/>
      </c>
      <c r="K1646" s="32" t="str" cm="1">
        <f t="array" ref="K1646">IFERROR(_xlfn.IFS(E1646="","",J1646&lt;F1646,"×（法定外・特例等対象外です）",J1646&gt;=F1646,"〇"),"")</f>
        <v/>
      </c>
      <c r="L1646" s="29" t="s">
        <v>86</v>
      </c>
    </row>
    <row r="1647" spans="2:12" ht="22.5" customHeight="1">
      <c r="B1647" s="34">
        <f t="shared" si="25"/>
        <v>1639</v>
      </c>
      <c r="C1647" s="39"/>
      <c r="D1647" s="40"/>
      <c r="E1647" s="35" t="str">
        <f>IFERROR(IF(D1647="","",確認書!$C$22),"")</f>
        <v/>
      </c>
      <c r="F1647" s="43" t="str">
        <f>IFERROR(VLOOKUP(E1647,リスト!$A$2:$E$49,2,FALSE),"")</f>
        <v/>
      </c>
      <c r="G1647" s="39"/>
      <c r="H1647" s="33"/>
      <c r="I1647" s="47"/>
      <c r="J1647" s="44" t="str" cm="1">
        <f t="array" ref="J1647">IFERROR(_xlfn.IFS(COUNTBLANK(G1647:I1647)=3,"",H1647="","H列に金額を入力してください",G1647="3.時間給",H1647,I1647="","I列に労働時間を入力してください",G1647="1.月給",ROUND(H1647/I1647,0),G1647="2.日給",ROUND(H1647/I1647,0)),"")</f>
        <v/>
      </c>
      <c r="K1647" s="32" t="str" cm="1">
        <f t="array" ref="K1647">IFERROR(_xlfn.IFS(E1647="","",J1647&lt;F1647,"×（法定外・特例等対象外です）",J1647&gt;=F1647,"〇"),"")</f>
        <v/>
      </c>
      <c r="L1647" s="29" t="s">
        <v>86</v>
      </c>
    </row>
    <row r="1648" spans="2:12" ht="22.5" customHeight="1">
      <c r="B1648" s="34">
        <f t="shared" si="25"/>
        <v>1640</v>
      </c>
      <c r="C1648" s="39"/>
      <c r="D1648" s="40"/>
      <c r="E1648" s="35" t="str">
        <f>IFERROR(IF(D1648="","",確認書!$C$22),"")</f>
        <v/>
      </c>
      <c r="F1648" s="43" t="str">
        <f>IFERROR(VLOOKUP(E1648,リスト!$A$2:$E$49,2,FALSE),"")</f>
        <v/>
      </c>
      <c r="G1648" s="39"/>
      <c r="H1648" s="33"/>
      <c r="I1648" s="47"/>
      <c r="J1648" s="44" t="str" cm="1">
        <f t="array" ref="J1648">IFERROR(_xlfn.IFS(COUNTBLANK(G1648:I1648)=3,"",H1648="","H列に金額を入力してください",G1648="3.時間給",H1648,I1648="","I列に労働時間を入力してください",G1648="1.月給",ROUND(H1648/I1648,0),G1648="2.日給",ROUND(H1648/I1648,0)),"")</f>
        <v/>
      </c>
      <c r="K1648" s="32" t="str" cm="1">
        <f t="array" ref="K1648">IFERROR(_xlfn.IFS(E1648="","",J1648&lt;F1648,"×（法定外・特例等対象外です）",J1648&gt;=F1648,"〇"),"")</f>
        <v/>
      </c>
      <c r="L1648" s="29" t="s">
        <v>86</v>
      </c>
    </row>
    <row r="1649" spans="2:12" ht="22.5" customHeight="1">
      <c r="B1649" s="34">
        <f t="shared" si="25"/>
        <v>1641</v>
      </c>
      <c r="C1649" s="39"/>
      <c r="D1649" s="40"/>
      <c r="E1649" s="35" t="str">
        <f>IFERROR(IF(D1649="","",確認書!$C$22),"")</f>
        <v/>
      </c>
      <c r="F1649" s="43" t="str">
        <f>IFERROR(VLOOKUP(E1649,リスト!$A$2:$E$49,2,FALSE),"")</f>
        <v/>
      </c>
      <c r="G1649" s="39"/>
      <c r="H1649" s="33"/>
      <c r="I1649" s="47"/>
      <c r="J1649" s="44" t="str" cm="1">
        <f t="array" ref="J1649">IFERROR(_xlfn.IFS(COUNTBLANK(G1649:I1649)=3,"",H1649="","H列に金額を入力してください",G1649="3.時間給",H1649,I1649="","I列に労働時間を入力してください",G1649="1.月給",ROUND(H1649/I1649,0),G1649="2.日給",ROUND(H1649/I1649,0)),"")</f>
        <v/>
      </c>
      <c r="K1649" s="32" t="str" cm="1">
        <f t="array" ref="K1649">IFERROR(_xlfn.IFS(E1649="","",J1649&lt;F1649,"×（法定外・特例等対象外です）",J1649&gt;=F1649,"〇"),"")</f>
        <v/>
      </c>
      <c r="L1649" s="29" t="s">
        <v>86</v>
      </c>
    </row>
    <row r="1650" spans="2:12" ht="22.5" customHeight="1">
      <c r="B1650" s="34">
        <f t="shared" si="25"/>
        <v>1642</v>
      </c>
      <c r="C1650" s="39"/>
      <c r="D1650" s="40"/>
      <c r="E1650" s="35" t="str">
        <f>IFERROR(IF(D1650="","",確認書!$C$22),"")</f>
        <v/>
      </c>
      <c r="F1650" s="43" t="str">
        <f>IFERROR(VLOOKUP(E1650,リスト!$A$2:$E$49,2,FALSE),"")</f>
        <v/>
      </c>
      <c r="G1650" s="39"/>
      <c r="H1650" s="33"/>
      <c r="I1650" s="47"/>
      <c r="J1650" s="44" t="str" cm="1">
        <f t="array" ref="J1650">IFERROR(_xlfn.IFS(COUNTBLANK(G1650:I1650)=3,"",H1650="","H列に金額を入力してください",G1650="3.時間給",H1650,I1650="","I列に労働時間を入力してください",G1650="1.月給",ROUND(H1650/I1650,0),G1650="2.日給",ROUND(H1650/I1650,0)),"")</f>
        <v/>
      </c>
      <c r="K1650" s="32" t="str" cm="1">
        <f t="array" ref="K1650">IFERROR(_xlfn.IFS(E1650="","",J1650&lt;F1650,"×（法定外・特例等対象外です）",J1650&gt;=F1650,"〇"),"")</f>
        <v/>
      </c>
      <c r="L1650" s="29" t="s">
        <v>86</v>
      </c>
    </row>
    <row r="1651" spans="2:12" ht="22.5" customHeight="1">
      <c r="B1651" s="34">
        <f t="shared" si="25"/>
        <v>1643</v>
      </c>
      <c r="C1651" s="39"/>
      <c r="D1651" s="40"/>
      <c r="E1651" s="35" t="str">
        <f>IFERROR(IF(D1651="","",確認書!$C$22),"")</f>
        <v/>
      </c>
      <c r="F1651" s="43" t="str">
        <f>IFERROR(VLOOKUP(E1651,リスト!$A$2:$E$49,2,FALSE),"")</f>
        <v/>
      </c>
      <c r="G1651" s="39"/>
      <c r="H1651" s="33"/>
      <c r="I1651" s="47"/>
      <c r="J1651" s="44" t="str" cm="1">
        <f t="array" ref="J1651">IFERROR(_xlfn.IFS(COUNTBLANK(G1651:I1651)=3,"",H1651="","H列に金額を入力してください",G1651="3.時間給",H1651,I1651="","I列に労働時間を入力してください",G1651="1.月給",ROUND(H1651/I1651,0),G1651="2.日給",ROUND(H1651/I1651,0)),"")</f>
        <v/>
      </c>
      <c r="K1651" s="32" t="str" cm="1">
        <f t="array" ref="K1651">IFERROR(_xlfn.IFS(E1651="","",J1651&lt;F1651,"×（法定外・特例等対象外です）",J1651&gt;=F1651,"〇"),"")</f>
        <v/>
      </c>
      <c r="L1651" s="29" t="s">
        <v>86</v>
      </c>
    </row>
    <row r="1652" spans="2:12" ht="22.5" customHeight="1">
      <c r="B1652" s="34">
        <f t="shared" si="25"/>
        <v>1644</v>
      </c>
      <c r="C1652" s="39"/>
      <c r="D1652" s="40"/>
      <c r="E1652" s="35" t="str">
        <f>IFERROR(IF(D1652="","",確認書!$C$22),"")</f>
        <v/>
      </c>
      <c r="F1652" s="43" t="str">
        <f>IFERROR(VLOOKUP(E1652,リスト!$A$2:$E$49,2,FALSE),"")</f>
        <v/>
      </c>
      <c r="G1652" s="39"/>
      <c r="H1652" s="33"/>
      <c r="I1652" s="47"/>
      <c r="J1652" s="44" t="str" cm="1">
        <f t="array" ref="J1652">IFERROR(_xlfn.IFS(COUNTBLANK(G1652:I1652)=3,"",H1652="","H列に金額を入力してください",G1652="3.時間給",H1652,I1652="","I列に労働時間を入力してください",G1652="1.月給",ROUND(H1652/I1652,0),G1652="2.日給",ROUND(H1652/I1652,0)),"")</f>
        <v/>
      </c>
      <c r="K1652" s="32" t="str" cm="1">
        <f t="array" ref="K1652">IFERROR(_xlfn.IFS(E1652="","",J1652&lt;F1652,"×（法定外・特例等対象外です）",J1652&gt;=F1652,"〇"),"")</f>
        <v/>
      </c>
      <c r="L1652" s="29" t="s">
        <v>86</v>
      </c>
    </row>
    <row r="1653" spans="2:12" ht="22.5" customHeight="1">
      <c r="B1653" s="34">
        <f t="shared" si="25"/>
        <v>1645</v>
      </c>
      <c r="C1653" s="39"/>
      <c r="D1653" s="40"/>
      <c r="E1653" s="35" t="str">
        <f>IFERROR(IF(D1653="","",確認書!$C$22),"")</f>
        <v/>
      </c>
      <c r="F1653" s="43" t="str">
        <f>IFERROR(VLOOKUP(E1653,リスト!$A$2:$E$49,2,FALSE),"")</f>
        <v/>
      </c>
      <c r="G1653" s="39"/>
      <c r="H1653" s="33"/>
      <c r="I1653" s="47"/>
      <c r="J1653" s="44" t="str" cm="1">
        <f t="array" ref="J1653">IFERROR(_xlfn.IFS(COUNTBLANK(G1653:I1653)=3,"",H1653="","H列に金額を入力してください",G1653="3.時間給",H1653,I1653="","I列に労働時間を入力してください",G1653="1.月給",ROUND(H1653/I1653,0),G1653="2.日給",ROUND(H1653/I1653,0)),"")</f>
        <v/>
      </c>
      <c r="K1653" s="32" t="str" cm="1">
        <f t="array" ref="K1653">IFERROR(_xlfn.IFS(E1653="","",J1653&lt;F1653,"×（法定外・特例等対象外です）",J1653&gt;=F1653,"〇"),"")</f>
        <v/>
      </c>
      <c r="L1653" s="29" t="s">
        <v>86</v>
      </c>
    </row>
    <row r="1654" spans="2:12" ht="22.5" customHeight="1">
      <c r="B1654" s="34">
        <f t="shared" si="25"/>
        <v>1646</v>
      </c>
      <c r="C1654" s="39"/>
      <c r="D1654" s="40"/>
      <c r="E1654" s="35" t="str">
        <f>IFERROR(IF(D1654="","",確認書!$C$22),"")</f>
        <v/>
      </c>
      <c r="F1654" s="43" t="str">
        <f>IFERROR(VLOOKUP(E1654,リスト!$A$2:$E$49,2,FALSE),"")</f>
        <v/>
      </c>
      <c r="G1654" s="39"/>
      <c r="H1654" s="33"/>
      <c r="I1654" s="47"/>
      <c r="J1654" s="44" t="str" cm="1">
        <f t="array" ref="J1654">IFERROR(_xlfn.IFS(COUNTBLANK(G1654:I1654)=3,"",H1654="","H列に金額を入力してください",G1654="3.時間給",H1654,I1654="","I列に労働時間を入力してください",G1654="1.月給",ROUND(H1654/I1654,0),G1654="2.日給",ROUND(H1654/I1654,0)),"")</f>
        <v/>
      </c>
      <c r="K1654" s="32" t="str" cm="1">
        <f t="array" ref="K1654">IFERROR(_xlfn.IFS(E1654="","",J1654&lt;F1654,"×（法定外・特例等対象外です）",J1654&gt;=F1654,"〇"),"")</f>
        <v/>
      </c>
      <c r="L1654" s="29" t="s">
        <v>86</v>
      </c>
    </row>
    <row r="1655" spans="2:12" ht="22.5" customHeight="1">
      <c r="B1655" s="34">
        <f t="shared" si="25"/>
        <v>1647</v>
      </c>
      <c r="C1655" s="39"/>
      <c r="D1655" s="40"/>
      <c r="E1655" s="35" t="str">
        <f>IFERROR(IF(D1655="","",確認書!$C$22),"")</f>
        <v/>
      </c>
      <c r="F1655" s="43" t="str">
        <f>IFERROR(VLOOKUP(E1655,リスト!$A$2:$E$49,2,FALSE),"")</f>
        <v/>
      </c>
      <c r="G1655" s="39"/>
      <c r="H1655" s="33"/>
      <c r="I1655" s="47"/>
      <c r="J1655" s="44" t="str" cm="1">
        <f t="array" ref="J1655">IFERROR(_xlfn.IFS(COUNTBLANK(G1655:I1655)=3,"",H1655="","H列に金額を入力してください",G1655="3.時間給",H1655,I1655="","I列に労働時間を入力してください",G1655="1.月給",ROUND(H1655/I1655,0),G1655="2.日給",ROUND(H1655/I1655,0)),"")</f>
        <v/>
      </c>
      <c r="K1655" s="32" t="str" cm="1">
        <f t="array" ref="K1655">IFERROR(_xlfn.IFS(E1655="","",J1655&lt;F1655,"×（法定外・特例等対象外です）",J1655&gt;=F1655,"〇"),"")</f>
        <v/>
      </c>
      <c r="L1655" s="29" t="s">
        <v>86</v>
      </c>
    </row>
    <row r="1656" spans="2:12" ht="22.5" customHeight="1">
      <c r="B1656" s="34">
        <f t="shared" si="25"/>
        <v>1648</v>
      </c>
      <c r="C1656" s="39"/>
      <c r="D1656" s="40"/>
      <c r="E1656" s="35" t="str">
        <f>IFERROR(IF(D1656="","",確認書!$C$22),"")</f>
        <v/>
      </c>
      <c r="F1656" s="43" t="str">
        <f>IFERROR(VLOOKUP(E1656,リスト!$A$2:$E$49,2,FALSE),"")</f>
        <v/>
      </c>
      <c r="G1656" s="39"/>
      <c r="H1656" s="33"/>
      <c r="I1656" s="47"/>
      <c r="J1656" s="44" t="str" cm="1">
        <f t="array" ref="J1656">IFERROR(_xlfn.IFS(COUNTBLANK(G1656:I1656)=3,"",H1656="","H列に金額を入力してください",G1656="3.時間給",H1656,I1656="","I列に労働時間を入力してください",G1656="1.月給",ROUND(H1656/I1656,0),G1656="2.日給",ROUND(H1656/I1656,0)),"")</f>
        <v/>
      </c>
      <c r="K1656" s="32" t="str" cm="1">
        <f t="array" ref="K1656">IFERROR(_xlfn.IFS(E1656="","",J1656&lt;F1656,"×（法定外・特例等対象外です）",J1656&gt;=F1656,"〇"),"")</f>
        <v/>
      </c>
      <c r="L1656" s="29" t="s">
        <v>86</v>
      </c>
    </row>
    <row r="1657" spans="2:12" ht="22.5" customHeight="1">
      <c r="B1657" s="34">
        <f t="shared" si="25"/>
        <v>1649</v>
      </c>
      <c r="C1657" s="39"/>
      <c r="D1657" s="40"/>
      <c r="E1657" s="35" t="str">
        <f>IFERROR(IF(D1657="","",確認書!$C$22),"")</f>
        <v/>
      </c>
      <c r="F1657" s="43" t="str">
        <f>IFERROR(VLOOKUP(E1657,リスト!$A$2:$E$49,2,FALSE),"")</f>
        <v/>
      </c>
      <c r="G1657" s="39"/>
      <c r="H1657" s="33"/>
      <c r="I1657" s="47"/>
      <c r="J1657" s="44" t="str" cm="1">
        <f t="array" ref="J1657">IFERROR(_xlfn.IFS(COUNTBLANK(G1657:I1657)=3,"",H1657="","H列に金額を入力してください",G1657="3.時間給",H1657,I1657="","I列に労働時間を入力してください",G1657="1.月給",ROUND(H1657/I1657,0),G1657="2.日給",ROUND(H1657/I1657,0)),"")</f>
        <v/>
      </c>
      <c r="K1657" s="32" t="str" cm="1">
        <f t="array" ref="K1657">IFERROR(_xlfn.IFS(E1657="","",J1657&lt;F1657,"×（法定外・特例等対象外です）",J1657&gt;=F1657,"〇"),"")</f>
        <v/>
      </c>
      <c r="L1657" s="29" t="s">
        <v>86</v>
      </c>
    </row>
    <row r="1658" spans="2:12" ht="22.5" customHeight="1">
      <c r="B1658" s="34">
        <f t="shared" si="25"/>
        <v>1650</v>
      </c>
      <c r="C1658" s="39"/>
      <c r="D1658" s="40"/>
      <c r="E1658" s="35" t="str">
        <f>IFERROR(IF(D1658="","",確認書!$C$22),"")</f>
        <v/>
      </c>
      <c r="F1658" s="43" t="str">
        <f>IFERROR(VLOOKUP(E1658,リスト!$A$2:$E$49,2,FALSE),"")</f>
        <v/>
      </c>
      <c r="G1658" s="39"/>
      <c r="H1658" s="33"/>
      <c r="I1658" s="47"/>
      <c r="J1658" s="44" t="str" cm="1">
        <f t="array" ref="J1658">IFERROR(_xlfn.IFS(COUNTBLANK(G1658:I1658)=3,"",H1658="","H列に金額を入力してください",G1658="3.時間給",H1658,I1658="","I列に労働時間を入力してください",G1658="1.月給",ROUND(H1658/I1658,0),G1658="2.日給",ROUND(H1658/I1658,0)),"")</f>
        <v/>
      </c>
      <c r="K1658" s="32" t="str" cm="1">
        <f t="array" ref="K1658">IFERROR(_xlfn.IFS(E1658="","",J1658&lt;F1658,"×（法定外・特例等対象外です）",J1658&gt;=F1658,"〇"),"")</f>
        <v/>
      </c>
      <c r="L1658" s="29" t="s">
        <v>86</v>
      </c>
    </row>
    <row r="1659" spans="2:12" ht="22.5" customHeight="1">
      <c r="B1659" s="34">
        <f t="shared" si="25"/>
        <v>1651</v>
      </c>
      <c r="C1659" s="39"/>
      <c r="D1659" s="40"/>
      <c r="E1659" s="35" t="str">
        <f>IFERROR(IF(D1659="","",確認書!$C$22),"")</f>
        <v/>
      </c>
      <c r="F1659" s="43" t="str">
        <f>IFERROR(VLOOKUP(E1659,リスト!$A$2:$E$49,2,FALSE),"")</f>
        <v/>
      </c>
      <c r="G1659" s="39"/>
      <c r="H1659" s="33"/>
      <c r="I1659" s="47"/>
      <c r="J1659" s="44" t="str" cm="1">
        <f t="array" ref="J1659">IFERROR(_xlfn.IFS(COUNTBLANK(G1659:I1659)=3,"",H1659="","H列に金額を入力してください",G1659="3.時間給",H1659,I1659="","I列に労働時間を入力してください",G1659="1.月給",ROUND(H1659/I1659,0),G1659="2.日給",ROUND(H1659/I1659,0)),"")</f>
        <v/>
      </c>
      <c r="K1659" s="32" t="str" cm="1">
        <f t="array" ref="K1659">IFERROR(_xlfn.IFS(E1659="","",J1659&lt;F1659,"×（法定外・特例等対象外です）",J1659&gt;=F1659,"〇"),"")</f>
        <v/>
      </c>
      <c r="L1659" s="29" t="s">
        <v>86</v>
      </c>
    </row>
    <row r="1660" spans="2:12" ht="22.5" customHeight="1">
      <c r="B1660" s="34">
        <f t="shared" si="25"/>
        <v>1652</v>
      </c>
      <c r="C1660" s="39"/>
      <c r="D1660" s="40"/>
      <c r="E1660" s="35" t="str">
        <f>IFERROR(IF(D1660="","",確認書!$C$22),"")</f>
        <v/>
      </c>
      <c r="F1660" s="43" t="str">
        <f>IFERROR(VLOOKUP(E1660,リスト!$A$2:$E$49,2,FALSE),"")</f>
        <v/>
      </c>
      <c r="G1660" s="39"/>
      <c r="H1660" s="33"/>
      <c r="I1660" s="47"/>
      <c r="J1660" s="44" t="str" cm="1">
        <f t="array" ref="J1660">IFERROR(_xlfn.IFS(COUNTBLANK(G1660:I1660)=3,"",H1660="","H列に金額を入力してください",G1660="3.時間給",H1660,I1660="","I列に労働時間を入力してください",G1660="1.月給",ROUND(H1660/I1660,0),G1660="2.日給",ROUND(H1660/I1660,0)),"")</f>
        <v/>
      </c>
      <c r="K1660" s="32" t="str" cm="1">
        <f t="array" ref="K1660">IFERROR(_xlfn.IFS(E1660="","",J1660&lt;F1660,"×（法定外・特例等対象外です）",J1660&gt;=F1660,"〇"),"")</f>
        <v/>
      </c>
      <c r="L1660" s="29" t="s">
        <v>86</v>
      </c>
    </row>
    <row r="1661" spans="2:12" ht="22.5" customHeight="1">
      <c r="B1661" s="34">
        <f t="shared" si="25"/>
        <v>1653</v>
      </c>
      <c r="C1661" s="39"/>
      <c r="D1661" s="40"/>
      <c r="E1661" s="35" t="str">
        <f>IFERROR(IF(D1661="","",確認書!$C$22),"")</f>
        <v/>
      </c>
      <c r="F1661" s="43" t="str">
        <f>IFERROR(VLOOKUP(E1661,リスト!$A$2:$E$49,2,FALSE),"")</f>
        <v/>
      </c>
      <c r="G1661" s="39"/>
      <c r="H1661" s="33"/>
      <c r="I1661" s="47"/>
      <c r="J1661" s="44" t="str" cm="1">
        <f t="array" ref="J1661">IFERROR(_xlfn.IFS(COUNTBLANK(G1661:I1661)=3,"",H1661="","H列に金額を入力してください",G1661="3.時間給",H1661,I1661="","I列に労働時間を入力してください",G1661="1.月給",ROUND(H1661/I1661,0),G1661="2.日給",ROUND(H1661/I1661,0)),"")</f>
        <v/>
      </c>
      <c r="K1661" s="32" t="str" cm="1">
        <f t="array" ref="K1661">IFERROR(_xlfn.IFS(E1661="","",J1661&lt;F1661,"×（法定外・特例等対象外です）",J1661&gt;=F1661,"〇"),"")</f>
        <v/>
      </c>
      <c r="L1661" s="29" t="s">
        <v>86</v>
      </c>
    </row>
    <row r="1662" spans="2:12" ht="22.5" customHeight="1">
      <c r="B1662" s="34">
        <f t="shared" si="25"/>
        <v>1654</v>
      </c>
      <c r="C1662" s="39"/>
      <c r="D1662" s="40"/>
      <c r="E1662" s="35" t="str">
        <f>IFERROR(IF(D1662="","",確認書!$C$22),"")</f>
        <v/>
      </c>
      <c r="F1662" s="43" t="str">
        <f>IFERROR(VLOOKUP(E1662,リスト!$A$2:$E$49,2,FALSE),"")</f>
        <v/>
      </c>
      <c r="G1662" s="39"/>
      <c r="H1662" s="33"/>
      <c r="I1662" s="47"/>
      <c r="J1662" s="44" t="str" cm="1">
        <f t="array" ref="J1662">IFERROR(_xlfn.IFS(COUNTBLANK(G1662:I1662)=3,"",H1662="","H列に金額を入力してください",G1662="3.時間給",H1662,I1662="","I列に労働時間を入力してください",G1662="1.月給",ROUND(H1662/I1662,0),G1662="2.日給",ROUND(H1662/I1662,0)),"")</f>
        <v/>
      </c>
      <c r="K1662" s="32" t="str" cm="1">
        <f t="array" ref="K1662">IFERROR(_xlfn.IFS(E1662="","",J1662&lt;F1662,"×（法定外・特例等対象外です）",J1662&gt;=F1662,"〇"),"")</f>
        <v/>
      </c>
      <c r="L1662" s="29" t="s">
        <v>86</v>
      </c>
    </row>
    <row r="1663" spans="2:12" ht="22.5" customHeight="1">
      <c r="B1663" s="34">
        <f t="shared" si="25"/>
        <v>1655</v>
      </c>
      <c r="C1663" s="39"/>
      <c r="D1663" s="40"/>
      <c r="E1663" s="35" t="str">
        <f>IFERROR(IF(D1663="","",確認書!$C$22),"")</f>
        <v/>
      </c>
      <c r="F1663" s="43" t="str">
        <f>IFERROR(VLOOKUP(E1663,リスト!$A$2:$E$49,2,FALSE),"")</f>
        <v/>
      </c>
      <c r="G1663" s="39"/>
      <c r="H1663" s="33"/>
      <c r="I1663" s="47"/>
      <c r="J1663" s="44" t="str" cm="1">
        <f t="array" ref="J1663">IFERROR(_xlfn.IFS(COUNTBLANK(G1663:I1663)=3,"",H1663="","H列に金額を入力してください",G1663="3.時間給",H1663,I1663="","I列に労働時間を入力してください",G1663="1.月給",ROUND(H1663/I1663,0),G1663="2.日給",ROUND(H1663/I1663,0)),"")</f>
        <v/>
      </c>
      <c r="K1663" s="32" t="str" cm="1">
        <f t="array" ref="K1663">IFERROR(_xlfn.IFS(E1663="","",J1663&lt;F1663,"×（法定外・特例等対象外です）",J1663&gt;=F1663,"〇"),"")</f>
        <v/>
      </c>
      <c r="L1663" s="29" t="s">
        <v>86</v>
      </c>
    </row>
    <row r="1664" spans="2:12" ht="22.5" customHeight="1">
      <c r="B1664" s="34">
        <f t="shared" si="25"/>
        <v>1656</v>
      </c>
      <c r="C1664" s="39"/>
      <c r="D1664" s="40"/>
      <c r="E1664" s="35" t="str">
        <f>IFERROR(IF(D1664="","",確認書!$C$22),"")</f>
        <v/>
      </c>
      <c r="F1664" s="43" t="str">
        <f>IFERROR(VLOOKUP(E1664,リスト!$A$2:$E$49,2,FALSE),"")</f>
        <v/>
      </c>
      <c r="G1664" s="39"/>
      <c r="H1664" s="33"/>
      <c r="I1664" s="47"/>
      <c r="J1664" s="44" t="str" cm="1">
        <f t="array" ref="J1664">IFERROR(_xlfn.IFS(COUNTBLANK(G1664:I1664)=3,"",H1664="","H列に金額を入力してください",G1664="3.時間給",H1664,I1664="","I列に労働時間を入力してください",G1664="1.月給",ROUND(H1664/I1664,0),G1664="2.日給",ROUND(H1664/I1664,0)),"")</f>
        <v/>
      </c>
      <c r="K1664" s="32" t="str" cm="1">
        <f t="array" ref="K1664">IFERROR(_xlfn.IFS(E1664="","",J1664&lt;F1664,"×（法定外・特例等対象外です）",J1664&gt;=F1664,"〇"),"")</f>
        <v/>
      </c>
      <c r="L1664" s="29" t="s">
        <v>86</v>
      </c>
    </row>
    <row r="1665" spans="2:12" ht="22.5" customHeight="1">
      <c r="B1665" s="34">
        <f t="shared" si="25"/>
        <v>1657</v>
      </c>
      <c r="C1665" s="39"/>
      <c r="D1665" s="40"/>
      <c r="E1665" s="35" t="str">
        <f>IFERROR(IF(D1665="","",確認書!$C$22),"")</f>
        <v/>
      </c>
      <c r="F1665" s="43" t="str">
        <f>IFERROR(VLOOKUP(E1665,リスト!$A$2:$E$49,2,FALSE),"")</f>
        <v/>
      </c>
      <c r="G1665" s="39"/>
      <c r="H1665" s="33"/>
      <c r="I1665" s="47"/>
      <c r="J1665" s="44" t="str" cm="1">
        <f t="array" ref="J1665">IFERROR(_xlfn.IFS(COUNTBLANK(G1665:I1665)=3,"",H1665="","H列に金額を入力してください",G1665="3.時間給",H1665,I1665="","I列に労働時間を入力してください",G1665="1.月給",ROUND(H1665/I1665,0),G1665="2.日給",ROUND(H1665/I1665,0)),"")</f>
        <v/>
      </c>
      <c r="K1665" s="32" t="str" cm="1">
        <f t="array" ref="K1665">IFERROR(_xlfn.IFS(E1665="","",J1665&lt;F1665,"×（法定外・特例等対象外です）",J1665&gt;=F1665,"〇"),"")</f>
        <v/>
      </c>
      <c r="L1665" s="29" t="s">
        <v>86</v>
      </c>
    </row>
    <row r="1666" spans="2:12" ht="22.5" customHeight="1">
      <c r="B1666" s="34">
        <f t="shared" si="25"/>
        <v>1658</v>
      </c>
      <c r="C1666" s="39"/>
      <c r="D1666" s="40"/>
      <c r="E1666" s="35" t="str">
        <f>IFERROR(IF(D1666="","",確認書!$C$22),"")</f>
        <v/>
      </c>
      <c r="F1666" s="43" t="str">
        <f>IFERROR(VLOOKUP(E1666,リスト!$A$2:$E$49,2,FALSE),"")</f>
        <v/>
      </c>
      <c r="G1666" s="39"/>
      <c r="H1666" s="33"/>
      <c r="I1666" s="47"/>
      <c r="J1666" s="44" t="str" cm="1">
        <f t="array" ref="J1666">IFERROR(_xlfn.IFS(COUNTBLANK(G1666:I1666)=3,"",H1666="","H列に金額を入力してください",G1666="3.時間給",H1666,I1666="","I列に労働時間を入力してください",G1666="1.月給",ROUND(H1666/I1666,0),G1666="2.日給",ROUND(H1666/I1666,0)),"")</f>
        <v/>
      </c>
      <c r="K1666" s="32" t="str" cm="1">
        <f t="array" ref="K1666">IFERROR(_xlfn.IFS(E1666="","",J1666&lt;F1666,"×（法定外・特例等対象外です）",J1666&gt;=F1666,"〇"),"")</f>
        <v/>
      </c>
      <c r="L1666" s="29" t="s">
        <v>86</v>
      </c>
    </row>
    <row r="1667" spans="2:12" ht="22.5" customHeight="1">
      <c r="B1667" s="34">
        <f t="shared" si="25"/>
        <v>1659</v>
      </c>
      <c r="C1667" s="39"/>
      <c r="D1667" s="40"/>
      <c r="E1667" s="35" t="str">
        <f>IFERROR(IF(D1667="","",確認書!$C$22),"")</f>
        <v/>
      </c>
      <c r="F1667" s="43" t="str">
        <f>IFERROR(VLOOKUP(E1667,リスト!$A$2:$E$49,2,FALSE),"")</f>
        <v/>
      </c>
      <c r="G1667" s="39"/>
      <c r="H1667" s="33"/>
      <c r="I1667" s="47"/>
      <c r="J1667" s="44" t="str" cm="1">
        <f t="array" ref="J1667">IFERROR(_xlfn.IFS(COUNTBLANK(G1667:I1667)=3,"",H1667="","H列に金額を入力してください",G1667="3.時間給",H1667,I1667="","I列に労働時間を入力してください",G1667="1.月給",ROUND(H1667/I1667,0),G1667="2.日給",ROUND(H1667/I1667,0)),"")</f>
        <v/>
      </c>
      <c r="K1667" s="32" t="str" cm="1">
        <f t="array" ref="K1667">IFERROR(_xlfn.IFS(E1667="","",J1667&lt;F1667,"×（法定外・特例等対象外です）",J1667&gt;=F1667,"〇"),"")</f>
        <v/>
      </c>
      <c r="L1667" s="29" t="s">
        <v>86</v>
      </c>
    </row>
    <row r="1668" spans="2:12" ht="22.5" customHeight="1">
      <c r="B1668" s="34">
        <f t="shared" si="25"/>
        <v>1660</v>
      </c>
      <c r="C1668" s="39"/>
      <c r="D1668" s="40"/>
      <c r="E1668" s="35" t="str">
        <f>IFERROR(IF(D1668="","",確認書!$C$22),"")</f>
        <v/>
      </c>
      <c r="F1668" s="43" t="str">
        <f>IFERROR(VLOOKUP(E1668,リスト!$A$2:$E$49,2,FALSE),"")</f>
        <v/>
      </c>
      <c r="G1668" s="39"/>
      <c r="H1668" s="33"/>
      <c r="I1668" s="47"/>
      <c r="J1668" s="44" t="str" cm="1">
        <f t="array" ref="J1668">IFERROR(_xlfn.IFS(COUNTBLANK(G1668:I1668)=3,"",H1668="","H列に金額を入力してください",G1668="3.時間給",H1668,I1668="","I列に労働時間を入力してください",G1668="1.月給",ROUND(H1668/I1668,0),G1668="2.日給",ROUND(H1668/I1668,0)),"")</f>
        <v/>
      </c>
      <c r="K1668" s="32" t="str" cm="1">
        <f t="array" ref="K1668">IFERROR(_xlfn.IFS(E1668="","",J1668&lt;F1668,"×（法定外・特例等対象外です）",J1668&gt;=F1668,"〇"),"")</f>
        <v/>
      </c>
      <c r="L1668" s="29" t="s">
        <v>86</v>
      </c>
    </row>
    <row r="1669" spans="2:12" ht="22.5" customHeight="1">
      <c r="B1669" s="34">
        <f t="shared" si="25"/>
        <v>1661</v>
      </c>
      <c r="C1669" s="39"/>
      <c r="D1669" s="40"/>
      <c r="E1669" s="35" t="str">
        <f>IFERROR(IF(D1669="","",確認書!$C$22),"")</f>
        <v/>
      </c>
      <c r="F1669" s="43" t="str">
        <f>IFERROR(VLOOKUP(E1669,リスト!$A$2:$E$49,2,FALSE),"")</f>
        <v/>
      </c>
      <c r="G1669" s="39"/>
      <c r="H1669" s="33"/>
      <c r="I1669" s="47"/>
      <c r="J1669" s="44" t="str" cm="1">
        <f t="array" ref="J1669">IFERROR(_xlfn.IFS(COUNTBLANK(G1669:I1669)=3,"",H1669="","H列に金額を入力してください",G1669="3.時間給",H1669,I1669="","I列に労働時間を入力してください",G1669="1.月給",ROUND(H1669/I1669,0),G1669="2.日給",ROUND(H1669/I1669,0)),"")</f>
        <v/>
      </c>
      <c r="K1669" s="32" t="str" cm="1">
        <f t="array" ref="K1669">IFERROR(_xlfn.IFS(E1669="","",J1669&lt;F1669,"×（法定外・特例等対象外です）",J1669&gt;=F1669,"〇"),"")</f>
        <v/>
      </c>
      <c r="L1669" s="29" t="s">
        <v>86</v>
      </c>
    </row>
    <row r="1670" spans="2:12" ht="22.5" customHeight="1">
      <c r="B1670" s="34">
        <f t="shared" si="25"/>
        <v>1662</v>
      </c>
      <c r="C1670" s="39"/>
      <c r="D1670" s="40"/>
      <c r="E1670" s="35" t="str">
        <f>IFERROR(IF(D1670="","",確認書!$C$22),"")</f>
        <v/>
      </c>
      <c r="F1670" s="43" t="str">
        <f>IFERROR(VLOOKUP(E1670,リスト!$A$2:$E$49,2,FALSE),"")</f>
        <v/>
      </c>
      <c r="G1670" s="39"/>
      <c r="H1670" s="33"/>
      <c r="I1670" s="47"/>
      <c r="J1670" s="44" t="str" cm="1">
        <f t="array" ref="J1670">IFERROR(_xlfn.IFS(COUNTBLANK(G1670:I1670)=3,"",H1670="","H列に金額を入力してください",G1670="3.時間給",H1670,I1670="","I列に労働時間を入力してください",G1670="1.月給",ROUND(H1670/I1670,0),G1670="2.日給",ROUND(H1670/I1670,0)),"")</f>
        <v/>
      </c>
      <c r="K1670" s="32" t="str" cm="1">
        <f t="array" ref="K1670">IFERROR(_xlfn.IFS(E1670="","",J1670&lt;F1670,"×（法定外・特例等対象外です）",J1670&gt;=F1670,"〇"),"")</f>
        <v/>
      </c>
      <c r="L1670" s="29" t="s">
        <v>86</v>
      </c>
    </row>
    <row r="1671" spans="2:12" ht="22.5" customHeight="1">
      <c r="B1671" s="34">
        <f t="shared" si="25"/>
        <v>1663</v>
      </c>
      <c r="C1671" s="39"/>
      <c r="D1671" s="40"/>
      <c r="E1671" s="35" t="str">
        <f>IFERROR(IF(D1671="","",確認書!$C$22),"")</f>
        <v/>
      </c>
      <c r="F1671" s="43" t="str">
        <f>IFERROR(VLOOKUP(E1671,リスト!$A$2:$E$49,2,FALSE),"")</f>
        <v/>
      </c>
      <c r="G1671" s="39"/>
      <c r="H1671" s="33"/>
      <c r="I1671" s="47"/>
      <c r="J1671" s="44" t="str" cm="1">
        <f t="array" ref="J1671">IFERROR(_xlfn.IFS(COUNTBLANK(G1671:I1671)=3,"",H1671="","H列に金額を入力してください",G1671="3.時間給",H1671,I1671="","I列に労働時間を入力してください",G1671="1.月給",ROUND(H1671/I1671,0),G1671="2.日給",ROUND(H1671/I1671,0)),"")</f>
        <v/>
      </c>
      <c r="K1671" s="32" t="str" cm="1">
        <f t="array" ref="K1671">IFERROR(_xlfn.IFS(E1671="","",J1671&lt;F1671,"×（法定外・特例等対象外です）",J1671&gt;=F1671,"〇"),"")</f>
        <v/>
      </c>
      <c r="L1671" s="29" t="s">
        <v>86</v>
      </c>
    </row>
    <row r="1672" spans="2:12" ht="22.5" customHeight="1">
      <c r="B1672" s="34">
        <f t="shared" si="25"/>
        <v>1664</v>
      </c>
      <c r="C1672" s="39"/>
      <c r="D1672" s="40"/>
      <c r="E1672" s="35" t="str">
        <f>IFERROR(IF(D1672="","",確認書!$C$22),"")</f>
        <v/>
      </c>
      <c r="F1672" s="43" t="str">
        <f>IFERROR(VLOOKUP(E1672,リスト!$A$2:$E$49,2,FALSE),"")</f>
        <v/>
      </c>
      <c r="G1672" s="39"/>
      <c r="H1672" s="33"/>
      <c r="I1672" s="47"/>
      <c r="J1672" s="44" t="str" cm="1">
        <f t="array" ref="J1672">IFERROR(_xlfn.IFS(COUNTBLANK(G1672:I1672)=3,"",H1672="","H列に金額を入力してください",G1672="3.時間給",H1672,I1672="","I列に労働時間を入力してください",G1672="1.月給",ROUND(H1672/I1672,0),G1672="2.日給",ROUND(H1672/I1672,0)),"")</f>
        <v/>
      </c>
      <c r="K1672" s="32" t="str" cm="1">
        <f t="array" ref="K1672">IFERROR(_xlfn.IFS(E1672="","",J1672&lt;F1672,"×（法定外・特例等対象外です）",J1672&gt;=F1672,"〇"),"")</f>
        <v/>
      </c>
      <c r="L1672" s="29" t="s">
        <v>86</v>
      </c>
    </row>
    <row r="1673" spans="2:12" ht="22.5" customHeight="1">
      <c r="B1673" s="34">
        <f t="shared" si="25"/>
        <v>1665</v>
      </c>
      <c r="C1673" s="39"/>
      <c r="D1673" s="40"/>
      <c r="E1673" s="35" t="str">
        <f>IFERROR(IF(D1673="","",確認書!$C$22),"")</f>
        <v/>
      </c>
      <c r="F1673" s="43" t="str">
        <f>IFERROR(VLOOKUP(E1673,リスト!$A$2:$E$49,2,FALSE),"")</f>
        <v/>
      </c>
      <c r="G1673" s="39"/>
      <c r="H1673" s="33"/>
      <c r="I1673" s="47"/>
      <c r="J1673" s="44" t="str" cm="1">
        <f t="array" ref="J1673">IFERROR(_xlfn.IFS(COUNTBLANK(G1673:I1673)=3,"",H1673="","H列に金額を入力してください",G1673="3.時間給",H1673,I1673="","I列に労働時間を入力してください",G1673="1.月給",ROUND(H1673/I1673,0),G1673="2.日給",ROUND(H1673/I1673,0)),"")</f>
        <v/>
      </c>
      <c r="K1673" s="32" t="str" cm="1">
        <f t="array" ref="K1673">IFERROR(_xlfn.IFS(E1673="","",J1673&lt;F1673,"×（法定外・特例等対象外です）",J1673&gt;=F1673,"〇"),"")</f>
        <v/>
      </c>
      <c r="L1673" s="29" t="s">
        <v>86</v>
      </c>
    </row>
    <row r="1674" spans="2:12" ht="22.5" customHeight="1">
      <c r="B1674" s="34">
        <f t="shared" ref="B1674:B1737" si="26">ROW()-8</f>
        <v>1666</v>
      </c>
      <c r="C1674" s="39"/>
      <c r="D1674" s="40"/>
      <c r="E1674" s="35" t="str">
        <f>IFERROR(IF(D1674="","",確認書!$C$22),"")</f>
        <v/>
      </c>
      <c r="F1674" s="43" t="str">
        <f>IFERROR(VLOOKUP(E1674,リスト!$A$2:$E$49,2,FALSE),"")</f>
        <v/>
      </c>
      <c r="G1674" s="39"/>
      <c r="H1674" s="33"/>
      <c r="I1674" s="47"/>
      <c r="J1674" s="44" t="str" cm="1">
        <f t="array" ref="J1674">IFERROR(_xlfn.IFS(COUNTBLANK(G1674:I1674)=3,"",H1674="","H列に金額を入力してください",G1674="3.時間給",H1674,I1674="","I列に労働時間を入力してください",G1674="1.月給",ROUND(H1674/I1674,0),G1674="2.日給",ROUND(H1674/I1674,0)),"")</f>
        <v/>
      </c>
      <c r="K1674" s="32" t="str" cm="1">
        <f t="array" ref="K1674">IFERROR(_xlfn.IFS(E1674="","",J1674&lt;F1674,"×（法定外・特例等対象外です）",J1674&gt;=F1674,"〇"),"")</f>
        <v/>
      </c>
      <c r="L1674" s="29" t="s">
        <v>86</v>
      </c>
    </row>
    <row r="1675" spans="2:12" ht="22.5" customHeight="1">
      <c r="B1675" s="34">
        <f t="shared" si="26"/>
        <v>1667</v>
      </c>
      <c r="C1675" s="39"/>
      <c r="D1675" s="40"/>
      <c r="E1675" s="35" t="str">
        <f>IFERROR(IF(D1675="","",確認書!$C$22),"")</f>
        <v/>
      </c>
      <c r="F1675" s="43" t="str">
        <f>IFERROR(VLOOKUP(E1675,リスト!$A$2:$E$49,2,FALSE),"")</f>
        <v/>
      </c>
      <c r="G1675" s="39"/>
      <c r="H1675" s="33"/>
      <c r="I1675" s="47"/>
      <c r="J1675" s="44" t="str" cm="1">
        <f t="array" ref="J1675">IFERROR(_xlfn.IFS(COUNTBLANK(G1675:I1675)=3,"",H1675="","H列に金額を入力してください",G1675="3.時間給",H1675,I1675="","I列に労働時間を入力してください",G1675="1.月給",ROUND(H1675/I1675,0),G1675="2.日給",ROUND(H1675/I1675,0)),"")</f>
        <v/>
      </c>
      <c r="K1675" s="32" t="str" cm="1">
        <f t="array" ref="K1675">IFERROR(_xlfn.IFS(E1675="","",J1675&lt;F1675,"×（法定外・特例等対象外です）",J1675&gt;=F1675,"〇"),"")</f>
        <v/>
      </c>
      <c r="L1675" s="29" t="s">
        <v>86</v>
      </c>
    </row>
    <row r="1676" spans="2:12" ht="22.5" customHeight="1">
      <c r="B1676" s="34">
        <f t="shared" si="26"/>
        <v>1668</v>
      </c>
      <c r="C1676" s="39"/>
      <c r="D1676" s="40"/>
      <c r="E1676" s="35" t="str">
        <f>IFERROR(IF(D1676="","",確認書!$C$22),"")</f>
        <v/>
      </c>
      <c r="F1676" s="43" t="str">
        <f>IFERROR(VLOOKUP(E1676,リスト!$A$2:$E$49,2,FALSE),"")</f>
        <v/>
      </c>
      <c r="G1676" s="39"/>
      <c r="H1676" s="33"/>
      <c r="I1676" s="47"/>
      <c r="J1676" s="44" t="str" cm="1">
        <f t="array" ref="J1676">IFERROR(_xlfn.IFS(COUNTBLANK(G1676:I1676)=3,"",H1676="","H列に金額を入力してください",G1676="3.時間給",H1676,I1676="","I列に労働時間を入力してください",G1676="1.月給",ROUND(H1676/I1676,0),G1676="2.日給",ROUND(H1676/I1676,0)),"")</f>
        <v/>
      </c>
      <c r="K1676" s="32" t="str" cm="1">
        <f t="array" ref="K1676">IFERROR(_xlfn.IFS(E1676="","",J1676&lt;F1676,"×（法定外・特例等対象外です）",J1676&gt;=F1676,"〇"),"")</f>
        <v/>
      </c>
      <c r="L1676" s="29" t="s">
        <v>86</v>
      </c>
    </row>
    <row r="1677" spans="2:12" ht="22.5" customHeight="1">
      <c r="B1677" s="34">
        <f t="shared" si="26"/>
        <v>1669</v>
      </c>
      <c r="C1677" s="39"/>
      <c r="D1677" s="40"/>
      <c r="E1677" s="35" t="str">
        <f>IFERROR(IF(D1677="","",確認書!$C$22),"")</f>
        <v/>
      </c>
      <c r="F1677" s="43" t="str">
        <f>IFERROR(VLOOKUP(E1677,リスト!$A$2:$E$49,2,FALSE),"")</f>
        <v/>
      </c>
      <c r="G1677" s="39"/>
      <c r="H1677" s="33"/>
      <c r="I1677" s="47"/>
      <c r="J1677" s="44" t="str" cm="1">
        <f t="array" ref="J1677">IFERROR(_xlfn.IFS(COUNTBLANK(G1677:I1677)=3,"",H1677="","H列に金額を入力してください",G1677="3.時間給",H1677,I1677="","I列に労働時間を入力してください",G1677="1.月給",ROUND(H1677/I1677,0),G1677="2.日給",ROUND(H1677/I1677,0)),"")</f>
        <v/>
      </c>
      <c r="K1677" s="32" t="str" cm="1">
        <f t="array" ref="K1677">IFERROR(_xlfn.IFS(E1677="","",J1677&lt;F1677,"×（法定外・特例等対象外です）",J1677&gt;=F1677,"〇"),"")</f>
        <v/>
      </c>
      <c r="L1677" s="29" t="s">
        <v>86</v>
      </c>
    </row>
    <row r="1678" spans="2:12" ht="22.5" customHeight="1">
      <c r="B1678" s="34">
        <f t="shared" si="26"/>
        <v>1670</v>
      </c>
      <c r="C1678" s="39"/>
      <c r="D1678" s="40"/>
      <c r="E1678" s="35" t="str">
        <f>IFERROR(IF(D1678="","",確認書!$C$22),"")</f>
        <v/>
      </c>
      <c r="F1678" s="43" t="str">
        <f>IFERROR(VLOOKUP(E1678,リスト!$A$2:$E$49,2,FALSE),"")</f>
        <v/>
      </c>
      <c r="G1678" s="39"/>
      <c r="H1678" s="33"/>
      <c r="I1678" s="47"/>
      <c r="J1678" s="44" t="str" cm="1">
        <f t="array" ref="J1678">IFERROR(_xlfn.IFS(COUNTBLANK(G1678:I1678)=3,"",H1678="","H列に金額を入力してください",G1678="3.時間給",H1678,I1678="","I列に労働時間を入力してください",G1678="1.月給",ROUND(H1678/I1678,0),G1678="2.日給",ROUND(H1678/I1678,0)),"")</f>
        <v/>
      </c>
      <c r="K1678" s="32" t="str" cm="1">
        <f t="array" ref="K1678">IFERROR(_xlfn.IFS(E1678="","",J1678&lt;F1678,"×（法定外・特例等対象外です）",J1678&gt;=F1678,"〇"),"")</f>
        <v/>
      </c>
      <c r="L1678" s="29" t="s">
        <v>86</v>
      </c>
    </row>
    <row r="1679" spans="2:12" ht="22.5" customHeight="1">
      <c r="B1679" s="34">
        <f t="shared" si="26"/>
        <v>1671</v>
      </c>
      <c r="C1679" s="39"/>
      <c r="D1679" s="40"/>
      <c r="E1679" s="35" t="str">
        <f>IFERROR(IF(D1679="","",確認書!$C$22),"")</f>
        <v/>
      </c>
      <c r="F1679" s="43" t="str">
        <f>IFERROR(VLOOKUP(E1679,リスト!$A$2:$E$49,2,FALSE),"")</f>
        <v/>
      </c>
      <c r="G1679" s="39"/>
      <c r="H1679" s="33"/>
      <c r="I1679" s="47"/>
      <c r="J1679" s="44" t="str" cm="1">
        <f t="array" ref="J1679">IFERROR(_xlfn.IFS(COUNTBLANK(G1679:I1679)=3,"",H1679="","H列に金額を入力してください",G1679="3.時間給",H1679,I1679="","I列に労働時間を入力してください",G1679="1.月給",ROUND(H1679/I1679,0),G1679="2.日給",ROUND(H1679/I1679,0)),"")</f>
        <v/>
      </c>
      <c r="K1679" s="32" t="str" cm="1">
        <f t="array" ref="K1679">IFERROR(_xlfn.IFS(E1679="","",J1679&lt;F1679,"×（法定外・特例等対象外です）",J1679&gt;=F1679,"〇"),"")</f>
        <v/>
      </c>
      <c r="L1679" s="29" t="s">
        <v>86</v>
      </c>
    </row>
    <row r="1680" spans="2:12" ht="22.5" customHeight="1">
      <c r="B1680" s="34">
        <f t="shared" si="26"/>
        <v>1672</v>
      </c>
      <c r="C1680" s="39"/>
      <c r="D1680" s="40"/>
      <c r="E1680" s="35" t="str">
        <f>IFERROR(IF(D1680="","",確認書!$C$22),"")</f>
        <v/>
      </c>
      <c r="F1680" s="43" t="str">
        <f>IFERROR(VLOOKUP(E1680,リスト!$A$2:$E$49,2,FALSE),"")</f>
        <v/>
      </c>
      <c r="G1680" s="39"/>
      <c r="H1680" s="33"/>
      <c r="I1680" s="47"/>
      <c r="J1680" s="44" t="str" cm="1">
        <f t="array" ref="J1680">IFERROR(_xlfn.IFS(COUNTBLANK(G1680:I1680)=3,"",H1680="","H列に金額を入力してください",G1680="3.時間給",H1680,I1680="","I列に労働時間を入力してください",G1680="1.月給",ROUND(H1680/I1680,0),G1680="2.日給",ROUND(H1680/I1680,0)),"")</f>
        <v/>
      </c>
      <c r="K1680" s="32" t="str" cm="1">
        <f t="array" ref="K1680">IFERROR(_xlfn.IFS(E1680="","",J1680&lt;F1680,"×（法定外・特例等対象外です）",J1680&gt;=F1680,"〇"),"")</f>
        <v/>
      </c>
      <c r="L1680" s="29" t="s">
        <v>86</v>
      </c>
    </row>
    <row r="1681" spans="2:12" ht="22.5" customHeight="1">
      <c r="B1681" s="34">
        <f t="shared" si="26"/>
        <v>1673</v>
      </c>
      <c r="C1681" s="39"/>
      <c r="D1681" s="40"/>
      <c r="E1681" s="35" t="str">
        <f>IFERROR(IF(D1681="","",確認書!$C$22),"")</f>
        <v/>
      </c>
      <c r="F1681" s="43" t="str">
        <f>IFERROR(VLOOKUP(E1681,リスト!$A$2:$E$49,2,FALSE),"")</f>
        <v/>
      </c>
      <c r="G1681" s="39"/>
      <c r="H1681" s="33"/>
      <c r="I1681" s="47"/>
      <c r="J1681" s="44" t="str" cm="1">
        <f t="array" ref="J1681">IFERROR(_xlfn.IFS(COUNTBLANK(G1681:I1681)=3,"",H1681="","H列に金額を入力してください",G1681="3.時間給",H1681,I1681="","I列に労働時間を入力してください",G1681="1.月給",ROUND(H1681/I1681,0),G1681="2.日給",ROUND(H1681/I1681,0)),"")</f>
        <v/>
      </c>
      <c r="K1681" s="32" t="str" cm="1">
        <f t="array" ref="K1681">IFERROR(_xlfn.IFS(E1681="","",J1681&lt;F1681,"×（法定外・特例等対象外です）",J1681&gt;=F1681,"〇"),"")</f>
        <v/>
      </c>
      <c r="L1681" s="29" t="s">
        <v>86</v>
      </c>
    </row>
    <row r="1682" spans="2:12" ht="22.5" customHeight="1">
      <c r="B1682" s="34">
        <f t="shared" si="26"/>
        <v>1674</v>
      </c>
      <c r="C1682" s="39"/>
      <c r="D1682" s="40"/>
      <c r="E1682" s="35" t="str">
        <f>IFERROR(IF(D1682="","",確認書!$C$22),"")</f>
        <v/>
      </c>
      <c r="F1682" s="43" t="str">
        <f>IFERROR(VLOOKUP(E1682,リスト!$A$2:$E$49,2,FALSE),"")</f>
        <v/>
      </c>
      <c r="G1682" s="39"/>
      <c r="H1682" s="33"/>
      <c r="I1682" s="47"/>
      <c r="J1682" s="44" t="str" cm="1">
        <f t="array" ref="J1682">IFERROR(_xlfn.IFS(COUNTBLANK(G1682:I1682)=3,"",H1682="","H列に金額を入力してください",G1682="3.時間給",H1682,I1682="","I列に労働時間を入力してください",G1682="1.月給",ROUND(H1682/I1682,0),G1682="2.日給",ROUND(H1682/I1682,0)),"")</f>
        <v/>
      </c>
      <c r="K1682" s="32" t="str" cm="1">
        <f t="array" ref="K1682">IFERROR(_xlfn.IFS(E1682="","",J1682&lt;F1682,"×（法定外・特例等対象外です）",J1682&gt;=F1682,"〇"),"")</f>
        <v/>
      </c>
      <c r="L1682" s="29" t="s">
        <v>86</v>
      </c>
    </row>
    <row r="1683" spans="2:12" ht="22.5" customHeight="1">
      <c r="B1683" s="34">
        <f t="shared" si="26"/>
        <v>1675</v>
      </c>
      <c r="C1683" s="39"/>
      <c r="D1683" s="40"/>
      <c r="E1683" s="35" t="str">
        <f>IFERROR(IF(D1683="","",確認書!$C$22),"")</f>
        <v/>
      </c>
      <c r="F1683" s="43" t="str">
        <f>IFERROR(VLOOKUP(E1683,リスト!$A$2:$E$49,2,FALSE),"")</f>
        <v/>
      </c>
      <c r="G1683" s="39"/>
      <c r="H1683" s="33"/>
      <c r="I1683" s="47"/>
      <c r="J1683" s="44" t="str" cm="1">
        <f t="array" ref="J1683">IFERROR(_xlfn.IFS(COUNTBLANK(G1683:I1683)=3,"",H1683="","H列に金額を入力してください",G1683="3.時間給",H1683,I1683="","I列に労働時間を入力してください",G1683="1.月給",ROUND(H1683/I1683,0),G1683="2.日給",ROUND(H1683/I1683,0)),"")</f>
        <v/>
      </c>
      <c r="K1683" s="32" t="str" cm="1">
        <f t="array" ref="K1683">IFERROR(_xlfn.IFS(E1683="","",J1683&lt;F1683,"×（法定外・特例等対象外です）",J1683&gt;=F1683,"〇"),"")</f>
        <v/>
      </c>
      <c r="L1683" s="29" t="s">
        <v>86</v>
      </c>
    </row>
    <row r="1684" spans="2:12" ht="22.5" customHeight="1">
      <c r="B1684" s="34">
        <f t="shared" si="26"/>
        <v>1676</v>
      </c>
      <c r="C1684" s="39"/>
      <c r="D1684" s="40"/>
      <c r="E1684" s="35" t="str">
        <f>IFERROR(IF(D1684="","",確認書!$C$22),"")</f>
        <v/>
      </c>
      <c r="F1684" s="43" t="str">
        <f>IFERROR(VLOOKUP(E1684,リスト!$A$2:$E$49,2,FALSE),"")</f>
        <v/>
      </c>
      <c r="G1684" s="39"/>
      <c r="H1684" s="33"/>
      <c r="I1684" s="47"/>
      <c r="J1684" s="44" t="str" cm="1">
        <f t="array" ref="J1684">IFERROR(_xlfn.IFS(COUNTBLANK(G1684:I1684)=3,"",H1684="","H列に金額を入力してください",G1684="3.時間給",H1684,I1684="","I列に労働時間を入力してください",G1684="1.月給",ROUND(H1684/I1684,0),G1684="2.日給",ROUND(H1684/I1684,0)),"")</f>
        <v/>
      </c>
      <c r="K1684" s="32" t="str" cm="1">
        <f t="array" ref="K1684">IFERROR(_xlfn.IFS(E1684="","",J1684&lt;F1684,"×（法定外・特例等対象外です）",J1684&gt;=F1684,"〇"),"")</f>
        <v/>
      </c>
      <c r="L1684" s="29" t="s">
        <v>86</v>
      </c>
    </row>
    <row r="1685" spans="2:12" ht="22.5" customHeight="1">
      <c r="B1685" s="34">
        <f t="shared" si="26"/>
        <v>1677</v>
      </c>
      <c r="C1685" s="39"/>
      <c r="D1685" s="40"/>
      <c r="E1685" s="35" t="str">
        <f>IFERROR(IF(D1685="","",確認書!$C$22),"")</f>
        <v/>
      </c>
      <c r="F1685" s="43" t="str">
        <f>IFERROR(VLOOKUP(E1685,リスト!$A$2:$E$49,2,FALSE),"")</f>
        <v/>
      </c>
      <c r="G1685" s="39"/>
      <c r="H1685" s="33"/>
      <c r="I1685" s="47"/>
      <c r="J1685" s="44" t="str" cm="1">
        <f t="array" ref="J1685">IFERROR(_xlfn.IFS(COUNTBLANK(G1685:I1685)=3,"",H1685="","H列に金額を入力してください",G1685="3.時間給",H1685,I1685="","I列に労働時間を入力してください",G1685="1.月給",ROUND(H1685/I1685,0),G1685="2.日給",ROUND(H1685/I1685,0)),"")</f>
        <v/>
      </c>
      <c r="K1685" s="32" t="str" cm="1">
        <f t="array" ref="K1685">IFERROR(_xlfn.IFS(E1685="","",J1685&lt;F1685,"×（法定外・特例等対象外です）",J1685&gt;=F1685,"〇"),"")</f>
        <v/>
      </c>
      <c r="L1685" s="29" t="s">
        <v>86</v>
      </c>
    </row>
    <row r="1686" spans="2:12" ht="22.5" customHeight="1">
      <c r="B1686" s="34">
        <f t="shared" si="26"/>
        <v>1678</v>
      </c>
      <c r="C1686" s="39"/>
      <c r="D1686" s="40"/>
      <c r="E1686" s="35" t="str">
        <f>IFERROR(IF(D1686="","",確認書!$C$22),"")</f>
        <v/>
      </c>
      <c r="F1686" s="43" t="str">
        <f>IFERROR(VLOOKUP(E1686,リスト!$A$2:$E$49,2,FALSE),"")</f>
        <v/>
      </c>
      <c r="G1686" s="39"/>
      <c r="H1686" s="33"/>
      <c r="I1686" s="47"/>
      <c r="J1686" s="44" t="str" cm="1">
        <f t="array" ref="J1686">IFERROR(_xlfn.IFS(COUNTBLANK(G1686:I1686)=3,"",H1686="","H列に金額を入力してください",G1686="3.時間給",H1686,I1686="","I列に労働時間を入力してください",G1686="1.月給",ROUND(H1686/I1686,0),G1686="2.日給",ROUND(H1686/I1686,0)),"")</f>
        <v/>
      </c>
      <c r="K1686" s="32" t="str" cm="1">
        <f t="array" ref="K1686">IFERROR(_xlfn.IFS(E1686="","",J1686&lt;F1686,"×（法定外・特例等対象外です）",J1686&gt;=F1686,"〇"),"")</f>
        <v/>
      </c>
      <c r="L1686" s="29" t="s">
        <v>86</v>
      </c>
    </row>
    <row r="1687" spans="2:12" ht="22.5" customHeight="1">
      <c r="B1687" s="34">
        <f t="shared" si="26"/>
        <v>1679</v>
      </c>
      <c r="C1687" s="39"/>
      <c r="D1687" s="40"/>
      <c r="E1687" s="35" t="str">
        <f>IFERROR(IF(D1687="","",確認書!$C$22),"")</f>
        <v/>
      </c>
      <c r="F1687" s="43" t="str">
        <f>IFERROR(VLOOKUP(E1687,リスト!$A$2:$E$49,2,FALSE),"")</f>
        <v/>
      </c>
      <c r="G1687" s="39"/>
      <c r="H1687" s="33"/>
      <c r="I1687" s="47"/>
      <c r="J1687" s="44" t="str" cm="1">
        <f t="array" ref="J1687">IFERROR(_xlfn.IFS(COUNTBLANK(G1687:I1687)=3,"",H1687="","H列に金額を入力してください",G1687="3.時間給",H1687,I1687="","I列に労働時間を入力してください",G1687="1.月給",ROUND(H1687/I1687,0),G1687="2.日給",ROUND(H1687/I1687,0)),"")</f>
        <v/>
      </c>
      <c r="K1687" s="32" t="str" cm="1">
        <f t="array" ref="K1687">IFERROR(_xlfn.IFS(E1687="","",J1687&lt;F1687,"×（法定外・特例等対象外です）",J1687&gt;=F1687,"〇"),"")</f>
        <v/>
      </c>
      <c r="L1687" s="29" t="s">
        <v>86</v>
      </c>
    </row>
    <row r="1688" spans="2:12" ht="22.5" customHeight="1">
      <c r="B1688" s="34">
        <f t="shared" si="26"/>
        <v>1680</v>
      </c>
      <c r="C1688" s="39"/>
      <c r="D1688" s="40"/>
      <c r="E1688" s="35" t="str">
        <f>IFERROR(IF(D1688="","",確認書!$C$22),"")</f>
        <v/>
      </c>
      <c r="F1688" s="43" t="str">
        <f>IFERROR(VLOOKUP(E1688,リスト!$A$2:$E$49,2,FALSE),"")</f>
        <v/>
      </c>
      <c r="G1688" s="39"/>
      <c r="H1688" s="33"/>
      <c r="I1688" s="47"/>
      <c r="J1688" s="44" t="str" cm="1">
        <f t="array" ref="J1688">IFERROR(_xlfn.IFS(COUNTBLANK(G1688:I1688)=3,"",H1688="","H列に金額を入力してください",G1688="3.時間給",H1688,I1688="","I列に労働時間を入力してください",G1688="1.月給",ROUND(H1688/I1688,0),G1688="2.日給",ROUND(H1688/I1688,0)),"")</f>
        <v/>
      </c>
      <c r="K1688" s="32" t="str" cm="1">
        <f t="array" ref="K1688">IFERROR(_xlfn.IFS(E1688="","",J1688&lt;F1688,"×（法定外・特例等対象外です）",J1688&gt;=F1688,"〇"),"")</f>
        <v/>
      </c>
      <c r="L1688" s="29" t="s">
        <v>86</v>
      </c>
    </row>
    <row r="1689" spans="2:12" ht="22.5" customHeight="1">
      <c r="B1689" s="34">
        <f t="shared" si="26"/>
        <v>1681</v>
      </c>
      <c r="C1689" s="39"/>
      <c r="D1689" s="40"/>
      <c r="E1689" s="35" t="str">
        <f>IFERROR(IF(D1689="","",確認書!$C$22),"")</f>
        <v/>
      </c>
      <c r="F1689" s="43" t="str">
        <f>IFERROR(VLOOKUP(E1689,リスト!$A$2:$E$49,2,FALSE),"")</f>
        <v/>
      </c>
      <c r="G1689" s="39"/>
      <c r="H1689" s="33"/>
      <c r="I1689" s="47"/>
      <c r="J1689" s="44" t="str" cm="1">
        <f t="array" ref="J1689">IFERROR(_xlfn.IFS(COUNTBLANK(G1689:I1689)=3,"",H1689="","H列に金額を入力してください",G1689="3.時間給",H1689,I1689="","I列に労働時間を入力してください",G1689="1.月給",ROUND(H1689/I1689,0),G1689="2.日給",ROUND(H1689/I1689,0)),"")</f>
        <v/>
      </c>
      <c r="K1689" s="32" t="str" cm="1">
        <f t="array" ref="K1689">IFERROR(_xlfn.IFS(E1689="","",J1689&lt;F1689,"×（法定外・特例等対象外です）",J1689&gt;=F1689,"〇"),"")</f>
        <v/>
      </c>
      <c r="L1689" s="29" t="s">
        <v>86</v>
      </c>
    </row>
    <row r="1690" spans="2:12" ht="22.5" customHeight="1">
      <c r="B1690" s="34">
        <f t="shared" si="26"/>
        <v>1682</v>
      </c>
      <c r="C1690" s="39"/>
      <c r="D1690" s="40"/>
      <c r="E1690" s="35" t="str">
        <f>IFERROR(IF(D1690="","",確認書!$C$22),"")</f>
        <v/>
      </c>
      <c r="F1690" s="43" t="str">
        <f>IFERROR(VLOOKUP(E1690,リスト!$A$2:$E$49,2,FALSE),"")</f>
        <v/>
      </c>
      <c r="G1690" s="39"/>
      <c r="H1690" s="33"/>
      <c r="I1690" s="47"/>
      <c r="J1690" s="44" t="str" cm="1">
        <f t="array" ref="J1690">IFERROR(_xlfn.IFS(COUNTBLANK(G1690:I1690)=3,"",H1690="","H列に金額を入力してください",G1690="3.時間給",H1690,I1690="","I列に労働時間を入力してください",G1690="1.月給",ROUND(H1690/I1690,0),G1690="2.日給",ROUND(H1690/I1690,0)),"")</f>
        <v/>
      </c>
      <c r="K1690" s="32" t="str" cm="1">
        <f t="array" ref="K1690">IFERROR(_xlfn.IFS(E1690="","",J1690&lt;F1690,"×（法定外・特例等対象外です）",J1690&gt;=F1690,"〇"),"")</f>
        <v/>
      </c>
      <c r="L1690" s="29" t="s">
        <v>86</v>
      </c>
    </row>
    <row r="1691" spans="2:12" ht="22.5" customHeight="1">
      <c r="B1691" s="34">
        <f t="shared" si="26"/>
        <v>1683</v>
      </c>
      <c r="C1691" s="39"/>
      <c r="D1691" s="40"/>
      <c r="E1691" s="35" t="str">
        <f>IFERROR(IF(D1691="","",確認書!$C$22),"")</f>
        <v/>
      </c>
      <c r="F1691" s="43" t="str">
        <f>IFERROR(VLOOKUP(E1691,リスト!$A$2:$E$49,2,FALSE),"")</f>
        <v/>
      </c>
      <c r="G1691" s="39"/>
      <c r="H1691" s="33"/>
      <c r="I1691" s="47"/>
      <c r="J1691" s="44" t="str" cm="1">
        <f t="array" ref="J1691">IFERROR(_xlfn.IFS(COUNTBLANK(G1691:I1691)=3,"",H1691="","H列に金額を入力してください",G1691="3.時間給",H1691,I1691="","I列に労働時間を入力してください",G1691="1.月給",ROUND(H1691/I1691,0),G1691="2.日給",ROUND(H1691/I1691,0)),"")</f>
        <v/>
      </c>
      <c r="K1691" s="32" t="str" cm="1">
        <f t="array" ref="K1691">IFERROR(_xlfn.IFS(E1691="","",J1691&lt;F1691,"×（法定外・特例等対象外です）",J1691&gt;=F1691,"〇"),"")</f>
        <v/>
      </c>
      <c r="L1691" s="29" t="s">
        <v>86</v>
      </c>
    </row>
    <row r="1692" spans="2:12" ht="22.5" customHeight="1">
      <c r="B1692" s="34">
        <f t="shared" si="26"/>
        <v>1684</v>
      </c>
      <c r="C1692" s="39"/>
      <c r="D1692" s="40"/>
      <c r="E1692" s="35" t="str">
        <f>IFERROR(IF(D1692="","",確認書!$C$22),"")</f>
        <v/>
      </c>
      <c r="F1692" s="43" t="str">
        <f>IFERROR(VLOOKUP(E1692,リスト!$A$2:$E$49,2,FALSE),"")</f>
        <v/>
      </c>
      <c r="G1692" s="39"/>
      <c r="H1692" s="33"/>
      <c r="I1692" s="47"/>
      <c r="J1692" s="44" t="str" cm="1">
        <f t="array" ref="J1692">IFERROR(_xlfn.IFS(COUNTBLANK(G1692:I1692)=3,"",H1692="","H列に金額を入力してください",G1692="3.時間給",H1692,I1692="","I列に労働時間を入力してください",G1692="1.月給",ROUND(H1692/I1692,0),G1692="2.日給",ROUND(H1692/I1692,0)),"")</f>
        <v/>
      </c>
      <c r="K1692" s="32" t="str" cm="1">
        <f t="array" ref="K1692">IFERROR(_xlfn.IFS(E1692="","",J1692&lt;F1692,"×（法定外・特例等対象外です）",J1692&gt;=F1692,"〇"),"")</f>
        <v/>
      </c>
      <c r="L1692" s="29" t="s">
        <v>86</v>
      </c>
    </row>
    <row r="1693" spans="2:12" ht="22.5" customHeight="1">
      <c r="B1693" s="34">
        <f t="shared" si="26"/>
        <v>1685</v>
      </c>
      <c r="C1693" s="39"/>
      <c r="D1693" s="40"/>
      <c r="E1693" s="35" t="str">
        <f>IFERROR(IF(D1693="","",確認書!$C$22),"")</f>
        <v/>
      </c>
      <c r="F1693" s="43" t="str">
        <f>IFERROR(VLOOKUP(E1693,リスト!$A$2:$E$49,2,FALSE),"")</f>
        <v/>
      </c>
      <c r="G1693" s="39"/>
      <c r="H1693" s="33"/>
      <c r="I1693" s="47"/>
      <c r="J1693" s="44" t="str" cm="1">
        <f t="array" ref="J1693">IFERROR(_xlfn.IFS(COUNTBLANK(G1693:I1693)=3,"",H1693="","H列に金額を入力してください",G1693="3.時間給",H1693,I1693="","I列に労働時間を入力してください",G1693="1.月給",ROUND(H1693/I1693,0),G1693="2.日給",ROUND(H1693/I1693,0)),"")</f>
        <v/>
      </c>
      <c r="K1693" s="32" t="str" cm="1">
        <f t="array" ref="K1693">IFERROR(_xlfn.IFS(E1693="","",J1693&lt;F1693,"×（法定外・特例等対象外です）",J1693&gt;=F1693,"〇"),"")</f>
        <v/>
      </c>
      <c r="L1693" s="29" t="s">
        <v>86</v>
      </c>
    </row>
    <row r="1694" spans="2:12" ht="22.5" customHeight="1">
      <c r="B1694" s="34">
        <f t="shared" si="26"/>
        <v>1686</v>
      </c>
      <c r="C1694" s="39"/>
      <c r="D1694" s="40"/>
      <c r="E1694" s="35" t="str">
        <f>IFERROR(IF(D1694="","",確認書!$C$22),"")</f>
        <v/>
      </c>
      <c r="F1694" s="43" t="str">
        <f>IFERROR(VLOOKUP(E1694,リスト!$A$2:$E$49,2,FALSE),"")</f>
        <v/>
      </c>
      <c r="G1694" s="39"/>
      <c r="H1694" s="33"/>
      <c r="I1694" s="47"/>
      <c r="J1694" s="44" t="str" cm="1">
        <f t="array" ref="J1694">IFERROR(_xlfn.IFS(COUNTBLANK(G1694:I1694)=3,"",H1694="","H列に金額を入力してください",G1694="3.時間給",H1694,I1694="","I列に労働時間を入力してください",G1694="1.月給",ROUND(H1694/I1694,0),G1694="2.日給",ROUND(H1694/I1694,0)),"")</f>
        <v/>
      </c>
      <c r="K1694" s="32" t="str" cm="1">
        <f t="array" ref="K1694">IFERROR(_xlfn.IFS(E1694="","",J1694&lt;F1694,"×（法定外・特例等対象外です）",J1694&gt;=F1694,"〇"),"")</f>
        <v/>
      </c>
      <c r="L1694" s="29" t="s">
        <v>86</v>
      </c>
    </row>
    <row r="1695" spans="2:12" ht="22.5" customHeight="1">
      <c r="B1695" s="34">
        <f t="shared" si="26"/>
        <v>1687</v>
      </c>
      <c r="C1695" s="39"/>
      <c r="D1695" s="40"/>
      <c r="E1695" s="35" t="str">
        <f>IFERROR(IF(D1695="","",確認書!$C$22),"")</f>
        <v/>
      </c>
      <c r="F1695" s="43" t="str">
        <f>IFERROR(VLOOKUP(E1695,リスト!$A$2:$E$49,2,FALSE),"")</f>
        <v/>
      </c>
      <c r="G1695" s="39"/>
      <c r="H1695" s="33"/>
      <c r="I1695" s="47"/>
      <c r="J1695" s="44" t="str" cm="1">
        <f t="array" ref="J1695">IFERROR(_xlfn.IFS(COUNTBLANK(G1695:I1695)=3,"",H1695="","H列に金額を入力してください",G1695="3.時間給",H1695,I1695="","I列に労働時間を入力してください",G1695="1.月給",ROUND(H1695/I1695,0),G1695="2.日給",ROUND(H1695/I1695,0)),"")</f>
        <v/>
      </c>
      <c r="K1695" s="32" t="str" cm="1">
        <f t="array" ref="K1695">IFERROR(_xlfn.IFS(E1695="","",J1695&lt;F1695,"×（法定外・特例等対象外です）",J1695&gt;=F1695,"〇"),"")</f>
        <v/>
      </c>
      <c r="L1695" s="29" t="s">
        <v>86</v>
      </c>
    </row>
    <row r="1696" spans="2:12" ht="22.5" customHeight="1">
      <c r="B1696" s="34">
        <f t="shared" si="26"/>
        <v>1688</v>
      </c>
      <c r="C1696" s="39"/>
      <c r="D1696" s="40"/>
      <c r="E1696" s="35" t="str">
        <f>IFERROR(IF(D1696="","",確認書!$C$22),"")</f>
        <v/>
      </c>
      <c r="F1696" s="43" t="str">
        <f>IFERROR(VLOOKUP(E1696,リスト!$A$2:$E$49,2,FALSE),"")</f>
        <v/>
      </c>
      <c r="G1696" s="39"/>
      <c r="H1696" s="33"/>
      <c r="I1696" s="47"/>
      <c r="J1696" s="44" t="str" cm="1">
        <f t="array" ref="J1696">IFERROR(_xlfn.IFS(COUNTBLANK(G1696:I1696)=3,"",H1696="","H列に金額を入力してください",G1696="3.時間給",H1696,I1696="","I列に労働時間を入力してください",G1696="1.月給",ROUND(H1696/I1696,0),G1696="2.日給",ROUND(H1696/I1696,0)),"")</f>
        <v/>
      </c>
      <c r="K1696" s="32" t="str" cm="1">
        <f t="array" ref="K1696">IFERROR(_xlfn.IFS(E1696="","",J1696&lt;F1696,"×（法定外・特例等対象外です）",J1696&gt;=F1696,"〇"),"")</f>
        <v/>
      </c>
      <c r="L1696" s="29" t="s">
        <v>86</v>
      </c>
    </row>
    <row r="1697" spans="2:12" ht="22.5" customHeight="1">
      <c r="B1697" s="34">
        <f t="shared" si="26"/>
        <v>1689</v>
      </c>
      <c r="C1697" s="39"/>
      <c r="D1697" s="40"/>
      <c r="E1697" s="35" t="str">
        <f>IFERROR(IF(D1697="","",確認書!$C$22),"")</f>
        <v/>
      </c>
      <c r="F1697" s="43" t="str">
        <f>IFERROR(VLOOKUP(E1697,リスト!$A$2:$E$49,2,FALSE),"")</f>
        <v/>
      </c>
      <c r="G1697" s="39"/>
      <c r="H1697" s="33"/>
      <c r="I1697" s="47"/>
      <c r="J1697" s="44" t="str" cm="1">
        <f t="array" ref="J1697">IFERROR(_xlfn.IFS(COUNTBLANK(G1697:I1697)=3,"",H1697="","H列に金額を入力してください",G1697="3.時間給",H1697,I1697="","I列に労働時間を入力してください",G1697="1.月給",ROUND(H1697/I1697,0),G1697="2.日給",ROUND(H1697/I1697,0)),"")</f>
        <v/>
      </c>
      <c r="K1697" s="32" t="str" cm="1">
        <f t="array" ref="K1697">IFERROR(_xlfn.IFS(E1697="","",J1697&lt;F1697,"×（法定外・特例等対象外です）",J1697&gt;=F1697,"〇"),"")</f>
        <v/>
      </c>
      <c r="L1697" s="29" t="s">
        <v>86</v>
      </c>
    </row>
    <row r="1698" spans="2:12" ht="22.5" customHeight="1">
      <c r="B1698" s="34">
        <f t="shared" si="26"/>
        <v>1690</v>
      </c>
      <c r="C1698" s="39"/>
      <c r="D1698" s="40"/>
      <c r="E1698" s="35" t="str">
        <f>IFERROR(IF(D1698="","",確認書!$C$22),"")</f>
        <v/>
      </c>
      <c r="F1698" s="43" t="str">
        <f>IFERROR(VLOOKUP(E1698,リスト!$A$2:$E$49,2,FALSE),"")</f>
        <v/>
      </c>
      <c r="G1698" s="39"/>
      <c r="H1698" s="33"/>
      <c r="I1698" s="47"/>
      <c r="J1698" s="44" t="str" cm="1">
        <f t="array" ref="J1698">IFERROR(_xlfn.IFS(COUNTBLANK(G1698:I1698)=3,"",H1698="","H列に金額を入力してください",G1698="3.時間給",H1698,I1698="","I列に労働時間を入力してください",G1698="1.月給",ROUND(H1698/I1698,0),G1698="2.日給",ROUND(H1698/I1698,0)),"")</f>
        <v/>
      </c>
      <c r="K1698" s="32" t="str" cm="1">
        <f t="array" ref="K1698">IFERROR(_xlfn.IFS(E1698="","",J1698&lt;F1698,"×（法定外・特例等対象外です）",J1698&gt;=F1698,"〇"),"")</f>
        <v/>
      </c>
      <c r="L1698" s="29" t="s">
        <v>86</v>
      </c>
    </row>
    <row r="1699" spans="2:12" ht="22.5" customHeight="1">
      <c r="B1699" s="34">
        <f t="shared" si="26"/>
        <v>1691</v>
      </c>
      <c r="C1699" s="39"/>
      <c r="D1699" s="40"/>
      <c r="E1699" s="35" t="str">
        <f>IFERROR(IF(D1699="","",確認書!$C$22),"")</f>
        <v/>
      </c>
      <c r="F1699" s="43" t="str">
        <f>IFERROR(VLOOKUP(E1699,リスト!$A$2:$E$49,2,FALSE),"")</f>
        <v/>
      </c>
      <c r="G1699" s="39"/>
      <c r="H1699" s="33"/>
      <c r="I1699" s="47"/>
      <c r="J1699" s="44" t="str" cm="1">
        <f t="array" ref="J1699">IFERROR(_xlfn.IFS(COUNTBLANK(G1699:I1699)=3,"",H1699="","H列に金額を入力してください",G1699="3.時間給",H1699,I1699="","I列に労働時間を入力してください",G1699="1.月給",ROUND(H1699/I1699,0),G1699="2.日給",ROUND(H1699/I1699,0)),"")</f>
        <v/>
      </c>
      <c r="K1699" s="32" t="str" cm="1">
        <f t="array" ref="K1699">IFERROR(_xlfn.IFS(E1699="","",J1699&lt;F1699,"×（法定外・特例等対象外です）",J1699&gt;=F1699,"〇"),"")</f>
        <v/>
      </c>
      <c r="L1699" s="29" t="s">
        <v>86</v>
      </c>
    </row>
    <row r="1700" spans="2:12" ht="22.5" customHeight="1">
      <c r="B1700" s="34">
        <f t="shared" si="26"/>
        <v>1692</v>
      </c>
      <c r="C1700" s="39"/>
      <c r="D1700" s="40"/>
      <c r="E1700" s="35" t="str">
        <f>IFERROR(IF(D1700="","",確認書!$C$22),"")</f>
        <v/>
      </c>
      <c r="F1700" s="43" t="str">
        <f>IFERROR(VLOOKUP(E1700,リスト!$A$2:$E$49,2,FALSE),"")</f>
        <v/>
      </c>
      <c r="G1700" s="39"/>
      <c r="H1700" s="33"/>
      <c r="I1700" s="47"/>
      <c r="J1700" s="44" t="str" cm="1">
        <f t="array" ref="J1700">IFERROR(_xlfn.IFS(COUNTBLANK(G1700:I1700)=3,"",H1700="","H列に金額を入力してください",G1700="3.時間給",H1700,I1700="","I列に労働時間を入力してください",G1700="1.月給",ROUND(H1700/I1700,0),G1700="2.日給",ROUND(H1700/I1700,0)),"")</f>
        <v/>
      </c>
      <c r="K1700" s="32" t="str" cm="1">
        <f t="array" ref="K1700">IFERROR(_xlfn.IFS(E1700="","",J1700&lt;F1700,"×（法定外・特例等対象外です）",J1700&gt;=F1700,"〇"),"")</f>
        <v/>
      </c>
      <c r="L1700" s="29" t="s">
        <v>86</v>
      </c>
    </row>
    <row r="1701" spans="2:12" ht="22.5" customHeight="1">
      <c r="B1701" s="34">
        <f t="shared" si="26"/>
        <v>1693</v>
      </c>
      <c r="C1701" s="39"/>
      <c r="D1701" s="40"/>
      <c r="E1701" s="35" t="str">
        <f>IFERROR(IF(D1701="","",確認書!$C$22),"")</f>
        <v/>
      </c>
      <c r="F1701" s="43" t="str">
        <f>IFERROR(VLOOKUP(E1701,リスト!$A$2:$E$49,2,FALSE),"")</f>
        <v/>
      </c>
      <c r="G1701" s="39"/>
      <c r="H1701" s="33"/>
      <c r="I1701" s="47"/>
      <c r="J1701" s="44" t="str" cm="1">
        <f t="array" ref="J1701">IFERROR(_xlfn.IFS(COUNTBLANK(G1701:I1701)=3,"",H1701="","H列に金額を入力してください",G1701="3.時間給",H1701,I1701="","I列に労働時間を入力してください",G1701="1.月給",ROUND(H1701/I1701,0),G1701="2.日給",ROUND(H1701/I1701,0)),"")</f>
        <v/>
      </c>
      <c r="K1701" s="32" t="str" cm="1">
        <f t="array" ref="K1701">IFERROR(_xlfn.IFS(E1701="","",J1701&lt;F1701,"×（法定外・特例等対象外です）",J1701&gt;=F1701,"〇"),"")</f>
        <v/>
      </c>
      <c r="L1701" s="29" t="s">
        <v>86</v>
      </c>
    </row>
    <row r="1702" spans="2:12" ht="22.5" customHeight="1">
      <c r="B1702" s="34">
        <f t="shared" si="26"/>
        <v>1694</v>
      </c>
      <c r="C1702" s="39"/>
      <c r="D1702" s="40"/>
      <c r="E1702" s="35" t="str">
        <f>IFERROR(IF(D1702="","",確認書!$C$22),"")</f>
        <v/>
      </c>
      <c r="F1702" s="43" t="str">
        <f>IFERROR(VLOOKUP(E1702,リスト!$A$2:$E$49,2,FALSE),"")</f>
        <v/>
      </c>
      <c r="G1702" s="39"/>
      <c r="H1702" s="33"/>
      <c r="I1702" s="47"/>
      <c r="J1702" s="44" t="str" cm="1">
        <f t="array" ref="J1702">IFERROR(_xlfn.IFS(COUNTBLANK(G1702:I1702)=3,"",H1702="","H列に金額を入力してください",G1702="3.時間給",H1702,I1702="","I列に労働時間を入力してください",G1702="1.月給",ROUND(H1702/I1702,0),G1702="2.日給",ROUND(H1702/I1702,0)),"")</f>
        <v/>
      </c>
      <c r="K1702" s="32" t="str" cm="1">
        <f t="array" ref="K1702">IFERROR(_xlfn.IFS(E1702="","",J1702&lt;F1702,"×（法定外・特例等対象外です）",J1702&gt;=F1702,"〇"),"")</f>
        <v/>
      </c>
      <c r="L1702" s="29" t="s">
        <v>86</v>
      </c>
    </row>
    <row r="1703" spans="2:12" ht="22.5" customHeight="1">
      <c r="B1703" s="34">
        <f t="shared" si="26"/>
        <v>1695</v>
      </c>
      <c r="C1703" s="39"/>
      <c r="D1703" s="40"/>
      <c r="E1703" s="35" t="str">
        <f>IFERROR(IF(D1703="","",確認書!$C$22),"")</f>
        <v/>
      </c>
      <c r="F1703" s="43" t="str">
        <f>IFERROR(VLOOKUP(E1703,リスト!$A$2:$E$49,2,FALSE),"")</f>
        <v/>
      </c>
      <c r="G1703" s="39"/>
      <c r="H1703" s="33"/>
      <c r="I1703" s="47"/>
      <c r="J1703" s="44" t="str" cm="1">
        <f t="array" ref="J1703">IFERROR(_xlfn.IFS(COUNTBLANK(G1703:I1703)=3,"",H1703="","H列に金額を入力してください",G1703="3.時間給",H1703,I1703="","I列に労働時間を入力してください",G1703="1.月給",ROUND(H1703/I1703,0),G1703="2.日給",ROUND(H1703/I1703,0)),"")</f>
        <v/>
      </c>
      <c r="K1703" s="32" t="str" cm="1">
        <f t="array" ref="K1703">IFERROR(_xlfn.IFS(E1703="","",J1703&lt;F1703,"×（法定外・特例等対象外です）",J1703&gt;=F1703,"〇"),"")</f>
        <v/>
      </c>
      <c r="L1703" s="29" t="s">
        <v>86</v>
      </c>
    </row>
    <row r="1704" spans="2:12" ht="22.5" customHeight="1">
      <c r="B1704" s="34">
        <f t="shared" si="26"/>
        <v>1696</v>
      </c>
      <c r="C1704" s="39"/>
      <c r="D1704" s="40"/>
      <c r="E1704" s="35" t="str">
        <f>IFERROR(IF(D1704="","",確認書!$C$22),"")</f>
        <v/>
      </c>
      <c r="F1704" s="43" t="str">
        <f>IFERROR(VLOOKUP(E1704,リスト!$A$2:$E$49,2,FALSE),"")</f>
        <v/>
      </c>
      <c r="G1704" s="39"/>
      <c r="H1704" s="33"/>
      <c r="I1704" s="47"/>
      <c r="J1704" s="44" t="str" cm="1">
        <f t="array" ref="J1704">IFERROR(_xlfn.IFS(COUNTBLANK(G1704:I1704)=3,"",H1704="","H列に金額を入力してください",G1704="3.時間給",H1704,I1704="","I列に労働時間を入力してください",G1704="1.月給",ROUND(H1704/I1704,0),G1704="2.日給",ROUND(H1704/I1704,0)),"")</f>
        <v/>
      </c>
      <c r="K1704" s="32" t="str" cm="1">
        <f t="array" ref="K1704">IFERROR(_xlfn.IFS(E1704="","",J1704&lt;F1704,"×（法定外・特例等対象外です）",J1704&gt;=F1704,"〇"),"")</f>
        <v/>
      </c>
      <c r="L1704" s="29" t="s">
        <v>86</v>
      </c>
    </row>
    <row r="1705" spans="2:12" ht="22.5" customHeight="1">
      <c r="B1705" s="34">
        <f t="shared" si="26"/>
        <v>1697</v>
      </c>
      <c r="C1705" s="39"/>
      <c r="D1705" s="40"/>
      <c r="E1705" s="35" t="str">
        <f>IFERROR(IF(D1705="","",確認書!$C$22),"")</f>
        <v/>
      </c>
      <c r="F1705" s="43" t="str">
        <f>IFERROR(VLOOKUP(E1705,リスト!$A$2:$E$49,2,FALSE),"")</f>
        <v/>
      </c>
      <c r="G1705" s="39"/>
      <c r="H1705" s="33"/>
      <c r="I1705" s="47"/>
      <c r="J1705" s="44" t="str" cm="1">
        <f t="array" ref="J1705">IFERROR(_xlfn.IFS(COUNTBLANK(G1705:I1705)=3,"",H1705="","H列に金額を入力してください",G1705="3.時間給",H1705,I1705="","I列に労働時間を入力してください",G1705="1.月給",ROUND(H1705/I1705,0),G1705="2.日給",ROUND(H1705/I1705,0)),"")</f>
        <v/>
      </c>
      <c r="K1705" s="32" t="str" cm="1">
        <f t="array" ref="K1705">IFERROR(_xlfn.IFS(E1705="","",J1705&lt;F1705,"×（法定外・特例等対象外です）",J1705&gt;=F1705,"〇"),"")</f>
        <v/>
      </c>
      <c r="L1705" s="29" t="s">
        <v>86</v>
      </c>
    </row>
    <row r="1706" spans="2:12" ht="22.5" customHeight="1">
      <c r="B1706" s="34">
        <f t="shared" si="26"/>
        <v>1698</v>
      </c>
      <c r="C1706" s="39"/>
      <c r="D1706" s="40"/>
      <c r="E1706" s="35" t="str">
        <f>IFERROR(IF(D1706="","",確認書!$C$22),"")</f>
        <v/>
      </c>
      <c r="F1706" s="43" t="str">
        <f>IFERROR(VLOOKUP(E1706,リスト!$A$2:$E$49,2,FALSE),"")</f>
        <v/>
      </c>
      <c r="G1706" s="39"/>
      <c r="H1706" s="33"/>
      <c r="I1706" s="47"/>
      <c r="J1706" s="44" t="str" cm="1">
        <f t="array" ref="J1706">IFERROR(_xlfn.IFS(COUNTBLANK(G1706:I1706)=3,"",H1706="","H列に金額を入力してください",G1706="3.時間給",H1706,I1706="","I列に労働時間を入力してください",G1706="1.月給",ROUND(H1706/I1706,0),G1706="2.日給",ROUND(H1706/I1706,0)),"")</f>
        <v/>
      </c>
      <c r="K1706" s="32" t="str" cm="1">
        <f t="array" ref="K1706">IFERROR(_xlfn.IFS(E1706="","",J1706&lt;F1706,"×（法定外・特例等対象外です）",J1706&gt;=F1706,"〇"),"")</f>
        <v/>
      </c>
      <c r="L1706" s="29" t="s">
        <v>86</v>
      </c>
    </row>
    <row r="1707" spans="2:12" ht="22.5" customHeight="1">
      <c r="B1707" s="34">
        <f t="shared" si="26"/>
        <v>1699</v>
      </c>
      <c r="C1707" s="39"/>
      <c r="D1707" s="40"/>
      <c r="E1707" s="35" t="str">
        <f>IFERROR(IF(D1707="","",確認書!$C$22),"")</f>
        <v/>
      </c>
      <c r="F1707" s="43" t="str">
        <f>IFERROR(VLOOKUP(E1707,リスト!$A$2:$E$49,2,FALSE),"")</f>
        <v/>
      </c>
      <c r="G1707" s="39"/>
      <c r="H1707" s="33"/>
      <c r="I1707" s="47"/>
      <c r="J1707" s="44" t="str" cm="1">
        <f t="array" ref="J1707">IFERROR(_xlfn.IFS(COUNTBLANK(G1707:I1707)=3,"",H1707="","H列に金額を入力してください",G1707="3.時間給",H1707,I1707="","I列に労働時間を入力してください",G1707="1.月給",ROUND(H1707/I1707,0),G1707="2.日給",ROUND(H1707/I1707,0)),"")</f>
        <v/>
      </c>
      <c r="K1707" s="32" t="str" cm="1">
        <f t="array" ref="K1707">IFERROR(_xlfn.IFS(E1707="","",J1707&lt;F1707,"×（法定外・特例等対象外です）",J1707&gt;=F1707,"〇"),"")</f>
        <v/>
      </c>
      <c r="L1707" s="29" t="s">
        <v>86</v>
      </c>
    </row>
    <row r="1708" spans="2:12" ht="22.5" customHeight="1">
      <c r="B1708" s="34">
        <f t="shared" si="26"/>
        <v>1700</v>
      </c>
      <c r="C1708" s="39"/>
      <c r="D1708" s="40"/>
      <c r="E1708" s="35" t="str">
        <f>IFERROR(IF(D1708="","",確認書!$C$22),"")</f>
        <v/>
      </c>
      <c r="F1708" s="43" t="str">
        <f>IFERROR(VLOOKUP(E1708,リスト!$A$2:$E$49,2,FALSE),"")</f>
        <v/>
      </c>
      <c r="G1708" s="39"/>
      <c r="H1708" s="33"/>
      <c r="I1708" s="47"/>
      <c r="J1708" s="44" t="str" cm="1">
        <f t="array" ref="J1708">IFERROR(_xlfn.IFS(COUNTBLANK(G1708:I1708)=3,"",H1708="","H列に金額を入力してください",G1708="3.時間給",H1708,I1708="","I列に労働時間を入力してください",G1708="1.月給",ROUND(H1708/I1708,0),G1708="2.日給",ROUND(H1708/I1708,0)),"")</f>
        <v/>
      </c>
      <c r="K1708" s="32" t="str" cm="1">
        <f t="array" ref="K1708">IFERROR(_xlfn.IFS(E1708="","",J1708&lt;F1708,"×（法定外・特例等対象外です）",J1708&gt;=F1708,"〇"),"")</f>
        <v/>
      </c>
      <c r="L1708" s="29" t="s">
        <v>86</v>
      </c>
    </row>
    <row r="1709" spans="2:12" ht="22.5" customHeight="1">
      <c r="B1709" s="34">
        <f t="shared" si="26"/>
        <v>1701</v>
      </c>
      <c r="C1709" s="39"/>
      <c r="D1709" s="40"/>
      <c r="E1709" s="35" t="str">
        <f>IFERROR(IF(D1709="","",確認書!$C$22),"")</f>
        <v/>
      </c>
      <c r="F1709" s="43" t="str">
        <f>IFERROR(VLOOKUP(E1709,リスト!$A$2:$E$49,2,FALSE),"")</f>
        <v/>
      </c>
      <c r="G1709" s="39"/>
      <c r="H1709" s="33"/>
      <c r="I1709" s="47"/>
      <c r="J1709" s="44" t="str" cm="1">
        <f t="array" ref="J1709">IFERROR(_xlfn.IFS(COUNTBLANK(G1709:I1709)=3,"",H1709="","H列に金額を入力してください",G1709="3.時間給",H1709,I1709="","I列に労働時間を入力してください",G1709="1.月給",ROUND(H1709/I1709,0),G1709="2.日給",ROUND(H1709/I1709,0)),"")</f>
        <v/>
      </c>
      <c r="K1709" s="32" t="str" cm="1">
        <f t="array" ref="K1709">IFERROR(_xlfn.IFS(E1709="","",J1709&lt;F1709,"×（法定外・特例等対象外です）",J1709&gt;=F1709,"〇"),"")</f>
        <v/>
      </c>
      <c r="L1709" s="29" t="s">
        <v>86</v>
      </c>
    </row>
    <row r="1710" spans="2:12" ht="22.5" customHeight="1">
      <c r="B1710" s="34">
        <f t="shared" si="26"/>
        <v>1702</v>
      </c>
      <c r="C1710" s="39"/>
      <c r="D1710" s="40"/>
      <c r="E1710" s="35" t="str">
        <f>IFERROR(IF(D1710="","",確認書!$C$22),"")</f>
        <v/>
      </c>
      <c r="F1710" s="43" t="str">
        <f>IFERROR(VLOOKUP(E1710,リスト!$A$2:$E$49,2,FALSE),"")</f>
        <v/>
      </c>
      <c r="G1710" s="39"/>
      <c r="H1710" s="33"/>
      <c r="I1710" s="47"/>
      <c r="J1710" s="44" t="str" cm="1">
        <f t="array" ref="J1710">IFERROR(_xlfn.IFS(COUNTBLANK(G1710:I1710)=3,"",H1710="","H列に金額を入力してください",G1710="3.時間給",H1710,I1710="","I列に労働時間を入力してください",G1710="1.月給",ROUND(H1710/I1710,0),G1710="2.日給",ROUND(H1710/I1710,0)),"")</f>
        <v/>
      </c>
      <c r="K1710" s="32" t="str" cm="1">
        <f t="array" ref="K1710">IFERROR(_xlfn.IFS(E1710="","",J1710&lt;F1710,"×（法定外・特例等対象外です）",J1710&gt;=F1710,"〇"),"")</f>
        <v/>
      </c>
      <c r="L1710" s="29" t="s">
        <v>86</v>
      </c>
    </row>
    <row r="1711" spans="2:12" ht="22.5" customHeight="1">
      <c r="B1711" s="34">
        <f t="shared" si="26"/>
        <v>1703</v>
      </c>
      <c r="C1711" s="39"/>
      <c r="D1711" s="40"/>
      <c r="E1711" s="35" t="str">
        <f>IFERROR(IF(D1711="","",確認書!$C$22),"")</f>
        <v/>
      </c>
      <c r="F1711" s="43" t="str">
        <f>IFERROR(VLOOKUP(E1711,リスト!$A$2:$E$49,2,FALSE),"")</f>
        <v/>
      </c>
      <c r="G1711" s="39"/>
      <c r="H1711" s="33"/>
      <c r="I1711" s="47"/>
      <c r="J1711" s="44" t="str" cm="1">
        <f t="array" ref="J1711">IFERROR(_xlfn.IFS(COUNTBLANK(G1711:I1711)=3,"",H1711="","H列に金額を入力してください",G1711="3.時間給",H1711,I1711="","I列に労働時間を入力してください",G1711="1.月給",ROUND(H1711/I1711,0),G1711="2.日給",ROUND(H1711/I1711,0)),"")</f>
        <v/>
      </c>
      <c r="K1711" s="32" t="str" cm="1">
        <f t="array" ref="K1711">IFERROR(_xlfn.IFS(E1711="","",J1711&lt;F1711,"×（法定外・特例等対象外です）",J1711&gt;=F1711,"〇"),"")</f>
        <v/>
      </c>
      <c r="L1711" s="29" t="s">
        <v>86</v>
      </c>
    </row>
    <row r="1712" spans="2:12" ht="22.5" customHeight="1">
      <c r="B1712" s="34">
        <f t="shared" si="26"/>
        <v>1704</v>
      </c>
      <c r="C1712" s="39"/>
      <c r="D1712" s="40"/>
      <c r="E1712" s="35" t="str">
        <f>IFERROR(IF(D1712="","",確認書!$C$22),"")</f>
        <v/>
      </c>
      <c r="F1712" s="43" t="str">
        <f>IFERROR(VLOOKUP(E1712,リスト!$A$2:$E$49,2,FALSE),"")</f>
        <v/>
      </c>
      <c r="G1712" s="39"/>
      <c r="H1712" s="33"/>
      <c r="I1712" s="47"/>
      <c r="J1712" s="44" t="str" cm="1">
        <f t="array" ref="J1712">IFERROR(_xlfn.IFS(COUNTBLANK(G1712:I1712)=3,"",H1712="","H列に金額を入力してください",G1712="3.時間給",H1712,I1712="","I列に労働時間を入力してください",G1712="1.月給",ROUND(H1712/I1712,0),G1712="2.日給",ROUND(H1712/I1712,0)),"")</f>
        <v/>
      </c>
      <c r="K1712" s="32" t="str" cm="1">
        <f t="array" ref="K1712">IFERROR(_xlfn.IFS(E1712="","",J1712&lt;F1712,"×（法定外・特例等対象外です）",J1712&gt;=F1712,"〇"),"")</f>
        <v/>
      </c>
      <c r="L1712" s="29" t="s">
        <v>86</v>
      </c>
    </row>
    <row r="1713" spans="2:12" ht="22.5" customHeight="1">
      <c r="B1713" s="34">
        <f t="shared" si="26"/>
        <v>1705</v>
      </c>
      <c r="C1713" s="39"/>
      <c r="D1713" s="40"/>
      <c r="E1713" s="35" t="str">
        <f>IFERROR(IF(D1713="","",確認書!$C$22),"")</f>
        <v/>
      </c>
      <c r="F1713" s="43" t="str">
        <f>IFERROR(VLOOKUP(E1713,リスト!$A$2:$E$49,2,FALSE),"")</f>
        <v/>
      </c>
      <c r="G1713" s="39"/>
      <c r="H1713" s="33"/>
      <c r="I1713" s="47"/>
      <c r="J1713" s="44" t="str" cm="1">
        <f t="array" ref="J1713">IFERROR(_xlfn.IFS(COUNTBLANK(G1713:I1713)=3,"",H1713="","H列に金額を入力してください",G1713="3.時間給",H1713,I1713="","I列に労働時間を入力してください",G1713="1.月給",ROUND(H1713/I1713,0),G1713="2.日給",ROUND(H1713/I1713,0)),"")</f>
        <v/>
      </c>
      <c r="K1713" s="32" t="str" cm="1">
        <f t="array" ref="K1713">IFERROR(_xlfn.IFS(E1713="","",J1713&lt;F1713,"×（法定外・特例等対象外です）",J1713&gt;=F1713,"〇"),"")</f>
        <v/>
      </c>
      <c r="L1713" s="29" t="s">
        <v>86</v>
      </c>
    </row>
    <row r="1714" spans="2:12" ht="22.5" customHeight="1">
      <c r="B1714" s="34">
        <f t="shared" si="26"/>
        <v>1706</v>
      </c>
      <c r="C1714" s="39"/>
      <c r="D1714" s="40"/>
      <c r="E1714" s="35" t="str">
        <f>IFERROR(IF(D1714="","",確認書!$C$22),"")</f>
        <v/>
      </c>
      <c r="F1714" s="43" t="str">
        <f>IFERROR(VLOOKUP(E1714,リスト!$A$2:$E$49,2,FALSE),"")</f>
        <v/>
      </c>
      <c r="G1714" s="39"/>
      <c r="H1714" s="33"/>
      <c r="I1714" s="47"/>
      <c r="J1714" s="44" t="str" cm="1">
        <f t="array" ref="J1714">IFERROR(_xlfn.IFS(COUNTBLANK(G1714:I1714)=3,"",H1714="","H列に金額を入力してください",G1714="3.時間給",H1714,I1714="","I列に労働時間を入力してください",G1714="1.月給",ROUND(H1714/I1714,0),G1714="2.日給",ROUND(H1714/I1714,0)),"")</f>
        <v/>
      </c>
      <c r="K1714" s="32" t="str" cm="1">
        <f t="array" ref="K1714">IFERROR(_xlfn.IFS(E1714="","",J1714&lt;F1714,"×（法定外・特例等対象外です）",J1714&gt;=F1714,"〇"),"")</f>
        <v/>
      </c>
      <c r="L1714" s="29" t="s">
        <v>86</v>
      </c>
    </row>
    <row r="1715" spans="2:12" ht="22.5" customHeight="1">
      <c r="B1715" s="34">
        <f t="shared" si="26"/>
        <v>1707</v>
      </c>
      <c r="C1715" s="39"/>
      <c r="D1715" s="40"/>
      <c r="E1715" s="35" t="str">
        <f>IFERROR(IF(D1715="","",確認書!$C$22),"")</f>
        <v/>
      </c>
      <c r="F1715" s="43" t="str">
        <f>IFERROR(VLOOKUP(E1715,リスト!$A$2:$E$49,2,FALSE),"")</f>
        <v/>
      </c>
      <c r="G1715" s="39"/>
      <c r="H1715" s="33"/>
      <c r="I1715" s="47"/>
      <c r="J1715" s="44" t="str" cm="1">
        <f t="array" ref="J1715">IFERROR(_xlfn.IFS(COUNTBLANK(G1715:I1715)=3,"",H1715="","H列に金額を入力してください",G1715="3.時間給",H1715,I1715="","I列に労働時間を入力してください",G1715="1.月給",ROUND(H1715/I1715,0),G1715="2.日給",ROUND(H1715/I1715,0)),"")</f>
        <v/>
      </c>
      <c r="K1715" s="32" t="str" cm="1">
        <f t="array" ref="K1715">IFERROR(_xlfn.IFS(E1715="","",J1715&lt;F1715,"×（法定外・特例等対象外です）",J1715&gt;=F1715,"〇"),"")</f>
        <v/>
      </c>
      <c r="L1715" s="29" t="s">
        <v>86</v>
      </c>
    </row>
    <row r="1716" spans="2:12" ht="22.5" customHeight="1">
      <c r="B1716" s="34">
        <f t="shared" si="26"/>
        <v>1708</v>
      </c>
      <c r="C1716" s="39"/>
      <c r="D1716" s="40"/>
      <c r="E1716" s="35" t="str">
        <f>IFERROR(IF(D1716="","",確認書!$C$22),"")</f>
        <v/>
      </c>
      <c r="F1716" s="43" t="str">
        <f>IFERROR(VLOOKUP(E1716,リスト!$A$2:$E$49,2,FALSE),"")</f>
        <v/>
      </c>
      <c r="G1716" s="39"/>
      <c r="H1716" s="33"/>
      <c r="I1716" s="47"/>
      <c r="J1716" s="44" t="str" cm="1">
        <f t="array" ref="J1716">IFERROR(_xlfn.IFS(COUNTBLANK(G1716:I1716)=3,"",H1716="","H列に金額を入力してください",G1716="3.時間給",H1716,I1716="","I列に労働時間を入力してください",G1716="1.月給",ROUND(H1716/I1716,0),G1716="2.日給",ROUND(H1716/I1716,0)),"")</f>
        <v/>
      </c>
      <c r="K1716" s="32" t="str" cm="1">
        <f t="array" ref="K1716">IFERROR(_xlfn.IFS(E1716="","",J1716&lt;F1716,"×（法定外・特例等対象外です）",J1716&gt;=F1716,"〇"),"")</f>
        <v/>
      </c>
      <c r="L1716" s="29" t="s">
        <v>86</v>
      </c>
    </row>
    <row r="1717" spans="2:12" ht="22.5" customHeight="1">
      <c r="B1717" s="34">
        <f t="shared" si="26"/>
        <v>1709</v>
      </c>
      <c r="C1717" s="39"/>
      <c r="D1717" s="40"/>
      <c r="E1717" s="35" t="str">
        <f>IFERROR(IF(D1717="","",確認書!$C$22),"")</f>
        <v/>
      </c>
      <c r="F1717" s="43" t="str">
        <f>IFERROR(VLOOKUP(E1717,リスト!$A$2:$E$49,2,FALSE),"")</f>
        <v/>
      </c>
      <c r="G1717" s="39"/>
      <c r="H1717" s="33"/>
      <c r="I1717" s="47"/>
      <c r="J1717" s="44" t="str" cm="1">
        <f t="array" ref="J1717">IFERROR(_xlfn.IFS(COUNTBLANK(G1717:I1717)=3,"",H1717="","H列に金額を入力してください",G1717="3.時間給",H1717,I1717="","I列に労働時間を入力してください",G1717="1.月給",ROUND(H1717/I1717,0),G1717="2.日給",ROUND(H1717/I1717,0)),"")</f>
        <v/>
      </c>
      <c r="K1717" s="32" t="str" cm="1">
        <f t="array" ref="K1717">IFERROR(_xlfn.IFS(E1717="","",J1717&lt;F1717,"×（法定外・特例等対象外です）",J1717&gt;=F1717,"〇"),"")</f>
        <v/>
      </c>
      <c r="L1717" s="29" t="s">
        <v>86</v>
      </c>
    </row>
    <row r="1718" spans="2:12" ht="22.5" customHeight="1">
      <c r="B1718" s="34">
        <f t="shared" si="26"/>
        <v>1710</v>
      </c>
      <c r="C1718" s="39"/>
      <c r="D1718" s="40"/>
      <c r="E1718" s="35" t="str">
        <f>IFERROR(IF(D1718="","",確認書!$C$22),"")</f>
        <v/>
      </c>
      <c r="F1718" s="43" t="str">
        <f>IFERROR(VLOOKUP(E1718,リスト!$A$2:$E$49,2,FALSE),"")</f>
        <v/>
      </c>
      <c r="G1718" s="39"/>
      <c r="H1718" s="33"/>
      <c r="I1718" s="47"/>
      <c r="J1718" s="44" t="str" cm="1">
        <f t="array" ref="J1718">IFERROR(_xlfn.IFS(COUNTBLANK(G1718:I1718)=3,"",H1718="","H列に金額を入力してください",G1718="3.時間給",H1718,I1718="","I列に労働時間を入力してください",G1718="1.月給",ROUND(H1718/I1718,0),G1718="2.日給",ROUND(H1718/I1718,0)),"")</f>
        <v/>
      </c>
      <c r="K1718" s="32" t="str" cm="1">
        <f t="array" ref="K1718">IFERROR(_xlfn.IFS(E1718="","",J1718&lt;F1718,"×（法定外・特例等対象外です）",J1718&gt;=F1718,"〇"),"")</f>
        <v/>
      </c>
      <c r="L1718" s="29" t="s">
        <v>86</v>
      </c>
    </row>
    <row r="1719" spans="2:12" ht="22.5" customHeight="1">
      <c r="B1719" s="34">
        <f t="shared" si="26"/>
        <v>1711</v>
      </c>
      <c r="C1719" s="39"/>
      <c r="D1719" s="40"/>
      <c r="E1719" s="35" t="str">
        <f>IFERROR(IF(D1719="","",確認書!$C$22),"")</f>
        <v/>
      </c>
      <c r="F1719" s="43" t="str">
        <f>IFERROR(VLOOKUP(E1719,リスト!$A$2:$E$49,2,FALSE),"")</f>
        <v/>
      </c>
      <c r="G1719" s="39"/>
      <c r="H1719" s="33"/>
      <c r="I1719" s="47"/>
      <c r="J1719" s="44" t="str" cm="1">
        <f t="array" ref="J1719">IFERROR(_xlfn.IFS(COUNTBLANK(G1719:I1719)=3,"",H1719="","H列に金額を入力してください",G1719="3.時間給",H1719,I1719="","I列に労働時間を入力してください",G1719="1.月給",ROUND(H1719/I1719,0),G1719="2.日給",ROUND(H1719/I1719,0)),"")</f>
        <v/>
      </c>
      <c r="K1719" s="32" t="str" cm="1">
        <f t="array" ref="K1719">IFERROR(_xlfn.IFS(E1719="","",J1719&lt;F1719,"×（法定外・特例等対象外です）",J1719&gt;=F1719,"〇"),"")</f>
        <v/>
      </c>
      <c r="L1719" s="29" t="s">
        <v>86</v>
      </c>
    </row>
    <row r="1720" spans="2:12" ht="22.5" customHeight="1">
      <c r="B1720" s="34">
        <f t="shared" si="26"/>
        <v>1712</v>
      </c>
      <c r="C1720" s="39"/>
      <c r="D1720" s="40"/>
      <c r="E1720" s="35" t="str">
        <f>IFERROR(IF(D1720="","",確認書!$C$22),"")</f>
        <v/>
      </c>
      <c r="F1720" s="43" t="str">
        <f>IFERROR(VLOOKUP(E1720,リスト!$A$2:$E$49,2,FALSE),"")</f>
        <v/>
      </c>
      <c r="G1720" s="39"/>
      <c r="H1720" s="33"/>
      <c r="I1720" s="47"/>
      <c r="J1720" s="44" t="str" cm="1">
        <f t="array" ref="J1720">IFERROR(_xlfn.IFS(COUNTBLANK(G1720:I1720)=3,"",H1720="","H列に金額を入力してください",G1720="3.時間給",H1720,I1720="","I列に労働時間を入力してください",G1720="1.月給",ROUND(H1720/I1720,0),G1720="2.日給",ROUND(H1720/I1720,0)),"")</f>
        <v/>
      </c>
      <c r="K1720" s="32" t="str" cm="1">
        <f t="array" ref="K1720">IFERROR(_xlfn.IFS(E1720="","",J1720&lt;F1720,"×（法定外・特例等対象外です）",J1720&gt;=F1720,"〇"),"")</f>
        <v/>
      </c>
      <c r="L1720" s="29" t="s">
        <v>86</v>
      </c>
    </row>
    <row r="1721" spans="2:12" ht="22.5" customHeight="1">
      <c r="B1721" s="34">
        <f t="shared" si="26"/>
        <v>1713</v>
      </c>
      <c r="C1721" s="39"/>
      <c r="D1721" s="40"/>
      <c r="E1721" s="35" t="str">
        <f>IFERROR(IF(D1721="","",確認書!$C$22),"")</f>
        <v/>
      </c>
      <c r="F1721" s="43" t="str">
        <f>IFERROR(VLOOKUP(E1721,リスト!$A$2:$E$49,2,FALSE),"")</f>
        <v/>
      </c>
      <c r="G1721" s="39"/>
      <c r="H1721" s="33"/>
      <c r="I1721" s="47"/>
      <c r="J1721" s="44" t="str" cm="1">
        <f t="array" ref="J1721">IFERROR(_xlfn.IFS(COUNTBLANK(G1721:I1721)=3,"",H1721="","H列に金額を入力してください",G1721="3.時間給",H1721,I1721="","I列に労働時間を入力してください",G1721="1.月給",ROUND(H1721/I1721,0),G1721="2.日給",ROUND(H1721/I1721,0)),"")</f>
        <v/>
      </c>
      <c r="K1721" s="32" t="str" cm="1">
        <f t="array" ref="K1721">IFERROR(_xlfn.IFS(E1721="","",J1721&lt;F1721,"×（法定外・特例等対象外です）",J1721&gt;=F1721,"〇"),"")</f>
        <v/>
      </c>
      <c r="L1721" s="29" t="s">
        <v>86</v>
      </c>
    </row>
    <row r="1722" spans="2:12" ht="22.5" customHeight="1">
      <c r="B1722" s="34">
        <f t="shared" si="26"/>
        <v>1714</v>
      </c>
      <c r="C1722" s="39"/>
      <c r="D1722" s="40"/>
      <c r="E1722" s="35" t="str">
        <f>IFERROR(IF(D1722="","",確認書!$C$22),"")</f>
        <v/>
      </c>
      <c r="F1722" s="43" t="str">
        <f>IFERROR(VLOOKUP(E1722,リスト!$A$2:$E$49,2,FALSE),"")</f>
        <v/>
      </c>
      <c r="G1722" s="39"/>
      <c r="H1722" s="33"/>
      <c r="I1722" s="47"/>
      <c r="J1722" s="44" t="str" cm="1">
        <f t="array" ref="J1722">IFERROR(_xlfn.IFS(COUNTBLANK(G1722:I1722)=3,"",H1722="","H列に金額を入力してください",G1722="3.時間給",H1722,I1722="","I列に労働時間を入力してください",G1722="1.月給",ROUND(H1722/I1722,0),G1722="2.日給",ROUND(H1722/I1722,0)),"")</f>
        <v/>
      </c>
      <c r="K1722" s="32" t="str" cm="1">
        <f t="array" ref="K1722">IFERROR(_xlfn.IFS(E1722="","",J1722&lt;F1722,"×（法定外・特例等対象外です）",J1722&gt;=F1722,"〇"),"")</f>
        <v/>
      </c>
      <c r="L1722" s="29" t="s">
        <v>86</v>
      </c>
    </row>
    <row r="1723" spans="2:12" ht="22.5" customHeight="1">
      <c r="B1723" s="34">
        <f t="shared" si="26"/>
        <v>1715</v>
      </c>
      <c r="C1723" s="39"/>
      <c r="D1723" s="40"/>
      <c r="E1723" s="35" t="str">
        <f>IFERROR(IF(D1723="","",確認書!$C$22),"")</f>
        <v/>
      </c>
      <c r="F1723" s="43" t="str">
        <f>IFERROR(VLOOKUP(E1723,リスト!$A$2:$E$49,2,FALSE),"")</f>
        <v/>
      </c>
      <c r="G1723" s="39"/>
      <c r="H1723" s="33"/>
      <c r="I1723" s="47"/>
      <c r="J1723" s="44" t="str" cm="1">
        <f t="array" ref="J1723">IFERROR(_xlfn.IFS(COUNTBLANK(G1723:I1723)=3,"",H1723="","H列に金額を入力してください",G1723="3.時間給",H1723,I1723="","I列に労働時間を入力してください",G1723="1.月給",ROUND(H1723/I1723,0),G1723="2.日給",ROUND(H1723/I1723,0)),"")</f>
        <v/>
      </c>
      <c r="K1723" s="32" t="str" cm="1">
        <f t="array" ref="K1723">IFERROR(_xlfn.IFS(E1723="","",J1723&lt;F1723,"×（法定外・特例等対象外です）",J1723&gt;=F1723,"〇"),"")</f>
        <v/>
      </c>
      <c r="L1723" s="29" t="s">
        <v>86</v>
      </c>
    </row>
    <row r="1724" spans="2:12" ht="22.5" customHeight="1">
      <c r="B1724" s="34">
        <f t="shared" si="26"/>
        <v>1716</v>
      </c>
      <c r="C1724" s="39"/>
      <c r="D1724" s="40"/>
      <c r="E1724" s="35" t="str">
        <f>IFERROR(IF(D1724="","",確認書!$C$22),"")</f>
        <v/>
      </c>
      <c r="F1724" s="43" t="str">
        <f>IFERROR(VLOOKUP(E1724,リスト!$A$2:$E$49,2,FALSE),"")</f>
        <v/>
      </c>
      <c r="G1724" s="39"/>
      <c r="H1724" s="33"/>
      <c r="I1724" s="47"/>
      <c r="J1724" s="44" t="str" cm="1">
        <f t="array" ref="J1724">IFERROR(_xlfn.IFS(COUNTBLANK(G1724:I1724)=3,"",H1724="","H列に金額を入力してください",G1724="3.時間給",H1724,I1724="","I列に労働時間を入力してください",G1724="1.月給",ROUND(H1724/I1724,0),G1724="2.日給",ROUND(H1724/I1724,0)),"")</f>
        <v/>
      </c>
      <c r="K1724" s="32" t="str" cm="1">
        <f t="array" ref="K1724">IFERROR(_xlfn.IFS(E1724="","",J1724&lt;F1724,"×（法定外・特例等対象外です）",J1724&gt;=F1724,"〇"),"")</f>
        <v/>
      </c>
      <c r="L1724" s="29" t="s">
        <v>86</v>
      </c>
    </row>
    <row r="1725" spans="2:12" ht="22.5" customHeight="1">
      <c r="B1725" s="34">
        <f t="shared" si="26"/>
        <v>1717</v>
      </c>
      <c r="C1725" s="39"/>
      <c r="D1725" s="40"/>
      <c r="E1725" s="35" t="str">
        <f>IFERROR(IF(D1725="","",確認書!$C$22),"")</f>
        <v/>
      </c>
      <c r="F1725" s="43" t="str">
        <f>IFERROR(VLOOKUP(E1725,リスト!$A$2:$E$49,2,FALSE),"")</f>
        <v/>
      </c>
      <c r="G1725" s="39"/>
      <c r="H1725" s="33"/>
      <c r="I1725" s="47"/>
      <c r="J1725" s="44" t="str" cm="1">
        <f t="array" ref="J1725">IFERROR(_xlfn.IFS(COUNTBLANK(G1725:I1725)=3,"",H1725="","H列に金額を入力してください",G1725="3.時間給",H1725,I1725="","I列に労働時間を入力してください",G1725="1.月給",ROUND(H1725/I1725,0),G1725="2.日給",ROUND(H1725/I1725,0)),"")</f>
        <v/>
      </c>
      <c r="K1725" s="32" t="str" cm="1">
        <f t="array" ref="K1725">IFERROR(_xlfn.IFS(E1725="","",J1725&lt;F1725,"×（法定外・特例等対象外です）",J1725&gt;=F1725,"〇"),"")</f>
        <v/>
      </c>
      <c r="L1725" s="29" t="s">
        <v>86</v>
      </c>
    </row>
    <row r="1726" spans="2:12" ht="22.5" customHeight="1">
      <c r="B1726" s="34">
        <f t="shared" si="26"/>
        <v>1718</v>
      </c>
      <c r="C1726" s="39"/>
      <c r="D1726" s="40"/>
      <c r="E1726" s="35" t="str">
        <f>IFERROR(IF(D1726="","",確認書!$C$22),"")</f>
        <v/>
      </c>
      <c r="F1726" s="43" t="str">
        <f>IFERROR(VLOOKUP(E1726,リスト!$A$2:$E$49,2,FALSE),"")</f>
        <v/>
      </c>
      <c r="G1726" s="39"/>
      <c r="H1726" s="33"/>
      <c r="I1726" s="47"/>
      <c r="J1726" s="44" t="str" cm="1">
        <f t="array" ref="J1726">IFERROR(_xlfn.IFS(COUNTBLANK(G1726:I1726)=3,"",H1726="","H列に金額を入力してください",G1726="3.時間給",H1726,I1726="","I列に労働時間を入力してください",G1726="1.月給",ROUND(H1726/I1726,0),G1726="2.日給",ROUND(H1726/I1726,0)),"")</f>
        <v/>
      </c>
      <c r="K1726" s="32" t="str" cm="1">
        <f t="array" ref="K1726">IFERROR(_xlfn.IFS(E1726="","",J1726&lt;F1726,"×（法定外・特例等対象外です）",J1726&gt;=F1726,"〇"),"")</f>
        <v/>
      </c>
      <c r="L1726" s="29" t="s">
        <v>86</v>
      </c>
    </row>
    <row r="1727" spans="2:12" ht="22.5" customHeight="1">
      <c r="B1727" s="34">
        <f t="shared" si="26"/>
        <v>1719</v>
      </c>
      <c r="C1727" s="39"/>
      <c r="D1727" s="40"/>
      <c r="E1727" s="35" t="str">
        <f>IFERROR(IF(D1727="","",確認書!$C$22),"")</f>
        <v/>
      </c>
      <c r="F1727" s="43" t="str">
        <f>IFERROR(VLOOKUP(E1727,リスト!$A$2:$E$49,2,FALSE),"")</f>
        <v/>
      </c>
      <c r="G1727" s="39"/>
      <c r="H1727" s="33"/>
      <c r="I1727" s="47"/>
      <c r="J1727" s="44" t="str" cm="1">
        <f t="array" ref="J1727">IFERROR(_xlfn.IFS(COUNTBLANK(G1727:I1727)=3,"",H1727="","H列に金額を入力してください",G1727="3.時間給",H1727,I1727="","I列に労働時間を入力してください",G1727="1.月給",ROUND(H1727/I1727,0),G1727="2.日給",ROUND(H1727/I1727,0)),"")</f>
        <v/>
      </c>
      <c r="K1727" s="32" t="str" cm="1">
        <f t="array" ref="K1727">IFERROR(_xlfn.IFS(E1727="","",J1727&lt;F1727,"×（法定外・特例等対象外です）",J1727&gt;=F1727,"〇"),"")</f>
        <v/>
      </c>
      <c r="L1727" s="29" t="s">
        <v>86</v>
      </c>
    </row>
    <row r="1728" spans="2:12" ht="22.5" customHeight="1">
      <c r="B1728" s="34">
        <f t="shared" si="26"/>
        <v>1720</v>
      </c>
      <c r="C1728" s="39"/>
      <c r="D1728" s="40"/>
      <c r="E1728" s="35" t="str">
        <f>IFERROR(IF(D1728="","",確認書!$C$22),"")</f>
        <v/>
      </c>
      <c r="F1728" s="43" t="str">
        <f>IFERROR(VLOOKUP(E1728,リスト!$A$2:$E$49,2,FALSE),"")</f>
        <v/>
      </c>
      <c r="G1728" s="39"/>
      <c r="H1728" s="33"/>
      <c r="I1728" s="47"/>
      <c r="J1728" s="44" t="str" cm="1">
        <f t="array" ref="J1728">IFERROR(_xlfn.IFS(COUNTBLANK(G1728:I1728)=3,"",H1728="","H列に金額を入力してください",G1728="3.時間給",H1728,I1728="","I列に労働時間を入力してください",G1728="1.月給",ROUND(H1728/I1728,0),G1728="2.日給",ROUND(H1728/I1728,0)),"")</f>
        <v/>
      </c>
      <c r="K1728" s="32" t="str" cm="1">
        <f t="array" ref="K1728">IFERROR(_xlfn.IFS(E1728="","",J1728&lt;F1728,"×（法定外・特例等対象外です）",J1728&gt;=F1728,"〇"),"")</f>
        <v/>
      </c>
      <c r="L1728" s="29" t="s">
        <v>86</v>
      </c>
    </row>
    <row r="1729" spans="2:12" ht="22.5" customHeight="1">
      <c r="B1729" s="34">
        <f t="shared" si="26"/>
        <v>1721</v>
      </c>
      <c r="C1729" s="39"/>
      <c r="D1729" s="40"/>
      <c r="E1729" s="35" t="str">
        <f>IFERROR(IF(D1729="","",確認書!$C$22),"")</f>
        <v/>
      </c>
      <c r="F1729" s="43" t="str">
        <f>IFERROR(VLOOKUP(E1729,リスト!$A$2:$E$49,2,FALSE),"")</f>
        <v/>
      </c>
      <c r="G1729" s="39"/>
      <c r="H1729" s="33"/>
      <c r="I1729" s="47"/>
      <c r="J1729" s="44" t="str" cm="1">
        <f t="array" ref="J1729">IFERROR(_xlfn.IFS(COUNTBLANK(G1729:I1729)=3,"",H1729="","H列に金額を入力してください",G1729="3.時間給",H1729,I1729="","I列に労働時間を入力してください",G1729="1.月給",ROUND(H1729/I1729,0),G1729="2.日給",ROUND(H1729/I1729,0)),"")</f>
        <v/>
      </c>
      <c r="K1729" s="32" t="str" cm="1">
        <f t="array" ref="K1729">IFERROR(_xlfn.IFS(E1729="","",J1729&lt;F1729,"×（法定外・特例等対象外です）",J1729&gt;=F1729,"〇"),"")</f>
        <v/>
      </c>
      <c r="L1729" s="29" t="s">
        <v>86</v>
      </c>
    </row>
    <row r="1730" spans="2:12" ht="22.5" customHeight="1">
      <c r="B1730" s="34">
        <f t="shared" si="26"/>
        <v>1722</v>
      </c>
      <c r="C1730" s="39"/>
      <c r="D1730" s="40"/>
      <c r="E1730" s="35" t="str">
        <f>IFERROR(IF(D1730="","",確認書!$C$22),"")</f>
        <v/>
      </c>
      <c r="F1730" s="43" t="str">
        <f>IFERROR(VLOOKUP(E1730,リスト!$A$2:$E$49,2,FALSE),"")</f>
        <v/>
      </c>
      <c r="G1730" s="39"/>
      <c r="H1730" s="33"/>
      <c r="I1730" s="47"/>
      <c r="J1730" s="44" t="str" cm="1">
        <f t="array" ref="J1730">IFERROR(_xlfn.IFS(COUNTBLANK(G1730:I1730)=3,"",H1730="","H列に金額を入力してください",G1730="3.時間給",H1730,I1730="","I列に労働時間を入力してください",G1730="1.月給",ROUND(H1730/I1730,0),G1730="2.日給",ROUND(H1730/I1730,0)),"")</f>
        <v/>
      </c>
      <c r="K1730" s="32" t="str" cm="1">
        <f t="array" ref="K1730">IFERROR(_xlfn.IFS(E1730="","",J1730&lt;F1730,"×（法定外・特例等対象外です）",J1730&gt;=F1730,"〇"),"")</f>
        <v/>
      </c>
      <c r="L1730" s="29" t="s">
        <v>86</v>
      </c>
    </row>
    <row r="1731" spans="2:12" ht="22.5" customHeight="1">
      <c r="B1731" s="34">
        <f t="shared" si="26"/>
        <v>1723</v>
      </c>
      <c r="C1731" s="39"/>
      <c r="D1731" s="40"/>
      <c r="E1731" s="35" t="str">
        <f>IFERROR(IF(D1731="","",確認書!$C$22),"")</f>
        <v/>
      </c>
      <c r="F1731" s="43" t="str">
        <f>IFERROR(VLOOKUP(E1731,リスト!$A$2:$E$49,2,FALSE),"")</f>
        <v/>
      </c>
      <c r="G1731" s="39"/>
      <c r="H1731" s="33"/>
      <c r="I1731" s="47"/>
      <c r="J1731" s="44" t="str" cm="1">
        <f t="array" ref="J1731">IFERROR(_xlfn.IFS(COUNTBLANK(G1731:I1731)=3,"",H1731="","H列に金額を入力してください",G1731="3.時間給",H1731,I1731="","I列に労働時間を入力してください",G1731="1.月給",ROUND(H1731/I1731,0),G1731="2.日給",ROUND(H1731/I1731,0)),"")</f>
        <v/>
      </c>
      <c r="K1731" s="32" t="str" cm="1">
        <f t="array" ref="K1731">IFERROR(_xlfn.IFS(E1731="","",J1731&lt;F1731,"×（法定外・特例等対象外です）",J1731&gt;=F1731,"〇"),"")</f>
        <v/>
      </c>
      <c r="L1731" s="29" t="s">
        <v>86</v>
      </c>
    </row>
    <row r="1732" spans="2:12" ht="22.5" customHeight="1">
      <c r="B1732" s="34">
        <f t="shared" si="26"/>
        <v>1724</v>
      </c>
      <c r="C1732" s="39"/>
      <c r="D1732" s="40"/>
      <c r="E1732" s="35" t="str">
        <f>IFERROR(IF(D1732="","",確認書!$C$22),"")</f>
        <v/>
      </c>
      <c r="F1732" s="43" t="str">
        <f>IFERROR(VLOOKUP(E1732,リスト!$A$2:$E$49,2,FALSE),"")</f>
        <v/>
      </c>
      <c r="G1732" s="39"/>
      <c r="H1732" s="33"/>
      <c r="I1732" s="47"/>
      <c r="J1732" s="44" t="str" cm="1">
        <f t="array" ref="J1732">IFERROR(_xlfn.IFS(COUNTBLANK(G1732:I1732)=3,"",H1732="","H列に金額を入力してください",G1732="3.時間給",H1732,I1732="","I列に労働時間を入力してください",G1732="1.月給",ROUND(H1732/I1732,0),G1732="2.日給",ROUND(H1732/I1732,0)),"")</f>
        <v/>
      </c>
      <c r="K1732" s="32" t="str" cm="1">
        <f t="array" ref="K1732">IFERROR(_xlfn.IFS(E1732="","",J1732&lt;F1732,"×（法定外・特例等対象外です）",J1732&gt;=F1732,"〇"),"")</f>
        <v/>
      </c>
      <c r="L1732" s="29" t="s">
        <v>86</v>
      </c>
    </row>
    <row r="1733" spans="2:12" ht="22.5" customHeight="1">
      <c r="B1733" s="34">
        <f t="shared" si="26"/>
        <v>1725</v>
      </c>
      <c r="C1733" s="39"/>
      <c r="D1733" s="40"/>
      <c r="E1733" s="35" t="str">
        <f>IFERROR(IF(D1733="","",確認書!$C$22),"")</f>
        <v/>
      </c>
      <c r="F1733" s="43" t="str">
        <f>IFERROR(VLOOKUP(E1733,リスト!$A$2:$E$49,2,FALSE),"")</f>
        <v/>
      </c>
      <c r="G1733" s="39"/>
      <c r="H1733" s="33"/>
      <c r="I1733" s="47"/>
      <c r="J1733" s="44" t="str" cm="1">
        <f t="array" ref="J1733">IFERROR(_xlfn.IFS(COUNTBLANK(G1733:I1733)=3,"",H1733="","H列に金額を入力してください",G1733="3.時間給",H1733,I1733="","I列に労働時間を入力してください",G1733="1.月給",ROUND(H1733/I1733,0),G1733="2.日給",ROUND(H1733/I1733,0)),"")</f>
        <v/>
      </c>
      <c r="K1733" s="32" t="str" cm="1">
        <f t="array" ref="K1733">IFERROR(_xlfn.IFS(E1733="","",J1733&lt;F1733,"×（法定外・特例等対象外です）",J1733&gt;=F1733,"〇"),"")</f>
        <v/>
      </c>
      <c r="L1733" s="29" t="s">
        <v>86</v>
      </c>
    </row>
    <row r="1734" spans="2:12" ht="22.5" customHeight="1">
      <c r="B1734" s="34">
        <f t="shared" si="26"/>
        <v>1726</v>
      </c>
      <c r="C1734" s="39"/>
      <c r="D1734" s="40"/>
      <c r="E1734" s="35" t="str">
        <f>IFERROR(IF(D1734="","",確認書!$C$22),"")</f>
        <v/>
      </c>
      <c r="F1734" s="43" t="str">
        <f>IFERROR(VLOOKUP(E1734,リスト!$A$2:$E$49,2,FALSE),"")</f>
        <v/>
      </c>
      <c r="G1734" s="39"/>
      <c r="H1734" s="33"/>
      <c r="I1734" s="47"/>
      <c r="J1734" s="44" t="str" cm="1">
        <f t="array" ref="J1734">IFERROR(_xlfn.IFS(COUNTBLANK(G1734:I1734)=3,"",H1734="","H列に金額を入力してください",G1734="3.時間給",H1734,I1734="","I列に労働時間を入力してください",G1734="1.月給",ROUND(H1734/I1734,0),G1734="2.日給",ROUND(H1734/I1734,0)),"")</f>
        <v/>
      </c>
      <c r="K1734" s="32" t="str" cm="1">
        <f t="array" ref="K1734">IFERROR(_xlfn.IFS(E1734="","",J1734&lt;F1734,"×（法定外・特例等対象外です）",J1734&gt;=F1734,"〇"),"")</f>
        <v/>
      </c>
      <c r="L1734" s="29" t="s">
        <v>86</v>
      </c>
    </row>
    <row r="1735" spans="2:12" ht="22.5" customHeight="1">
      <c r="B1735" s="34">
        <f t="shared" si="26"/>
        <v>1727</v>
      </c>
      <c r="C1735" s="39"/>
      <c r="D1735" s="40"/>
      <c r="E1735" s="35" t="str">
        <f>IFERROR(IF(D1735="","",確認書!$C$22),"")</f>
        <v/>
      </c>
      <c r="F1735" s="43" t="str">
        <f>IFERROR(VLOOKUP(E1735,リスト!$A$2:$E$49,2,FALSE),"")</f>
        <v/>
      </c>
      <c r="G1735" s="39"/>
      <c r="H1735" s="33"/>
      <c r="I1735" s="47"/>
      <c r="J1735" s="44" t="str" cm="1">
        <f t="array" ref="J1735">IFERROR(_xlfn.IFS(COUNTBLANK(G1735:I1735)=3,"",H1735="","H列に金額を入力してください",G1735="3.時間給",H1735,I1735="","I列に労働時間を入力してください",G1735="1.月給",ROUND(H1735/I1735,0),G1735="2.日給",ROUND(H1735/I1735,0)),"")</f>
        <v/>
      </c>
      <c r="K1735" s="32" t="str" cm="1">
        <f t="array" ref="K1735">IFERROR(_xlfn.IFS(E1735="","",J1735&lt;F1735,"×（法定外・特例等対象外です）",J1735&gt;=F1735,"〇"),"")</f>
        <v/>
      </c>
      <c r="L1735" s="29" t="s">
        <v>86</v>
      </c>
    </row>
    <row r="1736" spans="2:12" ht="22.5" customHeight="1">
      <c r="B1736" s="34">
        <f t="shared" si="26"/>
        <v>1728</v>
      </c>
      <c r="C1736" s="39"/>
      <c r="D1736" s="40"/>
      <c r="E1736" s="35" t="str">
        <f>IFERROR(IF(D1736="","",確認書!$C$22),"")</f>
        <v/>
      </c>
      <c r="F1736" s="43" t="str">
        <f>IFERROR(VLOOKUP(E1736,リスト!$A$2:$E$49,2,FALSE),"")</f>
        <v/>
      </c>
      <c r="G1736" s="39"/>
      <c r="H1736" s="33"/>
      <c r="I1736" s="47"/>
      <c r="J1736" s="44" t="str" cm="1">
        <f t="array" ref="J1736">IFERROR(_xlfn.IFS(COUNTBLANK(G1736:I1736)=3,"",H1736="","H列に金額を入力してください",G1736="3.時間給",H1736,I1736="","I列に労働時間を入力してください",G1736="1.月給",ROUND(H1736/I1736,0),G1736="2.日給",ROUND(H1736/I1736,0)),"")</f>
        <v/>
      </c>
      <c r="K1736" s="32" t="str" cm="1">
        <f t="array" ref="K1736">IFERROR(_xlfn.IFS(E1736="","",J1736&lt;F1736,"×（法定外・特例等対象外です）",J1736&gt;=F1736,"〇"),"")</f>
        <v/>
      </c>
      <c r="L1736" s="29" t="s">
        <v>86</v>
      </c>
    </row>
    <row r="1737" spans="2:12" ht="22.5" customHeight="1">
      <c r="B1737" s="34">
        <f t="shared" si="26"/>
        <v>1729</v>
      </c>
      <c r="C1737" s="39"/>
      <c r="D1737" s="40"/>
      <c r="E1737" s="35" t="str">
        <f>IFERROR(IF(D1737="","",確認書!$C$22),"")</f>
        <v/>
      </c>
      <c r="F1737" s="43" t="str">
        <f>IFERROR(VLOOKUP(E1737,リスト!$A$2:$E$49,2,FALSE),"")</f>
        <v/>
      </c>
      <c r="G1737" s="39"/>
      <c r="H1737" s="33"/>
      <c r="I1737" s="47"/>
      <c r="J1737" s="44" t="str" cm="1">
        <f t="array" ref="J1737">IFERROR(_xlfn.IFS(COUNTBLANK(G1737:I1737)=3,"",H1737="","H列に金額を入力してください",G1737="3.時間給",H1737,I1737="","I列に労働時間を入力してください",G1737="1.月給",ROUND(H1737/I1737,0),G1737="2.日給",ROUND(H1737/I1737,0)),"")</f>
        <v/>
      </c>
      <c r="K1737" s="32" t="str" cm="1">
        <f t="array" ref="K1737">IFERROR(_xlfn.IFS(E1737="","",J1737&lt;F1737,"×（法定外・特例等対象外です）",J1737&gt;=F1737,"〇"),"")</f>
        <v/>
      </c>
      <c r="L1737" s="29" t="s">
        <v>86</v>
      </c>
    </row>
    <row r="1738" spans="2:12" ht="22.5" customHeight="1">
      <c r="B1738" s="34">
        <f t="shared" ref="B1738:B1801" si="27">ROW()-8</f>
        <v>1730</v>
      </c>
      <c r="C1738" s="39"/>
      <c r="D1738" s="40"/>
      <c r="E1738" s="35" t="str">
        <f>IFERROR(IF(D1738="","",確認書!$C$22),"")</f>
        <v/>
      </c>
      <c r="F1738" s="43" t="str">
        <f>IFERROR(VLOOKUP(E1738,リスト!$A$2:$E$49,2,FALSE),"")</f>
        <v/>
      </c>
      <c r="G1738" s="39"/>
      <c r="H1738" s="33"/>
      <c r="I1738" s="47"/>
      <c r="J1738" s="44" t="str" cm="1">
        <f t="array" ref="J1738">IFERROR(_xlfn.IFS(COUNTBLANK(G1738:I1738)=3,"",H1738="","H列に金額を入力してください",G1738="3.時間給",H1738,I1738="","I列に労働時間を入力してください",G1738="1.月給",ROUND(H1738/I1738,0),G1738="2.日給",ROUND(H1738/I1738,0)),"")</f>
        <v/>
      </c>
      <c r="K1738" s="32" t="str" cm="1">
        <f t="array" ref="K1738">IFERROR(_xlfn.IFS(E1738="","",J1738&lt;F1738,"×（法定外・特例等対象外です）",J1738&gt;=F1738,"〇"),"")</f>
        <v/>
      </c>
      <c r="L1738" s="29" t="s">
        <v>86</v>
      </c>
    </row>
    <row r="1739" spans="2:12" ht="22.5" customHeight="1">
      <c r="B1739" s="34">
        <f t="shared" si="27"/>
        <v>1731</v>
      </c>
      <c r="C1739" s="39"/>
      <c r="D1739" s="40"/>
      <c r="E1739" s="35" t="str">
        <f>IFERROR(IF(D1739="","",確認書!$C$22),"")</f>
        <v/>
      </c>
      <c r="F1739" s="43" t="str">
        <f>IFERROR(VLOOKUP(E1739,リスト!$A$2:$E$49,2,FALSE),"")</f>
        <v/>
      </c>
      <c r="G1739" s="39"/>
      <c r="H1739" s="33"/>
      <c r="I1739" s="47"/>
      <c r="J1739" s="44" t="str" cm="1">
        <f t="array" ref="J1739">IFERROR(_xlfn.IFS(COUNTBLANK(G1739:I1739)=3,"",H1739="","H列に金額を入力してください",G1739="3.時間給",H1739,I1739="","I列に労働時間を入力してください",G1739="1.月給",ROUND(H1739/I1739,0),G1739="2.日給",ROUND(H1739/I1739,0)),"")</f>
        <v/>
      </c>
      <c r="K1739" s="32" t="str" cm="1">
        <f t="array" ref="K1739">IFERROR(_xlfn.IFS(E1739="","",J1739&lt;F1739,"×（法定外・特例等対象外です）",J1739&gt;=F1739,"〇"),"")</f>
        <v/>
      </c>
      <c r="L1739" s="29" t="s">
        <v>86</v>
      </c>
    </row>
    <row r="1740" spans="2:12" ht="22.5" customHeight="1">
      <c r="B1740" s="34">
        <f t="shared" si="27"/>
        <v>1732</v>
      </c>
      <c r="C1740" s="39"/>
      <c r="D1740" s="40"/>
      <c r="E1740" s="35" t="str">
        <f>IFERROR(IF(D1740="","",確認書!$C$22),"")</f>
        <v/>
      </c>
      <c r="F1740" s="43" t="str">
        <f>IFERROR(VLOOKUP(E1740,リスト!$A$2:$E$49,2,FALSE),"")</f>
        <v/>
      </c>
      <c r="G1740" s="39"/>
      <c r="H1740" s="33"/>
      <c r="I1740" s="47"/>
      <c r="J1740" s="44" t="str" cm="1">
        <f t="array" ref="J1740">IFERROR(_xlfn.IFS(COUNTBLANK(G1740:I1740)=3,"",H1740="","H列に金額を入力してください",G1740="3.時間給",H1740,I1740="","I列に労働時間を入力してください",G1740="1.月給",ROUND(H1740/I1740,0),G1740="2.日給",ROUND(H1740/I1740,0)),"")</f>
        <v/>
      </c>
      <c r="K1740" s="32" t="str" cm="1">
        <f t="array" ref="K1740">IFERROR(_xlfn.IFS(E1740="","",J1740&lt;F1740,"×（法定外・特例等対象外です）",J1740&gt;=F1740,"〇"),"")</f>
        <v/>
      </c>
      <c r="L1740" s="29" t="s">
        <v>86</v>
      </c>
    </row>
    <row r="1741" spans="2:12" ht="22.5" customHeight="1">
      <c r="B1741" s="34">
        <f t="shared" si="27"/>
        <v>1733</v>
      </c>
      <c r="C1741" s="39"/>
      <c r="D1741" s="40"/>
      <c r="E1741" s="35" t="str">
        <f>IFERROR(IF(D1741="","",確認書!$C$22),"")</f>
        <v/>
      </c>
      <c r="F1741" s="43" t="str">
        <f>IFERROR(VLOOKUP(E1741,リスト!$A$2:$E$49,2,FALSE),"")</f>
        <v/>
      </c>
      <c r="G1741" s="39"/>
      <c r="H1741" s="33"/>
      <c r="I1741" s="47"/>
      <c r="J1741" s="44" t="str" cm="1">
        <f t="array" ref="J1741">IFERROR(_xlfn.IFS(COUNTBLANK(G1741:I1741)=3,"",H1741="","H列に金額を入力してください",G1741="3.時間給",H1741,I1741="","I列に労働時間を入力してください",G1741="1.月給",ROUND(H1741/I1741,0),G1741="2.日給",ROUND(H1741/I1741,0)),"")</f>
        <v/>
      </c>
      <c r="K1741" s="32" t="str" cm="1">
        <f t="array" ref="K1741">IFERROR(_xlfn.IFS(E1741="","",J1741&lt;F1741,"×（法定外・特例等対象外です）",J1741&gt;=F1741,"〇"),"")</f>
        <v/>
      </c>
      <c r="L1741" s="29" t="s">
        <v>86</v>
      </c>
    </row>
    <row r="1742" spans="2:12" ht="22.5" customHeight="1">
      <c r="B1742" s="34">
        <f t="shared" si="27"/>
        <v>1734</v>
      </c>
      <c r="C1742" s="39"/>
      <c r="D1742" s="40"/>
      <c r="E1742" s="35" t="str">
        <f>IFERROR(IF(D1742="","",確認書!$C$22),"")</f>
        <v/>
      </c>
      <c r="F1742" s="43" t="str">
        <f>IFERROR(VLOOKUP(E1742,リスト!$A$2:$E$49,2,FALSE),"")</f>
        <v/>
      </c>
      <c r="G1742" s="39"/>
      <c r="H1742" s="33"/>
      <c r="I1742" s="47"/>
      <c r="J1742" s="44" t="str" cm="1">
        <f t="array" ref="J1742">IFERROR(_xlfn.IFS(COUNTBLANK(G1742:I1742)=3,"",H1742="","H列に金額を入力してください",G1742="3.時間給",H1742,I1742="","I列に労働時間を入力してください",G1742="1.月給",ROUND(H1742/I1742,0),G1742="2.日給",ROUND(H1742/I1742,0)),"")</f>
        <v/>
      </c>
      <c r="K1742" s="32" t="str" cm="1">
        <f t="array" ref="K1742">IFERROR(_xlfn.IFS(E1742="","",J1742&lt;F1742,"×（法定外・特例等対象外です）",J1742&gt;=F1742,"〇"),"")</f>
        <v/>
      </c>
      <c r="L1742" s="29" t="s">
        <v>86</v>
      </c>
    </row>
    <row r="1743" spans="2:12" ht="22.5" customHeight="1">
      <c r="B1743" s="34">
        <f t="shared" si="27"/>
        <v>1735</v>
      </c>
      <c r="C1743" s="39"/>
      <c r="D1743" s="40"/>
      <c r="E1743" s="35" t="str">
        <f>IFERROR(IF(D1743="","",確認書!$C$22),"")</f>
        <v/>
      </c>
      <c r="F1743" s="43" t="str">
        <f>IFERROR(VLOOKUP(E1743,リスト!$A$2:$E$49,2,FALSE),"")</f>
        <v/>
      </c>
      <c r="G1743" s="39"/>
      <c r="H1743" s="33"/>
      <c r="I1743" s="47"/>
      <c r="J1743" s="44" t="str" cm="1">
        <f t="array" ref="J1743">IFERROR(_xlfn.IFS(COUNTBLANK(G1743:I1743)=3,"",H1743="","H列に金額を入力してください",G1743="3.時間給",H1743,I1743="","I列に労働時間を入力してください",G1743="1.月給",ROUND(H1743/I1743,0),G1743="2.日給",ROUND(H1743/I1743,0)),"")</f>
        <v/>
      </c>
      <c r="K1743" s="32" t="str" cm="1">
        <f t="array" ref="K1743">IFERROR(_xlfn.IFS(E1743="","",J1743&lt;F1743,"×（法定外・特例等対象外です）",J1743&gt;=F1743,"〇"),"")</f>
        <v/>
      </c>
      <c r="L1743" s="29" t="s">
        <v>86</v>
      </c>
    </row>
    <row r="1744" spans="2:12" ht="22.5" customHeight="1">
      <c r="B1744" s="34">
        <f t="shared" si="27"/>
        <v>1736</v>
      </c>
      <c r="C1744" s="39"/>
      <c r="D1744" s="40"/>
      <c r="E1744" s="35" t="str">
        <f>IFERROR(IF(D1744="","",確認書!$C$22),"")</f>
        <v/>
      </c>
      <c r="F1744" s="43" t="str">
        <f>IFERROR(VLOOKUP(E1744,リスト!$A$2:$E$49,2,FALSE),"")</f>
        <v/>
      </c>
      <c r="G1744" s="39"/>
      <c r="H1744" s="33"/>
      <c r="I1744" s="47"/>
      <c r="J1744" s="44" t="str" cm="1">
        <f t="array" ref="J1744">IFERROR(_xlfn.IFS(COUNTBLANK(G1744:I1744)=3,"",H1744="","H列に金額を入力してください",G1744="3.時間給",H1744,I1744="","I列に労働時間を入力してください",G1744="1.月給",ROUND(H1744/I1744,0),G1744="2.日給",ROUND(H1744/I1744,0)),"")</f>
        <v/>
      </c>
      <c r="K1744" s="32" t="str" cm="1">
        <f t="array" ref="K1744">IFERROR(_xlfn.IFS(E1744="","",J1744&lt;F1744,"×（法定外・特例等対象外です）",J1744&gt;=F1744,"〇"),"")</f>
        <v/>
      </c>
      <c r="L1744" s="29" t="s">
        <v>86</v>
      </c>
    </row>
    <row r="1745" spans="2:12" ht="22.5" customHeight="1">
      <c r="B1745" s="34">
        <f t="shared" si="27"/>
        <v>1737</v>
      </c>
      <c r="C1745" s="39"/>
      <c r="D1745" s="40"/>
      <c r="E1745" s="35" t="str">
        <f>IFERROR(IF(D1745="","",確認書!$C$22),"")</f>
        <v/>
      </c>
      <c r="F1745" s="43" t="str">
        <f>IFERROR(VLOOKUP(E1745,リスト!$A$2:$E$49,2,FALSE),"")</f>
        <v/>
      </c>
      <c r="G1745" s="39"/>
      <c r="H1745" s="33"/>
      <c r="I1745" s="47"/>
      <c r="J1745" s="44" t="str" cm="1">
        <f t="array" ref="J1745">IFERROR(_xlfn.IFS(COUNTBLANK(G1745:I1745)=3,"",H1745="","H列に金額を入力してください",G1745="3.時間給",H1745,I1745="","I列に労働時間を入力してください",G1745="1.月給",ROUND(H1745/I1745,0),G1745="2.日給",ROUND(H1745/I1745,0)),"")</f>
        <v/>
      </c>
      <c r="K1745" s="32" t="str" cm="1">
        <f t="array" ref="K1745">IFERROR(_xlfn.IFS(E1745="","",J1745&lt;F1745,"×（法定外・特例等対象外です）",J1745&gt;=F1745,"〇"),"")</f>
        <v/>
      </c>
      <c r="L1745" s="29" t="s">
        <v>86</v>
      </c>
    </row>
    <row r="1746" spans="2:12" ht="22.5" customHeight="1">
      <c r="B1746" s="34">
        <f t="shared" si="27"/>
        <v>1738</v>
      </c>
      <c r="C1746" s="39"/>
      <c r="D1746" s="40"/>
      <c r="E1746" s="35" t="str">
        <f>IFERROR(IF(D1746="","",確認書!$C$22),"")</f>
        <v/>
      </c>
      <c r="F1746" s="43" t="str">
        <f>IFERROR(VLOOKUP(E1746,リスト!$A$2:$E$49,2,FALSE),"")</f>
        <v/>
      </c>
      <c r="G1746" s="39"/>
      <c r="H1746" s="33"/>
      <c r="I1746" s="47"/>
      <c r="J1746" s="44" t="str" cm="1">
        <f t="array" ref="J1746">IFERROR(_xlfn.IFS(COUNTBLANK(G1746:I1746)=3,"",H1746="","H列に金額を入力してください",G1746="3.時間給",H1746,I1746="","I列に労働時間を入力してください",G1746="1.月給",ROUND(H1746/I1746,0),G1746="2.日給",ROUND(H1746/I1746,0)),"")</f>
        <v/>
      </c>
      <c r="K1746" s="32" t="str" cm="1">
        <f t="array" ref="K1746">IFERROR(_xlfn.IFS(E1746="","",J1746&lt;F1746,"×（法定外・特例等対象外です）",J1746&gt;=F1746,"〇"),"")</f>
        <v/>
      </c>
      <c r="L1746" s="29" t="s">
        <v>86</v>
      </c>
    </row>
    <row r="1747" spans="2:12" ht="22.5" customHeight="1">
      <c r="B1747" s="34">
        <f t="shared" si="27"/>
        <v>1739</v>
      </c>
      <c r="C1747" s="39"/>
      <c r="D1747" s="40"/>
      <c r="E1747" s="35" t="str">
        <f>IFERROR(IF(D1747="","",確認書!$C$22),"")</f>
        <v/>
      </c>
      <c r="F1747" s="43" t="str">
        <f>IFERROR(VLOOKUP(E1747,リスト!$A$2:$E$49,2,FALSE),"")</f>
        <v/>
      </c>
      <c r="G1747" s="39"/>
      <c r="H1747" s="33"/>
      <c r="I1747" s="47"/>
      <c r="J1747" s="44" t="str" cm="1">
        <f t="array" ref="J1747">IFERROR(_xlfn.IFS(COUNTBLANK(G1747:I1747)=3,"",H1747="","H列に金額を入力してください",G1747="3.時間給",H1747,I1747="","I列に労働時間を入力してください",G1747="1.月給",ROUND(H1747/I1747,0),G1747="2.日給",ROUND(H1747/I1747,0)),"")</f>
        <v/>
      </c>
      <c r="K1747" s="32" t="str" cm="1">
        <f t="array" ref="K1747">IFERROR(_xlfn.IFS(E1747="","",J1747&lt;F1747,"×（法定外・特例等対象外です）",J1747&gt;=F1747,"〇"),"")</f>
        <v/>
      </c>
      <c r="L1747" s="29" t="s">
        <v>86</v>
      </c>
    </row>
    <row r="1748" spans="2:12" ht="22.5" customHeight="1">
      <c r="B1748" s="34">
        <f t="shared" si="27"/>
        <v>1740</v>
      </c>
      <c r="C1748" s="39"/>
      <c r="D1748" s="40"/>
      <c r="E1748" s="35" t="str">
        <f>IFERROR(IF(D1748="","",確認書!$C$22),"")</f>
        <v/>
      </c>
      <c r="F1748" s="43" t="str">
        <f>IFERROR(VLOOKUP(E1748,リスト!$A$2:$E$49,2,FALSE),"")</f>
        <v/>
      </c>
      <c r="G1748" s="39"/>
      <c r="H1748" s="33"/>
      <c r="I1748" s="47"/>
      <c r="J1748" s="44" t="str" cm="1">
        <f t="array" ref="J1748">IFERROR(_xlfn.IFS(COUNTBLANK(G1748:I1748)=3,"",H1748="","H列に金額を入力してください",G1748="3.時間給",H1748,I1748="","I列に労働時間を入力してください",G1748="1.月給",ROUND(H1748/I1748,0),G1748="2.日給",ROUND(H1748/I1748,0)),"")</f>
        <v/>
      </c>
      <c r="K1748" s="32" t="str" cm="1">
        <f t="array" ref="K1748">IFERROR(_xlfn.IFS(E1748="","",J1748&lt;F1748,"×（法定外・特例等対象外です）",J1748&gt;=F1748,"〇"),"")</f>
        <v/>
      </c>
      <c r="L1748" s="29" t="s">
        <v>86</v>
      </c>
    </row>
    <row r="1749" spans="2:12" ht="22.5" customHeight="1">
      <c r="B1749" s="34">
        <f t="shared" si="27"/>
        <v>1741</v>
      </c>
      <c r="C1749" s="39"/>
      <c r="D1749" s="40"/>
      <c r="E1749" s="35" t="str">
        <f>IFERROR(IF(D1749="","",確認書!$C$22),"")</f>
        <v/>
      </c>
      <c r="F1749" s="43" t="str">
        <f>IFERROR(VLOOKUP(E1749,リスト!$A$2:$E$49,2,FALSE),"")</f>
        <v/>
      </c>
      <c r="G1749" s="39"/>
      <c r="H1749" s="33"/>
      <c r="I1749" s="47"/>
      <c r="J1749" s="44" t="str" cm="1">
        <f t="array" ref="J1749">IFERROR(_xlfn.IFS(COUNTBLANK(G1749:I1749)=3,"",H1749="","H列に金額を入力してください",G1749="3.時間給",H1749,I1749="","I列に労働時間を入力してください",G1749="1.月給",ROUND(H1749/I1749,0),G1749="2.日給",ROUND(H1749/I1749,0)),"")</f>
        <v/>
      </c>
      <c r="K1749" s="32" t="str" cm="1">
        <f t="array" ref="K1749">IFERROR(_xlfn.IFS(E1749="","",J1749&lt;F1749,"×（法定外・特例等対象外です）",J1749&gt;=F1749,"〇"),"")</f>
        <v/>
      </c>
      <c r="L1749" s="29" t="s">
        <v>86</v>
      </c>
    </row>
    <row r="1750" spans="2:12" ht="22.5" customHeight="1">
      <c r="B1750" s="34">
        <f t="shared" si="27"/>
        <v>1742</v>
      </c>
      <c r="C1750" s="39"/>
      <c r="D1750" s="40"/>
      <c r="E1750" s="35" t="str">
        <f>IFERROR(IF(D1750="","",確認書!$C$22),"")</f>
        <v/>
      </c>
      <c r="F1750" s="43" t="str">
        <f>IFERROR(VLOOKUP(E1750,リスト!$A$2:$E$49,2,FALSE),"")</f>
        <v/>
      </c>
      <c r="G1750" s="39"/>
      <c r="H1750" s="33"/>
      <c r="I1750" s="47"/>
      <c r="J1750" s="44" t="str" cm="1">
        <f t="array" ref="J1750">IFERROR(_xlfn.IFS(COUNTBLANK(G1750:I1750)=3,"",H1750="","H列に金額を入力してください",G1750="3.時間給",H1750,I1750="","I列に労働時間を入力してください",G1750="1.月給",ROUND(H1750/I1750,0),G1750="2.日給",ROUND(H1750/I1750,0)),"")</f>
        <v/>
      </c>
      <c r="K1750" s="32" t="str" cm="1">
        <f t="array" ref="K1750">IFERROR(_xlfn.IFS(E1750="","",J1750&lt;F1750,"×（法定外・特例等対象外です）",J1750&gt;=F1750,"〇"),"")</f>
        <v/>
      </c>
      <c r="L1750" s="29" t="s">
        <v>86</v>
      </c>
    </row>
    <row r="1751" spans="2:12" ht="22.5" customHeight="1">
      <c r="B1751" s="34">
        <f t="shared" si="27"/>
        <v>1743</v>
      </c>
      <c r="C1751" s="39"/>
      <c r="D1751" s="40"/>
      <c r="E1751" s="35" t="str">
        <f>IFERROR(IF(D1751="","",確認書!$C$22),"")</f>
        <v/>
      </c>
      <c r="F1751" s="43" t="str">
        <f>IFERROR(VLOOKUP(E1751,リスト!$A$2:$E$49,2,FALSE),"")</f>
        <v/>
      </c>
      <c r="G1751" s="39"/>
      <c r="H1751" s="33"/>
      <c r="I1751" s="47"/>
      <c r="J1751" s="44" t="str" cm="1">
        <f t="array" ref="J1751">IFERROR(_xlfn.IFS(COUNTBLANK(G1751:I1751)=3,"",H1751="","H列に金額を入力してください",G1751="3.時間給",H1751,I1751="","I列に労働時間を入力してください",G1751="1.月給",ROUND(H1751/I1751,0),G1751="2.日給",ROUND(H1751/I1751,0)),"")</f>
        <v/>
      </c>
      <c r="K1751" s="32" t="str" cm="1">
        <f t="array" ref="K1751">IFERROR(_xlfn.IFS(E1751="","",J1751&lt;F1751,"×（法定外・特例等対象外です）",J1751&gt;=F1751,"〇"),"")</f>
        <v/>
      </c>
      <c r="L1751" s="29" t="s">
        <v>86</v>
      </c>
    </row>
    <row r="1752" spans="2:12" ht="22.5" customHeight="1">
      <c r="B1752" s="34">
        <f t="shared" si="27"/>
        <v>1744</v>
      </c>
      <c r="C1752" s="39"/>
      <c r="D1752" s="40"/>
      <c r="E1752" s="35" t="str">
        <f>IFERROR(IF(D1752="","",確認書!$C$22),"")</f>
        <v/>
      </c>
      <c r="F1752" s="43" t="str">
        <f>IFERROR(VLOOKUP(E1752,リスト!$A$2:$E$49,2,FALSE),"")</f>
        <v/>
      </c>
      <c r="G1752" s="39"/>
      <c r="H1752" s="33"/>
      <c r="I1752" s="47"/>
      <c r="J1752" s="44" t="str" cm="1">
        <f t="array" ref="J1752">IFERROR(_xlfn.IFS(COUNTBLANK(G1752:I1752)=3,"",H1752="","H列に金額を入力してください",G1752="3.時間給",H1752,I1752="","I列に労働時間を入力してください",G1752="1.月給",ROUND(H1752/I1752,0),G1752="2.日給",ROUND(H1752/I1752,0)),"")</f>
        <v/>
      </c>
      <c r="K1752" s="32" t="str" cm="1">
        <f t="array" ref="K1752">IFERROR(_xlfn.IFS(E1752="","",J1752&lt;F1752,"×（法定外・特例等対象外です）",J1752&gt;=F1752,"〇"),"")</f>
        <v/>
      </c>
      <c r="L1752" s="29" t="s">
        <v>86</v>
      </c>
    </row>
    <row r="1753" spans="2:12" ht="22.5" customHeight="1">
      <c r="B1753" s="34">
        <f t="shared" si="27"/>
        <v>1745</v>
      </c>
      <c r="C1753" s="39"/>
      <c r="D1753" s="40"/>
      <c r="E1753" s="35" t="str">
        <f>IFERROR(IF(D1753="","",確認書!$C$22),"")</f>
        <v/>
      </c>
      <c r="F1753" s="43" t="str">
        <f>IFERROR(VLOOKUP(E1753,リスト!$A$2:$E$49,2,FALSE),"")</f>
        <v/>
      </c>
      <c r="G1753" s="39"/>
      <c r="H1753" s="33"/>
      <c r="I1753" s="47"/>
      <c r="J1753" s="44" t="str" cm="1">
        <f t="array" ref="J1753">IFERROR(_xlfn.IFS(COUNTBLANK(G1753:I1753)=3,"",H1753="","H列に金額を入力してください",G1753="3.時間給",H1753,I1753="","I列に労働時間を入力してください",G1753="1.月給",ROUND(H1753/I1753,0),G1753="2.日給",ROUND(H1753/I1753,0)),"")</f>
        <v/>
      </c>
      <c r="K1753" s="32" t="str" cm="1">
        <f t="array" ref="K1753">IFERROR(_xlfn.IFS(E1753="","",J1753&lt;F1753,"×（法定外・特例等対象外です）",J1753&gt;=F1753,"〇"),"")</f>
        <v/>
      </c>
      <c r="L1753" s="29" t="s">
        <v>86</v>
      </c>
    </row>
    <row r="1754" spans="2:12" ht="22.5" customHeight="1">
      <c r="B1754" s="34">
        <f t="shared" si="27"/>
        <v>1746</v>
      </c>
      <c r="C1754" s="39"/>
      <c r="D1754" s="40"/>
      <c r="E1754" s="35" t="str">
        <f>IFERROR(IF(D1754="","",確認書!$C$22),"")</f>
        <v/>
      </c>
      <c r="F1754" s="43" t="str">
        <f>IFERROR(VLOOKUP(E1754,リスト!$A$2:$E$49,2,FALSE),"")</f>
        <v/>
      </c>
      <c r="G1754" s="39"/>
      <c r="H1754" s="33"/>
      <c r="I1754" s="47"/>
      <c r="J1754" s="44" t="str" cm="1">
        <f t="array" ref="J1754">IFERROR(_xlfn.IFS(COUNTBLANK(G1754:I1754)=3,"",H1754="","H列に金額を入力してください",G1754="3.時間給",H1754,I1754="","I列に労働時間を入力してください",G1754="1.月給",ROUND(H1754/I1754,0),G1754="2.日給",ROUND(H1754/I1754,0)),"")</f>
        <v/>
      </c>
      <c r="K1754" s="32" t="str" cm="1">
        <f t="array" ref="K1754">IFERROR(_xlfn.IFS(E1754="","",J1754&lt;F1754,"×（法定外・特例等対象外です）",J1754&gt;=F1754,"〇"),"")</f>
        <v/>
      </c>
      <c r="L1754" s="29" t="s">
        <v>86</v>
      </c>
    </row>
    <row r="1755" spans="2:12" ht="22.5" customHeight="1">
      <c r="B1755" s="34">
        <f t="shared" si="27"/>
        <v>1747</v>
      </c>
      <c r="C1755" s="39"/>
      <c r="D1755" s="40"/>
      <c r="E1755" s="35" t="str">
        <f>IFERROR(IF(D1755="","",確認書!$C$22),"")</f>
        <v/>
      </c>
      <c r="F1755" s="43" t="str">
        <f>IFERROR(VLOOKUP(E1755,リスト!$A$2:$E$49,2,FALSE),"")</f>
        <v/>
      </c>
      <c r="G1755" s="39"/>
      <c r="H1755" s="33"/>
      <c r="I1755" s="47"/>
      <c r="J1755" s="44" t="str" cm="1">
        <f t="array" ref="J1755">IFERROR(_xlfn.IFS(COUNTBLANK(G1755:I1755)=3,"",H1755="","H列に金額を入力してください",G1755="3.時間給",H1755,I1755="","I列に労働時間を入力してください",G1755="1.月給",ROUND(H1755/I1755,0),G1755="2.日給",ROUND(H1755/I1755,0)),"")</f>
        <v/>
      </c>
      <c r="K1755" s="32" t="str" cm="1">
        <f t="array" ref="K1755">IFERROR(_xlfn.IFS(E1755="","",J1755&lt;F1755,"×（法定外・特例等対象外です）",J1755&gt;=F1755,"〇"),"")</f>
        <v/>
      </c>
      <c r="L1755" s="29" t="s">
        <v>86</v>
      </c>
    </row>
    <row r="1756" spans="2:12" ht="22.5" customHeight="1">
      <c r="B1756" s="34">
        <f t="shared" si="27"/>
        <v>1748</v>
      </c>
      <c r="C1756" s="39"/>
      <c r="D1756" s="40"/>
      <c r="E1756" s="35" t="str">
        <f>IFERROR(IF(D1756="","",確認書!$C$22),"")</f>
        <v/>
      </c>
      <c r="F1756" s="43" t="str">
        <f>IFERROR(VLOOKUP(E1756,リスト!$A$2:$E$49,2,FALSE),"")</f>
        <v/>
      </c>
      <c r="G1756" s="39"/>
      <c r="H1756" s="33"/>
      <c r="I1756" s="47"/>
      <c r="J1756" s="44" t="str" cm="1">
        <f t="array" ref="J1756">IFERROR(_xlfn.IFS(COUNTBLANK(G1756:I1756)=3,"",H1756="","H列に金額を入力してください",G1756="3.時間給",H1756,I1756="","I列に労働時間を入力してください",G1756="1.月給",ROUND(H1756/I1756,0),G1756="2.日給",ROUND(H1756/I1756,0)),"")</f>
        <v/>
      </c>
      <c r="K1756" s="32" t="str" cm="1">
        <f t="array" ref="K1756">IFERROR(_xlfn.IFS(E1756="","",J1756&lt;F1756,"×（法定外・特例等対象外です）",J1756&gt;=F1756,"〇"),"")</f>
        <v/>
      </c>
      <c r="L1756" s="29" t="s">
        <v>86</v>
      </c>
    </row>
    <row r="1757" spans="2:12" ht="22.5" customHeight="1">
      <c r="B1757" s="34">
        <f t="shared" si="27"/>
        <v>1749</v>
      </c>
      <c r="C1757" s="39"/>
      <c r="D1757" s="40"/>
      <c r="E1757" s="35" t="str">
        <f>IFERROR(IF(D1757="","",確認書!$C$22),"")</f>
        <v/>
      </c>
      <c r="F1757" s="43" t="str">
        <f>IFERROR(VLOOKUP(E1757,リスト!$A$2:$E$49,2,FALSE),"")</f>
        <v/>
      </c>
      <c r="G1757" s="39"/>
      <c r="H1757" s="33"/>
      <c r="I1757" s="47"/>
      <c r="J1757" s="44" t="str" cm="1">
        <f t="array" ref="J1757">IFERROR(_xlfn.IFS(COUNTBLANK(G1757:I1757)=3,"",H1757="","H列に金額を入力してください",G1757="3.時間給",H1757,I1757="","I列に労働時間を入力してください",G1757="1.月給",ROUND(H1757/I1757,0),G1757="2.日給",ROUND(H1757/I1757,0)),"")</f>
        <v/>
      </c>
      <c r="K1757" s="32" t="str" cm="1">
        <f t="array" ref="K1757">IFERROR(_xlfn.IFS(E1757="","",J1757&lt;F1757,"×（法定外・特例等対象外です）",J1757&gt;=F1757,"〇"),"")</f>
        <v/>
      </c>
      <c r="L1757" s="29" t="s">
        <v>86</v>
      </c>
    </row>
    <row r="1758" spans="2:12" ht="22.5" customHeight="1">
      <c r="B1758" s="34">
        <f t="shared" si="27"/>
        <v>1750</v>
      </c>
      <c r="C1758" s="39"/>
      <c r="D1758" s="40"/>
      <c r="E1758" s="35" t="str">
        <f>IFERROR(IF(D1758="","",確認書!$C$22),"")</f>
        <v/>
      </c>
      <c r="F1758" s="43" t="str">
        <f>IFERROR(VLOOKUP(E1758,リスト!$A$2:$E$49,2,FALSE),"")</f>
        <v/>
      </c>
      <c r="G1758" s="39"/>
      <c r="H1758" s="33"/>
      <c r="I1758" s="47"/>
      <c r="J1758" s="44" t="str" cm="1">
        <f t="array" ref="J1758">IFERROR(_xlfn.IFS(COUNTBLANK(G1758:I1758)=3,"",H1758="","H列に金額を入力してください",G1758="3.時間給",H1758,I1758="","I列に労働時間を入力してください",G1758="1.月給",ROUND(H1758/I1758,0),G1758="2.日給",ROUND(H1758/I1758,0)),"")</f>
        <v/>
      </c>
      <c r="K1758" s="32" t="str" cm="1">
        <f t="array" ref="K1758">IFERROR(_xlfn.IFS(E1758="","",J1758&lt;F1758,"×（法定外・特例等対象外です）",J1758&gt;=F1758,"〇"),"")</f>
        <v/>
      </c>
      <c r="L1758" s="29" t="s">
        <v>86</v>
      </c>
    </row>
    <row r="1759" spans="2:12" ht="22.5" customHeight="1">
      <c r="B1759" s="34">
        <f t="shared" si="27"/>
        <v>1751</v>
      </c>
      <c r="C1759" s="39"/>
      <c r="D1759" s="40"/>
      <c r="E1759" s="35" t="str">
        <f>IFERROR(IF(D1759="","",確認書!$C$22),"")</f>
        <v/>
      </c>
      <c r="F1759" s="43" t="str">
        <f>IFERROR(VLOOKUP(E1759,リスト!$A$2:$E$49,2,FALSE),"")</f>
        <v/>
      </c>
      <c r="G1759" s="39"/>
      <c r="H1759" s="33"/>
      <c r="I1759" s="47"/>
      <c r="J1759" s="44" t="str" cm="1">
        <f t="array" ref="J1759">IFERROR(_xlfn.IFS(COUNTBLANK(G1759:I1759)=3,"",H1759="","H列に金額を入力してください",G1759="3.時間給",H1759,I1759="","I列に労働時間を入力してください",G1759="1.月給",ROUND(H1759/I1759,0),G1759="2.日給",ROUND(H1759/I1759,0)),"")</f>
        <v/>
      </c>
      <c r="K1759" s="32" t="str" cm="1">
        <f t="array" ref="K1759">IFERROR(_xlfn.IFS(E1759="","",J1759&lt;F1759,"×（法定外・特例等対象外です）",J1759&gt;=F1759,"〇"),"")</f>
        <v/>
      </c>
      <c r="L1759" s="29" t="s">
        <v>86</v>
      </c>
    </row>
    <row r="1760" spans="2:12" ht="22.5" customHeight="1">
      <c r="B1760" s="34">
        <f t="shared" si="27"/>
        <v>1752</v>
      </c>
      <c r="C1760" s="39"/>
      <c r="D1760" s="40"/>
      <c r="E1760" s="35" t="str">
        <f>IFERROR(IF(D1760="","",確認書!$C$22),"")</f>
        <v/>
      </c>
      <c r="F1760" s="43" t="str">
        <f>IFERROR(VLOOKUP(E1760,リスト!$A$2:$E$49,2,FALSE),"")</f>
        <v/>
      </c>
      <c r="G1760" s="39"/>
      <c r="H1760" s="33"/>
      <c r="I1760" s="47"/>
      <c r="J1760" s="44" t="str" cm="1">
        <f t="array" ref="J1760">IFERROR(_xlfn.IFS(COUNTBLANK(G1760:I1760)=3,"",H1760="","H列に金額を入力してください",G1760="3.時間給",H1760,I1760="","I列に労働時間を入力してください",G1760="1.月給",ROUND(H1760/I1760,0),G1760="2.日給",ROUND(H1760/I1760,0)),"")</f>
        <v/>
      </c>
      <c r="K1760" s="32" t="str" cm="1">
        <f t="array" ref="K1760">IFERROR(_xlfn.IFS(E1760="","",J1760&lt;F1760,"×（法定外・特例等対象外です）",J1760&gt;=F1760,"〇"),"")</f>
        <v/>
      </c>
      <c r="L1760" s="29" t="s">
        <v>86</v>
      </c>
    </row>
    <row r="1761" spans="2:12" ht="22.5" customHeight="1">
      <c r="B1761" s="34">
        <f t="shared" si="27"/>
        <v>1753</v>
      </c>
      <c r="C1761" s="39"/>
      <c r="D1761" s="40"/>
      <c r="E1761" s="35" t="str">
        <f>IFERROR(IF(D1761="","",確認書!$C$22),"")</f>
        <v/>
      </c>
      <c r="F1761" s="43" t="str">
        <f>IFERROR(VLOOKUP(E1761,リスト!$A$2:$E$49,2,FALSE),"")</f>
        <v/>
      </c>
      <c r="G1761" s="39"/>
      <c r="H1761" s="33"/>
      <c r="I1761" s="47"/>
      <c r="J1761" s="44" t="str" cm="1">
        <f t="array" ref="J1761">IFERROR(_xlfn.IFS(COUNTBLANK(G1761:I1761)=3,"",H1761="","H列に金額を入力してください",G1761="3.時間給",H1761,I1761="","I列に労働時間を入力してください",G1761="1.月給",ROUND(H1761/I1761,0),G1761="2.日給",ROUND(H1761/I1761,0)),"")</f>
        <v/>
      </c>
      <c r="K1761" s="32" t="str" cm="1">
        <f t="array" ref="K1761">IFERROR(_xlfn.IFS(E1761="","",J1761&lt;F1761,"×（法定外・特例等対象外です）",J1761&gt;=F1761,"〇"),"")</f>
        <v/>
      </c>
      <c r="L1761" s="29" t="s">
        <v>86</v>
      </c>
    </row>
    <row r="1762" spans="2:12" ht="22.5" customHeight="1">
      <c r="B1762" s="34">
        <f t="shared" si="27"/>
        <v>1754</v>
      </c>
      <c r="C1762" s="39"/>
      <c r="D1762" s="40"/>
      <c r="E1762" s="35" t="str">
        <f>IFERROR(IF(D1762="","",確認書!$C$22),"")</f>
        <v/>
      </c>
      <c r="F1762" s="43" t="str">
        <f>IFERROR(VLOOKUP(E1762,リスト!$A$2:$E$49,2,FALSE),"")</f>
        <v/>
      </c>
      <c r="G1762" s="39"/>
      <c r="H1762" s="33"/>
      <c r="I1762" s="47"/>
      <c r="J1762" s="44" t="str" cm="1">
        <f t="array" ref="J1762">IFERROR(_xlfn.IFS(COUNTBLANK(G1762:I1762)=3,"",H1762="","H列に金額を入力してください",G1762="3.時間給",H1762,I1762="","I列に労働時間を入力してください",G1762="1.月給",ROUND(H1762/I1762,0),G1762="2.日給",ROUND(H1762/I1762,0)),"")</f>
        <v/>
      </c>
      <c r="K1762" s="32" t="str" cm="1">
        <f t="array" ref="K1762">IFERROR(_xlfn.IFS(E1762="","",J1762&lt;F1762,"×（法定外・特例等対象外です）",J1762&gt;=F1762,"〇"),"")</f>
        <v/>
      </c>
      <c r="L1762" s="29" t="s">
        <v>86</v>
      </c>
    </row>
    <row r="1763" spans="2:12" ht="22.5" customHeight="1">
      <c r="B1763" s="34">
        <f t="shared" si="27"/>
        <v>1755</v>
      </c>
      <c r="C1763" s="39"/>
      <c r="D1763" s="40"/>
      <c r="E1763" s="35" t="str">
        <f>IFERROR(IF(D1763="","",確認書!$C$22),"")</f>
        <v/>
      </c>
      <c r="F1763" s="43" t="str">
        <f>IFERROR(VLOOKUP(E1763,リスト!$A$2:$E$49,2,FALSE),"")</f>
        <v/>
      </c>
      <c r="G1763" s="39"/>
      <c r="H1763" s="33"/>
      <c r="I1763" s="47"/>
      <c r="J1763" s="44" t="str" cm="1">
        <f t="array" ref="J1763">IFERROR(_xlfn.IFS(COUNTBLANK(G1763:I1763)=3,"",H1763="","H列に金額を入力してください",G1763="3.時間給",H1763,I1763="","I列に労働時間を入力してください",G1763="1.月給",ROUND(H1763/I1763,0),G1763="2.日給",ROUND(H1763/I1763,0)),"")</f>
        <v/>
      </c>
      <c r="K1763" s="32" t="str" cm="1">
        <f t="array" ref="K1763">IFERROR(_xlfn.IFS(E1763="","",J1763&lt;F1763,"×（法定外・特例等対象外です）",J1763&gt;=F1763,"〇"),"")</f>
        <v/>
      </c>
      <c r="L1763" s="29" t="s">
        <v>86</v>
      </c>
    </row>
    <row r="1764" spans="2:12" ht="22.5" customHeight="1">
      <c r="B1764" s="34">
        <f t="shared" si="27"/>
        <v>1756</v>
      </c>
      <c r="C1764" s="39"/>
      <c r="D1764" s="40"/>
      <c r="E1764" s="35" t="str">
        <f>IFERROR(IF(D1764="","",確認書!$C$22),"")</f>
        <v/>
      </c>
      <c r="F1764" s="43" t="str">
        <f>IFERROR(VLOOKUP(E1764,リスト!$A$2:$E$49,2,FALSE),"")</f>
        <v/>
      </c>
      <c r="G1764" s="39"/>
      <c r="H1764" s="33"/>
      <c r="I1764" s="47"/>
      <c r="J1764" s="44" t="str" cm="1">
        <f t="array" ref="J1764">IFERROR(_xlfn.IFS(COUNTBLANK(G1764:I1764)=3,"",H1764="","H列に金額を入力してください",G1764="3.時間給",H1764,I1764="","I列に労働時間を入力してください",G1764="1.月給",ROUND(H1764/I1764,0),G1764="2.日給",ROUND(H1764/I1764,0)),"")</f>
        <v/>
      </c>
      <c r="K1764" s="32" t="str" cm="1">
        <f t="array" ref="K1764">IFERROR(_xlfn.IFS(E1764="","",J1764&lt;F1764,"×（法定外・特例等対象外です）",J1764&gt;=F1764,"〇"),"")</f>
        <v/>
      </c>
      <c r="L1764" s="29" t="s">
        <v>86</v>
      </c>
    </row>
    <row r="1765" spans="2:12" ht="22.5" customHeight="1">
      <c r="B1765" s="34">
        <f t="shared" si="27"/>
        <v>1757</v>
      </c>
      <c r="C1765" s="39"/>
      <c r="D1765" s="40"/>
      <c r="E1765" s="35" t="str">
        <f>IFERROR(IF(D1765="","",確認書!$C$22),"")</f>
        <v/>
      </c>
      <c r="F1765" s="43" t="str">
        <f>IFERROR(VLOOKUP(E1765,リスト!$A$2:$E$49,2,FALSE),"")</f>
        <v/>
      </c>
      <c r="G1765" s="39"/>
      <c r="H1765" s="33"/>
      <c r="I1765" s="47"/>
      <c r="J1765" s="44" t="str" cm="1">
        <f t="array" ref="J1765">IFERROR(_xlfn.IFS(COUNTBLANK(G1765:I1765)=3,"",H1765="","H列に金額を入力してください",G1765="3.時間給",H1765,I1765="","I列に労働時間を入力してください",G1765="1.月給",ROUND(H1765/I1765,0),G1765="2.日給",ROUND(H1765/I1765,0)),"")</f>
        <v/>
      </c>
      <c r="K1765" s="32" t="str" cm="1">
        <f t="array" ref="K1765">IFERROR(_xlfn.IFS(E1765="","",J1765&lt;F1765,"×（法定外・特例等対象外です）",J1765&gt;=F1765,"〇"),"")</f>
        <v/>
      </c>
      <c r="L1765" s="29" t="s">
        <v>86</v>
      </c>
    </row>
    <row r="1766" spans="2:12" ht="22.5" customHeight="1">
      <c r="B1766" s="34">
        <f t="shared" si="27"/>
        <v>1758</v>
      </c>
      <c r="C1766" s="39"/>
      <c r="D1766" s="40"/>
      <c r="E1766" s="35" t="str">
        <f>IFERROR(IF(D1766="","",確認書!$C$22),"")</f>
        <v/>
      </c>
      <c r="F1766" s="43" t="str">
        <f>IFERROR(VLOOKUP(E1766,リスト!$A$2:$E$49,2,FALSE),"")</f>
        <v/>
      </c>
      <c r="G1766" s="39"/>
      <c r="H1766" s="33"/>
      <c r="I1766" s="47"/>
      <c r="J1766" s="44" t="str" cm="1">
        <f t="array" ref="J1766">IFERROR(_xlfn.IFS(COUNTBLANK(G1766:I1766)=3,"",H1766="","H列に金額を入力してください",G1766="3.時間給",H1766,I1766="","I列に労働時間を入力してください",G1766="1.月給",ROUND(H1766/I1766,0),G1766="2.日給",ROUND(H1766/I1766,0)),"")</f>
        <v/>
      </c>
      <c r="K1766" s="32" t="str" cm="1">
        <f t="array" ref="K1766">IFERROR(_xlfn.IFS(E1766="","",J1766&lt;F1766,"×（法定外・特例等対象外です）",J1766&gt;=F1766,"〇"),"")</f>
        <v/>
      </c>
      <c r="L1766" s="29" t="s">
        <v>86</v>
      </c>
    </row>
    <row r="1767" spans="2:12" ht="22.5" customHeight="1">
      <c r="B1767" s="34">
        <f t="shared" si="27"/>
        <v>1759</v>
      </c>
      <c r="C1767" s="39"/>
      <c r="D1767" s="40"/>
      <c r="E1767" s="35" t="str">
        <f>IFERROR(IF(D1767="","",確認書!$C$22),"")</f>
        <v/>
      </c>
      <c r="F1767" s="43" t="str">
        <f>IFERROR(VLOOKUP(E1767,リスト!$A$2:$E$49,2,FALSE),"")</f>
        <v/>
      </c>
      <c r="G1767" s="39"/>
      <c r="H1767" s="33"/>
      <c r="I1767" s="47"/>
      <c r="J1767" s="44" t="str" cm="1">
        <f t="array" ref="J1767">IFERROR(_xlfn.IFS(COUNTBLANK(G1767:I1767)=3,"",H1767="","H列に金額を入力してください",G1767="3.時間給",H1767,I1767="","I列に労働時間を入力してください",G1767="1.月給",ROUND(H1767/I1767,0),G1767="2.日給",ROUND(H1767/I1767,0)),"")</f>
        <v/>
      </c>
      <c r="K1767" s="32" t="str" cm="1">
        <f t="array" ref="K1767">IFERROR(_xlfn.IFS(E1767="","",J1767&lt;F1767,"×（法定外・特例等対象外です）",J1767&gt;=F1767,"〇"),"")</f>
        <v/>
      </c>
      <c r="L1767" s="29" t="s">
        <v>86</v>
      </c>
    </row>
    <row r="1768" spans="2:12" ht="22.5" customHeight="1">
      <c r="B1768" s="34">
        <f t="shared" si="27"/>
        <v>1760</v>
      </c>
      <c r="C1768" s="39"/>
      <c r="D1768" s="40"/>
      <c r="E1768" s="35" t="str">
        <f>IFERROR(IF(D1768="","",確認書!$C$22),"")</f>
        <v/>
      </c>
      <c r="F1768" s="43" t="str">
        <f>IFERROR(VLOOKUP(E1768,リスト!$A$2:$E$49,2,FALSE),"")</f>
        <v/>
      </c>
      <c r="G1768" s="39"/>
      <c r="H1768" s="33"/>
      <c r="I1768" s="47"/>
      <c r="J1768" s="44" t="str" cm="1">
        <f t="array" ref="J1768">IFERROR(_xlfn.IFS(COUNTBLANK(G1768:I1768)=3,"",H1768="","H列に金額を入力してください",G1768="3.時間給",H1768,I1768="","I列に労働時間を入力してください",G1768="1.月給",ROUND(H1768/I1768,0),G1768="2.日給",ROUND(H1768/I1768,0)),"")</f>
        <v/>
      </c>
      <c r="K1768" s="32" t="str" cm="1">
        <f t="array" ref="K1768">IFERROR(_xlfn.IFS(E1768="","",J1768&lt;F1768,"×（法定外・特例等対象外です）",J1768&gt;=F1768,"〇"),"")</f>
        <v/>
      </c>
      <c r="L1768" s="29" t="s">
        <v>86</v>
      </c>
    </row>
    <row r="1769" spans="2:12" ht="22.5" customHeight="1">
      <c r="B1769" s="34">
        <f t="shared" si="27"/>
        <v>1761</v>
      </c>
      <c r="C1769" s="39"/>
      <c r="D1769" s="40"/>
      <c r="E1769" s="35" t="str">
        <f>IFERROR(IF(D1769="","",確認書!$C$22),"")</f>
        <v/>
      </c>
      <c r="F1769" s="43" t="str">
        <f>IFERROR(VLOOKUP(E1769,リスト!$A$2:$E$49,2,FALSE),"")</f>
        <v/>
      </c>
      <c r="G1769" s="39"/>
      <c r="H1769" s="33"/>
      <c r="I1769" s="47"/>
      <c r="J1769" s="44" t="str" cm="1">
        <f t="array" ref="J1769">IFERROR(_xlfn.IFS(COUNTBLANK(G1769:I1769)=3,"",H1769="","H列に金額を入力してください",G1769="3.時間給",H1769,I1769="","I列に労働時間を入力してください",G1769="1.月給",ROUND(H1769/I1769,0),G1769="2.日給",ROUND(H1769/I1769,0)),"")</f>
        <v/>
      </c>
      <c r="K1769" s="32" t="str" cm="1">
        <f t="array" ref="K1769">IFERROR(_xlfn.IFS(E1769="","",J1769&lt;F1769,"×（法定外・特例等対象外です）",J1769&gt;=F1769,"〇"),"")</f>
        <v/>
      </c>
      <c r="L1769" s="29" t="s">
        <v>86</v>
      </c>
    </row>
    <row r="1770" spans="2:12" ht="22.5" customHeight="1">
      <c r="B1770" s="34">
        <f t="shared" si="27"/>
        <v>1762</v>
      </c>
      <c r="C1770" s="39"/>
      <c r="D1770" s="40"/>
      <c r="E1770" s="35" t="str">
        <f>IFERROR(IF(D1770="","",確認書!$C$22),"")</f>
        <v/>
      </c>
      <c r="F1770" s="43" t="str">
        <f>IFERROR(VLOOKUP(E1770,リスト!$A$2:$E$49,2,FALSE),"")</f>
        <v/>
      </c>
      <c r="G1770" s="39"/>
      <c r="H1770" s="33"/>
      <c r="I1770" s="47"/>
      <c r="J1770" s="44" t="str" cm="1">
        <f t="array" ref="J1770">IFERROR(_xlfn.IFS(COUNTBLANK(G1770:I1770)=3,"",H1770="","H列に金額を入力してください",G1770="3.時間給",H1770,I1770="","I列に労働時間を入力してください",G1770="1.月給",ROUND(H1770/I1770,0),G1770="2.日給",ROUND(H1770/I1770,0)),"")</f>
        <v/>
      </c>
      <c r="K1770" s="32" t="str" cm="1">
        <f t="array" ref="K1770">IFERROR(_xlfn.IFS(E1770="","",J1770&lt;F1770,"×（法定外・特例等対象外です）",J1770&gt;=F1770,"〇"),"")</f>
        <v/>
      </c>
      <c r="L1770" s="29" t="s">
        <v>86</v>
      </c>
    </row>
    <row r="1771" spans="2:12" ht="22.5" customHeight="1">
      <c r="B1771" s="34">
        <f t="shared" si="27"/>
        <v>1763</v>
      </c>
      <c r="C1771" s="39"/>
      <c r="D1771" s="40"/>
      <c r="E1771" s="35" t="str">
        <f>IFERROR(IF(D1771="","",確認書!$C$22),"")</f>
        <v/>
      </c>
      <c r="F1771" s="43" t="str">
        <f>IFERROR(VLOOKUP(E1771,リスト!$A$2:$E$49,2,FALSE),"")</f>
        <v/>
      </c>
      <c r="G1771" s="39"/>
      <c r="H1771" s="33"/>
      <c r="I1771" s="47"/>
      <c r="J1771" s="44" t="str" cm="1">
        <f t="array" ref="J1771">IFERROR(_xlfn.IFS(COUNTBLANK(G1771:I1771)=3,"",H1771="","H列に金額を入力してください",G1771="3.時間給",H1771,I1771="","I列に労働時間を入力してください",G1771="1.月給",ROUND(H1771/I1771,0),G1771="2.日給",ROUND(H1771/I1771,0)),"")</f>
        <v/>
      </c>
      <c r="K1771" s="32" t="str" cm="1">
        <f t="array" ref="K1771">IFERROR(_xlfn.IFS(E1771="","",J1771&lt;F1771,"×（法定外・特例等対象外です）",J1771&gt;=F1771,"〇"),"")</f>
        <v/>
      </c>
      <c r="L1771" s="29" t="s">
        <v>86</v>
      </c>
    </row>
    <row r="1772" spans="2:12" ht="22.5" customHeight="1">
      <c r="B1772" s="34">
        <f t="shared" si="27"/>
        <v>1764</v>
      </c>
      <c r="C1772" s="39"/>
      <c r="D1772" s="40"/>
      <c r="E1772" s="35" t="str">
        <f>IFERROR(IF(D1772="","",確認書!$C$22),"")</f>
        <v/>
      </c>
      <c r="F1772" s="43" t="str">
        <f>IFERROR(VLOOKUP(E1772,リスト!$A$2:$E$49,2,FALSE),"")</f>
        <v/>
      </c>
      <c r="G1772" s="39"/>
      <c r="H1772" s="33"/>
      <c r="I1772" s="47"/>
      <c r="J1772" s="44" t="str" cm="1">
        <f t="array" ref="J1772">IFERROR(_xlfn.IFS(COUNTBLANK(G1772:I1772)=3,"",H1772="","H列に金額を入力してください",G1772="3.時間給",H1772,I1772="","I列に労働時間を入力してください",G1772="1.月給",ROUND(H1772/I1772,0),G1772="2.日給",ROUND(H1772/I1772,0)),"")</f>
        <v/>
      </c>
      <c r="K1772" s="32" t="str" cm="1">
        <f t="array" ref="K1772">IFERROR(_xlfn.IFS(E1772="","",J1772&lt;F1772,"×（法定外・特例等対象外です）",J1772&gt;=F1772,"〇"),"")</f>
        <v/>
      </c>
      <c r="L1772" s="29" t="s">
        <v>86</v>
      </c>
    </row>
    <row r="1773" spans="2:12" ht="22.5" customHeight="1">
      <c r="B1773" s="34">
        <f t="shared" si="27"/>
        <v>1765</v>
      </c>
      <c r="C1773" s="39"/>
      <c r="D1773" s="40"/>
      <c r="E1773" s="35" t="str">
        <f>IFERROR(IF(D1773="","",確認書!$C$22),"")</f>
        <v/>
      </c>
      <c r="F1773" s="43" t="str">
        <f>IFERROR(VLOOKUP(E1773,リスト!$A$2:$E$49,2,FALSE),"")</f>
        <v/>
      </c>
      <c r="G1773" s="39"/>
      <c r="H1773" s="33"/>
      <c r="I1773" s="47"/>
      <c r="J1773" s="44" t="str" cm="1">
        <f t="array" ref="J1773">IFERROR(_xlfn.IFS(COUNTBLANK(G1773:I1773)=3,"",H1773="","H列に金額を入力してください",G1773="3.時間給",H1773,I1773="","I列に労働時間を入力してください",G1773="1.月給",ROUND(H1773/I1773,0),G1773="2.日給",ROUND(H1773/I1773,0)),"")</f>
        <v/>
      </c>
      <c r="K1773" s="32" t="str" cm="1">
        <f t="array" ref="K1773">IFERROR(_xlfn.IFS(E1773="","",J1773&lt;F1773,"×（法定外・特例等対象外です）",J1773&gt;=F1773,"〇"),"")</f>
        <v/>
      </c>
      <c r="L1773" s="29" t="s">
        <v>86</v>
      </c>
    </row>
    <row r="1774" spans="2:12" ht="22.5" customHeight="1">
      <c r="B1774" s="34">
        <f t="shared" si="27"/>
        <v>1766</v>
      </c>
      <c r="C1774" s="39"/>
      <c r="D1774" s="40"/>
      <c r="E1774" s="35" t="str">
        <f>IFERROR(IF(D1774="","",確認書!$C$22),"")</f>
        <v/>
      </c>
      <c r="F1774" s="43" t="str">
        <f>IFERROR(VLOOKUP(E1774,リスト!$A$2:$E$49,2,FALSE),"")</f>
        <v/>
      </c>
      <c r="G1774" s="39"/>
      <c r="H1774" s="33"/>
      <c r="I1774" s="47"/>
      <c r="J1774" s="44" t="str" cm="1">
        <f t="array" ref="J1774">IFERROR(_xlfn.IFS(COUNTBLANK(G1774:I1774)=3,"",H1774="","H列に金額を入力してください",G1774="3.時間給",H1774,I1774="","I列に労働時間を入力してください",G1774="1.月給",ROUND(H1774/I1774,0),G1774="2.日給",ROUND(H1774/I1774,0)),"")</f>
        <v/>
      </c>
      <c r="K1774" s="32" t="str" cm="1">
        <f t="array" ref="K1774">IFERROR(_xlfn.IFS(E1774="","",J1774&lt;F1774,"×（法定外・特例等対象外です）",J1774&gt;=F1774,"〇"),"")</f>
        <v/>
      </c>
      <c r="L1774" s="29" t="s">
        <v>86</v>
      </c>
    </row>
    <row r="1775" spans="2:12" ht="22.5" customHeight="1">
      <c r="B1775" s="34">
        <f t="shared" si="27"/>
        <v>1767</v>
      </c>
      <c r="C1775" s="39"/>
      <c r="D1775" s="40"/>
      <c r="E1775" s="35" t="str">
        <f>IFERROR(IF(D1775="","",確認書!$C$22),"")</f>
        <v/>
      </c>
      <c r="F1775" s="43" t="str">
        <f>IFERROR(VLOOKUP(E1775,リスト!$A$2:$E$49,2,FALSE),"")</f>
        <v/>
      </c>
      <c r="G1775" s="39"/>
      <c r="H1775" s="33"/>
      <c r="I1775" s="47"/>
      <c r="J1775" s="44" t="str" cm="1">
        <f t="array" ref="J1775">IFERROR(_xlfn.IFS(COUNTBLANK(G1775:I1775)=3,"",H1775="","H列に金額を入力してください",G1775="3.時間給",H1775,I1775="","I列に労働時間を入力してください",G1775="1.月給",ROUND(H1775/I1775,0),G1775="2.日給",ROUND(H1775/I1775,0)),"")</f>
        <v/>
      </c>
      <c r="K1775" s="32" t="str" cm="1">
        <f t="array" ref="K1775">IFERROR(_xlfn.IFS(E1775="","",J1775&lt;F1775,"×（法定外・特例等対象外です）",J1775&gt;=F1775,"〇"),"")</f>
        <v/>
      </c>
      <c r="L1775" s="29" t="s">
        <v>86</v>
      </c>
    </row>
    <row r="1776" spans="2:12" ht="22.5" customHeight="1">
      <c r="B1776" s="34">
        <f t="shared" si="27"/>
        <v>1768</v>
      </c>
      <c r="C1776" s="39"/>
      <c r="D1776" s="40"/>
      <c r="E1776" s="35" t="str">
        <f>IFERROR(IF(D1776="","",確認書!$C$22),"")</f>
        <v/>
      </c>
      <c r="F1776" s="43" t="str">
        <f>IFERROR(VLOOKUP(E1776,リスト!$A$2:$E$49,2,FALSE),"")</f>
        <v/>
      </c>
      <c r="G1776" s="39"/>
      <c r="H1776" s="33"/>
      <c r="I1776" s="47"/>
      <c r="J1776" s="44" t="str" cm="1">
        <f t="array" ref="J1776">IFERROR(_xlfn.IFS(COUNTBLANK(G1776:I1776)=3,"",H1776="","H列に金額を入力してください",G1776="3.時間給",H1776,I1776="","I列に労働時間を入力してください",G1776="1.月給",ROUND(H1776/I1776,0),G1776="2.日給",ROUND(H1776/I1776,0)),"")</f>
        <v/>
      </c>
      <c r="K1776" s="32" t="str" cm="1">
        <f t="array" ref="K1776">IFERROR(_xlfn.IFS(E1776="","",J1776&lt;F1776,"×（法定外・特例等対象外です）",J1776&gt;=F1776,"〇"),"")</f>
        <v/>
      </c>
      <c r="L1776" s="29" t="s">
        <v>86</v>
      </c>
    </row>
    <row r="1777" spans="2:12" ht="22.5" customHeight="1">
      <c r="B1777" s="34">
        <f t="shared" si="27"/>
        <v>1769</v>
      </c>
      <c r="C1777" s="39"/>
      <c r="D1777" s="40"/>
      <c r="E1777" s="35" t="str">
        <f>IFERROR(IF(D1777="","",確認書!$C$22),"")</f>
        <v/>
      </c>
      <c r="F1777" s="43" t="str">
        <f>IFERROR(VLOOKUP(E1777,リスト!$A$2:$E$49,2,FALSE),"")</f>
        <v/>
      </c>
      <c r="G1777" s="39"/>
      <c r="H1777" s="33"/>
      <c r="I1777" s="47"/>
      <c r="J1777" s="44" t="str" cm="1">
        <f t="array" ref="J1777">IFERROR(_xlfn.IFS(COUNTBLANK(G1777:I1777)=3,"",H1777="","H列に金額を入力してください",G1777="3.時間給",H1777,I1777="","I列に労働時間を入力してください",G1777="1.月給",ROUND(H1777/I1777,0),G1777="2.日給",ROUND(H1777/I1777,0)),"")</f>
        <v/>
      </c>
      <c r="K1777" s="32" t="str" cm="1">
        <f t="array" ref="K1777">IFERROR(_xlfn.IFS(E1777="","",J1777&lt;F1777,"×（法定外・特例等対象外です）",J1777&gt;=F1777,"〇"),"")</f>
        <v/>
      </c>
      <c r="L1777" s="29" t="s">
        <v>86</v>
      </c>
    </row>
    <row r="1778" spans="2:12" ht="22.5" customHeight="1">
      <c r="B1778" s="34">
        <f t="shared" si="27"/>
        <v>1770</v>
      </c>
      <c r="C1778" s="39"/>
      <c r="D1778" s="40"/>
      <c r="E1778" s="35" t="str">
        <f>IFERROR(IF(D1778="","",確認書!$C$22),"")</f>
        <v/>
      </c>
      <c r="F1778" s="43" t="str">
        <f>IFERROR(VLOOKUP(E1778,リスト!$A$2:$E$49,2,FALSE),"")</f>
        <v/>
      </c>
      <c r="G1778" s="39"/>
      <c r="H1778" s="33"/>
      <c r="I1778" s="47"/>
      <c r="J1778" s="44" t="str" cm="1">
        <f t="array" ref="J1778">IFERROR(_xlfn.IFS(COUNTBLANK(G1778:I1778)=3,"",H1778="","H列に金額を入力してください",G1778="3.時間給",H1778,I1778="","I列に労働時間を入力してください",G1778="1.月給",ROUND(H1778/I1778,0),G1778="2.日給",ROUND(H1778/I1778,0)),"")</f>
        <v/>
      </c>
      <c r="K1778" s="32" t="str" cm="1">
        <f t="array" ref="K1778">IFERROR(_xlfn.IFS(E1778="","",J1778&lt;F1778,"×（法定外・特例等対象外です）",J1778&gt;=F1778,"〇"),"")</f>
        <v/>
      </c>
      <c r="L1778" s="29" t="s">
        <v>86</v>
      </c>
    </row>
    <row r="1779" spans="2:12" ht="22.5" customHeight="1">
      <c r="B1779" s="34">
        <f t="shared" si="27"/>
        <v>1771</v>
      </c>
      <c r="C1779" s="39"/>
      <c r="D1779" s="40"/>
      <c r="E1779" s="35" t="str">
        <f>IFERROR(IF(D1779="","",確認書!$C$22),"")</f>
        <v/>
      </c>
      <c r="F1779" s="43" t="str">
        <f>IFERROR(VLOOKUP(E1779,リスト!$A$2:$E$49,2,FALSE),"")</f>
        <v/>
      </c>
      <c r="G1779" s="39"/>
      <c r="H1779" s="33"/>
      <c r="I1779" s="47"/>
      <c r="J1779" s="44" t="str" cm="1">
        <f t="array" ref="J1779">IFERROR(_xlfn.IFS(COUNTBLANK(G1779:I1779)=3,"",H1779="","H列に金額を入力してください",G1779="3.時間給",H1779,I1779="","I列に労働時間を入力してください",G1779="1.月給",ROUND(H1779/I1779,0),G1779="2.日給",ROUND(H1779/I1779,0)),"")</f>
        <v/>
      </c>
      <c r="K1779" s="32" t="str" cm="1">
        <f t="array" ref="K1779">IFERROR(_xlfn.IFS(E1779="","",J1779&lt;F1779,"×（法定外・特例等対象外です）",J1779&gt;=F1779,"〇"),"")</f>
        <v/>
      </c>
      <c r="L1779" s="29" t="s">
        <v>86</v>
      </c>
    </row>
    <row r="1780" spans="2:12" ht="22.5" customHeight="1">
      <c r="B1780" s="34">
        <f t="shared" si="27"/>
        <v>1772</v>
      </c>
      <c r="C1780" s="39"/>
      <c r="D1780" s="40"/>
      <c r="E1780" s="35" t="str">
        <f>IFERROR(IF(D1780="","",確認書!$C$22),"")</f>
        <v/>
      </c>
      <c r="F1780" s="43" t="str">
        <f>IFERROR(VLOOKUP(E1780,リスト!$A$2:$E$49,2,FALSE),"")</f>
        <v/>
      </c>
      <c r="G1780" s="39"/>
      <c r="H1780" s="33"/>
      <c r="I1780" s="47"/>
      <c r="J1780" s="44" t="str" cm="1">
        <f t="array" ref="J1780">IFERROR(_xlfn.IFS(COUNTBLANK(G1780:I1780)=3,"",H1780="","H列に金額を入力してください",G1780="3.時間給",H1780,I1780="","I列に労働時間を入力してください",G1780="1.月給",ROUND(H1780/I1780,0),G1780="2.日給",ROUND(H1780/I1780,0)),"")</f>
        <v/>
      </c>
      <c r="K1780" s="32" t="str" cm="1">
        <f t="array" ref="K1780">IFERROR(_xlfn.IFS(E1780="","",J1780&lt;F1780,"×（法定外・特例等対象外です）",J1780&gt;=F1780,"〇"),"")</f>
        <v/>
      </c>
      <c r="L1780" s="29" t="s">
        <v>86</v>
      </c>
    </row>
    <row r="1781" spans="2:12" ht="22.5" customHeight="1">
      <c r="B1781" s="34">
        <f t="shared" si="27"/>
        <v>1773</v>
      </c>
      <c r="C1781" s="39"/>
      <c r="D1781" s="40"/>
      <c r="E1781" s="35" t="str">
        <f>IFERROR(IF(D1781="","",確認書!$C$22),"")</f>
        <v/>
      </c>
      <c r="F1781" s="43" t="str">
        <f>IFERROR(VLOOKUP(E1781,リスト!$A$2:$E$49,2,FALSE),"")</f>
        <v/>
      </c>
      <c r="G1781" s="39"/>
      <c r="H1781" s="33"/>
      <c r="I1781" s="47"/>
      <c r="J1781" s="44" t="str" cm="1">
        <f t="array" ref="J1781">IFERROR(_xlfn.IFS(COUNTBLANK(G1781:I1781)=3,"",H1781="","H列に金額を入力してください",G1781="3.時間給",H1781,I1781="","I列に労働時間を入力してください",G1781="1.月給",ROUND(H1781/I1781,0),G1781="2.日給",ROUND(H1781/I1781,0)),"")</f>
        <v/>
      </c>
      <c r="K1781" s="32" t="str" cm="1">
        <f t="array" ref="K1781">IFERROR(_xlfn.IFS(E1781="","",J1781&lt;F1781,"×（法定外・特例等対象外です）",J1781&gt;=F1781,"〇"),"")</f>
        <v/>
      </c>
      <c r="L1781" s="29" t="s">
        <v>86</v>
      </c>
    </row>
    <row r="1782" spans="2:12" ht="22.5" customHeight="1">
      <c r="B1782" s="34">
        <f t="shared" si="27"/>
        <v>1774</v>
      </c>
      <c r="C1782" s="39"/>
      <c r="D1782" s="40"/>
      <c r="E1782" s="35" t="str">
        <f>IFERROR(IF(D1782="","",確認書!$C$22),"")</f>
        <v/>
      </c>
      <c r="F1782" s="43" t="str">
        <f>IFERROR(VLOOKUP(E1782,リスト!$A$2:$E$49,2,FALSE),"")</f>
        <v/>
      </c>
      <c r="G1782" s="39"/>
      <c r="H1782" s="33"/>
      <c r="I1782" s="47"/>
      <c r="J1782" s="44" t="str" cm="1">
        <f t="array" ref="J1782">IFERROR(_xlfn.IFS(COUNTBLANK(G1782:I1782)=3,"",H1782="","H列に金額を入力してください",G1782="3.時間給",H1782,I1782="","I列に労働時間を入力してください",G1782="1.月給",ROUND(H1782/I1782,0),G1782="2.日給",ROUND(H1782/I1782,0)),"")</f>
        <v/>
      </c>
      <c r="K1782" s="32" t="str" cm="1">
        <f t="array" ref="K1782">IFERROR(_xlfn.IFS(E1782="","",J1782&lt;F1782,"×（法定外・特例等対象外です）",J1782&gt;=F1782,"〇"),"")</f>
        <v/>
      </c>
      <c r="L1782" s="29" t="s">
        <v>86</v>
      </c>
    </row>
    <row r="1783" spans="2:12" ht="22.5" customHeight="1">
      <c r="B1783" s="34">
        <f t="shared" si="27"/>
        <v>1775</v>
      </c>
      <c r="C1783" s="39"/>
      <c r="D1783" s="40"/>
      <c r="E1783" s="35" t="str">
        <f>IFERROR(IF(D1783="","",確認書!$C$22),"")</f>
        <v/>
      </c>
      <c r="F1783" s="43" t="str">
        <f>IFERROR(VLOOKUP(E1783,リスト!$A$2:$E$49,2,FALSE),"")</f>
        <v/>
      </c>
      <c r="G1783" s="39"/>
      <c r="H1783" s="33"/>
      <c r="I1783" s="47"/>
      <c r="J1783" s="44" t="str" cm="1">
        <f t="array" ref="J1783">IFERROR(_xlfn.IFS(COUNTBLANK(G1783:I1783)=3,"",H1783="","H列に金額を入力してください",G1783="3.時間給",H1783,I1783="","I列に労働時間を入力してください",G1783="1.月給",ROUND(H1783/I1783,0),G1783="2.日給",ROUND(H1783/I1783,0)),"")</f>
        <v/>
      </c>
      <c r="K1783" s="32" t="str" cm="1">
        <f t="array" ref="K1783">IFERROR(_xlfn.IFS(E1783="","",J1783&lt;F1783,"×（法定外・特例等対象外です）",J1783&gt;=F1783,"〇"),"")</f>
        <v/>
      </c>
      <c r="L1783" s="29" t="s">
        <v>86</v>
      </c>
    </row>
    <row r="1784" spans="2:12" ht="22.5" customHeight="1">
      <c r="B1784" s="34">
        <f t="shared" si="27"/>
        <v>1776</v>
      </c>
      <c r="C1784" s="39"/>
      <c r="D1784" s="40"/>
      <c r="E1784" s="35" t="str">
        <f>IFERROR(IF(D1784="","",確認書!$C$22),"")</f>
        <v/>
      </c>
      <c r="F1784" s="43" t="str">
        <f>IFERROR(VLOOKUP(E1784,リスト!$A$2:$E$49,2,FALSE),"")</f>
        <v/>
      </c>
      <c r="G1784" s="39"/>
      <c r="H1784" s="33"/>
      <c r="I1784" s="47"/>
      <c r="J1784" s="44" t="str" cm="1">
        <f t="array" ref="J1784">IFERROR(_xlfn.IFS(COUNTBLANK(G1784:I1784)=3,"",H1784="","H列に金額を入力してください",G1784="3.時間給",H1784,I1784="","I列に労働時間を入力してください",G1784="1.月給",ROUND(H1784/I1784,0),G1784="2.日給",ROUND(H1784/I1784,0)),"")</f>
        <v/>
      </c>
      <c r="K1784" s="32" t="str" cm="1">
        <f t="array" ref="K1784">IFERROR(_xlfn.IFS(E1784="","",J1784&lt;F1784,"×（法定外・特例等対象外です）",J1784&gt;=F1784,"〇"),"")</f>
        <v/>
      </c>
      <c r="L1784" s="29" t="s">
        <v>86</v>
      </c>
    </row>
    <row r="1785" spans="2:12" ht="22.5" customHeight="1">
      <c r="B1785" s="34">
        <f t="shared" si="27"/>
        <v>1777</v>
      </c>
      <c r="C1785" s="39"/>
      <c r="D1785" s="40"/>
      <c r="E1785" s="35" t="str">
        <f>IFERROR(IF(D1785="","",確認書!$C$22),"")</f>
        <v/>
      </c>
      <c r="F1785" s="43" t="str">
        <f>IFERROR(VLOOKUP(E1785,リスト!$A$2:$E$49,2,FALSE),"")</f>
        <v/>
      </c>
      <c r="G1785" s="39"/>
      <c r="H1785" s="33"/>
      <c r="I1785" s="47"/>
      <c r="J1785" s="44" t="str" cm="1">
        <f t="array" ref="J1785">IFERROR(_xlfn.IFS(COUNTBLANK(G1785:I1785)=3,"",H1785="","H列に金額を入力してください",G1785="3.時間給",H1785,I1785="","I列に労働時間を入力してください",G1785="1.月給",ROUND(H1785/I1785,0),G1785="2.日給",ROUND(H1785/I1785,0)),"")</f>
        <v/>
      </c>
      <c r="K1785" s="32" t="str" cm="1">
        <f t="array" ref="K1785">IFERROR(_xlfn.IFS(E1785="","",J1785&lt;F1785,"×（法定外・特例等対象外です）",J1785&gt;=F1785,"〇"),"")</f>
        <v/>
      </c>
      <c r="L1785" s="29" t="s">
        <v>86</v>
      </c>
    </row>
    <row r="1786" spans="2:12" ht="22.5" customHeight="1">
      <c r="B1786" s="34">
        <f t="shared" si="27"/>
        <v>1778</v>
      </c>
      <c r="C1786" s="39"/>
      <c r="D1786" s="40"/>
      <c r="E1786" s="35" t="str">
        <f>IFERROR(IF(D1786="","",確認書!$C$22),"")</f>
        <v/>
      </c>
      <c r="F1786" s="43" t="str">
        <f>IFERROR(VLOOKUP(E1786,リスト!$A$2:$E$49,2,FALSE),"")</f>
        <v/>
      </c>
      <c r="G1786" s="39"/>
      <c r="H1786" s="33"/>
      <c r="I1786" s="47"/>
      <c r="J1786" s="44" t="str" cm="1">
        <f t="array" ref="J1786">IFERROR(_xlfn.IFS(COUNTBLANK(G1786:I1786)=3,"",H1786="","H列に金額を入力してください",G1786="3.時間給",H1786,I1786="","I列に労働時間を入力してください",G1786="1.月給",ROUND(H1786/I1786,0),G1786="2.日給",ROUND(H1786/I1786,0)),"")</f>
        <v/>
      </c>
      <c r="K1786" s="32" t="str" cm="1">
        <f t="array" ref="K1786">IFERROR(_xlfn.IFS(E1786="","",J1786&lt;F1786,"×（法定外・特例等対象外です）",J1786&gt;=F1786,"〇"),"")</f>
        <v/>
      </c>
      <c r="L1786" s="29" t="s">
        <v>86</v>
      </c>
    </row>
    <row r="1787" spans="2:12" ht="22.5" customHeight="1">
      <c r="B1787" s="34">
        <f t="shared" si="27"/>
        <v>1779</v>
      </c>
      <c r="C1787" s="39"/>
      <c r="D1787" s="40"/>
      <c r="E1787" s="35" t="str">
        <f>IFERROR(IF(D1787="","",確認書!$C$22),"")</f>
        <v/>
      </c>
      <c r="F1787" s="43" t="str">
        <f>IFERROR(VLOOKUP(E1787,リスト!$A$2:$E$49,2,FALSE),"")</f>
        <v/>
      </c>
      <c r="G1787" s="39"/>
      <c r="H1787" s="33"/>
      <c r="I1787" s="47"/>
      <c r="J1787" s="44" t="str" cm="1">
        <f t="array" ref="J1787">IFERROR(_xlfn.IFS(COUNTBLANK(G1787:I1787)=3,"",H1787="","H列に金額を入力してください",G1787="3.時間給",H1787,I1787="","I列に労働時間を入力してください",G1787="1.月給",ROUND(H1787/I1787,0),G1787="2.日給",ROUND(H1787/I1787,0)),"")</f>
        <v/>
      </c>
      <c r="K1787" s="32" t="str" cm="1">
        <f t="array" ref="K1787">IFERROR(_xlfn.IFS(E1787="","",J1787&lt;F1787,"×（法定外・特例等対象外です）",J1787&gt;=F1787,"〇"),"")</f>
        <v/>
      </c>
      <c r="L1787" s="29" t="s">
        <v>86</v>
      </c>
    </row>
    <row r="1788" spans="2:12" ht="22.5" customHeight="1">
      <c r="B1788" s="34">
        <f t="shared" si="27"/>
        <v>1780</v>
      </c>
      <c r="C1788" s="39"/>
      <c r="D1788" s="40"/>
      <c r="E1788" s="35" t="str">
        <f>IFERROR(IF(D1788="","",確認書!$C$22),"")</f>
        <v/>
      </c>
      <c r="F1788" s="43" t="str">
        <f>IFERROR(VLOOKUP(E1788,リスト!$A$2:$E$49,2,FALSE),"")</f>
        <v/>
      </c>
      <c r="G1788" s="39"/>
      <c r="H1788" s="33"/>
      <c r="I1788" s="47"/>
      <c r="J1788" s="44" t="str" cm="1">
        <f t="array" ref="J1788">IFERROR(_xlfn.IFS(COUNTBLANK(G1788:I1788)=3,"",H1788="","H列に金額を入力してください",G1788="3.時間給",H1788,I1788="","I列に労働時間を入力してください",G1788="1.月給",ROUND(H1788/I1788,0),G1788="2.日給",ROUND(H1788/I1788,0)),"")</f>
        <v/>
      </c>
      <c r="K1788" s="32" t="str" cm="1">
        <f t="array" ref="K1788">IFERROR(_xlfn.IFS(E1788="","",J1788&lt;F1788,"×（法定外・特例等対象外です）",J1788&gt;=F1788,"〇"),"")</f>
        <v/>
      </c>
      <c r="L1788" s="29" t="s">
        <v>86</v>
      </c>
    </row>
    <row r="1789" spans="2:12" ht="22.5" customHeight="1">
      <c r="B1789" s="34">
        <f t="shared" si="27"/>
        <v>1781</v>
      </c>
      <c r="C1789" s="39"/>
      <c r="D1789" s="40"/>
      <c r="E1789" s="35" t="str">
        <f>IFERROR(IF(D1789="","",確認書!$C$22),"")</f>
        <v/>
      </c>
      <c r="F1789" s="43" t="str">
        <f>IFERROR(VLOOKUP(E1789,リスト!$A$2:$E$49,2,FALSE),"")</f>
        <v/>
      </c>
      <c r="G1789" s="39"/>
      <c r="H1789" s="33"/>
      <c r="I1789" s="47"/>
      <c r="J1789" s="44" t="str" cm="1">
        <f t="array" ref="J1789">IFERROR(_xlfn.IFS(COUNTBLANK(G1789:I1789)=3,"",H1789="","H列に金額を入力してください",G1789="3.時間給",H1789,I1789="","I列に労働時間を入力してください",G1789="1.月給",ROUND(H1789/I1789,0),G1789="2.日給",ROUND(H1789/I1789,0)),"")</f>
        <v/>
      </c>
      <c r="K1789" s="32" t="str" cm="1">
        <f t="array" ref="K1789">IFERROR(_xlfn.IFS(E1789="","",J1789&lt;F1789,"×（法定外・特例等対象外です）",J1789&gt;=F1789,"〇"),"")</f>
        <v/>
      </c>
      <c r="L1789" s="29" t="s">
        <v>86</v>
      </c>
    </row>
    <row r="1790" spans="2:12" ht="22.5" customHeight="1">
      <c r="B1790" s="34">
        <f t="shared" si="27"/>
        <v>1782</v>
      </c>
      <c r="C1790" s="39"/>
      <c r="D1790" s="40"/>
      <c r="E1790" s="35" t="str">
        <f>IFERROR(IF(D1790="","",確認書!$C$22),"")</f>
        <v/>
      </c>
      <c r="F1790" s="43" t="str">
        <f>IFERROR(VLOOKUP(E1790,リスト!$A$2:$E$49,2,FALSE),"")</f>
        <v/>
      </c>
      <c r="G1790" s="39"/>
      <c r="H1790" s="33"/>
      <c r="I1790" s="47"/>
      <c r="J1790" s="44" t="str" cm="1">
        <f t="array" ref="J1790">IFERROR(_xlfn.IFS(COUNTBLANK(G1790:I1790)=3,"",H1790="","H列に金額を入力してください",G1790="3.時間給",H1790,I1790="","I列に労働時間を入力してください",G1790="1.月給",ROUND(H1790/I1790,0),G1790="2.日給",ROUND(H1790/I1790,0)),"")</f>
        <v/>
      </c>
      <c r="K1790" s="32" t="str" cm="1">
        <f t="array" ref="K1790">IFERROR(_xlfn.IFS(E1790="","",J1790&lt;F1790,"×（法定外・特例等対象外です）",J1790&gt;=F1790,"〇"),"")</f>
        <v/>
      </c>
      <c r="L1790" s="29" t="s">
        <v>86</v>
      </c>
    </row>
    <row r="1791" spans="2:12" ht="22.5" customHeight="1">
      <c r="B1791" s="34">
        <f t="shared" si="27"/>
        <v>1783</v>
      </c>
      <c r="C1791" s="39"/>
      <c r="D1791" s="40"/>
      <c r="E1791" s="35" t="str">
        <f>IFERROR(IF(D1791="","",確認書!$C$22),"")</f>
        <v/>
      </c>
      <c r="F1791" s="43" t="str">
        <f>IFERROR(VLOOKUP(E1791,リスト!$A$2:$E$49,2,FALSE),"")</f>
        <v/>
      </c>
      <c r="G1791" s="39"/>
      <c r="H1791" s="33"/>
      <c r="I1791" s="47"/>
      <c r="J1791" s="44" t="str" cm="1">
        <f t="array" ref="J1791">IFERROR(_xlfn.IFS(COUNTBLANK(G1791:I1791)=3,"",H1791="","H列に金額を入力してください",G1791="3.時間給",H1791,I1791="","I列に労働時間を入力してください",G1791="1.月給",ROUND(H1791/I1791,0),G1791="2.日給",ROUND(H1791/I1791,0)),"")</f>
        <v/>
      </c>
      <c r="K1791" s="32" t="str" cm="1">
        <f t="array" ref="K1791">IFERROR(_xlfn.IFS(E1791="","",J1791&lt;F1791,"×（法定外・特例等対象外です）",J1791&gt;=F1791,"〇"),"")</f>
        <v/>
      </c>
      <c r="L1791" s="29" t="s">
        <v>86</v>
      </c>
    </row>
    <row r="1792" spans="2:12" ht="22.5" customHeight="1">
      <c r="B1792" s="34">
        <f t="shared" si="27"/>
        <v>1784</v>
      </c>
      <c r="C1792" s="39"/>
      <c r="D1792" s="40"/>
      <c r="E1792" s="35" t="str">
        <f>IFERROR(IF(D1792="","",確認書!$C$22),"")</f>
        <v/>
      </c>
      <c r="F1792" s="43" t="str">
        <f>IFERROR(VLOOKUP(E1792,リスト!$A$2:$E$49,2,FALSE),"")</f>
        <v/>
      </c>
      <c r="G1792" s="39"/>
      <c r="H1792" s="33"/>
      <c r="I1792" s="47"/>
      <c r="J1792" s="44" t="str" cm="1">
        <f t="array" ref="J1792">IFERROR(_xlfn.IFS(COUNTBLANK(G1792:I1792)=3,"",H1792="","H列に金額を入力してください",G1792="3.時間給",H1792,I1792="","I列に労働時間を入力してください",G1792="1.月給",ROUND(H1792/I1792,0),G1792="2.日給",ROUND(H1792/I1792,0)),"")</f>
        <v/>
      </c>
      <c r="K1792" s="32" t="str" cm="1">
        <f t="array" ref="K1792">IFERROR(_xlfn.IFS(E1792="","",J1792&lt;F1792,"×（法定外・特例等対象外です）",J1792&gt;=F1792,"〇"),"")</f>
        <v/>
      </c>
      <c r="L1792" s="29" t="s">
        <v>86</v>
      </c>
    </row>
    <row r="1793" spans="2:12" ht="22.5" customHeight="1">
      <c r="B1793" s="34">
        <f t="shared" si="27"/>
        <v>1785</v>
      </c>
      <c r="C1793" s="39"/>
      <c r="D1793" s="40"/>
      <c r="E1793" s="35" t="str">
        <f>IFERROR(IF(D1793="","",確認書!$C$22),"")</f>
        <v/>
      </c>
      <c r="F1793" s="43" t="str">
        <f>IFERROR(VLOOKUP(E1793,リスト!$A$2:$E$49,2,FALSE),"")</f>
        <v/>
      </c>
      <c r="G1793" s="39"/>
      <c r="H1793" s="33"/>
      <c r="I1793" s="47"/>
      <c r="J1793" s="44" t="str" cm="1">
        <f t="array" ref="J1793">IFERROR(_xlfn.IFS(COUNTBLANK(G1793:I1793)=3,"",H1793="","H列に金額を入力してください",G1793="3.時間給",H1793,I1793="","I列に労働時間を入力してください",G1793="1.月給",ROUND(H1793/I1793,0),G1793="2.日給",ROUND(H1793/I1793,0)),"")</f>
        <v/>
      </c>
      <c r="K1793" s="32" t="str" cm="1">
        <f t="array" ref="K1793">IFERROR(_xlfn.IFS(E1793="","",J1793&lt;F1793,"×（法定外・特例等対象外です）",J1793&gt;=F1793,"〇"),"")</f>
        <v/>
      </c>
      <c r="L1793" s="29" t="s">
        <v>86</v>
      </c>
    </row>
    <row r="1794" spans="2:12" ht="22.5" customHeight="1">
      <c r="B1794" s="34">
        <f t="shared" si="27"/>
        <v>1786</v>
      </c>
      <c r="C1794" s="39"/>
      <c r="D1794" s="40"/>
      <c r="E1794" s="35" t="str">
        <f>IFERROR(IF(D1794="","",確認書!$C$22),"")</f>
        <v/>
      </c>
      <c r="F1794" s="43" t="str">
        <f>IFERROR(VLOOKUP(E1794,リスト!$A$2:$E$49,2,FALSE),"")</f>
        <v/>
      </c>
      <c r="G1794" s="39"/>
      <c r="H1794" s="33"/>
      <c r="I1794" s="47"/>
      <c r="J1794" s="44" t="str" cm="1">
        <f t="array" ref="J1794">IFERROR(_xlfn.IFS(COUNTBLANK(G1794:I1794)=3,"",H1794="","H列に金額を入力してください",G1794="3.時間給",H1794,I1794="","I列に労働時間を入力してください",G1794="1.月給",ROUND(H1794/I1794,0),G1794="2.日給",ROUND(H1794/I1794,0)),"")</f>
        <v/>
      </c>
      <c r="K1794" s="32" t="str" cm="1">
        <f t="array" ref="K1794">IFERROR(_xlfn.IFS(E1794="","",J1794&lt;F1794,"×（法定外・特例等対象外です）",J1794&gt;=F1794,"〇"),"")</f>
        <v/>
      </c>
      <c r="L1794" s="29" t="s">
        <v>86</v>
      </c>
    </row>
    <row r="1795" spans="2:12" ht="22.5" customHeight="1">
      <c r="B1795" s="34">
        <f t="shared" si="27"/>
        <v>1787</v>
      </c>
      <c r="C1795" s="39"/>
      <c r="D1795" s="40"/>
      <c r="E1795" s="35" t="str">
        <f>IFERROR(IF(D1795="","",確認書!$C$22),"")</f>
        <v/>
      </c>
      <c r="F1795" s="43" t="str">
        <f>IFERROR(VLOOKUP(E1795,リスト!$A$2:$E$49,2,FALSE),"")</f>
        <v/>
      </c>
      <c r="G1795" s="39"/>
      <c r="H1795" s="33"/>
      <c r="I1795" s="47"/>
      <c r="J1795" s="44" t="str" cm="1">
        <f t="array" ref="J1795">IFERROR(_xlfn.IFS(COUNTBLANK(G1795:I1795)=3,"",H1795="","H列に金額を入力してください",G1795="3.時間給",H1795,I1795="","I列に労働時間を入力してください",G1795="1.月給",ROUND(H1795/I1795,0),G1795="2.日給",ROUND(H1795/I1795,0)),"")</f>
        <v/>
      </c>
      <c r="K1795" s="32" t="str" cm="1">
        <f t="array" ref="K1795">IFERROR(_xlfn.IFS(E1795="","",J1795&lt;F1795,"×（法定外・特例等対象外です）",J1795&gt;=F1795,"〇"),"")</f>
        <v/>
      </c>
      <c r="L1795" s="29" t="s">
        <v>86</v>
      </c>
    </row>
    <row r="1796" spans="2:12" ht="22.5" customHeight="1">
      <c r="B1796" s="34">
        <f t="shared" si="27"/>
        <v>1788</v>
      </c>
      <c r="C1796" s="39"/>
      <c r="D1796" s="40"/>
      <c r="E1796" s="35" t="str">
        <f>IFERROR(IF(D1796="","",確認書!$C$22),"")</f>
        <v/>
      </c>
      <c r="F1796" s="43" t="str">
        <f>IFERROR(VLOOKUP(E1796,リスト!$A$2:$E$49,2,FALSE),"")</f>
        <v/>
      </c>
      <c r="G1796" s="39"/>
      <c r="H1796" s="33"/>
      <c r="I1796" s="47"/>
      <c r="J1796" s="44" t="str" cm="1">
        <f t="array" ref="J1796">IFERROR(_xlfn.IFS(COUNTBLANK(G1796:I1796)=3,"",H1796="","H列に金額を入力してください",G1796="3.時間給",H1796,I1796="","I列に労働時間を入力してください",G1796="1.月給",ROUND(H1796/I1796,0),G1796="2.日給",ROUND(H1796/I1796,0)),"")</f>
        <v/>
      </c>
      <c r="K1796" s="32" t="str" cm="1">
        <f t="array" ref="K1796">IFERROR(_xlfn.IFS(E1796="","",J1796&lt;F1796,"×（法定外・特例等対象外です）",J1796&gt;=F1796,"〇"),"")</f>
        <v/>
      </c>
      <c r="L1796" s="29" t="s">
        <v>86</v>
      </c>
    </row>
    <row r="1797" spans="2:12" ht="22.5" customHeight="1">
      <c r="B1797" s="34">
        <f t="shared" si="27"/>
        <v>1789</v>
      </c>
      <c r="C1797" s="39"/>
      <c r="D1797" s="40"/>
      <c r="E1797" s="35" t="str">
        <f>IFERROR(IF(D1797="","",確認書!$C$22),"")</f>
        <v/>
      </c>
      <c r="F1797" s="43" t="str">
        <f>IFERROR(VLOOKUP(E1797,リスト!$A$2:$E$49,2,FALSE),"")</f>
        <v/>
      </c>
      <c r="G1797" s="39"/>
      <c r="H1797" s="33"/>
      <c r="I1797" s="47"/>
      <c r="J1797" s="44" t="str" cm="1">
        <f t="array" ref="J1797">IFERROR(_xlfn.IFS(COUNTBLANK(G1797:I1797)=3,"",H1797="","H列に金額を入力してください",G1797="3.時間給",H1797,I1797="","I列に労働時間を入力してください",G1797="1.月給",ROUND(H1797/I1797,0),G1797="2.日給",ROUND(H1797/I1797,0)),"")</f>
        <v/>
      </c>
      <c r="K1797" s="32" t="str" cm="1">
        <f t="array" ref="K1797">IFERROR(_xlfn.IFS(E1797="","",J1797&lt;F1797,"×（法定外・特例等対象外です）",J1797&gt;=F1797,"〇"),"")</f>
        <v/>
      </c>
      <c r="L1797" s="29" t="s">
        <v>86</v>
      </c>
    </row>
    <row r="1798" spans="2:12" ht="22.5" customHeight="1">
      <c r="B1798" s="34">
        <f t="shared" si="27"/>
        <v>1790</v>
      </c>
      <c r="C1798" s="39"/>
      <c r="D1798" s="40"/>
      <c r="E1798" s="35" t="str">
        <f>IFERROR(IF(D1798="","",確認書!$C$22),"")</f>
        <v/>
      </c>
      <c r="F1798" s="43" t="str">
        <f>IFERROR(VLOOKUP(E1798,リスト!$A$2:$E$49,2,FALSE),"")</f>
        <v/>
      </c>
      <c r="G1798" s="39"/>
      <c r="H1798" s="33"/>
      <c r="I1798" s="47"/>
      <c r="J1798" s="44" t="str" cm="1">
        <f t="array" ref="J1798">IFERROR(_xlfn.IFS(COUNTBLANK(G1798:I1798)=3,"",H1798="","H列に金額を入力してください",G1798="3.時間給",H1798,I1798="","I列に労働時間を入力してください",G1798="1.月給",ROUND(H1798/I1798,0),G1798="2.日給",ROUND(H1798/I1798,0)),"")</f>
        <v/>
      </c>
      <c r="K1798" s="32" t="str" cm="1">
        <f t="array" ref="K1798">IFERROR(_xlfn.IFS(E1798="","",J1798&lt;F1798,"×（法定外・特例等対象外です）",J1798&gt;=F1798,"〇"),"")</f>
        <v/>
      </c>
      <c r="L1798" s="29" t="s">
        <v>86</v>
      </c>
    </row>
    <row r="1799" spans="2:12" ht="22.5" customHeight="1">
      <c r="B1799" s="34">
        <f t="shared" si="27"/>
        <v>1791</v>
      </c>
      <c r="C1799" s="39"/>
      <c r="D1799" s="40"/>
      <c r="E1799" s="35" t="str">
        <f>IFERROR(IF(D1799="","",確認書!$C$22),"")</f>
        <v/>
      </c>
      <c r="F1799" s="43" t="str">
        <f>IFERROR(VLOOKUP(E1799,リスト!$A$2:$E$49,2,FALSE),"")</f>
        <v/>
      </c>
      <c r="G1799" s="39"/>
      <c r="H1799" s="33"/>
      <c r="I1799" s="47"/>
      <c r="J1799" s="44" t="str" cm="1">
        <f t="array" ref="J1799">IFERROR(_xlfn.IFS(COUNTBLANK(G1799:I1799)=3,"",H1799="","H列に金額を入力してください",G1799="3.時間給",H1799,I1799="","I列に労働時間を入力してください",G1799="1.月給",ROUND(H1799/I1799,0),G1799="2.日給",ROUND(H1799/I1799,0)),"")</f>
        <v/>
      </c>
      <c r="K1799" s="32" t="str" cm="1">
        <f t="array" ref="K1799">IFERROR(_xlfn.IFS(E1799="","",J1799&lt;F1799,"×（法定外・特例等対象外です）",J1799&gt;=F1799,"〇"),"")</f>
        <v/>
      </c>
      <c r="L1799" s="29" t="s">
        <v>86</v>
      </c>
    </row>
    <row r="1800" spans="2:12" ht="22.5" customHeight="1">
      <c r="B1800" s="34">
        <f t="shared" si="27"/>
        <v>1792</v>
      </c>
      <c r="C1800" s="39"/>
      <c r="D1800" s="40"/>
      <c r="E1800" s="35" t="str">
        <f>IFERROR(IF(D1800="","",確認書!$C$22),"")</f>
        <v/>
      </c>
      <c r="F1800" s="43" t="str">
        <f>IFERROR(VLOOKUP(E1800,リスト!$A$2:$E$49,2,FALSE),"")</f>
        <v/>
      </c>
      <c r="G1800" s="39"/>
      <c r="H1800" s="33"/>
      <c r="I1800" s="47"/>
      <c r="J1800" s="44" t="str" cm="1">
        <f t="array" ref="J1800">IFERROR(_xlfn.IFS(COUNTBLANK(G1800:I1800)=3,"",H1800="","H列に金額を入力してください",G1800="3.時間給",H1800,I1800="","I列に労働時間を入力してください",G1800="1.月給",ROUND(H1800/I1800,0),G1800="2.日給",ROUND(H1800/I1800,0)),"")</f>
        <v/>
      </c>
      <c r="K1800" s="32" t="str" cm="1">
        <f t="array" ref="K1800">IFERROR(_xlfn.IFS(E1800="","",J1800&lt;F1800,"×（法定外・特例等対象外です）",J1800&gt;=F1800,"〇"),"")</f>
        <v/>
      </c>
      <c r="L1800" s="29" t="s">
        <v>86</v>
      </c>
    </row>
    <row r="1801" spans="2:12" ht="22.5" customHeight="1">
      <c r="B1801" s="34">
        <f t="shared" si="27"/>
        <v>1793</v>
      </c>
      <c r="C1801" s="39"/>
      <c r="D1801" s="40"/>
      <c r="E1801" s="35" t="str">
        <f>IFERROR(IF(D1801="","",確認書!$C$22),"")</f>
        <v/>
      </c>
      <c r="F1801" s="43" t="str">
        <f>IFERROR(VLOOKUP(E1801,リスト!$A$2:$E$49,2,FALSE),"")</f>
        <v/>
      </c>
      <c r="G1801" s="39"/>
      <c r="H1801" s="33"/>
      <c r="I1801" s="47"/>
      <c r="J1801" s="44" t="str" cm="1">
        <f t="array" ref="J1801">IFERROR(_xlfn.IFS(COUNTBLANK(G1801:I1801)=3,"",H1801="","H列に金額を入力してください",G1801="3.時間給",H1801,I1801="","I列に労働時間を入力してください",G1801="1.月給",ROUND(H1801/I1801,0),G1801="2.日給",ROUND(H1801/I1801,0)),"")</f>
        <v/>
      </c>
      <c r="K1801" s="32" t="str" cm="1">
        <f t="array" ref="K1801">IFERROR(_xlfn.IFS(E1801="","",J1801&lt;F1801,"×（法定外・特例等対象外です）",J1801&gt;=F1801,"〇"),"")</f>
        <v/>
      </c>
      <c r="L1801" s="29" t="s">
        <v>86</v>
      </c>
    </row>
    <row r="1802" spans="2:12" ht="22.5" customHeight="1">
      <c r="B1802" s="34">
        <f t="shared" ref="B1802:B1865" si="28">ROW()-8</f>
        <v>1794</v>
      </c>
      <c r="C1802" s="39"/>
      <c r="D1802" s="40"/>
      <c r="E1802" s="35" t="str">
        <f>IFERROR(IF(D1802="","",確認書!$C$22),"")</f>
        <v/>
      </c>
      <c r="F1802" s="43" t="str">
        <f>IFERROR(VLOOKUP(E1802,リスト!$A$2:$E$49,2,FALSE),"")</f>
        <v/>
      </c>
      <c r="G1802" s="39"/>
      <c r="H1802" s="33"/>
      <c r="I1802" s="47"/>
      <c r="J1802" s="44" t="str" cm="1">
        <f t="array" ref="J1802">IFERROR(_xlfn.IFS(COUNTBLANK(G1802:I1802)=3,"",H1802="","H列に金額を入力してください",G1802="3.時間給",H1802,I1802="","I列に労働時間を入力してください",G1802="1.月給",ROUND(H1802/I1802,0),G1802="2.日給",ROUND(H1802/I1802,0)),"")</f>
        <v/>
      </c>
      <c r="K1802" s="32" t="str" cm="1">
        <f t="array" ref="K1802">IFERROR(_xlfn.IFS(E1802="","",J1802&lt;F1802,"×（法定外・特例等対象外です）",J1802&gt;=F1802,"〇"),"")</f>
        <v/>
      </c>
      <c r="L1802" s="29" t="s">
        <v>86</v>
      </c>
    </row>
    <row r="1803" spans="2:12" ht="22.5" customHeight="1">
      <c r="B1803" s="34">
        <f t="shared" si="28"/>
        <v>1795</v>
      </c>
      <c r="C1803" s="39"/>
      <c r="D1803" s="40"/>
      <c r="E1803" s="35" t="str">
        <f>IFERROR(IF(D1803="","",確認書!$C$22),"")</f>
        <v/>
      </c>
      <c r="F1803" s="43" t="str">
        <f>IFERROR(VLOOKUP(E1803,リスト!$A$2:$E$49,2,FALSE),"")</f>
        <v/>
      </c>
      <c r="G1803" s="39"/>
      <c r="H1803" s="33"/>
      <c r="I1803" s="47"/>
      <c r="J1803" s="44" t="str" cm="1">
        <f t="array" ref="J1803">IFERROR(_xlfn.IFS(COUNTBLANK(G1803:I1803)=3,"",H1803="","H列に金額を入力してください",G1803="3.時間給",H1803,I1803="","I列に労働時間を入力してください",G1803="1.月給",ROUND(H1803/I1803,0),G1803="2.日給",ROUND(H1803/I1803,0)),"")</f>
        <v/>
      </c>
      <c r="K1803" s="32" t="str" cm="1">
        <f t="array" ref="K1803">IFERROR(_xlfn.IFS(E1803="","",J1803&lt;F1803,"×（法定外・特例等対象外です）",J1803&gt;=F1803,"〇"),"")</f>
        <v/>
      </c>
      <c r="L1803" s="29" t="s">
        <v>86</v>
      </c>
    </row>
    <row r="1804" spans="2:12" ht="22.5" customHeight="1">
      <c r="B1804" s="34">
        <f t="shared" si="28"/>
        <v>1796</v>
      </c>
      <c r="C1804" s="39"/>
      <c r="D1804" s="40"/>
      <c r="E1804" s="35" t="str">
        <f>IFERROR(IF(D1804="","",確認書!$C$22),"")</f>
        <v/>
      </c>
      <c r="F1804" s="43" t="str">
        <f>IFERROR(VLOOKUP(E1804,リスト!$A$2:$E$49,2,FALSE),"")</f>
        <v/>
      </c>
      <c r="G1804" s="39"/>
      <c r="H1804" s="33"/>
      <c r="I1804" s="47"/>
      <c r="J1804" s="44" t="str" cm="1">
        <f t="array" ref="J1804">IFERROR(_xlfn.IFS(COUNTBLANK(G1804:I1804)=3,"",H1804="","H列に金額を入力してください",G1804="3.時間給",H1804,I1804="","I列に労働時間を入力してください",G1804="1.月給",ROUND(H1804/I1804,0),G1804="2.日給",ROUND(H1804/I1804,0)),"")</f>
        <v/>
      </c>
      <c r="K1804" s="32" t="str" cm="1">
        <f t="array" ref="K1804">IFERROR(_xlfn.IFS(E1804="","",J1804&lt;F1804,"×（法定外・特例等対象外です）",J1804&gt;=F1804,"〇"),"")</f>
        <v/>
      </c>
      <c r="L1804" s="29" t="s">
        <v>86</v>
      </c>
    </row>
    <row r="1805" spans="2:12" ht="22.5" customHeight="1">
      <c r="B1805" s="34">
        <f t="shared" si="28"/>
        <v>1797</v>
      </c>
      <c r="C1805" s="39"/>
      <c r="D1805" s="40"/>
      <c r="E1805" s="35" t="str">
        <f>IFERROR(IF(D1805="","",確認書!$C$22),"")</f>
        <v/>
      </c>
      <c r="F1805" s="43" t="str">
        <f>IFERROR(VLOOKUP(E1805,リスト!$A$2:$E$49,2,FALSE),"")</f>
        <v/>
      </c>
      <c r="G1805" s="39"/>
      <c r="H1805" s="33"/>
      <c r="I1805" s="47"/>
      <c r="J1805" s="44" t="str" cm="1">
        <f t="array" ref="J1805">IFERROR(_xlfn.IFS(COUNTBLANK(G1805:I1805)=3,"",H1805="","H列に金額を入力してください",G1805="3.時間給",H1805,I1805="","I列に労働時間を入力してください",G1805="1.月給",ROUND(H1805/I1805,0),G1805="2.日給",ROUND(H1805/I1805,0)),"")</f>
        <v/>
      </c>
      <c r="K1805" s="32" t="str" cm="1">
        <f t="array" ref="K1805">IFERROR(_xlfn.IFS(E1805="","",J1805&lt;F1805,"×（法定外・特例等対象外です）",J1805&gt;=F1805,"〇"),"")</f>
        <v/>
      </c>
      <c r="L1805" s="29" t="s">
        <v>86</v>
      </c>
    </row>
    <row r="1806" spans="2:12" ht="22.5" customHeight="1">
      <c r="B1806" s="34">
        <f t="shared" si="28"/>
        <v>1798</v>
      </c>
      <c r="C1806" s="39"/>
      <c r="D1806" s="40"/>
      <c r="E1806" s="35" t="str">
        <f>IFERROR(IF(D1806="","",確認書!$C$22),"")</f>
        <v/>
      </c>
      <c r="F1806" s="43" t="str">
        <f>IFERROR(VLOOKUP(E1806,リスト!$A$2:$E$49,2,FALSE),"")</f>
        <v/>
      </c>
      <c r="G1806" s="39"/>
      <c r="H1806" s="33"/>
      <c r="I1806" s="47"/>
      <c r="J1806" s="44" t="str" cm="1">
        <f t="array" ref="J1806">IFERROR(_xlfn.IFS(COUNTBLANK(G1806:I1806)=3,"",H1806="","H列に金額を入力してください",G1806="3.時間給",H1806,I1806="","I列に労働時間を入力してください",G1806="1.月給",ROUND(H1806/I1806,0),G1806="2.日給",ROUND(H1806/I1806,0)),"")</f>
        <v/>
      </c>
      <c r="K1806" s="32" t="str" cm="1">
        <f t="array" ref="K1806">IFERROR(_xlfn.IFS(E1806="","",J1806&lt;F1806,"×（法定外・特例等対象外です）",J1806&gt;=F1806,"〇"),"")</f>
        <v/>
      </c>
      <c r="L1806" s="29" t="s">
        <v>86</v>
      </c>
    </row>
    <row r="1807" spans="2:12" ht="22.5" customHeight="1">
      <c r="B1807" s="34">
        <f t="shared" si="28"/>
        <v>1799</v>
      </c>
      <c r="C1807" s="39"/>
      <c r="D1807" s="40"/>
      <c r="E1807" s="35" t="str">
        <f>IFERROR(IF(D1807="","",確認書!$C$22),"")</f>
        <v/>
      </c>
      <c r="F1807" s="43" t="str">
        <f>IFERROR(VLOOKUP(E1807,リスト!$A$2:$E$49,2,FALSE),"")</f>
        <v/>
      </c>
      <c r="G1807" s="39"/>
      <c r="H1807" s="33"/>
      <c r="I1807" s="47"/>
      <c r="J1807" s="44" t="str" cm="1">
        <f t="array" ref="J1807">IFERROR(_xlfn.IFS(COUNTBLANK(G1807:I1807)=3,"",H1807="","H列に金額を入力してください",G1807="3.時間給",H1807,I1807="","I列に労働時間を入力してください",G1807="1.月給",ROUND(H1807/I1807,0),G1807="2.日給",ROUND(H1807/I1807,0)),"")</f>
        <v/>
      </c>
      <c r="K1807" s="32" t="str" cm="1">
        <f t="array" ref="K1807">IFERROR(_xlfn.IFS(E1807="","",J1807&lt;F1807,"×（法定外・特例等対象外です）",J1807&gt;=F1807,"〇"),"")</f>
        <v/>
      </c>
      <c r="L1807" s="29" t="s">
        <v>86</v>
      </c>
    </row>
    <row r="1808" spans="2:12" ht="22.5" customHeight="1">
      <c r="B1808" s="34">
        <f t="shared" si="28"/>
        <v>1800</v>
      </c>
      <c r="C1808" s="39"/>
      <c r="D1808" s="40"/>
      <c r="E1808" s="35" t="str">
        <f>IFERROR(IF(D1808="","",確認書!$C$22),"")</f>
        <v/>
      </c>
      <c r="F1808" s="43" t="str">
        <f>IFERROR(VLOOKUP(E1808,リスト!$A$2:$E$49,2,FALSE),"")</f>
        <v/>
      </c>
      <c r="G1808" s="39"/>
      <c r="H1808" s="33"/>
      <c r="I1808" s="47"/>
      <c r="J1808" s="44" t="str" cm="1">
        <f t="array" ref="J1808">IFERROR(_xlfn.IFS(COUNTBLANK(G1808:I1808)=3,"",H1808="","H列に金額を入力してください",G1808="3.時間給",H1808,I1808="","I列に労働時間を入力してください",G1808="1.月給",ROUND(H1808/I1808,0),G1808="2.日給",ROUND(H1808/I1808,0)),"")</f>
        <v/>
      </c>
      <c r="K1808" s="32" t="str" cm="1">
        <f t="array" ref="K1808">IFERROR(_xlfn.IFS(E1808="","",J1808&lt;F1808,"×（法定外・特例等対象外です）",J1808&gt;=F1808,"〇"),"")</f>
        <v/>
      </c>
      <c r="L1808" s="29" t="s">
        <v>86</v>
      </c>
    </row>
    <row r="1809" spans="2:12" ht="22.5" customHeight="1">
      <c r="B1809" s="34">
        <f t="shared" si="28"/>
        <v>1801</v>
      </c>
      <c r="C1809" s="39"/>
      <c r="D1809" s="40"/>
      <c r="E1809" s="35" t="str">
        <f>IFERROR(IF(D1809="","",確認書!$C$22),"")</f>
        <v/>
      </c>
      <c r="F1809" s="43" t="str">
        <f>IFERROR(VLOOKUP(E1809,リスト!$A$2:$E$49,2,FALSE),"")</f>
        <v/>
      </c>
      <c r="G1809" s="39"/>
      <c r="H1809" s="33"/>
      <c r="I1809" s="47"/>
      <c r="J1809" s="44" t="str" cm="1">
        <f t="array" ref="J1809">IFERROR(_xlfn.IFS(COUNTBLANK(G1809:I1809)=3,"",H1809="","H列に金額を入力してください",G1809="3.時間給",H1809,I1809="","I列に労働時間を入力してください",G1809="1.月給",ROUND(H1809/I1809,0),G1809="2.日給",ROUND(H1809/I1809,0)),"")</f>
        <v/>
      </c>
      <c r="K1809" s="32" t="str" cm="1">
        <f t="array" ref="K1809">IFERROR(_xlfn.IFS(E1809="","",J1809&lt;F1809,"×（法定外・特例等対象外です）",J1809&gt;=F1809,"〇"),"")</f>
        <v/>
      </c>
      <c r="L1809" s="29" t="s">
        <v>86</v>
      </c>
    </row>
    <row r="1810" spans="2:12" ht="22.5" customHeight="1">
      <c r="B1810" s="34">
        <f t="shared" si="28"/>
        <v>1802</v>
      </c>
      <c r="C1810" s="39"/>
      <c r="D1810" s="40"/>
      <c r="E1810" s="35" t="str">
        <f>IFERROR(IF(D1810="","",確認書!$C$22),"")</f>
        <v/>
      </c>
      <c r="F1810" s="43" t="str">
        <f>IFERROR(VLOOKUP(E1810,リスト!$A$2:$E$49,2,FALSE),"")</f>
        <v/>
      </c>
      <c r="G1810" s="39"/>
      <c r="H1810" s="33"/>
      <c r="I1810" s="47"/>
      <c r="J1810" s="44" t="str" cm="1">
        <f t="array" ref="J1810">IFERROR(_xlfn.IFS(COUNTBLANK(G1810:I1810)=3,"",H1810="","H列に金額を入力してください",G1810="3.時間給",H1810,I1810="","I列に労働時間を入力してください",G1810="1.月給",ROUND(H1810/I1810,0),G1810="2.日給",ROUND(H1810/I1810,0)),"")</f>
        <v/>
      </c>
      <c r="K1810" s="32" t="str" cm="1">
        <f t="array" ref="K1810">IFERROR(_xlfn.IFS(E1810="","",J1810&lt;F1810,"×（法定外・特例等対象外です）",J1810&gt;=F1810,"〇"),"")</f>
        <v/>
      </c>
      <c r="L1810" s="29" t="s">
        <v>86</v>
      </c>
    </row>
    <row r="1811" spans="2:12" ht="22.5" customHeight="1">
      <c r="B1811" s="34">
        <f t="shared" si="28"/>
        <v>1803</v>
      </c>
      <c r="C1811" s="39"/>
      <c r="D1811" s="40"/>
      <c r="E1811" s="35" t="str">
        <f>IFERROR(IF(D1811="","",確認書!$C$22),"")</f>
        <v/>
      </c>
      <c r="F1811" s="43" t="str">
        <f>IFERROR(VLOOKUP(E1811,リスト!$A$2:$E$49,2,FALSE),"")</f>
        <v/>
      </c>
      <c r="G1811" s="39"/>
      <c r="H1811" s="33"/>
      <c r="I1811" s="47"/>
      <c r="J1811" s="44" t="str" cm="1">
        <f t="array" ref="J1811">IFERROR(_xlfn.IFS(COUNTBLANK(G1811:I1811)=3,"",H1811="","H列に金額を入力してください",G1811="3.時間給",H1811,I1811="","I列に労働時間を入力してください",G1811="1.月給",ROUND(H1811/I1811,0),G1811="2.日給",ROUND(H1811/I1811,0)),"")</f>
        <v/>
      </c>
      <c r="K1811" s="32" t="str" cm="1">
        <f t="array" ref="K1811">IFERROR(_xlfn.IFS(E1811="","",J1811&lt;F1811,"×（法定外・特例等対象外です）",J1811&gt;=F1811,"〇"),"")</f>
        <v/>
      </c>
      <c r="L1811" s="29" t="s">
        <v>86</v>
      </c>
    </row>
    <row r="1812" spans="2:12" ht="22.5" customHeight="1">
      <c r="B1812" s="34">
        <f t="shared" si="28"/>
        <v>1804</v>
      </c>
      <c r="C1812" s="39"/>
      <c r="D1812" s="40"/>
      <c r="E1812" s="35" t="str">
        <f>IFERROR(IF(D1812="","",確認書!$C$22),"")</f>
        <v/>
      </c>
      <c r="F1812" s="43" t="str">
        <f>IFERROR(VLOOKUP(E1812,リスト!$A$2:$E$49,2,FALSE),"")</f>
        <v/>
      </c>
      <c r="G1812" s="39"/>
      <c r="H1812" s="33"/>
      <c r="I1812" s="47"/>
      <c r="J1812" s="44" t="str" cm="1">
        <f t="array" ref="J1812">IFERROR(_xlfn.IFS(COUNTBLANK(G1812:I1812)=3,"",H1812="","H列に金額を入力してください",G1812="3.時間給",H1812,I1812="","I列に労働時間を入力してください",G1812="1.月給",ROUND(H1812/I1812,0),G1812="2.日給",ROUND(H1812/I1812,0)),"")</f>
        <v/>
      </c>
      <c r="K1812" s="32" t="str" cm="1">
        <f t="array" ref="K1812">IFERROR(_xlfn.IFS(E1812="","",J1812&lt;F1812,"×（法定外・特例等対象外です）",J1812&gt;=F1812,"〇"),"")</f>
        <v/>
      </c>
      <c r="L1812" s="29" t="s">
        <v>86</v>
      </c>
    </row>
    <row r="1813" spans="2:12" ht="22.5" customHeight="1">
      <c r="B1813" s="34">
        <f t="shared" si="28"/>
        <v>1805</v>
      </c>
      <c r="C1813" s="39"/>
      <c r="D1813" s="40"/>
      <c r="E1813" s="35" t="str">
        <f>IFERROR(IF(D1813="","",確認書!$C$22),"")</f>
        <v/>
      </c>
      <c r="F1813" s="43" t="str">
        <f>IFERROR(VLOOKUP(E1813,リスト!$A$2:$E$49,2,FALSE),"")</f>
        <v/>
      </c>
      <c r="G1813" s="39"/>
      <c r="H1813" s="33"/>
      <c r="I1813" s="47"/>
      <c r="J1813" s="44" t="str" cm="1">
        <f t="array" ref="J1813">IFERROR(_xlfn.IFS(COUNTBLANK(G1813:I1813)=3,"",H1813="","H列に金額を入力してください",G1813="3.時間給",H1813,I1813="","I列に労働時間を入力してください",G1813="1.月給",ROUND(H1813/I1813,0),G1813="2.日給",ROUND(H1813/I1813,0)),"")</f>
        <v/>
      </c>
      <c r="K1813" s="32" t="str" cm="1">
        <f t="array" ref="K1813">IFERROR(_xlfn.IFS(E1813="","",J1813&lt;F1813,"×（法定外・特例等対象外です）",J1813&gt;=F1813,"〇"),"")</f>
        <v/>
      </c>
      <c r="L1813" s="29" t="s">
        <v>86</v>
      </c>
    </row>
    <row r="1814" spans="2:12" ht="22.5" customHeight="1">
      <c r="B1814" s="34">
        <f t="shared" si="28"/>
        <v>1806</v>
      </c>
      <c r="C1814" s="39"/>
      <c r="D1814" s="40"/>
      <c r="E1814" s="35" t="str">
        <f>IFERROR(IF(D1814="","",確認書!$C$22),"")</f>
        <v/>
      </c>
      <c r="F1814" s="43" t="str">
        <f>IFERROR(VLOOKUP(E1814,リスト!$A$2:$E$49,2,FALSE),"")</f>
        <v/>
      </c>
      <c r="G1814" s="39"/>
      <c r="H1814" s="33"/>
      <c r="I1814" s="47"/>
      <c r="J1814" s="44" t="str" cm="1">
        <f t="array" ref="J1814">IFERROR(_xlfn.IFS(COUNTBLANK(G1814:I1814)=3,"",H1814="","H列に金額を入力してください",G1814="3.時間給",H1814,I1814="","I列に労働時間を入力してください",G1814="1.月給",ROUND(H1814/I1814,0),G1814="2.日給",ROUND(H1814/I1814,0)),"")</f>
        <v/>
      </c>
      <c r="K1814" s="32" t="str" cm="1">
        <f t="array" ref="K1814">IFERROR(_xlfn.IFS(E1814="","",J1814&lt;F1814,"×（法定外・特例等対象外です）",J1814&gt;=F1814,"〇"),"")</f>
        <v/>
      </c>
      <c r="L1814" s="29" t="s">
        <v>86</v>
      </c>
    </row>
    <row r="1815" spans="2:12" ht="22.5" customHeight="1">
      <c r="B1815" s="34">
        <f t="shared" si="28"/>
        <v>1807</v>
      </c>
      <c r="C1815" s="39"/>
      <c r="D1815" s="40"/>
      <c r="E1815" s="35" t="str">
        <f>IFERROR(IF(D1815="","",確認書!$C$22),"")</f>
        <v/>
      </c>
      <c r="F1815" s="43" t="str">
        <f>IFERROR(VLOOKUP(E1815,リスト!$A$2:$E$49,2,FALSE),"")</f>
        <v/>
      </c>
      <c r="G1815" s="39"/>
      <c r="H1815" s="33"/>
      <c r="I1815" s="47"/>
      <c r="J1815" s="44" t="str" cm="1">
        <f t="array" ref="J1815">IFERROR(_xlfn.IFS(COUNTBLANK(G1815:I1815)=3,"",H1815="","H列に金額を入力してください",G1815="3.時間給",H1815,I1815="","I列に労働時間を入力してください",G1815="1.月給",ROUND(H1815/I1815,0),G1815="2.日給",ROUND(H1815/I1815,0)),"")</f>
        <v/>
      </c>
      <c r="K1815" s="32" t="str" cm="1">
        <f t="array" ref="K1815">IFERROR(_xlfn.IFS(E1815="","",J1815&lt;F1815,"×（法定外・特例等対象外です）",J1815&gt;=F1815,"〇"),"")</f>
        <v/>
      </c>
      <c r="L1815" s="29" t="s">
        <v>86</v>
      </c>
    </row>
    <row r="1816" spans="2:12" ht="22.5" customHeight="1">
      <c r="B1816" s="34">
        <f t="shared" si="28"/>
        <v>1808</v>
      </c>
      <c r="C1816" s="39"/>
      <c r="D1816" s="40"/>
      <c r="E1816" s="35" t="str">
        <f>IFERROR(IF(D1816="","",確認書!$C$22),"")</f>
        <v/>
      </c>
      <c r="F1816" s="43" t="str">
        <f>IFERROR(VLOOKUP(E1816,リスト!$A$2:$E$49,2,FALSE),"")</f>
        <v/>
      </c>
      <c r="G1816" s="39"/>
      <c r="H1816" s="33"/>
      <c r="I1816" s="47"/>
      <c r="J1816" s="44" t="str" cm="1">
        <f t="array" ref="J1816">IFERROR(_xlfn.IFS(COUNTBLANK(G1816:I1816)=3,"",H1816="","H列に金額を入力してください",G1816="3.時間給",H1816,I1816="","I列に労働時間を入力してください",G1816="1.月給",ROUND(H1816/I1816,0),G1816="2.日給",ROUND(H1816/I1816,0)),"")</f>
        <v/>
      </c>
      <c r="K1816" s="32" t="str" cm="1">
        <f t="array" ref="K1816">IFERROR(_xlfn.IFS(E1816="","",J1816&lt;F1816,"×（法定外・特例等対象外です）",J1816&gt;=F1816,"〇"),"")</f>
        <v/>
      </c>
      <c r="L1816" s="29" t="s">
        <v>86</v>
      </c>
    </row>
    <row r="1817" spans="2:12" ht="22.5" customHeight="1">
      <c r="B1817" s="34">
        <f t="shared" si="28"/>
        <v>1809</v>
      </c>
      <c r="C1817" s="39"/>
      <c r="D1817" s="40"/>
      <c r="E1817" s="35" t="str">
        <f>IFERROR(IF(D1817="","",確認書!$C$22),"")</f>
        <v/>
      </c>
      <c r="F1817" s="43" t="str">
        <f>IFERROR(VLOOKUP(E1817,リスト!$A$2:$E$49,2,FALSE),"")</f>
        <v/>
      </c>
      <c r="G1817" s="39"/>
      <c r="H1817" s="33"/>
      <c r="I1817" s="47"/>
      <c r="J1817" s="44" t="str" cm="1">
        <f t="array" ref="J1817">IFERROR(_xlfn.IFS(COUNTBLANK(G1817:I1817)=3,"",H1817="","H列に金額を入力してください",G1817="3.時間給",H1817,I1817="","I列に労働時間を入力してください",G1817="1.月給",ROUND(H1817/I1817,0),G1817="2.日給",ROUND(H1817/I1817,0)),"")</f>
        <v/>
      </c>
      <c r="K1817" s="32" t="str" cm="1">
        <f t="array" ref="K1817">IFERROR(_xlfn.IFS(E1817="","",J1817&lt;F1817,"×（法定外・特例等対象外です）",J1817&gt;=F1817,"〇"),"")</f>
        <v/>
      </c>
      <c r="L1817" s="29" t="s">
        <v>86</v>
      </c>
    </row>
    <row r="1818" spans="2:12" ht="22.5" customHeight="1">
      <c r="B1818" s="34">
        <f t="shared" si="28"/>
        <v>1810</v>
      </c>
      <c r="C1818" s="39"/>
      <c r="D1818" s="40"/>
      <c r="E1818" s="35" t="str">
        <f>IFERROR(IF(D1818="","",確認書!$C$22),"")</f>
        <v/>
      </c>
      <c r="F1818" s="43" t="str">
        <f>IFERROR(VLOOKUP(E1818,リスト!$A$2:$E$49,2,FALSE),"")</f>
        <v/>
      </c>
      <c r="G1818" s="39"/>
      <c r="H1818" s="33"/>
      <c r="I1818" s="47"/>
      <c r="J1818" s="44" t="str" cm="1">
        <f t="array" ref="J1818">IFERROR(_xlfn.IFS(COUNTBLANK(G1818:I1818)=3,"",H1818="","H列に金額を入力してください",G1818="3.時間給",H1818,I1818="","I列に労働時間を入力してください",G1818="1.月給",ROUND(H1818/I1818,0),G1818="2.日給",ROUND(H1818/I1818,0)),"")</f>
        <v/>
      </c>
      <c r="K1818" s="32" t="str" cm="1">
        <f t="array" ref="K1818">IFERROR(_xlfn.IFS(E1818="","",J1818&lt;F1818,"×（法定外・特例等対象外です）",J1818&gt;=F1818,"〇"),"")</f>
        <v/>
      </c>
      <c r="L1818" s="29" t="s">
        <v>86</v>
      </c>
    </row>
    <row r="1819" spans="2:12" ht="22.5" customHeight="1">
      <c r="B1819" s="34">
        <f t="shared" si="28"/>
        <v>1811</v>
      </c>
      <c r="C1819" s="39"/>
      <c r="D1819" s="40"/>
      <c r="E1819" s="35" t="str">
        <f>IFERROR(IF(D1819="","",確認書!$C$22),"")</f>
        <v/>
      </c>
      <c r="F1819" s="43" t="str">
        <f>IFERROR(VLOOKUP(E1819,リスト!$A$2:$E$49,2,FALSE),"")</f>
        <v/>
      </c>
      <c r="G1819" s="39"/>
      <c r="H1819" s="33"/>
      <c r="I1819" s="47"/>
      <c r="J1819" s="44" t="str" cm="1">
        <f t="array" ref="J1819">IFERROR(_xlfn.IFS(COUNTBLANK(G1819:I1819)=3,"",H1819="","H列に金額を入力してください",G1819="3.時間給",H1819,I1819="","I列に労働時間を入力してください",G1819="1.月給",ROUND(H1819/I1819,0),G1819="2.日給",ROUND(H1819/I1819,0)),"")</f>
        <v/>
      </c>
      <c r="K1819" s="32" t="str" cm="1">
        <f t="array" ref="K1819">IFERROR(_xlfn.IFS(E1819="","",J1819&lt;F1819,"×（法定外・特例等対象外です）",J1819&gt;=F1819,"〇"),"")</f>
        <v/>
      </c>
      <c r="L1819" s="29" t="s">
        <v>86</v>
      </c>
    </row>
    <row r="1820" spans="2:12" ht="22.5" customHeight="1">
      <c r="B1820" s="34">
        <f t="shared" si="28"/>
        <v>1812</v>
      </c>
      <c r="C1820" s="39"/>
      <c r="D1820" s="40"/>
      <c r="E1820" s="35" t="str">
        <f>IFERROR(IF(D1820="","",確認書!$C$22),"")</f>
        <v/>
      </c>
      <c r="F1820" s="43" t="str">
        <f>IFERROR(VLOOKUP(E1820,リスト!$A$2:$E$49,2,FALSE),"")</f>
        <v/>
      </c>
      <c r="G1820" s="39"/>
      <c r="H1820" s="33"/>
      <c r="I1820" s="47"/>
      <c r="J1820" s="44" t="str" cm="1">
        <f t="array" ref="J1820">IFERROR(_xlfn.IFS(COUNTBLANK(G1820:I1820)=3,"",H1820="","H列に金額を入力してください",G1820="3.時間給",H1820,I1820="","I列に労働時間を入力してください",G1820="1.月給",ROUND(H1820/I1820,0),G1820="2.日給",ROUND(H1820/I1820,0)),"")</f>
        <v/>
      </c>
      <c r="K1820" s="32" t="str" cm="1">
        <f t="array" ref="K1820">IFERROR(_xlfn.IFS(E1820="","",J1820&lt;F1820,"×（法定外・特例等対象外です）",J1820&gt;=F1820,"〇"),"")</f>
        <v/>
      </c>
      <c r="L1820" s="29" t="s">
        <v>86</v>
      </c>
    </row>
    <row r="1821" spans="2:12" ht="22.5" customHeight="1">
      <c r="B1821" s="34">
        <f t="shared" si="28"/>
        <v>1813</v>
      </c>
      <c r="C1821" s="39"/>
      <c r="D1821" s="40"/>
      <c r="E1821" s="35" t="str">
        <f>IFERROR(IF(D1821="","",確認書!$C$22),"")</f>
        <v/>
      </c>
      <c r="F1821" s="43" t="str">
        <f>IFERROR(VLOOKUP(E1821,リスト!$A$2:$E$49,2,FALSE),"")</f>
        <v/>
      </c>
      <c r="G1821" s="39"/>
      <c r="H1821" s="33"/>
      <c r="I1821" s="47"/>
      <c r="J1821" s="44" t="str" cm="1">
        <f t="array" ref="J1821">IFERROR(_xlfn.IFS(COUNTBLANK(G1821:I1821)=3,"",H1821="","H列に金額を入力してください",G1821="3.時間給",H1821,I1821="","I列に労働時間を入力してください",G1821="1.月給",ROUND(H1821/I1821,0),G1821="2.日給",ROUND(H1821/I1821,0)),"")</f>
        <v/>
      </c>
      <c r="K1821" s="32" t="str" cm="1">
        <f t="array" ref="K1821">IFERROR(_xlfn.IFS(E1821="","",J1821&lt;F1821,"×（法定外・特例等対象外です）",J1821&gt;=F1821,"〇"),"")</f>
        <v/>
      </c>
      <c r="L1821" s="29" t="s">
        <v>86</v>
      </c>
    </row>
    <row r="1822" spans="2:12" ht="22.5" customHeight="1">
      <c r="B1822" s="34">
        <f t="shared" si="28"/>
        <v>1814</v>
      </c>
      <c r="C1822" s="39"/>
      <c r="D1822" s="40"/>
      <c r="E1822" s="35" t="str">
        <f>IFERROR(IF(D1822="","",確認書!$C$22),"")</f>
        <v/>
      </c>
      <c r="F1822" s="43" t="str">
        <f>IFERROR(VLOOKUP(E1822,リスト!$A$2:$E$49,2,FALSE),"")</f>
        <v/>
      </c>
      <c r="G1822" s="39"/>
      <c r="H1822" s="33"/>
      <c r="I1822" s="47"/>
      <c r="J1822" s="44" t="str" cm="1">
        <f t="array" ref="J1822">IFERROR(_xlfn.IFS(COUNTBLANK(G1822:I1822)=3,"",H1822="","H列に金額を入力してください",G1822="3.時間給",H1822,I1822="","I列に労働時間を入力してください",G1822="1.月給",ROUND(H1822/I1822,0),G1822="2.日給",ROUND(H1822/I1822,0)),"")</f>
        <v/>
      </c>
      <c r="K1822" s="32" t="str" cm="1">
        <f t="array" ref="K1822">IFERROR(_xlfn.IFS(E1822="","",J1822&lt;F1822,"×（法定外・特例等対象外です）",J1822&gt;=F1822,"〇"),"")</f>
        <v/>
      </c>
      <c r="L1822" s="29" t="s">
        <v>86</v>
      </c>
    </row>
    <row r="1823" spans="2:12" ht="22.5" customHeight="1">
      <c r="B1823" s="34">
        <f t="shared" si="28"/>
        <v>1815</v>
      </c>
      <c r="C1823" s="39"/>
      <c r="D1823" s="40"/>
      <c r="E1823" s="35" t="str">
        <f>IFERROR(IF(D1823="","",確認書!$C$22),"")</f>
        <v/>
      </c>
      <c r="F1823" s="43" t="str">
        <f>IFERROR(VLOOKUP(E1823,リスト!$A$2:$E$49,2,FALSE),"")</f>
        <v/>
      </c>
      <c r="G1823" s="39"/>
      <c r="H1823" s="33"/>
      <c r="I1823" s="47"/>
      <c r="J1823" s="44" t="str" cm="1">
        <f t="array" ref="J1823">IFERROR(_xlfn.IFS(COUNTBLANK(G1823:I1823)=3,"",H1823="","H列に金額を入力してください",G1823="3.時間給",H1823,I1823="","I列に労働時間を入力してください",G1823="1.月給",ROUND(H1823/I1823,0),G1823="2.日給",ROUND(H1823/I1823,0)),"")</f>
        <v/>
      </c>
      <c r="K1823" s="32" t="str" cm="1">
        <f t="array" ref="K1823">IFERROR(_xlfn.IFS(E1823="","",J1823&lt;F1823,"×（法定外・特例等対象外です）",J1823&gt;=F1823,"〇"),"")</f>
        <v/>
      </c>
      <c r="L1823" s="29" t="s">
        <v>86</v>
      </c>
    </row>
    <row r="1824" spans="2:12" ht="22.5" customHeight="1">
      <c r="B1824" s="34">
        <f t="shared" si="28"/>
        <v>1816</v>
      </c>
      <c r="C1824" s="39"/>
      <c r="D1824" s="40"/>
      <c r="E1824" s="35" t="str">
        <f>IFERROR(IF(D1824="","",確認書!$C$22),"")</f>
        <v/>
      </c>
      <c r="F1824" s="43" t="str">
        <f>IFERROR(VLOOKUP(E1824,リスト!$A$2:$E$49,2,FALSE),"")</f>
        <v/>
      </c>
      <c r="G1824" s="39"/>
      <c r="H1824" s="33"/>
      <c r="I1824" s="47"/>
      <c r="J1824" s="44" t="str" cm="1">
        <f t="array" ref="J1824">IFERROR(_xlfn.IFS(COUNTBLANK(G1824:I1824)=3,"",H1824="","H列に金額を入力してください",G1824="3.時間給",H1824,I1824="","I列に労働時間を入力してください",G1824="1.月給",ROUND(H1824/I1824,0),G1824="2.日給",ROUND(H1824/I1824,0)),"")</f>
        <v/>
      </c>
      <c r="K1824" s="32" t="str" cm="1">
        <f t="array" ref="K1824">IFERROR(_xlfn.IFS(E1824="","",J1824&lt;F1824,"×（法定外・特例等対象外です）",J1824&gt;=F1824,"〇"),"")</f>
        <v/>
      </c>
      <c r="L1824" s="29" t="s">
        <v>86</v>
      </c>
    </row>
    <row r="1825" spans="2:12" ht="22.5" customHeight="1">
      <c r="B1825" s="34">
        <f t="shared" si="28"/>
        <v>1817</v>
      </c>
      <c r="C1825" s="39"/>
      <c r="D1825" s="40"/>
      <c r="E1825" s="35" t="str">
        <f>IFERROR(IF(D1825="","",確認書!$C$22),"")</f>
        <v/>
      </c>
      <c r="F1825" s="43" t="str">
        <f>IFERROR(VLOOKUP(E1825,リスト!$A$2:$E$49,2,FALSE),"")</f>
        <v/>
      </c>
      <c r="G1825" s="39"/>
      <c r="H1825" s="33"/>
      <c r="I1825" s="47"/>
      <c r="J1825" s="44" t="str" cm="1">
        <f t="array" ref="J1825">IFERROR(_xlfn.IFS(COUNTBLANK(G1825:I1825)=3,"",H1825="","H列に金額を入力してください",G1825="3.時間給",H1825,I1825="","I列に労働時間を入力してください",G1825="1.月給",ROUND(H1825/I1825,0),G1825="2.日給",ROUND(H1825/I1825,0)),"")</f>
        <v/>
      </c>
      <c r="K1825" s="32" t="str" cm="1">
        <f t="array" ref="K1825">IFERROR(_xlfn.IFS(E1825="","",J1825&lt;F1825,"×（法定外・特例等対象外です）",J1825&gt;=F1825,"〇"),"")</f>
        <v/>
      </c>
      <c r="L1825" s="29" t="s">
        <v>86</v>
      </c>
    </row>
    <row r="1826" spans="2:12" ht="22.5" customHeight="1">
      <c r="B1826" s="34">
        <f t="shared" si="28"/>
        <v>1818</v>
      </c>
      <c r="C1826" s="39"/>
      <c r="D1826" s="40"/>
      <c r="E1826" s="35" t="str">
        <f>IFERROR(IF(D1826="","",確認書!$C$22),"")</f>
        <v/>
      </c>
      <c r="F1826" s="43" t="str">
        <f>IFERROR(VLOOKUP(E1826,リスト!$A$2:$E$49,2,FALSE),"")</f>
        <v/>
      </c>
      <c r="G1826" s="39"/>
      <c r="H1826" s="33"/>
      <c r="I1826" s="47"/>
      <c r="J1826" s="44" t="str" cm="1">
        <f t="array" ref="J1826">IFERROR(_xlfn.IFS(COUNTBLANK(G1826:I1826)=3,"",H1826="","H列に金額を入力してください",G1826="3.時間給",H1826,I1826="","I列に労働時間を入力してください",G1826="1.月給",ROUND(H1826/I1826,0),G1826="2.日給",ROUND(H1826/I1826,0)),"")</f>
        <v/>
      </c>
      <c r="K1826" s="32" t="str" cm="1">
        <f t="array" ref="K1826">IFERROR(_xlfn.IFS(E1826="","",J1826&lt;F1826,"×（法定外・特例等対象外です）",J1826&gt;=F1826,"〇"),"")</f>
        <v/>
      </c>
      <c r="L1826" s="29" t="s">
        <v>86</v>
      </c>
    </row>
    <row r="1827" spans="2:12" ht="22.5" customHeight="1">
      <c r="B1827" s="34">
        <f t="shared" si="28"/>
        <v>1819</v>
      </c>
      <c r="C1827" s="39"/>
      <c r="D1827" s="40"/>
      <c r="E1827" s="35" t="str">
        <f>IFERROR(IF(D1827="","",確認書!$C$22),"")</f>
        <v/>
      </c>
      <c r="F1827" s="43" t="str">
        <f>IFERROR(VLOOKUP(E1827,リスト!$A$2:$E$49,2,FALSE),"")</f>
        <v/>
      </c>
      <c r="G1827" s="39"/>
      <c r="H1827" s="33"/>
      <c r="I1827" s="47"/>
      <c r="J1827" s="44" t="str" cm="1">
        <f t="array" ref="J1827">IFERROR(_xlfn.IFS(COUNTBLANK(G1827:I1827)=3,"",H1827="","H列に金額を入力してください",G1827="3.時間給",H1827,I1827="","I列に労働時間を入力してください",G1827="1.月給",ROUND(H1827/I1827,0),G1827="2.日給",ROUND(H1827/I1827,0)),"")</f>
        <v/>
      </c>
      <c r="K1827" s="32" t="str" cm="1">
        <f t="array" ref="K1827">IFERROR(_xlfn.IFS(E1827="","",J1827&lt;F1827,"×（法定外・特例等対象外です）",J1827&gt;=F1827,"〇"),"")</f>
        <v/>
      </c>
      <c r="L1827" s="29" t="s">
        <v>86</v>
      </c>
    </row>
    <row r="1828" spans="2:12" ht="22.5" customHeight="1">
      <c r="B1828" s="34">
        <f t="shared" si="28"/>
        <v>1820</v>
      </c>
      <c r="C1828" s="39"/>
      <c r="D1828" s="40"/>
      <c r="E1828" s="35" t="str">
        <f>IFERROR(IF(D1828="","",確認書!$C$22),"")</f>
        <v/>
      </c>
      <c r="F1828" s="43" t="str">
        <f>IFERROR(VLOOKUP(E1828,リスト!$A$2:$E$49,2,FALSE),"")</f>
        <v/>
      </c>
      <c r="G1828" s="39"/>
      <c r="H1828" s="33"/>
      <c r="I1828" s="47"/>
      <c r="J1828" s="44" t="str" cm="1">
        <f t="array" ref="J1828">IFERROR(_xlfn.IFS(COUNTBLANK(G1828:I1828)=3,"",H1828="","H列に金額を入力してください",G1828="3.時間給",H1828,I1828="","I列に労働時間を入力してください",G1828="1.月給",ROUND(H1828/I1828,0),G1828="2.日給",ROUND(H1828/I1828,0)),"")</f>
        <v/>
      </c>
      <c r="K1828" s="32" t="str" cm="1">
        <f t="array" ref="K1828">IFERROR(_xlfn.IFS(E1828="","",J1828&lt;F1828,"×（法定外・特例等対象外です）",J1828&gt;=F1828,"〇"),"")</f>
        <v/>
      </c>
      <c r="L1828" s="29" t="s">
        <v>86</v>
      </c>
    </row>
    <row r="1829" spans="2:12" ht="22.5" customHeight="1">
      <c r="B1829" s="34">
        <f t="shared" si="28"/>
        <v>1821</v>
      </c>
      <c r="C1829" s="39"/>
      <c r="D1829" s="40"/>
      <c r="E1829" s="35" t="str">
        <f>IFERROR(IF(D1829="","",確認書!$C$22),"")</f>
        <v/>
      </c>
      <c r="F1829" s="43" t="str">
        <f>IFERROR(VLOOKUP(E1829,リスト!$A$2:$E$49,2,FALSE),"")</f>
        <v/>
      </c>
      <c r="G1829" s="39"/>
      <c r="H1829" s="33"/>
      <c r="I1829" s="47"/>
      <c r="J1829" s="44" t="str" cm="1">
        <f t="array" ref="J1829">IFERROR(_xlfn.IFS(COUNTBLANK(G1829:I1829)=3,"",H1829="","H列に金額を入力してください",G1829="3.時間給",H1829,I1829="","I列に労働時間を入力してください",G1829="1.月給",ROUND(H1829/I1829,0),G1829="2.日給",ROUND(H1829/I1829,0)),"")</f>
        <v/>
      </c>
      <c r="K1829" s="32" t="str" cm="1">
        <f t="array" ref="K1829">IFERROR(_xlfn.IFS(E1829="","",J1829&lt;F1829,"×（法定外・特例等対象外です）",J1829&gt;=F1829,"〇"),"")</f>
        <v/>
      </c>
      <c r="L1829" s="29" t="s">
        <v>86</v>
      </c>
    </row>
    <row r="1830" spans="2:12" ht="22.5" customHeight="1">
      <c r="B1830" s="34">
        <f t="shared" si="28"/>
        <v>1822</v>
      </c>
      <c r="C1830" s="39"/>
      <c r="D1830" s="40"/>
      <c r="E1830" s="35" t="str">
        <f>IFERROR(IF(D1830="","",確認書!$C$22),"")</f>
        <v/>
      </c>
      <c r="F1830" s="43" t="str">
        <f>IFERROR(VLOOKUP(E1830,リスト!$A$2:$E$49,2,FALSE),"")</f>
        <v/>
      </c>
      <c r="G1830" s="39"/>
      <c r="H1830" s="33"/>
      <c r="I1830" s="47"/>
      <c r="J1830" s="44" t="str" cm="1">
        <f t="array" ref="J1830">IFERROR(_xlfn.IFS(COUNTBLANK(G1830:I1830)=3,"",H1830="","H列に金額を入力してください",G1830="3.時間給",H1830,I1830="","I列に労働時間を入力してください",G1830="1.月給",ROUND(H1830/I1830,0),G1830="2.日給",ROUND(H1830/I1830,0)),"")</f>
        <v/>
      </c>
      <c r="K1830" s="32" t="str" cm="1">
        <f t="array" ref="K1830">IFERROR(_xlfn.IFS(E1830="","",J1830&lt;F1830,"×（法定外・特例等対象外です）",J1830&gt;=F1830,"〇"),"")</f>
        <v/>
      </c>
      <c r="L1830" s="29" t="s">
        <v>86</v>
      </c>
    </row>
    <row r="1831" spans="2:12" ht="22.5" customHeight="1">
      <c r="B1831" s="34">
        <f t="shared" si="28"/>
        <v>1823</v>
      </c>
      <c r="C1831" s="39"/>
      <c r="D1831" s="40"/>
      <c r="E1831" s="35" t="str">
        <f>IFERROR(IF(D1831="","",確認書!$C$22),"")</f>
        <v/>
      </c>
      <c r="F1831" s="43" t="str">
        <f>IFERROR(VLOOKUP(E1831,リスト!$A$2:$E$49,2,FALSE),"")</f>
        <v/>
      </c>
      <c r="G1831" s="39"/>
      <c r="H1831" s="33"/>
      <c r="I1831" s="47"/>
      <c r="J1831" s="44" t="str" cm="1">
        <f t="array" ref="J1831">IFERROR(_xlfn.IFS(COUNTBLANK(G1831:I1831)=3,"",H1831="","H列に金額を入力してください",G1831="3.時間給",H1831,I1831="","I列に労働時間を入力してください",G1831="1.月給",ROUND(H1831/I1831,0),G1831="2.日給",ROUND(H1831/I1831,0)),"")</f>
        <v/>
      </c>
      <c r="K1831" s="32" t="str" cm="1">
        <f t="array" ref="K1831">IFERROR(_xlfn.IFS(E1831="","",J1831&lt;F1831,"×（法定外・特例等対象外です）",J1831&gt;=F1831,"〇"),"")</f>
        <v/>
      </c>
      <c r="L1831" s="29" t="s">
        <v>86</v>
      </c>
    </row>
    <row r="1832" spans="2:12" ht="22.5" customHeight="1">
      <c r="B1832" s="34">
        <f t="shared" si="28"/>
        <v>1824</v>
      </c>
      <c r="C1832" s="39"/>
      <c r="D1832" s="40"/>
      <c r="E1832" s="35" t="str">
        <f>IFERROR(IF(D1832="","",確認書!$C$22),"")</f>
        <v/>
      </c>
      <c r="F1832" s="43" t="str">
        <f>IFERROR(VLOOKUP(E1832,リスト!$A$2:$E$49,2,FALSE),"")</f>
        <v/>
      </c>
      <c r="G1832" s="39"/>
      <c r="H1832" s="33"/>
      <c r="I1832" s="47"/>
      <c r="J1832" s="44" t="str" cm="1">
        <f t="array" ref="J1832">IFERROR(_xlfn.IFS(COUNTBLANK(G1832:I1832)=3,"",H1832="","H列に金額を入力してください",G1832="3.時間給",H1832,I1832="","I列に労働時間を入力してください",G1832="1.月給",ROUND(H1832/I1832,0),G1832="2.日給",ROUND(H1832/I1832,0)),"")</f>
        <v/>
      </c>
      <c r="K1832" s="32" t="str" cm="1">
        <f t="array" ref="K1832">IFERROR(_xlfn.IFS(E1832="","",J1832&lt;F1832,"×（法定外・特例等対象外です）",J1832&gt;=F1832,"〇"),"")</f>
        <v/>
      </c>
      <c r="L1832" s="29" t="s">
        <v>86</v>
      </c>
    </row>
    <row r="1833" spans="2:12" ht="22.5" customHeight="1">
      <c r="B1833" s="34">
        <f t="shared" si="28"/>
        <v>1825</v>
      </c>
      <c r="C1833" s="39"/>
      <c r="D1833" s="40"/>
      <c r="E1833" s="35" t="str">
        <f>IFERROR(IF(D1833="","",確認書!$C$22),"")</f>
        <v/>
      </c>
      <c r="F1833" s="43" t="str">
        <f>IFERROR(VLOOKUP(E1833,リスト!$A$2:$E$49,2,FALSE),"")</f>
        <v/>
      </c>
      <c r="G1833" s="39"/>
      <c r="H1833" s="33"/>
      <c r="I1833" s="47"/>
      <c r="J1833" s="44" t="str" cm="1">
        <f t="array" ref="J1833">IFERROR(_xlfn.IFS(COUNTBLANK(G1833:I1833)=3,"",H1833="","H列に金額を入力してください",G1833="3.時間給",H1833,I1833="","I列に労働時間を入力してください",G1833="1.月給",ROUND(H1833/I1833,0),G1833="2.日給",ROUND(H1833/I1833,0)),"")</f>
        <v/>
      </c>
      <c r="K1833" s="32" t="str" cm="1">
        <f t="array" ref="K1833">IFERROR(_xlfn.IFS(E1833="","",J1833&lt;F1833,"×（法定外・特例等対象外です）",J1833&gt;=F1833,"〇"),"")</f>
        <v/>
      </c>
      <c r="L1833" s="29" t="s">
        <v>86</v>
      </c>
    </row>
    <row r="1834" spans="2:12" ht="22.5" customHeight="1">
      <c r="B1834" s="34">
        <f t="shared" si="28"/>
        <v>1826</v>
      </c>
      <c r="C1834" s="39"/>
      <c r="D1834" s="40"/>
      <c r="E1834" s="35" t="str">
        <f>IFERROR(IF(D1834="","",確認書!$C$22),"")</f>
        <v/>
      </c>
      <c r="F1834" s="43" t="str">
        <f>IFERROR(VLOOKUP(E1834,リスト!$A$2:$E$49,2,FALSE),"")</f>
        <v/>
      </c>
      <c r="G1834" s="39"/>
      <c r="H1834" s="33"/>
      <c r="I1834" s="47"/>
      <c r="J1834" s="44" t="str" cm="1">
        <f t="array" ref="J1834">IFERROR(_xlfn.IFS(COUNTBLANK(G1834:I1834)=3,"",H1834="","H列に金額を入力してください",G1834="3.時間給",H1834,I1834="","I列に労働時間を入力してください",G1834="1.月給",ROUND(H1834/I1834,0),G1834="2.日給",ROUND(H1834/I1834,0)),"")</f>
        <v/>
      </c>
      <c r="K1834" s="32" t="str" cm="1">
        <f t="array" ref="K1834">IFERROR(_xlfn.IFS(E1834="","",J1834&lt;F1834,"×（法定外・特例等対象外です）",J1834&gt;=F1834,"〇"),"")</f>
        <v/>
      </c>
      <c r="L1834" s="29" t="s">
        <v>86</v>
      </c>
    </row>
    <row r="1835" spans="2:12" ht="22.5" customHeight="1">
      <c r="B1835" s="34">
        <f t="shared" si="28"/>
        <v>1827</v>
      </c>
      <c r="C1835" s="39"/>
      <c r="D1835" s="40"/>
      <c r="E1835" s="35" t="str">
        <f>IFERROR(IF(D1835="","",確認書!$C$22),"")</f>
        <v/>
      </c>
      <c r="F1835" s="43" t="str">
        <f>IFERROR(VLOOKUP(E1835,リスト!$A$2:$E$49,2,FALSE),"")</f>
        <v/>
      </c>
      <c r="G1835" s="39"/>
      <c r="H1835" s="33"/>
      <c r="I1835" s="47"/>
      <c r="J1835" s="44" t="str" cm="1">
        <f t="array" ref="J1835">IFERROR(_xlfn.IFS(COUNTBLANK(G1835:I1835)=3,"",H1835="","H列に金額を入力してください",G1835="3.時間給",H1835,I1835="","I列に労働時間を入力してください",G1835="1.月給",ROUND(H1835/I1835,0),G1835="2.日給",ROUND(H1835/I1835,0)),"")</f>
        <v/>
      </c>
      <c r="K1835" s="32" t="str" cm="1">
        <f t="array" ref="K1835">IFERROR(_xlfn.IFS(E1835="","",J1835&lt;F1835,"×（法定外・特例等対象外です）",J1835&gt;=F1835,"〇"),"")</f>
        <v/>
      </c>
      <c r="L1835" s="29" t="s">
        <v>86</v>
      </c>
    </row>
    <row r="1836" spans="2:12" ht="22.5" customHeight="1">
      <c r="B1836" s="34">
        <f t="shared" si="28"/>
        <v>1828</v>
      </c>
      <c r="C1836" s="39"/>
      <c r="D1836" s="40"/>
      <c r="E1836" s="35" t="str">
        <f>IFERROR(IF(D1836="","",確認書!$C$22),"")</f>
        <v/>
      </c>
      <c r="F1836" s="43" t="str">
        <f>IFERROR(VLOOKUP(E1836,リスト!$A$2:$E$49,2,FALSE),"")</f>
        <v/>
      </c>
      <c r="G1836" s="39"/>
      <c r="H1836" s="33"/>
      <c r="I1836" s="47"/>
      <c r="J1836" s="44" t="str" cm="1">
        <f t="array" ref="J1836">IFERROR(_xlfn.IFS(COUNTBLANK(G1836:I1836)=3,"",H1836="","H列に金額を入力してください",G1836="3.時間給",H1836,I1836="","I列に労働時間を入力してください",G1836="1.月給",ROUND(H1836/I1836,0),G1836="2.日給",ROUND(H1836/I1836,0)),"")</f>
        <v/>
      </c>
      <c r="K1836" s="32" t="str" cm="1">
        <f t="array" ref="K1836">IFERROR(_xlfn.IFS(E1836="","",J1836&lt;F1836,"×（法定外・特例等対象外です）",J1836&gt;=F1836,"〇"),"")</f>
        <v/>
      </c>
      <c r="L1836" s="29" t="s">
        <v>86</v>
      </c>
    </row>
    <row r="1837" spans="2:12" ht="22.5" customHeight="1">
      <c r="B1837" s="34">
        <f t="shared" si="28"/>
        <v>1829</v>
      </c>
      <c r="C1837" s="39"/>
      <c r="D1837" s="40"/>
      <c r="E1837" s="35" t="str">
        <f>IFERROR(IF(D1837="","",確認書!$C$22),"")</f>
        <v/>
      </c>
      <c r="F1837" s="43" t="str">
        <f>IFERROR(VLOOKUP(E1837,リスト!$A$2:$E$49,2,FALSE),"")</f>
        <v/>
      </c>
      <c r="G1837" s="39"/>
      <c r="H1837" s="33"/>
      <c r="I1837" s="47"/>
      <c r="J1837" s="44" t="str" cm="1">
        <f t="array" ref="J1837">IFERROR(_xlfn.IFS(COUNTBLANK(G1837:I1837)=3,"",H1837="","H列に金額を入力してください",G1837="3.時間給",H1837,I1837="","I列に労働時間を入力してください",G1837="1.月給",ROUND(H1837/I1837,0),G1837="2.日給",ROUND(H1837/I1837,0)),"")</f>
        <v/>
      </c>
      <c r="K1837" s="32" t="str" cm="1">
        <f t="array" ref="K1837">IFERROR(_xlfn.IFS(E1837="","",J1837&lt;F1837,"×（法定外・特例等対象外です）",J1837&gt;=F1837,"〇"),"")</f>
        <v/>
      </c>
      <c r="L1837" s="29" t="s">
        <v>86</v>
      </c>
    </row>
    <row r="1838" spans="2:12" ht="22.5" customHeight="1">
      <c r="B1838" s="34">
        <f t="shared" si="28"/>
        <v>1830</v>
      </c>
      <c r="C1838" s="39"/>
      <c r="D1838" s="40"/>
      <c r="E1838" s="35" t="str">
        <f>IFERROR(IF(D1838="","",確認書!$C$22),"")</f>
        <v/>
      </c>
      <c r="F1838" s="43" t="str">
        <f>IFERROR(VLOOKUP(E1838,リスト!$A$2:$E$49,2,FALSE),"")</f>
        <v/>
      </c>
      <c r="G1838" s="39"/>
      <c r="H1838" s="33"/>
      <c r="I1838" s="47"/>
      <c r="J1838" s="44" t="str" cm="1">
        <f t="array" ref="J1838">IFERROR(_xlfn.IFS(COUNTBLANK(G1838:I1838)=3,"",H1838="","H列に金額を入力してください",G1838="3.時間給",H1838,I1838="","I列に労働時間を入力してください",G1838="1.月給",ROUND(H1838/I1838,0),G1838="2.日給",ROUND(H1838/I1838,0)),"")</f>
        <v/>
      </c>
      <c r="K1838" s="32" t="str" cm="1">
        <f t="array" ref="K1838">IFERROR(_xlfn.IFS(E1838="","",J1838&lt;F1838,"×（法定外・特例等対象外です）",J1838&gt;=F1838,"〇"),"")</f>
        <v/>
      </c>
      <c r="L1838" s="29" t="s">
        <v>86</v>
      </c>
    </row>
    <row r="1839" spans="2:12" ht="22.5" customHeight="1">
      <c r="B1839" s="34">
        <f t="shared" si="28"/>
        <v>1831</v>
      </c>
      <c r="C1839" s="39"/>
      <c r="D1839" s="40"/>
      <c r="E1839" s="35" t="str">
        <f>IFERROR(IF(D1839="","",確認書!$C$22),"")</f>
        <v/>
      </c>
      <c r="F1839" s="43" t="str">
        <f>IFERROR(VLOOKUP(E1839,リスト!$A$2:$E$49,2,FALSE),"")</f>
        <v/>
      </c>
      <c r="G1839" s="39"/>
      <c r="H1839" s="33"/>
      <c r="I1839" s="47"/>
      <c r="J1839" s="44" t="str" cm="1">
        <f t="array" ref="J1839">IFERROR(_xlfn.IFS(COUNTBLANK(G1839:I1839)=3,"",H1839="","H列に金額を入力してください",G1839="3.時間給",H1839,I1839="","I列に労働時間を入力してください",G1839="1.月給",ROUND(H1839/I1839,0),G1839="2.日給",ROUND(H1839/I1839,0)),"")</f>
        <v/>
      </c>
      <c r="K1839" s="32" t="str" cm="1">
        <f t="array" ref="K1839">IFERROR(_xlfn.IFS(E1839="","",J1839&lt;F1839,"×（法定外・特例等対象外です）",J1839&gt;=F1839,"〇"),"")</f>
        <v/>
      </c>
      <c r="L1839" s="29" t="s">
        <v>86</v>
      </c>
    </row>
    <row r="1840" spans="2:12" ht="22.5" customHeight="1">
      <c r="B1840" s="34">
        <f t="shared" si="28"/>
        <v>1832</v>
      </c>
      <c r="C1840" s="39"/>
      <c r="D1840" s="40"/>
      <c r="E1840" s="35" t="str">
        <f>IFERROR(IF(D1840="","",確認書!$C$22),"")</f>
        <v/>
      </c>
      <c r="F1840" s="43" t="str">
        <f>IFERROR(VLOOKUP(E1840,リスト!$A$2:$E$49,2,FALSE),"")</f>
        <v/>
      </c>
      <c r="G1840" s="39"/>
      <c r="H1840" s="33"/>
      <c r="I1840" s="47"/>
      <c r="J1840" s="44" t="str" cm="1">
        <f t="array" ref="J1840">IFERROR(_xlfn.IFS(COUNTBLANK(G1840:I1840)=3,"",H1840="","H列に金額を入力してください",G1840="3.時間給",H1840,I1840="","I列に労働時間を入力してください",G1840="1.月給",ROUND(H1840/I1840,0),G1840="2.日給",ROUND(H1840/I1840,0)),"")</f>
        <v/>
      </c>
      <c r="K1840" s="32" t="str" cm="1">
        <f t="array" ref="K1840">IFERROR(_xlfn.IFS(E1840="","",J1840&lt;F1840,"×（法定外・特例等対象外です）",J1840&gt;=F1840,"〇"),"")</f>
        <v/>
      </c>
      <c r="L1840" s="29" t="s">
        <v>86</v>
      </c>
    </row>
    <row r="1841" spans="2:12" ht="22.5" customHeight="1">
      <c r="B1841" s="34">
        <f t="shared" si="28"/>
        <v>1833</v>
      </c>
      <c r="C1841" s="39"/>
      <c r="D1841" s="40"/>
      <c r="E1841" s="35" t="str">
        <f>IFERROR(IF(D1841="","",確認書!$C$22),"")</f>
        <v/>
      </c>
      <c r="F1841" s="43" t="str">
        <f>IFERROR(VLOOKUP(E1841,リスト!$A$2:$E$49,2,FALSE),"")</f>
        <v/>
      </c>
      <c r="G1841" s="39"/>
      <c r="H1841" s="33"/>
      <c r="I1841" s="47"/>
      <c r="J1841" s="44" t="str" cm="1">
        <f t="array" ref="J1841">IFERROR(_xlfn.IFS(COUNTBLANK(G1841:I1841)=3,"",H1841="","H列に金額を入力してください",G1841="3.時間給",H1841,I1841="","I列に労働時間を入力してください",G1841="1.月給",ROUND(H1841/I1841,0),G1841="2.日給",ROUND(H1841/I1841,0)),"")</f>
        <v/>
      </c>
      <c r="K1841" s="32" t="str" cm="1">
        <f t="array" ref="K1841">IFERROR(_xlfn.IFS(E1841="","",J1841&lt;F1841,"×（法定外・特例等対象外です）",J1841&gt;=F1841,"〇"),"")</f>
        <v/>
      </c>
      <c r="L1841" s="29" t="s">
        <v>86</v>
      </c>
    </row>
    <row r="1842" spans="2:12" ht="22.5" customHeight="1">
      <c r="B1842" s="34">
        <f t="shared" si="28"/>
        <v>1834</v>
      </c>
      <c r="C1842" s="39"/>
      <c r="D1842" s="40"/>
      <c r="E1842" s="35" t="str">
        <f>IFERROR(IF(D1842="","",確認書!$C$22),"")</f>
        <v/>
      </c>
      <c r="F1842" s="43" t="str">
        <f>IFERROR(VLOOKUP(E1842,リスト!$A$2:$E$49,2,FALSE),"")</f>
        <v/>
      </c>
      <c r="G1842" s="39"/>
      <c r="H1842" s="33"/>
      <c r="I1842" s="47"/>
      <c r="J1842" s="44" t="str" cm="1">
        <f t="array" ref="J1842">IFERROR(_xlfn.IFS(COUNTBLANK(G1842:I1842)=3,"",H1842="","H列に金額を入力してください",G1842="3.時間給",H1842,I1842="","I列に労働時間を入力してください",G1842="1.月給",ROUND(H1842/I1842,0),G1842="2.日給",ROUND(H1842/I1842,0)),"")</f>
        <v/>
      </c>
      <c r="K1842" s="32" t="str" cm="1">
        <f t="array" ref="K1842">IFERROR(_xlfn.IFS(E1842="","",J1842&lt;F1842,"×（法定外・特例等対象外です）",J1842&gt;=F1842,"〇"),"")</f>
        <v/>
      </c>
      <c r="L1842" s="29" t="s">
        <v>86</v>
      </c>
    </row>
    <row r="1843" spans="2:12" ht="22.5" customHeight="1">
      <c r="B1843" s="34">
        <f t="shared" si="28"/>
        <v>1835</v>
      </c>
      <c r="C1843" s="39"/>
      <c r="D1843" s="40"/>
      <c r="E1843" s="35" t="str">
        <f>IFERROR(IF(D1843="","",確認書!$C$22),"")</f>
        <v/>
      </c>
      <c r="F1843" s="43" t="str">
        <f>IFERROR(VLOOKUP(E1843,リスト!$A$2:$E$49,2,FALSE),"")</f>
        <v/>
      </c>
      <c r="G1843" s="39"/>
      <c r="H1843" s="33"/>
      <c r="I1843" s="47"/>
      <c r="J1843" s="44" t="str" cm="1">
        <f t="array" ref="J1843">IFERROR(_xlfn.IFS(COUNTBLANK(G1843:I1843)=3,"",H1843="","H列に金額を入力してください",G1843="3.時間給",H1843,I1843="","I列に労働時間を入力してください",G1843="1.月給",ROUND(H1843/I1843,0),G1843="2.日給",ROUND(H1843/I1843,0)),"")</f>
        <v/>
      </c>
      <c r="K1843" s="32" t="str" cm="1">
        <f t="array" ref="K1843">IFERROR(_xlfn.IFS(E1843="","",J1843&lt;F1843,"×（法定外・特例等対象外です）",J1843&gt;=F1843,"〇"),"")</f>
        <v/>
      </c>
      <c r="L1843" s="29" t="s">
        <v>86</v>
      </c>
    </row>
    <row r="1844" spans="2:12" ht="22.5" customHeight="1">
      <c r="B1844" s="34">
        <f t="shared" si="28"/>
        <v>1836</v>
      </c>
      <c r="C1844" s="39"/>
      <c r="D1844" s="40"/>
      <c r="E1844" s="35" t="str">
        <f>IFERROR(IF(D1844="","",確認書!$C$22),"")</f>
        <v/>
      </c>
      <c r="F1844" s="43" t="str">
        <f>IFERROR(VLOOKUP(E1844,リスト!$A$2:$E$49,2,FALSE),"")</f>
        <v/>
      </c>
      <c r="G1844" s="39"/>
      <c r="H1844" s="33"/>
      <c r="I1844" s="47"/>
      <c r="J1844" s="44" t="str" cm="1">
        <f t="array" ref="J1844">IFERROR(_xlfn.IFS(COUNTBLANK(G1844:I1844)=3,"",H1844="","H列に金額を入力してください",G1844="3.時間給",H1844,I1844="","I列に労働時間を入力してください",G1844="1.月給",ROUND(H1844/I1844,0),G1844="2.日給",ROUND(H1844/I1844,0)),"")</f>
        <v/>
      </c>
      <c r="K1844" s="32" t="str" cm="1">
        <f t="array" ref="K1844">IFERROR(_xlfn.IFS(E1844="","",J1844&lt;F1844,"×（法定外・特例等対象外です）",J1844&gt;=F1844,"〇"),"")</f>
        <v/>
      </c>
      <c r="L1844" s="29" t="s">
        <v>86</v>
      </c>
    </row>
    <row r="1845" spans="2:12" ht="22.5" customHeight="1">
      <c r="B1845" s="34">
        <f t="shared" si="28"/>
        <v>1837</v>
      </c>
      <c r="C1845" s="39"/>
      <c r="D1845" s="40"/>
      <c r="E1845" s="35" t="str">
        <f>IFERROR(IF(D1845="","",確認書!$C$22),"")</f>
        <v/>
      </c>
      <c r="F1845" s="43" t="str">
        <f>IFERROR(VLOOKUP(E1845,リスト!$A$2:$E$49,2,FALSE),"")</f>
        <v/>
      </c>
      <c r="G1845" s="39"/>
      <c r="H1845" s="33"/>
      <c r="I1845" s="47"/>
      <c r="J1845" s="44" t="str" cm="1">
        <f t="array" ref="J1845">IFERROR(_xlfn.IFS(COUNTBLANK(G1845:I1845)=3,"",H1845="","H列に金額を入力してください",G1845="3.時間給",H1845,I1845="","I列に労働時間を入力してください",G1845="1.月給",ROUND(H1845/I1845,0),G1845="2.日給",ROUND(H1845/I1845,0)),"")</f>
        <v/>
      </c>
      <c r="K1845" s="32" t="str" cm="1">
        <f t="array" ref="K1845">IFERROR(_xlfn.IFS(E1845="","",J1845&lt;F1845,"×（法定外・特例等対象外です）",J1845&gt;=F1845,"〇"),"")</f>
        <v/>
      </c>
      <c r="L1845" s="29" t="s">
        <v>86</v>
      </c>
    </row>
    <row r="1846" spans="2:12" ht="22.5" customHeight="1">
      <c r="B1846" s="34">
        <f t="shared" si="28"/>
        <v>1838</v>
      </c>
      <c r="C1846" s="39"/>
      <c r="D1846" s="40"/>
      <c r="E1846" s="35" t="str">
        <f>IFERROR(IF(D1846="","",確認書!$C$22),"")</f>
        <v/>
      </c>
      <c r="F1846" s="43" t="str">
        <f>IFERROR(VLOOKUP(E1846,リスト!$A$2:$E$49,2,FALSE),"")</f>
        <v/>
      </c>
      <c r="G1846" s="39"/>
      <c r="H1846" s="33"/>
      <c r="I1846" s="47"/>
      <c r="J1846" s="44" t="str" cm="1">
        <f t="array" ref="J1846">IFERROR(_xlfn.IFS(COUNTBLANK(G1846:I1846)=3,"",H1846="","H列に金額を入力してください",G1846="3.時間給",H1846,I1846="","I列に労働時間を入力してください",G1846="1.月給",ROUND(H1846/I1846,0),G1846="2.日給",ROUND(H1846/I1846,0)),"")</f>
        <v/>
      </c>
      <c r="K1846" s="32" t="str" cm="1">
        <f t="array" ref="K1846">IFERROR(_xlfn.IFS(E1846="","",J1846&lt;F1846,"×（法定外・特例等対象外です）",J1846&gt;=F1846,"〇"),"")</f>
        <v/>
      </c>
      <c r="L1846" s="29" t="s">
        <v>86</v>
      </c>
    </row>
    <row r="1847" spans="2:12" ht="22.5" customHeight="1">
      <c r="B1847" s="34">
        <f t="shared" si="28"/>
        <v>1839</v>
      </c>
      <c r="C1847" s="39"/>
      <c r="D1847" s="40"/>
      <c r="E1847" s="35" t="str">
        <f>IFERROR(IF(D1847="","",確認書!$C$22),"")</f>
        <v/>
      </c>
      <c r="F1847" s="43" t="str">
        <f>IFERROR(VLOOKUP(E1847,リスト!$A$2:$E$49,2,FALSE),"")</f>
        <v/>
      </c>
      <c r="G1847" s="39"/>
      <c r="H1847" s="33"/>
      <c r="I1847" s="47"/>
      <c r="J1847" s="44" t="str" cm="1">
        <f t="array" ref="J1847">IFERROR(_xlfn.IFS(COUNTBLANK(G1847:I1847)=3,"",H1847="","H列に金額を入力してください",G1847="3.時間給",H1847,I1847="","I列に労働時間を入力してください",G1847="1.月給",ROUND(H1847/I1847,0),G1847="2.日給",ROUND(H1847/I1847,0)),"")</f>
        <v/>
      </c>
      <c r="K1847" s="32" t="str" cm="1">
        <f t="array" ref="K1847">IFERROR(_xlfn.IFS(E1847="","",J1847&lt;F1847,"×（法定外・特例等対象外です）",J1847&gt;=F1847,"〇"),"")</f>
        <v/>
      </c>
      <c r="L1847" s="29" t="s">
        <v>86</v>
      </c>
    </row>
    <row r="1848" spans="2:12" ht="22.5" customHeight="1">
      <c r="B1848" s="34">
        <f t="shared" si="28"/>
        <v>1840</v>
      </c>
      <c r="C1848" s="39"/>
      <c r="D1848" s="40"/>
      <c r="E1848" s="35" t="str">
        <f>IFERROR(IF(D1848="","",確認書!$C$22),"")</f>
        <v/>
      </c>
      <c r="F1848" s="43" t="str">
        <f>IFERROR(VLOOKUP(E1848,リスト!$A$2:$E$49,2,FALSE),"")</f>
        <v/>
      </c>
      <c r="G1848" s="39"/>
      <c r="H1848" s="33"/>
      <c r="I1848" s="47"/>
      <c r="J1848" s="44" t="str" cm="1">
        <f t="array" ref="J1848">IFERROR(_xlfn.IFS(COUNTBLANK(G1848:I1848)=3,"",H1848="","H列に金額を入力してください",G1848="3.時間給",H1848,I1848="","I列に労働時間を入力してください",G1848="1.月給",ROUND(H1848/I1848,0),G1848="2.日給",ROUND(H1848/I1848,0)),"")</f>
        <v/>
      </c>
      <c r="K1848" s="32" t="str" cm="1">
        <f t="array" ref="K1848">IFERROR(_xlfn.IFS(E1848="","",J1848&lt;F1848,"×（法定外・特例等対象外です）",J1848&gt;=F1848,"〇"),"")</f>
        <v/>
      </c>
      <c r="L1848" s="29" t="s">
        <v>86</v>
      </c>
    </row>
    <row r="1849" spans="2:12" ht="22.5" customHeight="1">
      <c r="B1849" s="34">
        <f t="shared" si="28"/>
        <v>1841</v>
      </c>
      <c r="C1849" s="39"/>
      <c r="D1849" s="40"/>
      <c r="E1849" s="35" t="str">
        <f>IFERROR(IF(D1849="","",確認書!$C$22),"")</f>
        <v/>
      </c>
      <c r="F1849" s="43" t="str">
        <f>IFERROR(VLOOKUP(E1849,リスト!$A$2:$E$49,2,FALSE),"")</f>
        <v/>
      </c>
      <c r="G1849" s="39"/>
      <c r="H1849" s="33"/>
      <c r="I1849" s="47"/>
      <c r="J1849" s="44" t="str" cm="1">
        <f t="array" ref="J1849">IFERROR(_xlfn.IFS(COUNTBLANK(G1849:I1849)=3,"",H1849="","H列に金額を入力してください",G1849="3.時間給",H1849,I1849="","I列に労働時間を入力してください",G1849="1.月給",ROUND(H1849/I1849,0),G1849="2.日給",ROUND(H1849/I1849,0)),"")</f>
        <v/>
      </c>
      <c r="K1849" s="32" t="str" cm="1">
        <f t="array" ref="K1849">IFERROR(_xlfn.IFS(E1849="","",J1849&lt;F1849,"×（法定外・特例等対象外です）",J1849&gt;=F1849,"〇"),"")</f>
        <v/>
      </c>
      <c r="L1849" s="29" t="s">
        <v>86</v>
      </c>
    </row>
    <row r="1850" spans="2:12" ht="22.5" customHeight="1">
      <c r="B1850" s="34">
        <f t="shared" si="28"/>
        <v>1842</v>
      </c>
      <c r="C1850" s="39"/>
      <c r="D1850" s="40"/>
      <c r="E1850" s="35" t="str">
        <f>IFERROR(IF(D1850="","",確認書!$C$22),"")</f>
        <v/>
      </c>
      <c r="F1850" s="43" t="str">
        <f>IFERROR(VLOOKUP(E1850,リスト!$A$2:$E$49,2,FALSE),"")</f>
        <v/>
      </c>
      <c r="G1850" s="39"/>
      <c r="H1850" s="33"/>
      <c r="I1850" s="47"/>
      <c r="J1850" s="44" t="str" cm="1">
        <f t="array" ref="J1850">IFERROR(_xlfn.IFS(COUNTBLANK(G1850:I1850)=3,"",H1850="","H列に金額を入力してください",G1850="3.時間給",H1850,I1850="","I列に労働時間を入力してください",G1850="1.月給",ROUND(H1850/I1850,0),G1850="2.日給",ROUND(H1850/I1850,0)),"")</f>
        <v/>
      </c>
      <c r="K1850" s="32" t="str" cm="1">
        <f t="array" ref="K1850">IFERROR(_xlfn.IFS(E1850="","",J1850&lt;F1850,"×（法定外・特例等対象外です）",J1850&gt;=F1850,"〇"),"")</f>
        <v/>
      </c>
      <c r="L1850" s="29" t="s">
        <v>86</v>
      </c>
    </row>
    <row r="1851" spans="2:12" ht="22.5" customHeight="1">
      <c r="B1851" s="34">
        <f t="shared" si="28"/>
        <v>1843</v>
      </c>
      <c r="C1851" s="39"/>
      <c r="D1851" s="40"/>
      <c r="E1851" s="35" t="str">
        <f>IFERROR(IF(D1851="","",確認書!$C$22),"")</f>
        <v/>
      </c>
      <c r="F1851" s="43" t="str">
        <f>IFERROR(VLOOKUP(E1851,リスト!$A$2:$E$49,2,FALSE),"")</f>
        <v/>
      </c>
      <c r="G1851" s="39"/>
      <c r="H1851" s="33"/>
      <c r="I1851" s="47"/>
      <c r="J1851" s="44" t="str" cm="1">
        <f t="array" ref="J1851">IFERROR(_xlfn.IFS(COUNTBLANK(G1851:I1851)=3,"",H1851="","H列に金額を入力してください",G1851="3.時間給",H1851,I1851="","I列に労働時間を入力してください",G1851="1.月給",ROUND(H1851/I1851,0),G1851="2.日給",ROUND(H1851/I1851,0)),"")</f>
        <v/>
      </c>
      <c r="K1851" s="32" t="str" cm="1">
        <f t="array" ref="K1851">IFERROR(_xlfn.IFS(E1851="","",J1851&lt;F1851,"×（法定外・特例等対象外です）",J1851&gt;=F1851,"〇"),"")</f>
        <v/>
      </c>
      <c r="L1851" s="29" t="s">
        <v>86</v>
      </c>
    </row>
    <row r="1852" spans="2:12" ht="22.5" customHeight="1">
      <c r="B1852" s="34">
        <f t="shared" si="28"/>
        <v>1844</v>
      </c>
      <c r="C1852" s="39"/>
      <c r="D1852" s="40"/>
      <c r="E1852" s="35" t="str">
        <f>IFERROR(IF(D1852="","",確認書!$C$22),"")</f>
        <v/>
      </c>
      <c r="F1852" s="43" t="str">
        <f>IFERROR(VLOOKUP(E1852,リスト!$A$2:$E$49,2,FALSE),"")</f>
        <v/>
      </c>
      <c r="G1852" s="39"/>
      <c r="H1852" s="33"/>
      <c r="I1852" s="47"/>
      <c r="J1852" s="44" t="str" cm="1">
        <f t="array" ref="J1852">IFERROR(_xlfn.IFS(COUNTBLANK(G1852:I1852)=3,"",H1852="","H列に金額を入力してください",G1852="3.時間給",H1852,I1852="","I列に労働時間を入力してください",G1852="1.月給",ROUND(H1852/I1852,0),G1852="2.日給",ROUND(H1852/I1852,0)),"")</f>
        <v/>
      </c>
      <c r="K1852" s="32" t="str" cm="1">
        <f t="array" ref="K1852">IFERROR(_xlfn.IFS(E1852="","",J1852&lt;F1852,"×（法定外・特例等対象外です）",J1852&gt;=F1852,"〇"),"")</f>
        <v/>
      </c>
      <c r="L1852" s="29" t="s">
        <v>86</v>
      </c>
    </row>
    <row r="1853" spans="2:12" ht="22.5" customHeight="1">
      <c r="B1853" s="34">
        <f t="shared" si="28"/>
        <v>1845</v>
      </c>
      <c r="C1853" s="39"/>
      <c r="D1853" s="40"/>
      <c r="E1853" s="35" t="str">
        <f>IFERROR(IF(D1853="","",確認書!$C$22),"")</f>
        <v/>
      </c>
      <c r="F1853" s="43" t="str">
        <f>IFERROR(VLOOKUP(E1853,リスト!$A$2:$E$49,2,FALSE),"")</f>
        <v/>
      </c>
      <c r="G1853" s="39"/>
      <c r="H1853" s="33"/>
      <c r="I1853" s="47"/>
      <c r="J1853" s="44" t="str" cm="1">
        <f t="array" ref="J1853">IFERROR(_xlfn.IFS(COUNTBLANK(G1853:I1853)=3,"",H1853="","H列に金額を入力してください",G1853="3.時間給",H1853,I1853="","I列に労働時間を入力してください",G1853="1.月給",ROUND(H1853/I1853,0),G1853="2.日給",ROUND(H1853/I1853,0)),"")</f>
        <v/>
      </c>
      <c r="K1853" s="32" t="str" cm="1">
        <f t="array" ref="K1853">IFERROR(_xlfn.IFS(E1853="","",J1853&lt;F1853,"×（法定外・特例等対象外です）",J1853&gt;=F1853,"〇"),"")</f>
        <v/>
      </c>
      <c r="L1853" s="29" t="s">
        <v>86</v>
      </c>
    </row>
    <row r="1854" spans="2:12" ht="22.5" customHeight="1">
      <c r="B1854" s="34">
        <f t="shared" si="28"/>
        <v>1846</v>
      </c>
      <c r="C1854" s="39"/>
      <c r="D1854" s="40"/>
      <c r="E1854" s="35" t="str">
        <f>IFERROR(IF(D1854="","",確認書!$C$22),"")</f>
        <v/>
      </c>
      <c r="F1854" s="43" t="str">
        <f>IFERROR(VLOOKUP(E1854,リスト!$A$2:$E$49,2,FALSE),"")</f>
        <v/>
      </c>
      <c r="G1854" s="39"/>
      <c r="H1854" s="33"/>
      <c r="I1854" s="47"/>
      <c r="J1854" s="44" t="str" cm="1">
        <f t="array" ref="J1854">IFERROR(_xlfn.IFS(COUNTBLANK(G1854:I1854)=3,"",H1854="","H列に金額を入力してください",G1854="3.時間給",H1854,I1854="","I列に労働時間を入力してください",G1854="1.月給",ROUND(H1854/I1854,0),G1854="2.日給",ROUND(H1854/I1854,0)),"")</f>
        <v/>
      </c>
      <c r="K1854" s="32" t="str" cm="1">
        <f t="array" ref="K1854">IFERROR(_xlfn.IFS(E1854="","",J1854&lt;F1854,"×（法定外・特例等対象外です）",J1854&gt;=F1854,"〇"),"")</f>
        <v/>
      </c>
      <c r="L1854" s="29" t="s">
        <v>86</v>
      </c>
    </row>
    <row r="1855" spans="2:12" ht="22.5" customHeight="1">
      <c r="B1855" s="34">
        <f t="shared" si="28"/>
        <v>1847</v>
      </c>
      <c r="C1855" s="39"/>
      <c r="D1855" s="40"/>
      <c r="E1855" s="35" t="str">
        <f>IFERROR(IF(D1855="","",確認書!$C$22),"")</f>
        <v/>
      </c>
      <c r="F1855" s="43" t="str">
        <f>IFERROR(VLOOKUP(E1855,リスト!$A$2:$E$49,2,FALSE),"")</f>
        <v/>
      </c>
      <c r="G1855" s="39"/>
      <c r="H1855" s="33"/>
      <c r="I1855" s="47"/>
      <c r="J1855" s="44" t="str" cm="1">
        <f t="array" ref="J1855">IFERROR(_xlfn.IFS(COUNTBLANK(G1855:I1855)=3,"",H1855="","H列に金額を入力してください",G1855="3.時間給",H1855,I1855="","I列に労働時間を入力してください",G1855="1.月給",ROUND(H1855/I1855,0),G1855="2.日給",ROUND(H1855/I1855,0)),"")</f>
        <v/>
      </c>
      <c r="K1855" s="32" t="str" cm="1">
        <f t="array" ref="K1855">IFERROR(_xlfn.IFS(E1855="","",J1855&lt;F1855,"×（法定外・特例等対象外です）",J1855&gt;=F1855,"〇"),"")</f>
        <v/>
      </c>
      <c r="L1855" s="29" t="s">
        <v>86</v>
      </c>
    </row>
    <row r="1856" spans="2:12" ht="22.5" customHeight="1">
      <c r="B1856" s="34">
        <f t="shared" si="28"/>
        <v>1848</v>
      </c>
      <c r="C1856" s="39"/>
      <c r="D1856" s="40"/>
      <c r="E1856" s="35" t="str">
        <f>IFERROR(IF(D1856="","",確認書!$C$22),"")</f>
        <v/>
      </c>
      <c r="F1856" s="43" t="str">
        <f>IFERROR(VLOOKUP(E1856,リスト!$A$2:$E$49,2,FALSE),"")</f>
        <v/>
      </c>
      <c r="G1856" s="39"/>
      <c r="H1856" s="33"/>
      <c r="I1856" s="47"/>
      <c r="J1856" s="44" t="str" cm="1">
        <f t="array" ref="J1856">IFERROR(_xlfn.IFS(COUNTBLANK(G1856:I1856)=3,"",H1856="","H列に金額を入力してください",G1856="3.時間給",H1856,I1856="","I列に労働時間を入力してください",G1856="1.月給",ROUND(H1856/I1856,0),G1856="2.日給",ROUND(H1856/I1856,0)),"")</f>
        <v/>
      </c>
      <c r="K1856" s="32" t="str" cm="1">
        <f t="array" ref="K1856">IFERROR(_xlfn.IFS(E1856="","",J1856&lt;F1856,"×（法定外・特例等対象外です）",J1856&gt;=F1856,"〇"),"")</f>
        <v/>
      </c>
      <c r="L1856" s="29" t="s">
        <v>86</v>
      </c>
    </row>
    <row r="1857" spans="2:12" ht="22.5" customHeight="1">
      <c r="B1857" s="34">
        <f t="shared" si="28"/>
        <v>1849</v>
      </c>
      <c r="C1857" s="39"/>
      <c r="D1857" s="40"/>
      <c r="E1857" s="35" t="str">
        <f>IFERROR(IF(D1857="","",確認書!$C$22),"")</f>
        <v/>
      </c>
      <c r="F1857" s="43" t="str">
        <f>IFERROR(VLOOKUP(E1857,リスト!$A$2:$E$49,2,FALSE),"")</f>
        <v/>
      </c>
      <c r="G1857" s="39"/>
      <c r="H1857" s="33"/>
      <c r="I1857" s="47"/>
      <c r="J1857" s="44" t="str" cm="1">
        <f t="array" ref="J1857">IFERROR(_xlfn.IFS(COUNTBLANK(G1857:I1857)=3,"",H1857="","H列に金額を入力してください",G1857="3.時間給",H1857,I1857="","I列に労働時間を入力してください",G1857="1.月給",ROUND(H1857/I1857,0),G1857="2.日給",ROUND(H1857/I1857,0)),"")</f>
        <v/>
      </c>
      <c r="K1857" s="32" t="str" cm="1">
        <f t="array" ref="K1857">IFERROR(_xlfn.IFS(E1857="","",J1857&lt;F1857,"×（法定外・特例等対象外です）",J1857&gt;=F1857,"〇"),"")</f>
        <v/>
      </c>
      <c r="L1857" s="29" t="s">
        <v>86</v>
      </c>
    </row>
    <row r="1858" spans="2:12" ht="22.5" customHeight="1">
      <c r="B1858" s="34">
        <f t="shared" si="28"/>
        <v>1850</v>
      </c>
      <c r="C1858" s="39"/>
      <c r="D1858" s="40"/>
      <c r="E1858" s="35" t="str">
        <f>IFERROR(IF(D1858="","",確認書!$C$22),"")</f>
        <v/>
      </c>
      <c r="F1858" s="43" t="str">
        <f>IFERROR(VLOOKUP(E1858,リスト!$A$2:$E$49,2,FALSE),"")</f>
        <v/>
      </c>
      <c r="G1858" s="39"/>
      <c r="H1858" s="33"/>
      <c r="I1858" s="47"/>
      <c r="J1858" s="44" t="str" cm="1">
        <f t="array" ref="J1858">IFERROR(_xlfn.IFS(COUNTBLANK(G1858:I1858)=3,"",H1858="","H列に金額を入力してください",G1858="3.時間給",H1858,I1858="","I列に労働時間を入力してください",G1858="1.月給",ROUND(H1858/I1858,0),G1858="2.日給",ROUND(H1858/I1858,0)),"")</f>
        <v/>
      </c>
      <c r="K1858" s="32" t="str" cm="1">
        <f t="array" ref="K1858">IFERROR(_xlfn.IFS(E1858="","",J1858&lt;F1858,"×（法定外・特例等対象外です）",J1858&gt;=F1858,"〇"),"")</f>
        <v/>
      </c>
      <c r="L1858" s="29" t="s">
        <v>86</v>
      </c>
    </row>
    <row r="1859" spans="2:12" ht="22.5" customHeight="1">
      <c r="B1859" s="34">
        <f t="shared" si="28"/>
        <v>1851</v>
      </c>
      <c r="C1859" s="39"/>
      <c r="D1859" s="40"/>
      <c r="E1859" s="35" t="str">
        <f>IFERROR(IF(D1859="","",確認書!$C$22),"")</f>
        <v/>
      </c>
      <c r="F1859" s="43" t="str">
        <f>IFERROR(VLOOKUP(E1859,リスト!$A$2:$E$49,2,FALSE),"")</f>
        <v/>
      </c>
      <c r="G1859" s="39"/>
      <c r="H1859" s="33"/>
      <c r="I1859" s="47"/>
      <c r="J1859" s="44" t="str" cm="1">
        <f t="array" ref="J1859">IFERROR(_xlfn.IFS(COUNTBLANK(G1859:I1859)=3,"",H1859="","H列に金額を入力してください",G1859="3.時間給",H1859,I1859="","I列に労働時間を入力してください",G1859="1.月給",ROUND(H1859/I1859,0),G1859="2.日給",ROUND(H1859/I1859,0)),"")</f>
        <v/>
      </c>
      <c r="K1859" s="32" t="str" cm="1">
        <f t="array" ref="K1859">IFERROR(_xlfn.IFS(E1859="","",J1859&lt;F1859,"×（法定外・特例等対象外です）",J1859&gt;=F1859,"〇"),"")</f>
        <v/>
      </c>
      <c r="L1859" s="29" t="s">
        <v>86</v>
      </c>
    </row>
    <row r="1860" spans="2:12" ht="22.5" customHeight="1">
      <c r="B1860" s="34">
        <f t="shared" si="28"/>
        <v>1852</v>
      </c>
      <c r="C1860" s="39"/>
      <c r="D1860" s="40"/>
      <c r="E1860" s="35" t="str">
        <f>IFERROR(IF(D1860="","",確認書!$C$22),"")</f>
        <v/>
      </c>
      <c r="F1860" s="43" t="str">
        <f>IFERROR(VLOOKUP(E1860,リスト!$A$2:$E$49,2,FALSE),"")</f>
        <v/>
      </c>
      <c r="G1860" s="39"/>
      <c r="H1860" s="33"/>
      <c r="I1860" s="47"/>
      <c r="J1860" s="44" t="str" cm="1">
        <f t="array" ref="J1860">IFERROR(_xlfn.IFS(COUNTBLANK(G1860:I1860)=3,"",H1860="","H列に金額を入力してください",G1860="3.時間給",H1860,I1860="","I列に労働時間を入力してください",G1860="1.月給",ROUND(H1860/I1860,0),G1860="2.日給",ROUND(H1860/I1860,0)),"")</f>
        <v/>
      </c>
      <c r="K1860" s="32" t="str" cm="1">
        <f t="array" ref="K1860">IFERROR(_xlfn.IFS(E1860="","",J1860&lt;F1860,"×（法定外・特例等対象外です）",J1860&gt;=F1860,"〇"),"")</f>
        <v/>
      </c>
      <c r="L1860" s="29" t="s">
        <v>86</v>
      </c>
    </row>
    <row r="1861" spans="2:12" ht="22.5" customHeight="1">
      <c r="B1861" s="34">
        <f t="shared" si="28"/>
        <v>1853</v>
      </c>
      <c r="C1861" s="39"/>
      <c r="D1861" s="40"/>
      <c r="E1861" s="35" t="str">
        <f>IFERROR(IF(D1861="","",確認書!$C$22),"")</f>
        <v/>
      </c>
      <c r="F1861" s="43" t="str">
        <f>IFERROR(VLOOKUP(E1861,リスト!$A$2:$E$49,2,FALSE),"")</f>
        <v/>
      </c>
      <c r="G1861" s="39"/>
      <c r="H1861" s="33"/>
      <c r="I1861" s="47"/>
      <c r="J1861" s="44" t="str" cm="1">
        <f t="array" ref="J1861">IFERROR(_xlfn.IFS(COUNTBLANK(G1861:I1861)=3,"",H1861="","H列に金額を入力してください",G1861="3.時間給",H1861,I1861="","I列に労働時間を入力してください",G1861="1.月給",ROUND(H1861/I1861,0),G1861="2.日給",ROUND(H1861/I1861,0)),"")</f>
        <v/>
      </c>
      <c r="K1861" s="32" t="str" cm="1">
        <f t="array" ref="K1861">IFERROR(_xlfn.IFS(E1861="","",J1861&lt;F1861,"×（法定外・特例等対象外です）",J1861&gt;=F1861,"〇"),"")</f>
        <v/>
      </c>
      <c r="L1861" s="29" t="s">
        <v>86</v>
      </c>
    </row>
    <row r="1862" spans="2:12" ht="22.5" customHeight="1">
      <c r="B1862" s="34">
        <f t="shared" si="28"/>
        <v>1854</v>
      </c>
      <c r="C1862" s="39"/>
      <c r="D1862" s="40"/>
      <c r="E1862" s="35" t="str">
        <f>IFERROR(IF(D1862="","",確認書!$C$22),"")</f>
        <v/>
      </c>
      <c r="F1862" s="43" t="str">
        <f>IFERROR(VLOOKUP(E1862,リスト!$A$2:$E$49,2,FALSE),"")</f>
        <v/>
      </c>
      <c r="G1862" s="39"/>
      <c r="H1862" s="33"/>
      <c r="I1862" s="47"/>
      <c r="J1862" s="44" t="str" cm="1">
        <f t="array" ref="J1862">IFERROR(_xlfn.IFS(COUNTBLANK(G1862:I1862)=3,"",H1862="","H列に金額を入力してください",G1862="3.時間給",H1862,I1862="","I列に労働時間を入力してください",G1862="1.月給",ROUND(H1862/I1862,0),G1862="2.日給",ROUND(H1862/I1862,0)),"")</f>
        <v/>
      </c>
      <c r="K1862" s="32" t="str" cm="1">
        <f t="array" ref="K1862">IFERROR(_xlfn.IFS(E1862="","",J1862&lt;F1862,"×（法定外・特例等対象外です）",J1862&gt;=F1862,"〇"),"")</f>
        <v/>
      </c>
      <c r="L1862" s="29" t="s">
        <v>86</v>
      </c>
    </row>
    <row r="1863" spans="2:12" ht="22.5" customHeight="1">
      <c r="B1863" s="34">
        <f t="shared" si="28"/>
        <v>1855</v>
      </c>
      <c r="C1863" s="39"/>
      <c r="D1863" s="40"/>
      <c r="E1863" s="35" t="str">
        <f>IFERROR(IF(D1863="","",確認書!$C$22),"")</f>
        <v/>
      </c>
      <c r="F1863" s="43" t="str">
        <f>IFERROR(VLOOKUP(E1863,リスト!$A$2:$E$49,2,FALSE),"")</f>
        <v/>
      </c>
      <c r="G1863" s="39"/>
      <c r="H1863" s="33"/>
      <c r="I1863" s="47"/>
      <c r="J1863" s="44" t="str" cm="1">
        <f t="array" ref="J1863">IFERROR(_xlfn.IFS(COUNTBLANK(G1863:I1863)=3,"",H1863="","H列に金額を入力してください",G1863="3.時間給",H1863,I1863="","I列に労働時間を入力してください",G1863="1.月給",ROUND(H1863/I1863,0),G1863="2.日給",ROUND(H1863/I1863,0)),"")</f>
        <v/>
      </c>
      <c r="K1863" s="32" t="str" cm="1">
        <f t="array" ref="K1863">IFERROR(_xlfn.IFS(E1863="","",J1863&lt;F1863,"×（法定外・特例等対象外です）",J1863&gt;=F1863,"〇"),"")</f>
        <v/>
      </c>
      <c r="L1863" s="29" t="s">
        <v>86</v>
      </c>
    </row>
    <row r="1864" spans="2:12" ht="22.5" customHeight="1">
      <c r="B1864" s="34">
        <f t="shared" si="28"/>
        <v>1856</v>
      </c>
      <c r="C1864" s="39"/>
      <c r="D1864" s="40"/>
      <c r="E1864" s="35" t="str">
        <f>IFERROR(IF(D1864="","",確認書!$C$22),"")</f>
        <v/>
      </c>
      <c r="F1864" s="43" t="str">
        <f>IFERROR(VLOOKUP(E1864,リスト!$A$2:$E$49,2,FALSE),"")</f>
        <v/>
      </c>
      <c r="G1864" s="39"/>
      <c r="H1864" s="33"/>
      <c r="I1864" s="47"/>
      <c r="J1864" s="44" t="str" cm="1">
        <f t="array" ref="J1864">IFERROR(_xlfn.IFS(COUNTBLANK(G1864:I1864)=3,"",H1864="","H列に金額を入力してください",G1864="3.時間給",H1864,I1864="","I列に労働時間を入力してください",G1864="1.月給",ROUND(H1864/I1864,0),G1864="2.日給",ROUND(H1864/I1864,0)),"")</f>
        <v/>
      </c>
      <c r="K1864" s="32" t="str" cm="1">
        <f t="array" ref="K1864">IFERROR(_xlfn.IFS(E1864="","",J1864&lt;F1864,"×（法定外・特例等対象外です）",J1864&gt;=F1864,"〇"),"")</f>
        <v/>
      </c>
      <c r="L1864" s="29" t="s">
        <v>86</v>
      </c>
    </row>
    <row r="1865" spans="2:12" ht="22.5" customHeight="1">
      <c r="B1865" s="34">
        <f t="shared" si="28"/>
        <v>1857</v>
      </c>
      <c r="C1865" s="39"/>
      <c r="D1865" s="40"/>
      <c r="E1865" s="35" t="str">
        <f>IFERROR(IF(D1865="","",確認書!$C$22),"")</f>
        <v/>
      </c>
      <c r="F1865" s="43" t="str">
        <f>IFERROR(VLOOKUP(E1865,リスト!$A$2:$E$49,2,FALSE),"")</f>
        <v/>
      </c>
      <c r="G1865" s="39"/>
      <c r="H1865" s="33"/>
      <c r="I1865" s="47"/>
      <c r="J1865" s="44" t="str" cm="1">
        <f t="array" ref="J1865">IFERROR(_xlfn.IFS(COUNTBLANK(G1865:I1865)=3,"",H1865="","H列に金額を入力してください",G1865="3.時間給",H1865,I1865="","I列に労働時間を入力してください",G1865="1.月給",ROUND(H1865/I1865,0),G1865="2.日給",ROUND(H1865/I1865,0)),"")</f>
        <v/>
      </c>
      <c r="K1865" s="32" t="str" cm="1">
        <f t="array" ref="K1865">IFERROR(_xlfn.IFS(E1865="","",J1865&lt;F1865,"×（法定外・特例等対象外です）",J1865&gt;=F1865,"〇"),"")</f>
        <v/>
      </c>
      <c r="L1865" s="29" t="s">
        <v>86</v>
      </c>
    </row>
    <row r="1866" spans="2:12" ht="22.5" customHeight="1">
      <c r="B1866" s="34">
        <f t="shared" ref="B1866:B1929" si="29">ROW()-8</f>
        <v>1858</v>
      </c>
      <c r="C1866" s="39"/>
      <c r="D1866" s="40"/>
      <c r="E1866" s="35" t="str">
        <f>IFERROR(IF(D1866="","",確認書!$C$22),"")</f>
        <v/>
      </c>
      <c r="F1866" s="43" t="str">
        <f>IFERROR(VLOOKUP(E1866,リスト!$A$2:$E$49,2,FALSE),"")</f>
        <v/>
      </c>
      <c r="G1866" s="39"/>
      <c r="H1866" s="33"/>
      <c r="I1866" s="47"/>
      <c r="J1866" s="44" t="str" cm="1">
        <f t="array" ref="J1866">IFERROR(_xlfn.IFS(COUNTBLANK(G1866:I1866)=3,"",H1866="","H列に金額を入力してください",G1866="3.時間給",H1866,I1866="","I列に労働時間を入力してください",G1866="1.月給",ROUND(H1866/I1866,0),G1866="2.日給",ROUND(H1866/I1866,0)),"")</f>
        <v/>
      </c>
      <c r="K1866" s="32" t="str" cm="1">
        <f t="array" ref="K1866">IFERROR(_xlfn.IFS(E1866="","",J1866&lt;F1866,"×（法定外・特例等対象外です）",J1866&gt;=F1866,"〇"),"")</f>
        <v/>
      </c>
      <c r="L1866" s="29" t="s">
        <v>86</v>
      </c>
    </row>
    <row r="1867" spans="2:12" ht="22.5" customHeight="1">
      <c r="B1867" s="34">
        <f t="shared" si="29"/>
        <v>1859</v>
      </c>
      <c r="C1867" s="39"/>
      <c r="D1867" s="40"/>
      <c r="E1867" s="35" t="str">
        <f>IFERROR(IF(D1867="","",確認書!$C$22),"")</f>
        <v/>
      </c>
      <c r="F1867" s="43" t="str">
        <f>IFERROR(VLOOKUP(E1867,リスト!$A$2:$E$49,2,FALSE),"")</f>
        <v/>
      </c>
      <c r="G1867" s="39"/>
      <c r="H1867" s="33"/>
      <c r="I1867" s="47"/>
      <c r="J1867" s="44" t="str" cm="1">
        <f t="array" ref="J1867">IFERROR(_xlfn.IFS(COUNTBLANK(G1867:I1867)=3,"",H1867="","H列に金額を入力してください",G1867="3.時間給",H1867,I1867="","I列に労働時間を入力してください",G1867="1.月給",ROUND(H1867/I1867,0),G1867="2.日給",ROUND(H1867/I1867,0)),"")</f>
        <v/>
      </c>
      <c r="K1867" s="32" t="str" cm="1">
        <f t="array" ref="K1867">IFERROR(_xlfn.IFS(E1867="","",J1867&lt;F1867,"×（法定外・特例等対象外です）",J1867&gt;=F1867,"〇"),"")</f>
        <v/>
      </c>
      <c r="L1867" s="29" t="s">
        <v>86</v>
      </c>
    </row>
    <row r="1868" spans="2:12" ht="22.5" customHeight="1">
      <c r="B1868" s="34">
        <f t="shared" si="29"/>
        <v>1860</v>
      </c>
      <c r="C1868" s="39"/>
      <c r="D1868" s="40"/>
      <c r="E1868" s="35" t="str">
        <f>IFERROR(IF(D1868="","",確認書!$C$22),"")</f>
        <v/>
      </c>
      <c r="F1868" s="43" t="str">
        <f>IFERROR(VLOOKUP(E1868,リスト!$A$2:$E$49,2,FALSE),"")</f>
        <v/>
      </c>
      <c r="G1868" s="39"/>
      <c r="H1868" s="33"/>
      <c r="I1868" s="47"/>
      <c r="J1868" s="44" t="str" cm="1">
        <f t="array" ref="J1868">IFERROR(_xlfn.IFS(COUNTBLANK(G1868:I1868)=3,"",H1868="","H列に金額を入力してください",G1868="3.時間給",H1868,I1868="","I列に労働時間を入力してください",G1868="1.月給",ROUND(H1868/I1868,0),G1868="2.日給",ROUND(H1868/I1868,0)),"")</f>
        <v/>
      </c>
      <c r="K1868" s="32" t="str" cm="1">
        <f t="array" ref="K1868">IFERROR(_xlfn.IFS(E1868="","",J1868&lt;F1868,"×（法定外・特例等対象外です）",J1868&gt;=F1868,"〇"),"")</f>
        <v/>
      </c>
      <c r="L1868" s="29" t="s">
        <v>86</v>
      </c>
    </row>
    <row r="1869" spans="2:12" ht="22.5" customHeight="1">
      <c r="B1869" s="34">
        <f t="shared" si="29"/>
        <v>1861</v>
      </c>
      <c r="C1869" s="39"/>
      <c r="D1869" s="40"/>
      <c r="E1869" s="35" t="str">
        <f>IFERROR(IF(D1869="","",確認書!$C$22),"")</f>
        <v/>
      </c>
      <c r="F1869" s="43" t="str">
        <f>IFERROR(VLOOKUP(E1869,リスト!$A$2:$E$49,2,FALSE),"")</f>
        <v/>
      </c>
      <c r="G1869" s="39"/>
      <c r="H1869" s="33"/>
      <c r="I1869" s="47"/>
      <c r="J1869" s="44" t="str" cm="1">
        <f t="array" ref="J1869">IFERROR(_xlfn.IFS(COUNTBLANK(G1869:I1869)=3,"",H1869="","H列に金額を入力してください",G1869="3.時間給",H1869,I1869="","I列に労働時間を入力してください",G1869="1.月給",ROUND(H1869/I1869,0),G1869="2.日給",ROUND(H1869/I1869,0)),"")</f>
        <v/>
      </c>
      <c r="K1869" s="32" t="str" cm="1">
        <f t="array" ref="K1869">IFERROR(_xlfn.IFS(E1869="","",J1869&lt;F1869,"×（法定外・特例等対象外です）",J1869&gt;=F1869,"〇"),"")</f>
        <v/>
      </c>
      <c r="L1869" s="29" t="s">
        <v>86</v>
      </c>
    </row>
    <row r="1870" spans="2:12" ht="22.5" customHeight="1">
      <c r="B1870" s="34">
        <f t="shared" si="29"/>
        <v>1862</v>
      </c>
      <c r="C1870" s="39"/>
      <c r="D1870" s="40"/>
      <c r="E1870" s="35" t="str">
        <f>IFERROR(IF(D1870="","",確認書!$C$22),"")</f>
        <v/>
      </c>
      <c r="F1870" s="43" t="str">
        <f>IFERROR(VLOOKUP(E1870,リスト!$A$2:$E$49,2,FALSE),"")</f>
        <v/>
      </c>
      <c r="G1870" s="39"/>
      <c r="H1870" s="33"/>
      <c r="I1870" s="47"/>
      <c r="J1870" s="44" t="str" cm="1">
        <f t="array" ref="J1870">IFERROR(_xlfn.IFS(COUNTBLANK(G1870:I1870)=3,"",H1870="","H列に金額を入力してください",G1870="3.時間給",H1870,I1870="","I列に労働時間を入力してください",G1870="1.月給",ROUND(H1870/I1870,0),G1870="2.日給",ROUND(H1870/I1870,0)),"")</f>
        <v/>
      </c>
      <c r="K1870" s="32" t="str" cm="1">
        <f t="array" ref="K1870">IFERROR(_xlfn.IFS(E1870="","",J1870&lt;F1870,"×（法定外・特例等対象外です）",J1870&gt;=F1870,"〇"),"")</f>
        <v/>
      </c>
      <c r="L1870" s="29" t="s">
        <v>86</v>
      </c>
    </row>
    <row r="1871" spans="2:12" ht="22.5" customHeight="1">
      <c r="B1871" s="34">
        <f t="shared" si="29"/>
        <v>1863</v>
      </c>
      <c r="C1871" s="39"/>
      <c r="D1871" s="40"/>
      <c r="E1871" s="35" t="str">
        <f>IFERROR(IF(D1871="","",確認書!$C$22),"")</f>
        <v/>
      </c>
      <c r="F1871" s="43" t="str">
        <f>IFERROR(VLOOKUP(E1871,リスト!$A$2:$E$49,2,FALSE),"")</f>
        <v/>
      </c>
      <c r="G1871" s="39"/>
      <c r="H1871" s="33"/>
      <c r="I1871" s="47"/>
      <c r="J1871" s="44" t="str" cm="1">
        <f t="array" ref="J1871">IFERROR(_xlfn.IFS(COUNTBLANK(G1871:I1871)=3,"",H1871="","H列に金額を入力してください",G1871="3.時間給",H1871,I1871="","I列に労働時間を入力してください",G1871="1.月給",ROUND(H1871/I1871,0),G1871="2.日給",ROUND(H1871/I1871,0)),"")</f>
        <v/>
      </c>
      <c r="K1871" s="32" t="str" cm="1">
        <f t="array" ref="K1871">IFERROR(_xlfn.IFS(E1871="","",J1871&lt;F1871,"×（法定外・特例等対象外です）",J1871&gt;=F1871,"〇"),"")</f>
        <v/>
      </c>
      <c r="L1871" s="29" t="s">
        <v>86</v>
      </c>
    </row>
    <row r="1872" spans="2:12" ht="22.5" customHeight="1">
      <c r="B1872" s="34">
        <f t="shared" si="29"/>
        <v>1864</v>
      </c>
      <c r="C1872" s="39"/>
      <c r="D1872" s="40"/>
      <c r="E1872" s="35" t="str">
        <f>IFERROR(IF(D1872="","",確認書!$C$22),"")</f>
        <v/>
      </c>
      <c r="F1872" s="43" t="str">
        <f>IFERROR(VLOOKUP(E1872,リスト!$A$2:$E$49,2,FALSE),"")</f>
        <v/>
      </c>
      <c r="G1872" s="39"/>
      <c r="H1872" s="33"/>
      <c r="I1872" s="47"/>
      <c r="J1872" s="44" t="str" cm="1">
        <f t="array" ref="J1872">IFERROR(_xlfn.IFS(COUNTBLANK(G1872:I1872)=3,"",H1872="","H列に金額を入力してください",G1872="3.時間給",H1872,I1872="","I列に労働時間を入力してください",G1872="1.月給",ROUND(H1872/I1872,0),G1872="2.日給",ROUND(H1872/I1872,0)),"")</f>
        <v/>
      </c>
      <c r="K1872" s="32" t="str" cm="1">
        <f t="array" ref="K1872">IFERROR(_xlfn.IFS(E1872="","",J1872&lt;F1872,"×（法定外・特例等対象外です）",J1872&gt;=F1872,"〇"),"")</f>
        <v/>
      </c>
      <c r="L1872" s="29" t="s">
        <v>86</v>
      </c>
    </row>
    <row r="1873" spans="2:12" ht="22.5" customHeight="1">
      <c r="B1873" s="34">
        <f t="shared" si="29"/>
        <v>1865</v>
      </c>
      <c r="C1873" s="39"/>
      <c r="D1873" s="40"/>
      <c r="E1873" s="35" t="str">
        <f>IFERROR(IF(D1873="","",確認書!$C$22),"")</f>
        <v/>
      </c>
      <c r="F1873" s="43" t="str">
        <f>IFERROR(VLOOKUP(E1873,リスト!$A$2:$E$49,2,FALSE),"")</f>
        <v/>
      </c>
      <c r="G1873" s="39"/>
      <c r="H1873" s="33"/>
      <c r="I1873" s="47"/>
      <c r="J1873" s="44" t="str" cm="1">
        <f t="array" ref="J1873">IFERROR(_xlfn.IFS(COUNTBLANK(G1873:I1873)=3,"",H1873="","H列に金額を入力してください",G1873="3.時間給",H1873,I1873="","I列に労働時間を入力してください",G1873="1.月給",ROUND(H1873/I1873,0),G1873="2.日給",ROUND(H1873/I1873,0)),"")</f>
        <v/>
      </c>
      <c r="K1873" s="32" t="str" cm="1">
        <f t="array" ref="K1873">IFERROR(_xlfn.IFS(E1873="","",J1873&lt;F1873,"×（法定外・特例等対象外です）",J1873&gt;=F1873,"〇"),"")</f>
        <v/>
      </c>
      <c r="L1873" s="29" t="s">
        <v>86</v>
      </c>
    </row>
    <row r="1874" spans="2:12" ht="22.5" customHeight="1">
      <c r="B1874" s="34">
        <f t="shared" si="29"/>
        <v>1866</v>
      </c>
      <c r="C1874" s="39"/>
      <c r="D1874" s="40"/>
      <c r="E1874" s="35" t="str">
        <f>IFERROR(IF(D1874="","",確認書!$C$22),"")</f>
        <v/>
      </c>
      <c r="F1874" s="43" t="str">
        <f>IFERROR(VLOOKUP(E1874,リスト!$A$2:$E$49,2,FALSE),"")</f>
        <v/>
      </c>
      <c r="G1874" s="39"/>
      <c r="H1874" s="33"/>
      <c r="I1874" s="47"/>
      <c r="J1874" s="44" t="str" cm="1">
        <f t="array" ref="J1874">IFERROR(_xlfn.IFS(COUNTBLANK(G1874:I1874)=3,"",H1874="","H列に金額を入力してください",G1874="3.時間給",H1874,I1874="","I列に労働時間を入力してください",G1874="1.月給",ROUND(H1874/I1874,0),G1874="2.日給",ROUND(H1874/I1874,0)),"")</f>
        <v/>
      </c>
      <c r="K1874" s="32" t="str" cm="1">
        <f t="array" ref="K1874">IFERROR(_xlfn.IFS(E1874="","",J1874&lt;F1874,"×（法定外・特例等対象外です）",J1874&gt;=F1874,"〇"),"")</f>
        <v/>
      </c>
      <c r="L1874" s="29" t="s">
        <v>86</v>
      </c>
    </row>
    <row r="1875" spans="2:12" ht="22.5" customHeight="1">
      <c r="B1875" s="34">
        <f t="shared" si="29"/>
        <v>1867</v>
      </c>
      <c r="C1875" s="39"/>
      <c r="D1875" s="40"/>
      <c r="E1875" s="35" t="str">
        <f>IFERROR(IF(D1875="","",確認書!$C$22),"")</f>
        <v/>
      </c>
      <c r="F1875" s="43" t="str">
        <f>IFERROR(VLOOKUP(E1875,リスト!$A$2:$E$49,2,FALSE),"")</f>
        <v/>
      </c>
      <c r="G1875" s="39"/>
      <c r="H1875" s="33"/>
      <c r="I1875" s="47"/>
      <c r="J1875" s="44" t="str" cm="1">
        <f t="array" ref="J1875">IFERROR(_xlfn.IFS(COUNTBLANK(G1875:I1875)=3,"",H1875="","H列に金額を入力してください",G1875="3.時間給",H1875,I1875="","I列に労働時間を入力してください",G1875="1.月給",ROUND(H1875/I1875,0),G1875="2.日給",ROUND(H1875/I1875,0)),"")</f>
        <v/>
      </c>
      <c r="K1875" s="32" t="str" cm="1">
        <f t="array" ref="K1875">IFERROR(_xlfn.IFS(E1875="","",J1875&lt;F1875,"×（法定外・特例等対象外です）",J1875&gt;=F1875,"〇"),"")</f>
        <v/>
      </c>
      <c r="L1875" s="29" t="s">
        <v>86</v>
      </c>
    </row>
    <row r="1876" spans="2:12" ht="22.5" customHeight="1">
      <c r="B1876" s="34">
        <f t="shared" si="29"/>
        <v>1868</v>
      </c>
      <c r="C1876" s="39"/>
      <c r="D1876" s="40"/>
      <c r="E1876" s="35" t="str">
        <f>IFERROR(IF(D1876="","",確認書!$C$22),"")</f>
        <v/>
      </c>
      <c r="F1876" s="43" t="str">
        <f>IFERROR(VLOOKUP(E1876,リスト!$A$2:$E$49,2,FALSE),"")</f>
        <v/>
      </c>
      <c r="G1876" s="39"/>
      <c r="H1876" s="33"/>
      <c r="I1876" s="47"/>
      <c r="J1876" s="44" t="str" cm="1">
        <f t="array" ref="J1876">IFERROR(_xlfn.IFS(COUNTBLANK(G1876:I1876)=3,"",H1876="","H列に金額を入力してください",G1876="3.時間給",H1876,I1876="","I列に労働時間を入力してください",G1876="1.月給",ROUND(H1876/I1876,0),G1876="2.日給",ROUND(H1876/I1876,0)),"")</f>
        <v/>
      </c>
      <c r="K1876" s="32" t="str" cm="1">
        <f t="array" ref="K1876">IFERROR(_xlfn.IFS(E1876="","",J1876&lt;F1876,"×（法定外・特例等対象外です）",J1876&gt;=F1876,"〇"),"")</f>
        <v/>
      </c>
      <c r="L1876" s="29" t="s">
        <v>86</v>
      </c>
    </row>
    <row r="1877" spans="2:12" ht="22.5" customHeight="1">
      <c r="B1877" s="34">
        <f t="shared" si="29"/>
        <v>1869</v>
      </c>
      <c r="C1877" s="39"/>
      <c r="D1877" s="40"/>
      <c r="E1877" s="35" t="str">
        <f>IFERROR(IF(D1877="","",確認書!$C$22),"")</f>
        <v/>
      </c>
      <c r="F1877" s="43" t="str">
        <f>IFERROR(VLOOKUP(E1877,リスト!$A$2:$E$49,2,FALSE),"")</f>
        <v/>
      </c>
      <c r="G1877" s="39"/>
      <c r="H1877" s="33"/>
      <c r="I1877" s="47"/>
      <c r="J1877" s="44" t="str" cm="1">
        <f t="array" ref="J1877">IFERROR(_xlfn.IFS(COUNTBLANK(G1877:I1877)=3,"",H1877="","H列に金額を入力してください",G1877="3.時間給",H1877,I1877="","I列に労働時間を入力してください",G1877="1.月給",ROUND(H1877/I1877,0),G1877="2.日給",ROUND(H1877/I1877,0)),"")</f>
        <v/>
      </c>
      <c r="K1877" s="32" t="str" cm="1">
        <f t="array" ref="K1877">IFERROR(_xlfn.IFS(E1877="","",J1877&lt;F1877,"×（法定外・特例等対象外です）",J1877&gt;=F1877,"〇"),"")</f>
        <v/>
      </c>
      <c r="L1877" s="29" t="s">
        <v>86</v>
      </c>
    </row>
    <row r="1878" spans="2:12" ht="22.5" customHeight="1">
      <c r="B1878" s="34">
        <f t="shared" si="29"/>
        <v>1870</v>
      </c>
      <c r="C1878" s="39"/>
      <c r="D1878" s="40"/>
      <c r="E1878" s="35" t="str">
        <f>IFERROR(IF(D1878="","",確認書!$C$22),"")</f>
        <v/>
      </c>
      <c r="F1878" s="43" t="str">
        <f>IFERROR(VLOOKUP(E1878,リスト!$A$2:$E$49,2,FALSE),"")</f>
        <v/>
      </c>
      <c r="G1878" s="39"/>
      <c r="H1878" s="33"/>
      <c r="I1878" s="47"/>
      <c r="J1878" s="44" t="str" cm="1">
        <f t="array" ref="J1878">IFERROR(_xlfn.IFS(COUNTBLANK(G1878:I1878)=3,"",H1878="","H列に金額を入力してください",G1878="3.時間給",H1878,I1878="","I列に労働時間を入力してください",G1878="1.月給",ROUND(H1878/I1878,0),G1878="2.日給",ROUND(H1878/I1878,0)),"")</f>
        <v/>
      </c>
      <c r="K1878" s="32" t="str" cm="1">
        <f t="array" ref="K1878">IFERROR(_xlfn.IFS(E1878="","",J1878&lt;F1878,"×（法定外・特例等対象外です）",J1878&gt;=F1878,"〇"),"")</f>
        <v/>
      </c>
      <c r="L1878" s="29" t="s">
        <v>86</v>
      </c>
    </row>
    <row r="1879" spans="2:12" ht="22.5" customHeight="1">
      <c r="B1879" s="34">
        <f t="shared" si="29"/>
        <v>1871</v>
      </c>
      <c r="C1879" s="39"/>
      <c r="D1879" s="40"/>
      <c r="E1879" s="35" t="str">
        <f>IFERROR(IF(D1879="","",確認書!$C$22),"")</f>
        <v/>
      </c>
      <c r="F1879" s="43" t="str">
        <f>IFERROR(VLOOKUP(E1879,リスト!$A$2:$E$49,2,FALSE),"")</f>
        <v/>
      </c>
      <c r="G1879" s="39"/>
      <c r="H1879" s="33"/>
      <c r="I1879" s="47"/>
      <c r="J1879" s="44" t="str" cm="1">
        <f t="array" ref="J1879">IFERROR(_xlfn.IFS(COUNTBLANK(G1879:I1879)=3,"",H1879="","H列に金額を入力してください",G1879="3.時間給",H1879,I1879="","I列に労働時間を入力してください",G1879="1.月給",ROUND(H1879/I1879,0),G1879="2.日給",ROUND(H1879/I1879,0)),"")</f>
        <v/>
      </c>
      <c r="K1879" s="32" t="str" cm="1">
        <f t="array" ref="K1879">IFERROR(_xlfn.IFS(E1879="","",J1879&lt;F1879,"×（法定外・特例等対象外です）",J1879&gt;=F1879,"〇"),"")</f>
        <v/>
      </c>
      <c r="L1879" s="29" t="s">
        <v>86</v>
      </c>
    </row>
    <row r="1880" spans="2:12" ht="22.5" customHeight="1">
      <c r="B1880" s="34">
        <f t="shared" si="29"/>
        <v>1872</v>
      </c>
      <c r="C1880" s="39"/>
      <c r="D1880" s="40"/>
      <c r="E1880" s="35" t="str">
        <f>IFERROR(IF(D1880="","",確認書!$C$22),"")</f>
        <v/>
      </c>
      <c r="F1880" s="43" t="str">
        <f>IFERROR(VLOOKUP(E1880,リスト!$A$2:$E$49,2,FALSE),"")</f>
        <v/>
      </c>
      <c r="G1880" s="39"/>
      <c r="H1880" s="33"/>
      <c r="I1880" s="47"/>
      <c r="J1880" s="44" t="str" cm="1">
        <f t="array" ref="J1880">IFERROR(_xlfn.IFS(COUNTBLANK(G1880:I1880)=3,"",H1880="","H列に金額を入力してください",G1880="3.時間給",H1880,I1880="","I列に労働時間を入力してください",G1880="1.月給",ROUND(H1880/I1880,0),G1880="2.日給",ROUND(H1880/I1880,0)),"")</f>
        <v/>
      </c>
      <c r="K1880" s="32" t="str" cm="1">
        <f t="array" ref="K1880">IFERROR(_xlfn.IFS(E1880="","",J1880&lt;F1880,"×（法定外・特例等対象外です）",J1880&gt;=F1880,"〇"),"")</f>
        <v/>
      </c>
      <c r="L1880" s="29" t="s">
        <v>86</v>
      </c>
    </row>
    <row r="1881" spans="2:12" ht="22.5" customHeight="1">
      <c r="B1881" s="34">
        <f t="shared" si="29"/>
        <v>1873</v>
      </c>
      <c r="C1881" s="39"/>
      <c r="D1881" s="40"/>
      <c r="E1881" s="35" t="str">
        <f>IFERROR(IF(D1881="","",確認書!$C$22),"")</f>
        <v/>
      </c>
      <c r="F1881" s="43" t="str">
        <f>IFERROR(VLOOKUP(E1881,リスト!$A$2:$E$49,2,FALSE),"")</f>
        <v/>
      </c>
      <c r="G1881" s="39"/>
      <c r="H1881" s="33"/>
      <c r="I1881" s="47"/>
      <c r="J1881" s="44" t="str" cm="1">
        <f t="array" ref="J1881">IFERROR(_xlfn.IFS(COUNTBLANK(G1881:I1881)=3,"",H1881="","H列に金額を入力してください",G1881="3.時間給",H1881,I1881="","I列に労働時間を入力してください",G1881="1.月給",ROUND(H1881/I1881,0),G1881="2.日給",ROUND(H1881/I1881,0)),"")</f>
        <v/>
      </c>
      <c r="K1881" s="32" t="str" cm="1">
        <f t="array" ref="K1881">IFERROR(_xlfn.IFS(E1881="","",J1881&lt;F1881,"×（法定外・特例等対象外です）",J1881&gt;=F1881,"〇"),"")</f>
        <v/>
      </c>
      <c r="L1881" s="29" t="s">
        <v>86</v>
      </c>
    </row>
    <row r="1882" spans="2:12" ht="22.5" customHeight="1">
      <c r="B1882" s="34">
        <f t="shared" si="29"/>
        <v>1874</v>
      </c>
      <c r="C1882" s="39"/>
      <c r="D1882" s="40"/>
      <c r="E1882" s="35" t="str">
        <f>IFERROR(IF(D1882="","",確認書!$C$22),"")</f>
        <v/>
      </c>
      <c r="F1882" s="43" t="str">
        <f>IFERROR(VLOOKUP(E1882,リスト!$A$2:$E$49,2,FALSE),"")</f>
        <v/>
      </c>
      <c r="G1882" s="39"/>
      <c r="H1882" s="33"/>
      <c r="I1882" s="47"/>
      <c r="J1882" s="44" t="str" cm="1">
        <f t="array" ref="J1882">IFERROR(_xlfn.IFS(COUNTBLANK(G1882:I1882)=3,"",H1882="","H列に金額を入力してください",G1882="3.時間給",H1882,I1882="","I列に労働時間を入力してください",G1882="1.月給",ROUND(H1882/I1882,0),G1882="2.日給",ROUND(H1882/I1882,0)),"")</f>
        <v/>
      </c>
      <c r="K1882" s="32" t="str" cm="1">
        <f t="array" ref="K1882">IFERROR(_xlfn.IFS(E1882="","",J1882&lt;F1882,"×（法定外・特例等対象外です）",J1882&gt;=F1882,"〇"),"")</f>
        <v/>
      </c>
      <c r="L1882" s="29" t="s">
        <v>86</v>
      </c>
    </row>
    <row r="1883" spans="2:12" ht="22.5" customHeight="1">
      <c r="B1883" s="34">
        <f t="shared" si="29"/>
        <v>1875</v>
      </c>
      <c r="C1883" s="39"/>
      <c r="D1883" s="40"/>
      <c r="E1883" s="35" t="str">
        <f>IFERROR(IF(D1883="","",確認書!$C$22),"")</f>
        <v/>
      </c>
      <c r="F1883" s="43" t="str">
        <f>IFERROR(VLOOKUP(E1883,リスト!$A$2:$E$49,2,FALSE),"")</f>
        <v/>
      </c>
      <c r="G1883" s="39"/>
      <c r="H1883" s="33"/>
      <c r="I1883" s="47"/>
      <c r="J1883" s="44" t="str" cm="1">
        <f t="array" ref="J1883">IFERROR(_xlfn.IFS(COUNTBLANK(G1883:I1883)=3,"",H1883="","H列に金額を入力してください",G1883="3.時間給",H1883,I1883="","I列に労働時間を入力してください",G1883="1.月給",ROUND(H1883/I1883,0),G1883="2.日給",ROUND(H1883/I1883,0)),"")</f>
        <v/>
      </c>
      <c r="K1883" s="32" t="str" cm="1">
        <f t="array" ref="K1883">IFERROR(_xlfn.IFS(E1883="","",J1883&lt;F1883,"×（法定外・特例等対象外です）",J1883&gt;=F1883,"〇"),"")</f>
        <v/>
      </c>
      <c r="L1883" s="29" t="s">
        <v>86</v>
      </c>
    </row>
    <row r="1884" spans="2:12" ht="22.5" customHeight="1">
      <c r="B1884" s="34">
        <f t="shared" si="29"/>
        <v>1876</v>
      </c>
      <c r="C1884" s="39"/>
      <c r="D1884" s="40"/>
      <c r="E1884" s="35" t="str">
        <f>IFERROR(IF(D1884="","",確認書!$C$22),"")</f>
        <v/>
      </c>
      <c r="F1884" s="43" t="str">
        <f>IFERROR(VLOOKUP(E1884,リスト!$A$2:$E$49,2,FALSE),"")</f>
        <v/>
      </c>
      <c r="G1884" s="39"/>
      <c r="H1884" s="33"/>
      <c r="I1884" s="47"/>
      <c r="J1884" s="44" t="str" cm="1">
        <f t="array" ref="J1884">IFERROR(_xlfn.IFS(COUNTBLANK(G1884:I1884)=3,"",H1884="","H列に金額を入力してください",G1884="3.時間給",H1884,I1884="","I列に労働時間を入力してください",G1884="1.月給",ROUND(H1884/I1884,0),G1884="2.日給",ROUND(H1884/I1884,0)),"")</f>
        <v/>
      </c>
      <c r="K1884" s="32" t="str" cm="1">
        <f t="array" ref="K1884">IFERROR(_xlfn.IFS(E1884="","",J1884&lt;F1884,"×（法定外・特例等対象外です）",J1884&gt;=F1884,"〇"),"")</f>
        <v/>
      </c>
      <c r="L1884" s="29" t="s">
        <v>86</v>
      </c>
    </row>
    <row r="1885" spans="2:12" ht="22.5" customHeight="1">
      <c r="B1885" s="34">
        <f t="shared" si="29"/>
        <v>1877</v>
      </c>
      <c r="C1885" s="39"/>
      <c r="D1885" s="40"/>
      <c r="E1885" s="35" t="str">
        <f>IFERROR(IF(D1885="","",確認書!$C$22),"")</f>
        <v/>
      </c>
      <c r="F1885" s="43" t="str">
        <f>IFERROR(VLOOKUP(E1885,リスト!$A$2:$E$49,2,FALSE),"")</f>
        <v/>
      </c>
      <c r="G1885" s="39"/>
      <c r="H1885" s="33"/>
      <c r="I1885" s="47"/>
      <c r="J1885" s="44" t="str" cm="1">
        <f t="array" ref="J1885">IFERROR(_xlfn.IFS(COUNTBLANK(G1885:I1885)=3,"",H1885="","H列に金額を入力してください",G1885="3.時間給",H1885,I1885="","I列に労働時間を入力してください",G1885="1.月給",ROUND(H1885/I1885,0),G1885="2.日給",ROUND(H1885/I1885,0)),"")</f>
        <v/>
      </c>
      <c r="K1885" s="32" t="str" cm="1">
        <f t="array" ref="K1885">IFERROR(_xlfn.IFS(E1885="","",J1885&lt;F1885,"×（法定外・特例等対象外です）",J1885&gt;=F1885,"〇"),"")</f>
        <v/>
      </c>
      <c r="L1885" s="29" t="s">
        <v>86</v>
      </c>
    </row>
    <row r="1886" spans="2:12" ht="22.5" customHeight="1">
      <c r="B1886" s="34">
        <f t="shared" si="29"/>
        <v>1878</v>
      </c>
      <c r="C1886" s="39"/>
      <c r="D1886" s="40"/>
      <c r="E1886" s="35" t="str">
        <f>IFERROR(IF(D1886="","",確認書!$C$22),"")</f>
        <v/>
      </c>
      <c r="F1886" s="43" t="str">
        <f>IFERROR(VLOOKUP(E1886,リスト!$A$2:$E$49,2,FALSE),"")</f>
        <v/>
      </c>
      <c r="G1886" s="39"/>
      <c r="H1886" s="33"/>
      <c r="I1886" s="47"/>
      <c r="J1886" s="44" t="str" cm="1">
        <f t="array" ref="J1886">IFERROR(_xlfn.IFS(COUNTBLANK(G1886:I1886)=3,"",H1886="","H列に金額を入力してください",G1886="3.時間給",H1886,I1886="","I列に労働時間を入力してください",G1886="1.月給",ROUND(H1886/I1886,0),G1886="2.日給",ROUND(H1886/I1886,0)),"")</f>
        <v/>
      </c>
      <c r="K1886" s="32" t="str" cm="1">
        <f t="array" ref="K1886">IFERROR(_xlfn.IFS(E1886="","",J1886&lt;F1886,"×（法定外・特例等対象外です）",J1886&gt;=F1886,"〇"),"")</f>
        <v/>
      </c>
      <c r="L1886" s="29" t="s">
        <v>86</v>
      </c>
    </row>
    <row r="1887" spans="2:12" ht="22.5" customHeight="1">
      <c r="B1887" s="34">
        <f t="shared" si="29"/>
        <v>1879</v>
      </c>
      <c r="C1887" s="39"/>
      <c r="D1887" s="40"/>
      <c r="E1887" s="35" t="str">
        <f>IFERROR(IF(D1887="","",確認書!$C$22),"")</f>
        <v/>
      </c>
      <c r="F1887" s="43" t="str">
        <f>IFERROR(VLOOKUP(E1887,リスト!$A$2:$E$49,2,FALSE),"")</f>
        <v/>
      </c>
      <c r="G1887" s="39"/>
      <c r="H1887" s="33"/>
      <c r="I1887" s="47"/>
      <c r="J1887" s="44" t="str" cm="1">
        <f t="array" ref="J1887">IFERROR(_xlfn.IFS(COUNTBLANK(G1887:I1887)=3,"",H1887="","H列に金額を入力してください",G1887="3.時間給",H1887,I1887="","I列に労働時間を入力してください",G1887="1.月給",ROUND(H1887/I1887,0),G1887="2.日給",ROUND(H1887/I1887,0)),"")</f>
        <v/>
      </c>
      <c r="K1887" s="32" t="str" cm="1">
        <f t="array" ref="K1887">IFERROR(_xlfn.IFS(E1887="","",J1887&lt;F1887,"×（法定外・特例等対象外です）",J1887&gt;=F1887,"〇"),"")</f>
        <v/>
      </c>
      <c r="L1887" s="29" t="s">
        <v>86</v>
      </c>
    </row>
    <row r="1888" spans="2:12" ht="22.5" customHeight="1">
      <c r="B1888" s="34">
        <f t="shared" si="29"/>
        <v>1880</v>
      </c>
      <c r="C1888" s="39"/>
      <c r="D1888" s="40"/>
      <c r="E1888" s="35" t="str">
        <f>IFERROR(IF(D1888="","",確認書!$C$22),"")</f>
        <v/>
      </c>
      <c r="F1888" s="43" t="str">
        <f>IFERROR(VLOOKUP(E1888,リスト!$A$2:$E$49,2,FALSE),"")</f>
        <v/>
      </c>
      <c r="G1888" s="39"/>
      <c r="H1888" s="33"/>
      <c r="I1888" s="47"/>
      <c r="J1888" s="44" t="str" cm="1">
        <f t="array" ref="J1888">IFERROR(_xlfn.IFS(COUNTBLANK(G1888:I1888)=3,"",H1888="","H列に金額を入力してください",G1888="3.時間給",H1888,I1888="","I列に労働時間を入力してください",G1888="1.月給",ROUND(H1888/I1888,0),G1888="2.日給",ROUND(H1888/I1888,0)),"")</f>
        <v/>
      </c>
      <c r="K1888" s="32" t="str" cm="1">
        <f t="array" ref="K1888">IFERROR(_xlfn.IFS(E1888="","",J1888&lt;F1888,"×（法定外・特例等対象外です）",J1888&gt;=F1888,"〇"),"")</f>
        <v/>
      </c>
      <c r="L1888" s="29" t="s">
        <v>86</v>
      </c>
    </row>
    <row r="1889" spans="2:12" ht="22.5" customHeight="1">
      <c r="B1889" s="34">
        <f t="shared" si="29"/>
        <v>1881</v>
      </c>
      <c r="C1889" s="39"/>
      <c r="D1889" s="40"/>
      <c r="E1889" s="35" t="str">
        <f>IFERROR(IF(D1889="","",確認書!$C$22),"")</f>
        <v/>
      </c>
      <c r="F1889" s="43" t="str">
        <f>IFERROR(VLOOKUP(E1889,リスト!$A$2:$E$49,2,FALSE),"")</f>
        <v/>
      </c>
      <c r="G1889" s="39"/>
      <c r="H1889" s="33"/>
      <c r="I1889" s="47"/>
      <c r="J1889" s="44" t="str" cm="1">
        <f t="array" ref="J1889">IFERROR(_xlfn.IFS(COUNTBLANK(G1889:I1889)=3,"",H1889="","H列に金額を入力してください",G1889="3.時間給",H1889,I1889="","I列に労働時間を入力してください",G1889="1.月給",ROUND(H1889/I1889,0),G1889="2.日給",ROUND(H1889/I1889,0)),"")</f>
        <v/>
      </c>
      <c r="K1889" s="32" t="str" cm="1">
        <f t="array" ref="K1889">IFERROR(_xlfn.IFS(E1889="","",J1889&lt;F1889,"×（法定外・特例等対象外です）",J1889&gt;=F1889,"〇"),"")</f>
        <v/>
      </c>
      <c r="L1889" s="29" t="s">
        <v>86</v>
      </c>
    </row>
    <row r="1890" spans="2:12" ht="22.5" customHeight="1">
      <c r="B1890" s="34">
        <f t="shared" si="29"/>
        <v>1882</v>
      </c>
      <c r="C1890" s="39"/>
      <c r="D1890" s="40"/>
      <c r="E1890" s="35" t="str">
        <f>IFERROR(IF(D1890="","",確認書!$C$22),"")</f>
        <v/>
      </c>
      <c r="F1890" s="43" t="str">
        <f>IFERROR(VLOOKUP(E1890,リスト!$A$2:$E$49,2,FALSE),"")</f>
        <v/>
      </c>
      <c r="G1890" s="39"/>
      <c r="H1890" s="33"/>
      <c r="I1890" s="47"/>
      <c r="J1890" s="44" t="str" cm="1">
        <f t="array" ref="J1890">IFERROR(_xlfn.IFS(COUNTBLANK(G1890:I1890)=3,"",H1890="","H列に金額を入力してください",G1890="3.時間給",H1890,I1890="","I列に労働時間を入力してください",G1890="1.月給",ROUND(H1890/I1890,0),G1890="2.日給",ROUND(H1890/I1890,0)),"")</f>
        <v/>
      </c>
      <c r="K1890" s="32" t="str" cm="1">
        <f t="array" ref="K1890">IFERROR(_xlfn.IFS(E1890="","",J1890&lt;F1890,"×（法定外・特例等対象外です）",J1890&gt;=F1890,"〇"),"")</f>
        <v/>
      </c>
      <c r="L1890" s="29" t="s">
        <v>86</v>
      </c>
    </row>
    <row r="1891" spans="2:12" ht="22.5" customHeight="1">
      <c r="B1891" s="34">
        <f t="shared" si="29"/>
        <v>1883</v>
      </c>
      <c r="C1891" s="39"/>
      <c r="D1891" s="40"/>
      <c r="E1891" s="35" t="str">
        <f>IFERROR(IF(D1891="","",確認書!$C$22),"")</f>
        <v/>
      </c>
      <c r="F1891" s="43" t="str">
        <f>IFERROR(VLOOKUP(E1891,リスト!$A$2:$E$49,2,FALSE),"")</f>
        <v/>
      </c>
      <c r="G1891" s="39"/>
      <c r="H1891" s="33"/>
      <c r="I1891" s="47"/>
      <c r="J1891" s="44" t="str" cm="1">
        <f t="array" ref="J1891">IFERROR(_xlfn.IFS(COUNTBLANK(G1891:I1891)=3,"",H1891="","H列に金額を入力してください",G1891="3.時間給",H1891,I1891="","I列に労働時間を入力してください",G1891="1.月給",ROUND(H1891/I1891,0),G1891="2.日給",ROUND(H1891/I1891,0)),"")</f>
        <v/>
      </c>
      <c r="K1891" s="32" t="str" cm="1">
        <f t="array" ref="K1891">IFERROR(_xlfn.IFS(E1891="","",J1891&lt;F1891,"×（法定外・特例等対象外です）",J1891&gt;=F1891,"〇"),"")</f>
        <v/>
      </c>
      <c r="L1891" s="29" t="s">
        <v>86</v>
      </c>
    </row>
    <row r="1892" spans="2:12" ht="22.5" customHeight="1">
      <c r="B1892" s="34">
        <f t="shared" si="29"/>
        <v>1884</v>
      </c>
      <c r="C1892" s="39"/>
      <c r="D1892" s="40"/>
      <c r="E1892" s="35" t="str">
        <f>IFERROR(IF(D1892="","",確認書!$C$22),"")</f>
        <v/>
      </c>
      <c r="F1892" s="43" t="str">
        <f>IFERROR(VLOOKUP(E1892,リスト!$A$2:$E$49,2,FALSE),"")</f>
        <v/>
      </c>
      <c r="G1892" s="39"/>
      <c r="H1892" s="33"/>
      <c r="I1892" s="47"/>
      <c r="J1892" s="44" t="str" cm="1">
        <f t="array" ref="J1892">IFERROR(_xlfn.IFS(COUNTBLANK(G1892:I1892)=3,"",H1892="","H列に金額を入力してください",G1892="3.時間給",H1892,I1892="","I列に労働時間を入力してください",G1892="1.月給",ROUND(H1892/I1892,0),G1892="2.日給",ROUND(H1892/I1892,0)),"")</f>
        <v/>
      </c>
      <c r="K1892" s="32" t="str" cm="1">
        <f t="array" ref="K1892">IFERROR(_xlfn.IFS(E1892="","",J1892&lt;F1892,"×（法定外・特例等対象外です）",J1892&gt;=F1892,"〇"),"")</f>
        <v/>
      </c>
      <c r="L1892" s="29" t="s">
        <v>86</v>
      </c>
    </row>
    <row r="1893" spans="2:12" ht="22.5" customHeight="1">
      <c r="B1893" s="34">
        <f t="shared" si="29"/>
        <v>1885</v>
      </c>
      <c r="C1893" s="39"/>
      <c r="D1893" s="40"/>
      <c r="E1893" s="35" t="str">
        <f>IFERROR(IF(D1893="","",確認書!$C$22),"")</f>
        <v/>
      </c>
      <c r="F1893" s="43" t="str">
        <f>IFERROR(VLOOKUP(E1893,リスト!$A$2:$E$49,2,FALSE),"")</f>
        <v/>
      </c>
      <c r="G1893" s="39"/>
      <c r="H1893" s="33"/>
      <c r="I1893" s="47"/>
      <c r="J1893" s="44" t="str" cm="1">
        <f t="array" ref="J1893">IFERROR(_xlfn.IFS(COUNTBLANK(G1893:I1893)=3,"",H1893="","H列に金額を入力してください",G1893="3.時間給",H1893,I1893="","I列に労働時間を入力してください",G1893="1.月給",ROUND(H1893/I1893,0),G1893="2.日給",ROUND(H1893/I1893,0)),"")</f>
        <v/>
      </c>
      <c r="K1893" s="32" t="str" cm="1">
        <f t="array" ref="K1893">IFERROR(_xlfn.IFS(E1893="","",J1893&lt;F1893,"×（法定外・特例等対象外です）",J1893&gt;=F1893,"〇"),"")</f>
        <v/>
      </c>
      <c r="L1893" s="29" t="s">
        <v>86</v>
      </c>
    </row>
    <row r="1894" spans="2:12" ht="22.5" customHeight="1">
      <c r="B1894" s="34">
        <f t="shared" si="29"/>
        <v>1886</v>
      </c>
      <c r="C1894" s="39"/>
      <c r="D1894" s="40"/>
      <c r="E1894" s="35" t="str">
        <f>IFERROR(IF(D1894="","",確認書!$C$22),"")</f>
        <v/>
      </c>
      <c r="F1894" s="43" t="str">
        <f>IFERROR(VLOOKUP(E1894,リスト!$A$2:$E$49,2,FALSE),"")</f>
        <v/>
      </c>
      <c r="G1894" s="39"/>
      <c r="H1894" s="33"/>
      <c r="I1894" s="47"/>
      <c r="J1894" s="44" t="str" cm="1">
        <f t="array" ref="J1894">IFERROR(_xlfn.IFS(COUNTBLANK(G1894:I1894)=3,"",H1894="","H列に金額を入力してください",G1894="3.時間給",H1894,I1894="","I列に労働時間を入力してください",G1894="1.月給",ROUND(H1894/I1894,0),G1894="2.日給",ROUND(H1894/I1894,0)),"")</f>
        <v/>
      </c>
      <c r="K1894" s="32" t="str" cm="1">
        <f t="array" ref="K1894">IFERROR(_xlfn.IFS(E1894="","",J1894&lt;F1894,"×（法定外・特例等対象外です）",J1894&gt;=F1894,"〇"),"")</f>
        <v/>
      </c>
      <c r="L1894" s="29" t="s">
        <v>86</v>
      </c>
    </row>
    <row r="1895" spans="2:12" ht="22.5" customHeight="1">
      <c r="B1895" s="34">
        <f t="shared" si="29"/>
        <v>1887</v>
      </c>
      <c r="C1895" s="39"/>
      <c r="D1895" s="40"/>
      <c r="E1895" s="35" t="str">
        <f>IFERROR(IF(D1895="","",確認書!$C$22),"")</f>
        <v/>
      </c>
      <c r="F1895" s="43" t="str">
        <f>IFERROR(VLOOKUP(E1895,リスト!$A$2:$E$49,2,FALSE),"")</f>
        <v/>
      </c>
      <c r="G1895" s="39"/>
      <c r="H1895" s="33"/>
      <c r="I1895" s="47"/>
      <c r="J1895" s="44" t="str" cm="1">
        <f t="array" ref="J1895">IFERROR(_xlfn.IFS(COUNTBLANK(G1895:I1895)=3,"",H1895="","H列に金額を入力してください",G1895="3.時間給",H1895,I1895="","I列に労働時間を入力してください",G1895="1.月給",ROUND(H1895/I1895,0),G1895="2.日給",ROUND(H1895/I1895,0)),"")</f>
        <v/>
      </c>
      <c r="K1895" s="32" t="str" cm="1">
        <f t="array" ref="K1895">IFERROR(_xlfn.IFS(E1895="","",J1895&lt;F1895,"×（法定外・特例等対象外です）",J1895&gt;=F1895,"〇"),"")</f>
        <v/>
      </c>
      <c r="L1895" s="29" t="s">
        <v>86</v>
      </c>
    </row>
    <row r="1896" spans="2:12" ht="22.5" customHeight="1">
      <c r="B1896" s="34">
        <f t="shared" si="29"/>
        <v>1888</v>
      </c>
      <c r="C1896" s="39"/>
      <c r="D1896" s="40"/>
      <c r="E1896" s="35" t="str">
        <f>IFERROR(IF(D1896="","",確認書!$C$22),"")</f>
        <v/>
      </c>
      <c r="F1896" s="43" t="str">
        <f>IFERROR(VLOOKUP(E1896,リスト!$A$2:$E$49,2,FALSE),"")</f>
        <v/>
      </c>
      <c r="G1896" s="39"/>
      <c r="H1896" s="33"/>
      <c r="I1896" s="47"/>
      <c r="J1896" s="44" t="str" cm="1">
        <f t="array" ref="J1896">IFERROR(_xlfn.IFS(COUNTBLANK(G1896:I1896)=3,"",H1896="","H列に金額を入力してください",G1896="3.時間給",H1896,I1896="","I列に労働時間を入力してください",G1896="1.月給",ROUND(H1896/I1896,0),G1896="2.日給",ROUND(H1896/I1896,0)),"")</f>
        <v/>
      </c>
      <c r="K1896" s="32" t="str" cm="1">
        <f t="array" ref="K1896">IFERROR(_xlfn.IFS(E1896="","",J1896&lt;F1896,"×（法定外・特例等対象外です）",J1896&gt;=F1896,"〇"),"")</f>
        <v/>
      </c>
      <c r="L1896" s="29" t="s">
        <v>86</v>
      </c>
    </row>
    <row r="1897" spans="2:12" ht="22.5" customHeight="1">
      <c r="B1897" s="34">
        <f t="shared" si="29"/>
        <v>1889</v>
      </c>
      <c r="C1897" s="39"/>
      <c r="D1897" s="40"/>
      <c r="E1897" s="35" t="str">
        <f>IFERROR(IF(D1897="","",確認書!$C$22),"")</f>
        <v/>
      </c>
      <c r="F1897" s="43" t="str">
        <f>IFERROR(VLOOKUP(E1897,リスト!$A$2:$E$49,2,FALSE),"")</f>
        <v/>
      </c>
      <c r="G1897" s="39"/>
      <c r="H1897" s="33"/>
      <c r="I1897" s="47"/>
      <c r="J1897" s="44" t="str" cm="1">
        <f t="array" ref="J1897">IFERROR(_xlfn.IFS(COUNTBLANK(G1897:I1897)=3,"",H1897="","H列に金額を入力してください",G1897="3.時間給",H1897,I1897="","I列に労働時間を入力してください",G1897="1.月給",ROUND(H1897/I1897,0),G1897="2.日給",ROUND(H1897/I1897,0)),"")</f>
        <v/>
      </c>
      <c r="K1897" s="32" t="str" cm="1">
        <f t="array" ref="K1897">IFERROR(_xlfn.IFS(E1897="","",J1897&lt;F1897,"×（法定外・特例等対象外です）",J1897&gt;=F1897,"〇"),"")</f>
        <v/>
      </c>
      <c r="L1897" s="29" t="s">
        <v>86</v>
      </c>
    </row>
    <row r="1898" spans="2:12" ht="22.5" customHeight="1">
      <c r="B1898" s="34">
        <f t="shared" si="29"/>
        <v>1890</v>
      </c>
      <c r="C1898" s="39"/>
      <c r="D1898" s="40"/>
      <c r="E1898" s="35" t="str">
        <f>IFERROR(IF(D1898="","",確認書!$C$22),"")</f>
        <v/>
      </c>
      <c r="F1898" s="43" t="str">
        <f>IFERROR(VLOOKUP(E1898,リスト!$A$2:$E$49,2,FALSE),"")</f>
        <v/>
      </c>
      <c r="G1898" s="39"/>
      <c r="H1898" s="33"/>
      <c r="I1898" s="47"/>
      <c r="J1898" s="44" t="str" cm="1">
        <f t="array" ref="J1898">IFERROR(_xlfn.IFS(COUNTBLANK(G1898:I1898)=3,"",H1898="","H列に金額を入力してください",G1898="3.時間給",H1898,I1898="","I列に労働時間を入力してください",G1898="1.月給",ROUND(H1898/I1898,0),G1898="2.日給",ROUND(H1898/I1898,0)),"")</f>
        <v/>
      </c>
      <c r="K1898" s="32" t="str" cm="1">
        <f t="array" ref="K1898">IFERROR(_xlfn.IFS(E1898="","",J1898&lt;F1898,"×（法定外・特例等対象外です）",J1898&gt;=F1898,"〇"),"")</f>
        <v/>
      </c>
      <c r="L1898" s="29" t="s">
        <v>86</v>
      </c>
    </row>
    <row r="1899" spans="2:12" ht="22.5" customHeight="1">
      <c r="B1899" s="34">
        <f t="shared" si="29"/>
        <v>1891</v>
      </c>
      <c r="C1899" s="39"/>
      <c r="D1899" s="40"/>
      <c r="E1899" s="35" t="str">
        <f>IFERROR(IF(D1899="","",確認書!$C$22),"")</f>
        <v/>
      </c>
      <c r="F1899" s="43" t="str">
        <f>IFERROR(VLOOKUP(E1899,リスト!$A$2:$E$49,2,FALSE),"")</f>
        <v/>
      </c>
      <c r="G1899" s="39"/>
      <c r="H1899" s="33"/>
      <c r="I1899" s="47"/>
      <c r="J1899" s="44" t="str" cm="1">
        <f t="array" ref="J1899">IFERROR(_xlfn.IFS(COUNTBLANK(G1899:I1899)=3,"",H1899="","H列に金額を入力してください",G1899="3.時間給",H1899,I1899="","I列に労働時間を入力してください",G1899="1.月給",ROUND(H1899/I1899,0),G1899="2.日給",ROUND(H1899/I1899,0)),"")</f>
        <v/>
      </c>
      <c r="K1899" s="32" t="str" cm="1">
        <f t="array" ref="K1899">IFERROR(_xlfn.IFS(E1899="","",J1899&lt;F1899,"×（法定外・特例等対象外です）",J1899&gt;=F1899,"〇"),"")</f>
        <v/>
      </c>
      <c r="L1899" s="29" t="s">
        <v>86</v>
      </c>
    </row>
    <row r="1900" spans="2:12" ht="22.5" customHeight="1">
      <c r="B1900" s="34">
        <f t="shared" si="29"/>
        <v>1892</v>
      </c>
      <c r="C1900" s="39"/>
      <c r="D1900" s="40"/>
      <c r="E1900" s="35" t="str">
        <f>IFERROR(IF(D1900="","",確認書!$C$22),"")</f>
        <v/>
      </c>
      <c r="F1900" s="43" t="str">
        <f>IFERROR(VLOOKUP(E1900,リスト!$A$2:$E$49,2,FALSE),"")</f>
        <v/>
      </c>
      <c r="G1900" s="39"/>
      <c r="H1900" s="33"/>
      <c r="I1900" s="47"/>
      <c r="J1900" s="44" t="str" cm="1">
        <f t="array" ref="J1900">IFERROR(_xlfn.IFS(COUNTBLANK(G1900:I1900)=3,"",H1900="","H列に金額を入力してください",G1900="3.時間給",H1900,I1900="","I列に労働時間を入力してください",G1900="1.月給",ROUND(H1900/I1900,0),G1900="2.日給",ROUND(H1900/I1900,0)),"")</f>
        <v/>
      </c>
      <c r="K1900" s="32" t="str" cm="1">
        <f t="array" ref="K1900">IFERROR(_xlfn.IFS(E1900="","",J1900&lt;F1900,"×（法定外・特例等対象外です）",J1900&gt;=F1900,"〇"),"")</f>
        <v/>
      </c>
      <c r="L1900" s="29" t="s">
        <v>86</v>
      </c>
    </row>
    <row r="1901" spans="2:12" ht="22.5" customHeight="1">
      <c r="B1901" s="34">
        <f t="shared" si="29"/>
        <v>1893</v>
      </c>
      <c r="C1901" s="39"/>
      <c r="D1901" s="40"/>
      <c r="E1901" s="35" t="str">
        <f>IFERROR(IF(D1901="","",確認書!$C$22),"")</f>
        <v/>
      </c>
      <c r="F1901" s="43" t="str">
        <f>IFERROR(VLOOKUP(E1901,リスト!$A$2:$E$49,2,FALSE),"")</f>
        <v/>
      </c>
      <c r="G1901" s="39"/>
      <c r="H1901" s="33"/>
      <c r="I1901" s="47"/>
      <c r="J1901" s="44" t="str" cm="1">
        <f t="array" ref="J1901">IFERROR(_xlfn.IFS(COUNTBLANK(G1901:I1901)=3,"",H1901="","H列に金額を入力してください",G1901="3.時間給",H1901,I1901="","I列に労働時間を入力してください",G1901="1.月給",ROUND(H1901/I1901,0),G1901="2.日給",ROUND(H1901/I1901,0)),"")</f>
        <v/>
      </c>
      <c r="K1901" s="32" t="str" cm="1">
        <f t="array" ref="K1901">IFERROR(_xlfn.IFS(E1901="","",J1901&lt;F1901,"×（法定外・特例等対象外です）",J1901&gt;=F1901,"〇"),"")</f>
        <v/>
      </c>
      <c r="L1901" s="29" t="s">
        <v>86</v>
      </c>
    </row>
    <row r="1902" spans="2:12" ht="22.5" customHeight="1">
      <c r="B1902" s="34">
        <f t="shared" si="29"/>
        <v>1894</v>
      </c>
      <c r="C1902" s="39"/>
      <c r="D1902" s="40"/>
      <c r="E1902" s="35" t="str">
        <f>IFERROR(IF(D1902="","",確認書!$C$22),"")</f>
        <v/>
      </c>
      <c r="F1902" s="43" t="str">
        <f>IFERROR(VLOOKUP(E1902,リスト!$A$2:$E$49,2,FALSE),"")</f>
        <v/>
      </c>
      <c r="G1902" s="39"/>
      <c r="H1902" s="33"/>
      <c r="I1902" s="47"/>
      <c r="J1902" s="44" t="str" cm="1">
        <f t="array" ref="J1902">IFERROR(_xlfn.IFS(COUNTBLANK(G1902:I1902)=3,"",H1902="","H列に金額を入力してください",G1902="3.時間給",H1902,I1902="","I列に労働時間を入力してください",G1902="1.月給",ROUND(H1902/I1902,0),G1902="2.日給",ROUND(H1902/I1902,0)),"")</f>
        <v/>
      </c>
      <c r="K1902" s="32" t="str" cm="1">
        <f t="array" ref="K1902">IFERROR(_xlfn.IFS(E1902="","",J1902&lt;F1902,"×（法定外・特例等対象外です）",J1902&gt;=F1902,"〇"),"")</f>
        <v/>
      </c>
      <c r="L1902" s="29" t="s">
        <v>86</v>
      </c>
    </row>
    <row r="1903" spans="2:12" ht="22.5" customHeight="1">
      <c r="B1903" s="34">
        <f t="shared" si="29"/>
        <v>1895</v>
      </c>
      <c r="C1903" s="39"/>
      <c r="D1903" s="40"/>
      <c r="E1903" s="35" t="str">
        <f>IFERROR(IF(D1903="","",確認書!$C$22),"")</f>
        <v/>
      </c>
      <c r="F1903" s="43" t="str">
        <f>IFERROR(VLOOKUP(E1903,リスト!$A$2:$E$49,2,FALSE),"")</f>
        <v/>
      </c>
      <c r="G1903" s="39"/>
      <c r="H1903" s="33"/>
      <c r="I1903" s="47"/>
      <c r="J1903" s="44" t="str" cm="1">
        <f t="array" ref="J1903">IFERROR(_xlfn.IFS(COUNTBLANK(G1903:I1903)=3,"",H1903="","H列に金額を入力してください",G1903="3.時間給",H1903,I1903="","I列に労働時間を入力してください",G1903="1.月給",ROUND(H1903/I1903,0),G1903="2.日給",ROUND(H1903/I1903,0)),"")</f>
        <v/>
      </c>
      <c r="K1903" s="32" t="str" cm="1">
        <f t="array" ref="K1903">IFERROR(_xlfn.IFS(E1903="","",J1903&lt;F1903,"×（法定外・特例等対象外です）",J1903&gt;=F1903,"〇"),"")</f>
        <v/>
      </c>
      <c r="L1903" s="29" t="s">
        <v>86</v>
      </c>
    </row>
    <row r="1904" spans="2:12" ht="22.5" customHeight="1">
      <c r="B1904" s="34">
        <f t="shared" si="29"/>
        <v>1896</v>
      </c>
      <c r="C1904" s="39"/>
      <c r="D1904" s="40"/>
      <c r="E1904" s="35" t="str">
        <f>IFERROR(IF(D1904="","",確認書!$C$22),"")</f>
        <v/>
      </c>
      <c r="F1904" s="43" t="str">
        <f>IFERROR(VLOOKUP(E1904,リスト!$A$2:$E$49,2,FALSE),"")</f>
        <v/>
      </c>
      <c r="G1904" s="39"/>
      <c r="H1904" s="33"/>
      <c r="I1904" s="47"/>
      <c r="J1904" s="44" t="str" cm="1">
        <f t="array" ref="J1904">IFERROR(_xlfn.IFS(COUNTBLANK(G1904:I1904)=3,"",H1904="","H列に金額を入力してください",G1904="3.時間給",H1904,I1904="","I列に労働時間を入力してください",G1904="1.月給",ROUND(H1904/I1904,0),G1904="2.日給",ROUND(H1904/I1904,0)),"")</f>
        <v/>
      </c>
      <c r="K1904" s="32" t="str" cm="1">
        <f t="array" ref="K1904">IFERROR(_xlfn.IFS(E1904="","",J1904&lt;F1904,"×（法定外・特例等対象外です）",J1904&gt;=F1904,"〇"),"")</f>
        <v/>
      </c>
      <c r="L1904" s="29" t="s">
        <v>86</v>
      </c>
    </row>
    <row r="1905" spans="2:12" ht="22.5" customHeight="1">
      <c r="B1905" s="34">
        <f t="shared" si="29"/>
        <v>1897</v>
      </c>
      <c r="C1905" s="39"/>
      <c r="D1905" s="40"/>
      <c r="E1905" s="35" t="str">
        <f>IFERROR(IF(D1905="","",確認書!$C$22),"")</f>
        <v/>
      </c>
      <c r="F1905" s="43" t="str">
        <f>IFERROR(VLOOKUP(E1905,リスト!$A$2:$E$49,2,FALSE),"")</f>
        <v/>
      </c>
      <c r="G1905" s="39"/>
      <c r="H1905" s="33"/>
      <c r="I1905" s="47"/>
      <c r="J1905" s="44" t="str" cm="1">
        <f t="array" ref="J1905">IFERROR(_xlfn.IFS(COUNTBLANK(G1905:I1905)=3,"",H1905="","H列に金額を入力してください",G1905="3.時間給",H1905,I1905="","I列に労働時間を入力してください",G1905="1.月給",ROUND(H1905/I1905,0),G1905="2.日給",ROUND(H1905/I1905,0)),"")</f>
        <v/>
      </c>
      <c r="K1905" s="32" t="str" cm="1">
        <f t="array" ref="K1905">IFERROR(_xlfn.IFS(E1905="","",J1905&lt;F1905,"×（法定外・特例等対象外です）",J1905&gt;=F1905,"〇"),"")</f>
        <v/>
      </c>
      <c r="L1905" s="29" t="s">
        <v>86</v>
      </c>
    </row>
    <row r="1906" spans="2:12" ht="22.5" customHeight="1">
      <c r="B1906" s="34">
        <f t="shared" si="29"/>
        <v>1898</v>
      </c>
      <c r="C1906" s="39"/>
      <c r="D1906" s="40"/>
      <c r="E1906" s="35" t="str">
        <f>IFERROR(IF(D1906="","",確認書!$C$22),"")</f>
        <v/>
      </c>
      <c r="F1906" s="43" t="str">
        <f>IFERROR(VLOOKUP(E1906,リスト!$A$2:$E$49,2,FALSE),"")</f>
        <v/>
      </c>
      <c r="G1906" s="39"/>
      <c r="H1906" s="33"/>
      <c r="I1906" s="47"/>
      <c r="J1906" s="44" t="str" cm="1">
        <f t="array" ref="J1906">IFERROR(_xlfn.IFS(COUNTBLANK(G1906:I1906)=3,"",H1906="","H列に金額を入力してください",G1906="3.時間給",H1906,I1906="","I列に労働時間を入力してください",G1906="1.月給",ROUND(H1906/I1906,0),G1906="2.日給",ROUND(H1906/I1906,0)),"")</f>
        <v/>
      </c>
      <c r="K1906" s="32" t="str" cm="1">
        <f t="array" ref="K1906">IFERROR(_xlfn.IFS(E1906="","",J1906&lt;F1906,"×（法定外・特例等対象外です）",J1906&gt;=F1906,"〇"),"")</f>
        <v/>
      </c>
      <c r="L1906" s="29" t="s">
        <v>86</v>
      </c>
    </row>
    <row r="1907" spans="2:12" ht="22.5" customHeight="1">
      <c r="B1907" s="34">
        <f t="shared" si="29"/>
        <v>1899</v>
      </c>
      <c r="C1907" s="39"/>
      <c r="D1907" s="40"/>
      <c r="E1907" s="35" t="str">
        <f>IFERROR(IF(D1907="","",確認書!$C$22),"")</f>
        <v/>
      </c>
      <c r="F1907" s="43" t="str">
        <f>IFERROR(VLOOKUP(E1907,リスト!$A$2:$E$49,2,FALSE),"")</f>
        <v/>
      </c>
      <c r="G1907" s="39"/>
      <c r="H1907" s="33"/>
      <c r="I1907" s="47"/>
      <c r="J1907" s="44" t="str" cm="1">
        <f t="array" ref="J1907">IFERROR(_xlfn.IFS(COUNTBLANK(G1907:I1907)=3,"",H1907="","H列に金額を入力してください",G1907="3.時間給",H1907,I1907="","I列に労働時間を入力してください",G1907="1.月給",ROUND(H1907/I1907,0),G1907="2.日給",ROUND(H1907/I1907,0)),"")</f>
        <v/>
      </c>
      <c r="K1907" s="32" t="str" cm="1">
        <f t="array" ref="K1907">IFERROR(_xlfn.IFS(E1907="","",J1907&lt;F1907,"×（法定外・特例等対象外です）",J1907&gt;=F1907,"〇"),"")</f>
        <v/>
      </c>
      <c r="L1907" s="29" t="s">
        <v>86</v>
      </c>
    </row>
    <row r="1908" spans="2:12" ht="22.5" customHeight="1">
      <c r="B1908" s="34">
        <f t="shared" si="29"/>
        <v>1900</v>
      </c>
      <c r="C1908" s="39"/>
      <c r="D1908" s="40"/>
      <c r="E1908" s="35" t="str">
        <f>IFERROR(IF(D1908="","",確認書!$C$22),"")</f>
        <v/>
      </c>
      <c r="F1908" s="43" t="str">
        <f>IFERROR(VLOOKUP(E1908,リスト!$A$2:$E$49,2,FALSE),"")</f>
        <v/>
      </c>
      <c r="G1908" s="39"/>
      <c r="H1908" s="33"/>
      <c r="I1908" s="47"/>
      <c r="J1908" s="44" t="str" cm="1">
        <f t="array" ref="J1908">IFERROR(_xlfn.IFS(COUNTBLANK(G1908:I1908)=3,"",H1908="","H列に金額を入力してください",G1908="3.時間給",H1908,I1908="","I列に労働時間を入力してください",G1908="1.月給",ROUND(H1908/I1908,0),G1908="2.日給",ROUND(H1908/I1908,0)),"")</f>
        <v/>
      </c>
      <c r="K1908" s="32" t="str" cm="1">
        <f t="array" ref="K1908">IFERROR(_xlfn.IFS(E1908="","",J1908&lt;F1908,"×（法定外・特例等対象外です）",J1908&gt;=F1908,"〇"),"")</f>
        <v/>
      </c>
      <c r="L1908" s="29" t="s">
        <v>86</v>
      </c>
    </row>
    <row r="1909" spans="2:12" ht="22.5" customHeight="1">
      <c r="B1909" s="34">
        <f t="shared" si="29"/>
        <v>1901</v>
      </c>
      <c r="C1909" s="39"/>
      <c r="D1909" s="40"/>
      <c r="E1909" s="35" t="str">
        <f>IFERROR(IF(D1909="","",確認書!$C$22),"")</f>
        <v/>
      </c>
      <c r="F1909" s="43" t="str">
        <f>IFERROR(VLOOKUP(E1909,リスト!$A$2:$E$49,2,FALSE),"")</f>
        <v/>
      </c>
      <c r="G1909" s="39"/>
      <c r="H1909" s="33"/>
      <c r="I1909" s="47"/>
      <c r="J1909" s="44" t="str" cm="1">
        <f t="array" ref="J1909">IFERROR(_xlfn.IFS(COUNTBLANK(G1909:I1909)=3,"",H1909="","H列に金額を入力してください",G1909="3.時間給",H1909,I1909="","I列に労働時間を入力してください",G1909="1.月給",ROUND(H1909/I1909,0),G1909="2.日給",ROUND(H1909/I1909,0)),"")</f>
        <v/>
      </c>
      <c r="K1909" s="32" t="str" cm="1">
        <f t="array" ref="K1909">IFERROR(_xlfn.IFS(E1909="","",J1909&lt;F1909,"×（法定外・特例等対象外です）",J1909&gt;=F1909,"〇"),"")</f>
        <v/>
      </c>
      <c r="L1909" s="29" t="s">
        <v>86</v>
      </c>
    </row>
    <row r="1910" spans="2:12" ht="22.5" customHeight="1">
      <c r="B1910" s="34">
        <f t="shared" si="29"/>
        <v>1902</v>
      </c>
      <c r="C1910" s="39"/>
      <c r="D1910" s="40"/>
      <c r="E1910" s="35" t="str">
        <f>IFERROR(IF(D1910="","",確認書!$C$22),"")</f>
        <v/>
      </c>
      <c r="F1910" s="43" t="str">
        <f>IFERROR(VLOOKUP(E1910,リスト!$A$2:$E$49,2,FALSE),"")</f>
        <v/>
      </c>
      <c r="G1910" s="39"/>
      <c r="H1910" s="33"/>
      <c r="I1910" s="47"/>
      <c r="J1910" s="44" t="str" cm="1">
        <f t="array" ref="J1910">IFERROR(_xlfn.IFS(COUNTBLANK(G1910:I1910)=3,"",H1910="","H列に金額を入力してください",G1910="3.時間給",H1910,I1910="","I列に労働時間を入力してください",G1910="1.月給",ROUND(H1910/I1910,0),G1910="2.日給",ROUND(H1910/I1910,0)),"")</f>
        <v/>
      </c>
      <c r="K1910" s="32" t="str" cm="1">
        <f t="array" ref="K1910">IFERROR(_xlfn.IFS(E1910="","",J1910&lt;F1910,"×（法定外・特例等対象外です）",J1910&gt;=F1910,"〇"),"")</f>
        <v/>
      </c>
      <c r="L1910" s="29" t="s">
        <v>86</v>
      </c>
    </row>
    <row r="1911" spans="2:12" ht="22.5" customHeight="1">
      <c r="B1911" s="34">
        <f t="shared" si="29"/>
        <v>1903</v>
      </c>
      <c r="C1911" s="39"/>
      <c r="D1911" s="40"/>
      <c r="E1911" s="35" t="str">
        <f>IFERROR(IF(D1911="","",確認書!$C$22),"")</f>
        <v/>
      </c>
      <c r="F1911" s="43" t="str">
        <f>IFERROR(VLOOKUP(E1911,リスト!$A$2:$E$49,2,FALSE),"")</f>
        <v/>
      </c>
      <c r="G1911" s="39"/>
      <c r="H1911" s="33"/>
      <c r="I1911" s="47"/>
      <c r="J1911" s="44" t="str" cm="1">
        <f t="array" ref="J1911">IFERROR(_xlfn.IFS(COUNTBLANK(G1911:I1911)=3,"",H1911="","H列に金額を入力してください",G1911="3.時間給",H1911,I1911="","I列に労働時間を入力してください",G1911="1.月給",ROUND(H1911/I1911,0),G1911="2.日給",ROUND(H1911/I1911,0)),"")</f>
        <v/>
      </c>
      <c r="K1911" s="32" t="str" cm="1">
        <f t="array" ref="K1911">IFERROR(_xlfn.IFS(E1911="","",J1911&lt;F1911,"×（法定外・特例等対象外です）",J1911&gt;=F1911,"〇"),"")</f>
        <v/>
      </c>
      <c r="L1911" s="29" t="s">
        <v>86</v>
      </c>
    </row>
    <row r="1912" spans="2:12" ht="22.5" customHeight="1">
      <c r="B1912" s="34">
        <f t="shared" si="29"/>
        <v>1904</v>
      </c>
      <c r="C1912" s="39"/>
      <c r="D1912" s="40"/>
      <c r="E1912" s="35" t="str">
        <f>IFERROR(IF(D1912="","",確認書!$C$22),"")</f>
        <v/>
      </c>
      <c r="F1912" s="43" t="str">
        <f>IFERROR(VLOOKUP(E1912,リスト!$A$2:$E$49,2,FALSE),"")</f>
        <v/>
      </c>
      <c r="G1912" s="39"/>
      <c r="H1912" s="33"/>
      <c r="I1912" s="47"/>
      <c r="J1912" s="44" t="str" cm="1">
        <f t="array" ref="J1912">IFERROR(_xlfn.IFS(COUNTBLANK(G1912:I1912)=3,"",H1912="","H列に金額を入力してください",G1912="3.時間給",H1912,I1912="","I列に労働時間を入力してください",G1912="1.月給",ROUND(H1912/I1912,0),G1912="2.日給",ROUND(H1912/I1912,0)),"")</f>
        <v/>
      </c>
      <c r="K1912" s="32" t="str" cm="1">
        <f t="array" ref="K1912">IFERROR(_xlfn.IFS(E1912="","",J1912&lt;F1912,"×（法定外・特例等対象外です）",J1912&gt;=F1912,"〇"),"")</f>
        <v/>
      </c>
      <c r="L1912" s="29" t="s">
        <v>86</v>
      </c>
    </row>
    <row r="1913" spans="2:12" ht="22.5" customHeight="1">
      <c r="B1913" s="34">
        <f t="shared" si="29"/>
        <v>1905</v>
      </c>
      <c r="C1913" s="39"/>
      <c r="D1913" s="40"/>
      <c r="E1913" s="35" t="str">
        <f>IFERROR(IF(D1913="","",確認書!$C$22),"")</f>
        <v/>
      </c>
      <c r="F1913" s="43" t="str">
        <f>IFERROR(VLOOKUP(E1913,リスト!$A$2:$E$49,2,FALSE),"")</f>
        <v/>
      </c>
      <c r="G1913" s="39"/>
      <c r="H1913" s="33"/>
      <c r="I1913" s="47"/>
      <c r="J1913" s="44" t="str" cm="1">
        <f t="array" ref="J1913">IFERROR(_xlfn.IFS(COUNTBLANK(G1913:I1913)=3,"",H1913="","H列に金額を入力してください",G1913="3.時間給",H1913,I1913="","I列に労働時間を入力してください",G1913="1.月給",ROUND(H1913/I1913,0),G1913="2.日給",ROUND(H1913/I1913,0)),"")</f>
        <v/>
      </c>
      <c r="K1913" s="32" t="str" cm="1">
        <f t="array" ref="K1913">IFERROR(_xlfn.IFS(E1913="","",J1913&lt;F1913,"×（法定外・特例等対象外です）",J1913&gt;=F1913,"〇"),"")</f>
        <v/>
      </c>
      <c r="L1913" s="29" t="s">
        <v>86</v>
      </c>
    </row>
    <row r="1914" spans="2:12" ht="22.5" customHeight="1">
      <c r="B1914" s="34">
        <f t="shared" si="29"/>
        <v>1906</v>
      </c>
      <c r="C1914" s="39"/>
      <c r="D1914" s="40"/>
      <c r="E1914" s="35" t="str">
        <f>IFERROR(IF(D1914="","",確認書!$C$22),"")</f>
        <v/>
      </c>
      <c r="F1914" s="43" t="str">
        <f>IFERROR(VLOOKUP(E1914,リスト!$A$2:$E$49,2,FALSE),"")</f>
        <v/>
      </c>
      <c r="G1914" s="39"/>
      <c r="H1914" s="33"/>
      <c r="I1914" s="47"/>
      <c r="J1914" s="44" t="str" cm="1">
        <f t="array" ref="J1914">IFERROR(_xlfn.IFS(COUNTBLANK(G1914:I1914)=3,"",H1914="","H列に金額を入力してください",G1914="3.時間給",H1914,I1914="","I列に労働時間を入力してください",G1914="1.月給",ROUND(H1914/I1914,0),G1914="2.日給",ROUND(H1914/I1914,0)),"")</f>
        <v/>
      </c>
      <c r="K1914" s="32" t="str" cm="1">
        <f t="array" ref="K1914">IFERROR(_xlfn.IFS(E1914="","",J1914&lt;F1914,"×（法定外・特例等対象外です）",J1914&gt;=F1914,"〇"),"")</f>
        <v/>
      </c>
      <c r="L1914" s="29" t="s">
        <v>86</v>
      </c>
    </row>
    <row r="1915" spans="2:12" ht="22.5" customHeight="1">
      <c r="B1915" s="34">
        <f t="shared" si="29"/>
        <v>1907</v>
      </c>
      <c r="C1915" s="39"/>
      <c r="D1915" s="40"/>
      <c r="E1915" s="35" t="str">
        <f>IFERROR(IF(D1915="","",確認書!$C$22),"")</f>
        <v/>
      </c>
      <c r="F1915" s="43" t="str">
        <f>IFERROR(VLOOKUP(E1915,リスト!$A$2:$E$49,2,FALSE),"")</f>
        <v/>
      </c>
      <c r="G1915" s="39"/>
      <c r="H1915" s="33"/>
      <c r="I1915" s="47"/>
      <c r="J1915" s="44" t="str" cm="1">
        <f t="array" ref="J1915">IFERROR(_xlfn.IFS(COUNTBLANK(G1915:I1915)=3,"",H1915="","H列に金額を入力してください",G1915="3.時間給",H1915,I1915="","I列に労働時間を入力してください",G1915="1.月給",ROUND(H1915/I1915,0),G1915="2.日給",ROUND(H1915/I1915,0)),"")</f>
        <v/>
      </c>
      <c r="K1915" s="32" t="str" cm="1">
        <f t="array" ref="K1915">IFERROR(_xlfn.IFS(E1915="","",J1915&lt;F1915,"×（法定外・特例等対象外です）",J1915&gt;=F1915,"〇"),"")</f>
        <v/>
      </c>
      <c r="L1915" s="29" t="s">
        <v>86</v>
      </c>
    </row>
    <row r="1916" spans="2:12" ht="22.5" customHeight="1">
      <c r="B1916" s="34">
        <f t="shared" si="29"/>
        <v>1908</v>
      </c>
      <c r="C1916" s="39"/>
      <c r="D1916" s="40"/>
      <c r="E1916" s="35" t="str">
        <f>IFERROR(IF(D1916="","",確認書!$C$22),"")</f>
        <v/>
      </c>
      <c r="F1916" s="43" t="str">
        <f>IFERROR(VLOOKUP(E1916,リスト!$A$2:$E$49,2,FALSE),"")</f>
        <v/>
      </c>
      <c r="G1916" s="39"/>
      <c r="H1916" s="33"/>
      <c r="I1916" s="47"/>
      <c r="J1916" s="44" t="str" cm="1">
        <f t="array" ref="J1916">IFERROR(_xlfn.IFS(COUNTBLANK(G1916:I1916)=3,"",H1916="","H列に金額を入力してください",G1916="3.時間給",H1916,I1916="","I列に労働時間を入力してください",G1916="1.月給",ROUND(H1916/I1916,0),G1916="2.日給",ROUND(H1916/I1916,0)),"")</f>
        <v/>
      </c>
      <c r="K1916" s="32" t="str" cm="1">
        <f t="array" ref="K1916">IFERROR(_xlfn.IFS(E1916="","",J1916&lt;F1916,"×（法定外・特例等対象外です）",J1916&gt;=F1916,"〇"),"")</f>
        <v/>
      </c>
      <c r="L1916" s="29" t="s">
        <v>86</v>
      </c>
    </row>
    <row r="1917" spans="2:12" ht="22.5" customHeight="1">
      <c r="B1917" s="34">
        <f t="shared" si="29"/>
        <v>1909</v>
      </c>
      <c r="C1917" s="39"/>
      <c r="D1917" s="40"/>
      <c r="E1917" s="35" t="str">
        <f>IFERROR(IF(D1917="","",確認書!$C$22),"")</f>
        <v/>
      </c>
      <c r="F1917" s="43" t="str">
        <f>IFERROR(VLOOKUP(E1917,リスト!$A$2:$E$49,2,FALSE),"")</f>
        <v/>
      </c>
      <c r="G1917" s="39"/>
      <c r="H1917" s="33"/>
      <c r="I1917" s="47"/>
      <c r="J1917" s="44" t="str" cm="1">
        <f t="array" ref="J1917">IFERROR(_xlfn.IFS(COUNTBLANK(G1917:I1917)=3,"",H1917="","H列に金額を入力してください",G1917="3.時間給",H1917,I1917="","I列に労働時間を入力してください",G1917="1.月給",ROUND(H1917/I1917,0),G1917="2.日給",ROUND(H1917/I1917,0)),"")</f>
        <v/>
      </c>
      <c r="K1917" s="32" t="str" cm="1">
        <f t="array" ref="K1917">IFERROR(_xlfn.IFS(E1917="","",J1917&lt;F1917,"×（法定外・特例等対象外です）",J1917&gt;=F1917,"〇"),"")</f>
        <v/>
      </c>
      <c r="L1917" s="29" t="s">
        <v>86</v>
      </c>
    </row>
    <row r="1918" spans="2:12" ht="22.5" customHeight="1">
      <c r="B1918" s="34">
        <f t="shared" si="29"/>
        <v>1910</v>
      </c>
      <c r="C1918" s="39"/>
      <c r="D1918" s="40"/>
      <c r="E1918" s="35" t="str">
        <f>IFERROR(IF(D1918="","",確認書!$C$22),"")</f>
        <v/>
      </c>
      <c r="F1918" s="43" t="str">
        <f>IFERROR(VLOOKUP(E1918,リスト!$A$2:$E$49,2,FALSE),"")</f>
        <v/>
      </c>
      <c r="G1918" s="39"/>
      <c r="H1918" s="33"/>
      <c r="I1918" s="47"/>
      <c r="J1918" s="44" t="str" cm="1">
        <f t="array" ref="J1918">IFERROR(_xlfn.IFS(COUNTBLANK(G1918:I1918)=3,"",H1918="","H列に金額を入力してください",G1918="3.時間給",H1918,I1918="","I列に労働時間を入力してください",G1918="1.月給",ROUND(H1918/I1918,0),G1918="2.日給",ROUND(H1918/I1918,0)),"")</f>
        <v/>
      </c>
      <c r="K1918" s="32" t="str" cm="1">
        <f t="array" ref="K1918">IFERROR(_xlfn.IFS(E1918="","",J1918&lt;F1918,"×（法定外・特例等対象外です）",J1918&gt;=F1918,"〇"),"")</f>
        <v/>
      </c>
      <c r="L1918" s="29" t="s">
        <v>86</v>
      </c>
    </row>
    <row r="1919" spans="2:12" ht="22.5" customHeight="1">
      <c r="B1919" s="34">
        <f t="shared" si="29"/>
        <v>1911</v>
      </c>
      <c r="C1919" s="39"/>
      <c r="D1919" s="40"/>
      <c r="E1919" s="35" t="str">
        <f>IFERROR(IF(D1919="","",確認書!$C$22),"")</f>
        <v/>
      </c>
      <c r="F1919" s="43" t="str">
        <f>IFERROR(VLOOKUP(E1919,リスト!$A$2:$E$49,2,FALSE),"")</f>
        <v/>
      </c>
      <c r="G1919" s="39"/>
      <c r="H1919" s="33"/>
      <c r="I1919" s="47"/>
      <c r="J1919" s="44" t="str" cm="1">
        <f t="array" ref="J1919">IFERROR(_xlfn.IFS(COUNTBLANK(G1919:I1919)=3,"",H1919="","H列に金額を入力してください",G1919="3.時間給",H1919,I1919="","I列に労働時間を入力してください",G1919="1.月給",ROUND(H1919/I1919,0),G1919="2.日給",ROUND(H1919/I1919,0)),"")</f>
        <v/>
      </c>
      <c r="K1919" s="32" t="str" cm="1">
        <f t="array" ref="K1919">IFERROR(_xlfn.IFS(E1919="","",J1919&lt;F1919,"×（法定外・特例等対象外です）",J1919&gt;=F1919,"〇"),"")</f>
        <v/>
      </c>
      <c r="L1919" s="29" t="s">
        <v>86</v>
      </c>
    </row>
    <row r="1920" spans="2:12" ht="22.5" customHeight="1">
      <c r="B1920" s="34">
        <f t="shared" si="29"/>
        <v>1912</v>
      </c>
      <c r="C1920" s="39"/>
      <c r="D1920" s="40"/>
      <c r="E1920" s="35" t="str">
        <f>IFERROR(IF(D1920="","",確認書!$C$22),"")</f>
        <v/>
      </c>
      <c r="F1920" s="43" t="str">
        <f>IFERROR(VLOOKUP(E1920,リスト!$A$2:$E$49,2,FALSE),"")</f>
        <v/>
      </c>
      <c r="G1920" s="39"/>
      <c r="H1920" s="33"/>
      <c r="I1920" s="47"/>
      <c r="J1920" s="44" t="str" cm="1">
        <f t="array" ref="J1920">IFERROR(_xlfn.IFS(COUNTBLANK(G1920:I1920)=3,"",H1920="","H列に金額を入力してください",G1920="3.時間給",H1920,I1920="","I列に労働時間を入力してください",G1920="1.月給",ROUND(H1920/I1920,0),G1920="2.日給",ROUND(H1920/I1920,0)),"")</f>
        <v/>
      </c>
      <c r="K1920" s="32" t="str" cm="1">
        <f t="array" ref="K1920">IFERROR(_xlfn.IFS(E1920="","",J1920&lt;F1920,"×（法定外・特例等対象外です）",J1920&gt;=F1920,"〇"),"")</f>
        <v/>
      </c>
      <c r="L1920" s="29" t="s">
        <v>86</v>
      </c>
    </row>
    <row r="1921" spans="2:12" ht="22.5" customHeight="1">
      <c r="B1921" s="34">
        <f t="shared" si="29"/>
        <v>1913</v>
      </c>
      <c r="C1921" s="39"/>
      <c r="D1921" s="40"/>
      <c r="E1921" s="35" t="str">
        <f>IFERROR(IF(D1921="","",確認書!$C$22),"")</f>
        <v/>
      </c>
      <c r="F1921" s="43" t="str">
        <f>IFERROR(VLOOKUP(E1921,リスト!$A$2:$E$49,2,FALSE),"")</f>
        <v/>
      </c>
      <c r="G1921" s="39"/>
      <c r="H1921" s="33"/>
      <c r="I1921" s="47"/>
      <c r="J1921" s="44" t="str" cm="1">
        <f t="array" ref="J1921">IFERROR(_xlfn.IFS(COUNTBLANK(G1921:I1921)=3,"",H1921="","H列に金額を入力してください",G1921="3.時間給",H1921,I1921="","I列に労働時間を入力してください",G1921="1.月給",ROUND(H1921/I1921,0),G1921="2.日給",ROUND(H1921/I1921,0)),"")</f>
        <v/>
      </c>
      <c r="K1921" s="32" t="str" cm="1">
        <f t="array" ref="K1921">IFERROR(_xlfn.IFS(E1921="","",J1921&lt;F1921,"×（法定外・特例等対象外です）",J1921&gt;=F1921,"〇"),"")</f>
        <v/>
      </c>
      <c r="L1921" s="29" t="s">
        <v>86</v>
      </c>
    </row>
    <row r="1922" spans="2:12" ht="22.5" customHeight="1">
      <c r="B1922" s="34">
        <f t="shared" si="29"/>
        <v>1914</v>
      </c>
      <c r="C1922" s="39"/>
      <c r="D1922" s="40"/>
      <c r="E1922" s="35" t="str">
        <f>IFERROR(IF(D1922="","",確認書!$C$22),"")</f>
        <v/>
      </c>
      <c r="F1922" s="43" t="str">
        <f>IFERROR(VLOOKUP(E1922,リスト!$A$2:$E$49,2,FALSE),"")</f>
        <v/>
      </c>
      <c r="G1922" s="39"/>
      <c r="H1922" s="33"/>
      <c r="I1922" s="47"/>
      <c r="J1922" s="44" t="str" cm="1">
        <f t="array" ref="J1922">IFERROR(_xlfn.IFS(COUNTBLANK(G1922:I1922)=3,"",H1922="","H列に金額を入力してください",G1922="3.時間給",H1922,I1922="","I列に労働時間を入力してください",G1922="1.月給",ROUND(H1922/I1922,0),G1922="2.日給",ROUND(H1922/I1922,0)),"")</f>
        <v/>
      </c>
      <c r="K1922" s="32" t="str" cm="1">
        <f t="array" ref="K1922">IFERROR(_xlfn.IFS(E1922="","",J1922&lt;F1922,"×（法定外・特例等対象外です）",J1922&gt;=F1922,"〇"),"")</f>
        <v/>
      </c>
      <c r="L1922" s="29" t="s">
        <v>86</v>
      </c>
    </row>
    <row r="1923" spans="2:12" ht="22.5" customHeight="1">
      <c r="B1923" s="34">
        <f t="shared" si="29"/>
        <v>1915</v>
      </c>
      <c r="C1923" s="39"/>
      <c r="D1923" s="40"/>
      <c r="E1923" s="35" t="str">
        <f>IFERROR(IF(D1923="","",確認書!$C$22),"")</f>
        <v/>
      </c>
      <c r="F1923" s="43" t="str">
        <f>IFERROR(VLOOKUP(E1923,リスト!$A$2:$E$49,2,FALSE),"")</f>
        <v/>
      </c>
      <c r="G1923" s="39"/>
      <c r="H1923" s="33"/>
      <c r="I1923" s="47"/>
      <c r="J1923" s="44" t="str" cm="1">
        <f t="array" ref="J1923">IFERROR(_xlfn.IFS(COUNTBLANK(G1923:I1923)=3,"",H1923="","H列に金額を入力してください",G1923="3.時間給",H1923,I1923="","I列に労働時間を入力してください",G1923="1.月給",ROUND(H1923/I1923,0),G1923="2.日給",ROUND(H1923/I1923,0)),"")</f>
        <v/>
      </c>
      <c r="K1923" s="32" t="str" cm="1">
        <f t="array" ref="K1923">IFERROR(_xlfn.IFS(E1923="","",J1923&lt;F1923,"×（法定外・特例等対象外です）",J1923&gt;=F1923,"〇"),"")</f>
        <v/>
      </c>
      <c r="L1923" s="29" t="s">
        <v>86</v>
      </c>
    </row>
    <row r="1924" spans="2:12" ht="22.5" customHeight="1">
      <c r="B1924" s="34">
        <f t="shared" si="29"/>
        <v>1916</v>
      </c>
      <c r="C1924" s="39"/>
      <c r="D1924" s="40"/>
      <c r="E1924" s="35" t="str">
        <f>IFERROR(IF(D1924="","",確認書!$C$22),"")</f>
        <v/>
      </c>
      <c r="F1924" s="43" t="str">
        <f>IFERROR(VLOOKUP(E1924,リスト!$A$2:$E$49,2,FALSE),"")</f>
        <v/>
      </c>
      <c r="G1924" s="39"/>
      <c r="H1924" s="33"/>
      <c r="I1924" s="47"/>
      <c r="J1924" s="44" t="str" cm="1">
        <f t="array" ref="J1924">IFERROR(_xlfn.IFS(COUNTBLANK(G1924:I1924)=3,"",H1924="","H列に金額を入力してください",G1924="3.時間給",H1924,I1924="","I列に労働時間を入力してください",G1924="1.月給",ROUND(H1924/I1924,0),G1924="2.日給",ROUND(H1924/I1924,0)),"")</f>
        <v/>
      </c>
      <c r="K1924" s="32" t="str" cm="1">
        <f t="array" ref="K1924">IFERROR(_xlfn.IFS(E1924="","",J1924&lt;F1924,"×（法定外・特例等対象外です）",J1924&gt;=F1924,"〇"),"")</f>
        <v/>
      </c>
      <c r="L1924" s="29" t="s">
        <v>86</v>
      </c>
    </row>
    <row r="1925" spans="2:12" ht="22.5" customHeight="1">
      <c r="B1925" s="34">
        <f t="shared" si="29"/>
        <v>1917</v>
      </c>
      <c r="C1925" s="39"/>
      <c r="D1925" s="40"/>
      <c r="E1925" s="35" t="str">
        <f>IFERROR(IF(D1925="","",確認書!$C$22),"")</f>
        <v/>
      </c>
      <c r="F1925" s="43" t="str">
        <f>IFERROR(VLOOKUP(E1925,リスト!$A$2:$E$49,2,FALSE),"")</f>
        <v/>
      </c>
      <c r="G1925" s="39"/>
      <c r="H1925" s="33"/>
      <c r="I1925" s="47"/>
      <c r="J1925" s="44" t="str" cm="1">
        <f t="array" ref="J1925">IFERROR(_xlfn.IFS(COUNTBLANK(G1925:I1925)=3,"",H1925="","H列に金額を入力してください",G1925="3.時間給",H1925,I1925="","I列に労働時間を入力してください",G1925="1.月給",ROUND(H1925/I1925,0),G1925="2.日給",ROUND(H1925/I1925,0)),"")</f>
        <v/>
      </c>
      <c r="K1925" s="32" t="str" cm="1">
        <f t="array" ref="K1925">IFERROR(_xlfn.IFS(E1925="","",J1925&lt;F1925,"×（法定外・特例等対象外です）",J1925&gt;=F1925,"〇"),"")</f>
        <v/>
      </c>
      <c r="L1925" s="29" t="s">
        <v>86</v>
      </c>
    </row>
    <row r="1926" spans="2:12" ht="22.5" customHeight="1">
      <c r="B1926" s="34">
        <f t="shared" si="29"/>
        <v>1918</v>
      </c>
      <c r="C1926" s="39"/>
      <c r="D1926" s="40"/>
      <c r="E1926" s="35" t="str">
        <f>IFERROR(IF(D1926="","",確認書!$C$22),"")</f>
        <v/>
      </c>
      <c r="F1926" s="43" t="str">
        <f>IFERROR(VLOOKUP(E1926,リスト!$A$2:$E$49,2,FALSE),"")</f>
        <v/>
      </c>
      <c r="G1926" s="39"/>
      <c r="H1926" s="33"/>
      <c r="I1926" s="47"/>
      <c r="J1926" s="44" t="str" cm="1">
        <f t="array" ref="J1926">IFERROR(_xlfn.IFS(COUNTBLANK(G1926:I1926)=3,"",H1926="","H列に金額を入力してください",G1926="3.時間給",H1926,I1926="","I列に労働時間を入力してください",G1926="1.月給",ROUND(H1926/I1926,0),G1926="2.日給",ROUND(H1926/I1926,0)),"")</f>
        <v/>
      </c>
      <c r="K1926" s="32" t="str" cm="1">
        <f t="array" ref="K1926">IFERROR(_xlfn.IFS(E1926="","",J1926&lt;F1926,"×（法定外・特例等対象外です）",J1926&gt;=F1926,"〇"),"")</f>
        <v/>
      </c>
      <c r="L1926" s="29" t="s">
        <v>86</v>
      </c>
    </row>
    <row r="1927" spans="2:12" ht="22.5" customHeight="1">
      <c r="B1927" s="34">
        <f t="shared" si="29"/>
        <v>1919</v>
      </c>
      <c r="C1927" s="39"/>
      <c r="D1927" s="40"/>
      <c r="E1927" s="35" t="str">
        <f>IFERROR(IF(D1927="","",確認書!$C$22),"")</f>
        <v/>
      </c>
      <c r="F1927" s="43" t="str">
        <f>IFERROR(VLOOKUP(E1927,リスト!$A$2:$E$49,2,FALSE),"")</f>
        <v/>
      </c>
      <c r="G1927" s="39"/>
      <c r="H1927" s="33"/>
      <c r="I1927" s="47"/>
      <c r="J1927" s="44" t="str" cm="1">
        <f t="array" ref="J1927">IFERROR(_xlfn.IFS(COUNTBLANK(G1927:I1927)=3,"",H1927="","H列に金額を入力してください",G1927="3.時間給",H1927,I1927="","I列に労働時間を入力してください",G1927="1.月給",ROUND(H1927/I1927,0),G1927="2.日給",ROUND(H1927/I1927,0)),"")</f>
        <v/>
      </c>
      <c r="K1927" s="32" t="str" cm="1">
        <f t="array" ref="K1927">IFERROR(_xlfn.IFS(E1927="","",J1927&lt;F1927,"×（法定外・特例等対象外です）",J1927&gt;=F1927,"〇"),"")</f>
        <v/>
      </c>
      <c r="L1927" s="29" t="s">
        <v>86</v>
      </c>
    </row>
    <row r="1928" spans="2:12" ht="22.5" customHeight="1">
      <c r="B1928" s="34">
        <f t="shared" si="29"/>
        <v>1920</v>
      </c>
      <c r="C1928" s="39"/>
      <c r="D1928" s="40"/>
      <c r="E1928" s="35" t="str">
        <f>IFERROR(IF(D1928="","",確認書!$C$22),"")</f>
        <v/>
      </c>
      <c r="F1928" s="43" t="str">
        <f>IFERROR(VLOOKUP(E1928,リスト!$A$2:$E$49,2,FALSE),"")</f>
        <v/>
      </c>
      <c r="G1928" s="39"/>
      <c r="H1928" s="33"/>
      <c r="I1928" s="47"/>
      <c r="J1928" s="44" t="str" cm="1">
        <f t="array" ref="J1928">IFERROR(_xlfn.IFS(COUNTBLANK(G1928:I1928)=3,"",H1928="","H列に金額を入力してください",G1928="3.時間給",H1928,I1928="","I列に労働時間を入力してください",G1928="1.月給",ROUND(H1928/I1928,0),G1928="2.日給",ROUND(H1928/I1928,0)),"")</f>
        <v/>
      </c>
      <c r="K1928" s="32" t="str" cm="1">
        <f t="array" ref="K1928">IFERROR(_xlfn.IFS(E1928="","",J1928&lt;F1928,"×（法定外・特例等対象外です）",J1928&gt;=F1928,"〇"),"")</f>
        <v/>
      </c>
      <c r="L1928" s="29" t="s">
        <v>86</v>
      </c>
    </row>
    <row r="1929" spans="2:12" ht="22.5" customHeight="1">
      <c r="B1929" s="34">
        <f t="shared" si="29"/>
        <v>1921</v>
      </c>
      <c r="C1929" s="39"/>
      <c r="D1929" s="40"/>
      <c r="E1929" s="35" t="str">
        <f>IFERROR(IF(D1929="","",確認書!$C$22),"")</f>
        <v/>
      </c>
      <c r="F1929" s="43" t="str">
        <f>IFERROR(VLOOKUP(E1929,リスト!$A$2:$E$49,2,FALSE),"")</f>
        <v/>
      </c>
      <c r="G1929" s="39"/>
      <c r="H1929" s="33"/>
      <c r="I1929" s="47"/>
      <c r="J1929" s="44" t="str" cm="1">
        <f t="array" ref="J1929">IFERROR(_xlfn.IFS(COUNTBLANK(G1929:I1929)=3,"",H1929="","H列に金額を入力してください",G1929="3.時間給",H1929,I1929="","I列に労働時間を入力してください",G1929="1.月給",ROUND(H1929/I1929,0),G1929="2.日給",ROUND(H1929/I1929,0)),"")</f>
        <v/>
      </c>
      <c r="K1929" s="32" t="str" cm="1">
        <f t="array" ref="K1929">IFERROR(_xlfn.IFS(E1929="","",J1929&lt;F1929,"×（法定外・特例等対象外です）",J1929&gt;=F1929,"〇"),"")</f>
        <v/>
      </c>
      <c r="L1929" s="29" t="s">
        <v>86</v>
      </c>
    </row>
    <row r="1930" spans="2:12" ht="22.5" customHeight="1">
      <c r="B1930" s="34">
        <f t="shared" ref="B1930:B1993" si="30">ROW()-8</f>
        <v>1922</v>
      </c>
      <c r="C1930" s="39"/>
      <c r="D1930" s="40"/>
      <c r="E1930" s="35" t="str">
        <f>IFERROR(IF(D1930="","",確認書!$C$22),"")</f>
        <v/>
      </c>
      <c r="F1930" s="43" t="str">
        <f>IFERROR(VLOOKUP(E1930,リスト!$A$2:$E$49,2,FALSE),"")</f>
        <v/>
      </c>
      <c r="G1930" s="39"/>
      <c r="H1930" s="33"/>
      <c r="I1930" s="47"/>
      <c r="J1930" s="44" t="str" cm="1">
        <f t="array" ref="J1930">IFERROR(_xlfn.IFS(COUNTBLANK(G1930:I1930)=3,"",H1930="","H列に金額を入力してください",G1930="3.時間給",H1930,I1930="","I列に労働時間を入力してください",G1930="1.月給",ROUND(H1930/I1930,0),G1930="2.日給",ROUND(H1930/I1930,0)),"")</f>
        <v/>
      </c>
      <c r="K1930" s="32" t="str" cm="1">
        <f t="array" ref="K1930">IFERROR(_xlfn.IFS(E1930="","",J1930&lt;F1930,"×（法定外・特例等対象外です）",J1930&gt;=F1930,"〇"),"")</f>
        <v/>
      </c>
      <c r="L1930" s="29" t="s">
        <v>86</v>
      </c>
    </row>
    <row r="1931" spans="2:12" ht="22.5" customHeight="1">
      <c r="B1931" s="34">
        <f t="shared" si="30"/>
        <v>1923</v>
      </c>
      <c r="C1931" s="39"/>
      <c r="D1931" s="40"/>
      <c r="E1931" s="35" t="str">
        <f>IFERROR(IF(D1931="","",確認書!$C$22),"")</f>
        <v/>
      </c>
      <c r="F1931" s="43" t="str">
        <f>IFERROR(VLOOKUP(E1931,リスト!$A$2:$E$49,2,FALSE),"")</f>
        <v/>
      </c>
      <c r="G1931" s="39"/>
      <c r="H1931" s="33"/>
      <c r="I1931" s="47"/>
      <c r="J1931" s="44" t="str" cm="1">
        <f t="array" ref="J1931">IFERROR(_xlfn.IFS(COUNTBLANK(G1931:I1931)=3,"",H1931="","H列に金額を入力してください",G1931="3.時間給",H1931,I1931="","I列に労働時間を入力してください",G1931="1.月給",ROUND(H1931/I1931,0),G1931="2.日給",ROUND(H1931/I1931,0)),"")</f>
        <v/>
      </c>
      <c r="K1931" s="32" t="str" cm="1">
        <f t="array" ref="K1931">IFERROR(_xlfn.IFS(E1931="","",J1931&lt;F1931,"×（法定外・特例等対象外です）",J1931&gt;=F1931,"〇"),"")</f>
        <v/>
      </c>
      <c r="L1931" s="29" t="s">
        <v>86</v>
      </c>
    </row>
    <row r="1932" spans="2:12" ht="22.5" customHeight="1">
      <c r="B1932" s="34">
        <f t="shared" si="30"/>
        <v>1924</v>
      </c>
      <c r="C1932" s="39"/>
      <c r="D1932" s="40"/>
      <c r="E1932" s="35" t="str">
        <f>IFERROR(IF(D1932="","",確認書!$C$22),"")</f>
        <v/>
      </c>
      <c r="F1932" s="43" t="str">
        <f>IFERROR(VLOOKUP(E1932,リスト!$A$2:$E$49,2,FALSE),"")</f>
        <v/>
      </c>
      <c r="G1932" s="39"/>
      <c r="H1932" s="33"/>
      <c r="I1932" s="47"/>
      <c r="J1932" s="44" t="str" cm="1">
        <f t="array" ref="J1932">IFERROR(_xlfn.IFS(COUNTBLANK(G1932:I1932)=3,"",H1932="","H列に金額を入力してください",G1932="3.時間給",H1932,I1932="","I列に労働時間を入力してください",G1932="1.月給",ROUND(H1932/I1932,0),G1932="2.日給",ROUND(H1932/I1932,0)),"")</f>
        <v/>
      </c>
      <c r="K1932" s="32" t="str" cm="1">
        <f t="array" ref="K1932">IFERROR(_xlfn.IFS(E1932="","",J1932&lt;F1932,"×（法定外・特例等対象外です）",J1932&gt;=F1932,"〇"),"")</f>
        <v/>
      </c>
      <c r="L1932" s="29" t="s">
        <v>86</v>
      </c>
    </row>
    <row r="1933" spans="2:12" ht="22.5" customHeight="1">
      <c r="B1933" s="34">
        <f t="shared" si="30"/>
        <v>1925</v>
      </c>
      <c r="C1933" s="39"/>
      <c r="D1933" s="40"/>
      <c r="E1933" s="35" t="str">
        <f>IFERROR(IF(D1933="","",確認書!$C$22),"")</f>
        <v/>
      </c>
      <c r="F1933" s="43" t="str">
        <f>IFERROR(VLOOKUP(E1933,リスト!$A$2:$E$49,2,FALSE),"")</f>
        <v/>
      </c>
      <c r="G1933" s="39"/>
      <c r="H1933" s="33"/>
      <c r="I1933" s="47"/>
      <c r="J1933" s="44" t="str" cm="1">
        <f t="array" ref="J1933">IFERROR(_xlfn.IFS(COUNTBLANK(G1933:I1933)=3,"",H1933="","H列に金額を入力してください",G1933="3.時間給",H1933,I1933="","I列に労働時間を入力してください",G1933="1.月給",ROUND(H1933/I1933,0),G1933="2.日給",ROUND(H1933/I1933,0)),"")</f>
        <v/>
      </c>
      <c r="K1933" s="32" t="str" cm="1">
        <f t="array" ref="K1933">IFERROR(_xlfn.IFS(E1933="","",J1933&lt;F1933,"×（法定外・特例等対象外です）",J1933&gt;=F1933,"〇"),"")</f>
        <v/>
      </c>
      <c r="L1933" s="29" t="s">
        <v>86</v>
      </c>
    </row>
    <row r="1934" spans="2:12" ht="22.5" customHeight="1">
      <c r="B1934" s="34">
        <f t="shared" si="30"/>
        <v>1926</v>
      </c>
      <c r="C1934" s="39"/>
      <c r="D1934" s="40"/>
      <c r="E1934" s="35" t="str">
        <f>IFERROR(IF(D1934="","",確認書!$C$22),"")</f>
        <v/>
      </c>
      <c r="F1934" s="43" t="str">
        <f>IFERROR(VLOOKUP(E1934,リスト!$A$2:$E$49,2,FALSE),"")</f>
        <v/>
      </c>
      <c r="G1934" s="39"/>
      <c r="H1934" s="33"/>
      <c r="I1934" s="47"/>
      <c r="J1934" s="44" t="str" cm="1">
        <f t="array" ref="J1934">IFERROR(_xlfn.IFS(COUNTBLANK(G1934:I1934)=3,"",H1934="","H列に金額を入力してください",G1934="3.時間給",H1934,I1934="","I列に労働時間を入力してください",G1934="1.月給",ROUND(H1934/I1934,0),G1934="2.日給",ROUND(H1934/I1934,0)),"")</f>
        <v/>
      </c>
      <c r="K1934" s="32" t="str" cm="1">
        <f t="array" ref="K1934">IFERROR(_xlfn.IFS(E1934="","",J1934&lt;F1934,"×（法定外・特例等対象外です）",J1934&gt;=F1934,"〇"),"")</f>
        <v/>
      </c>
      <c r="L1934" s="29" t="s">
        <v>86</v>
      </c>
    </row>
    <row r="1935" spans="2:12" ht="22.5" customHeight="1">
      <c r="B1935" s="34">
        <f t="shared" si="30"/>
        <v>1927</v>
      </c>
      <c r="C1935" s="39"/>
      <c r="D1935" s="40"/>
      <c r="E1935" s="35" t="str">
        <f>IFERROR(IF(D1935="","",確認書!$C$22),"")</f>
        <v/>
      </c>
      <c r="F1935" s="43" t="str">
        <f>IFERROR(VLOOKUP(E1935,リスト!$A$2:$E$49,2,FALSE),"")</f>
        <v/>
      </c>
      <c r="G1935" s="39"/>
      <c r="H1935" s="33"/>
      <c r="I1935" s="47"/>
      <c r="J1935" s="44" t="str" cm="1">
        <f t="array" ref="J1935">IFERROR(_xlfn.IFS(COUNTBLANK(G1935:I1935)=3,"",H1935="","H列に金額を入力してください",G1935="3.時間給",H1935,I1935="","I列に労働時間を入力してください",G1935="1.月給",ROUND(H1935/I1935,0),G1935="2.日給",ROUND(H1935/I1935,0)),"")</f>
        <v/>
      </c>
      <c r="K1935" s="32" t="str" cm="1">
        <f t="array" ref="K1935">IFERROR(_xlfn.IFS(E1935="","",J1935&lt;F1935,"×（法定外・特例等対象外です）",J1935&gt;=F1935,"〇"),"")</f>
        <v/>
      </c>
      <c r="L1935" s="29" t="s">
        <v>86</v>
      </c>
    </row>
    <row r="1936" spans="2:12" ht="22.5" customHeight="1">
      <c r="B1936" s="34">
        <f t="shared" si="30"/>
        <v>1928</v>
      </c>
      <c r="C1936" s="39"/>
      <c r="D1936" s="40"/>
      <c r="E1936" s="35" t="str">
        <f>IFERROR(IF(D1936="","",確認書!$C$22),"")</f>
        <v/>
      </c>
      <c r="F1936" s="43" t="str">
        <f>IFERROR(VLOOKUP(E1936,リスト!$A$2:$E$49,2,FALSE),"")</f>
        <v/>
      </c>
      <c r="G1936" s="39"/>
      <c r="H1936" s="33"/>
      <c r="I1936" s="47"/>
      <c r="J1936" s="44" t="str" cm="1">
        <f t="array" ref="J1936">IFERROR(_xlfn.IFS(COUNTBLANK(G1936:I1936)=3,"",H1936="","H列に金額を入力してください",G1936="3.時間給",H1936,I1936="","I列に労働時間を入力してください",G1936="1.月給",ROUND(H1936/I1936,0),G1936="2.日給",ROUND(H1936/I1936,0)),"")</f>
        <v/>
      </c>
      <c r="K1936" s="32" t="str" cm="1">
        <f t="array" ref="K1936">IFERROR(_xlfn.IFS(E1936="","",J1936&lt;F1936,"×（法定外・特例等対象外です）",J1936&gt;=F1936,"〇"),"")</f>
        <v/>
      </c>
      <c r="L1936" s="29" t="s">
        <v>86</v>
      </c>
    </row>
    <row r="1937" spans="2:12" ht="22.5" customHeight="1">
      <c r="B1937" s="34">
        <f t="shared" si="30"/>
        <v>1929</v>
      </c>
      <c r="C1937" s="39"/>
      <c r="D1937" s="40"/>
      <c r="E1937" s="35" t="str">
        <f>IFERROR(IF(D1937="","",確認書!$C$22),"")</f>
        <v/>
      </c>
      <c r="F1937" s="43" t="str">
        <f>IFERROR(VLOOKUP(E1937,リスト!$A$2:$E$49,2,FALSE),"")</f>
        <v/>
      </c>
      <c r="G1937" s="39"/>
      <c r="H1937" s="33"/>
      <c r="I1937" s="47"/>
      <c r="J1937" s="44" t="str" cm="1">
        <f t="array" ref="J1937">IFERROR(_xlfn.IFS(COUNTBLANK(G1937:I1937)=3,"",H1937="","H列に金額を入力してください",G1937="3.時間給",H1937,I1937="","I列に労働時間を入力してください",G1937="1.月給",ROUND(H1937/I1937,0),G1937="2.日給",ROUND(H1937/I1937,0)),"")</f>
        <v/>
      </c>
      <c r="K1937" s="32" t="str" cm="1">
        <f t="array" ref="K1937">IFERROR(_xlfn.IFS(E1937="","",J1937&lt;F1937,"×（法定外・特例等対象外です）",J1937&gt;=F1937,"〇"),"")</f>
        <v/>
      </c>
      <c r="L1937" s="29" t="s">
        <v>86</v>
      </c>
    </row>
    <row r="1938" spans="2:12" ht="22.5" customHeight="1">
      <c r="B1938" s="34">
        <f t="shared" si="30"/>
        <v>1930</v>
      </c>
      <c r="C1938" s="39"/>
      <c r="D1938" s="40"/>
      <c r="E1938" s="35" t="str">
        <f>IFERROR(IF(D1938="","",確認書!$C$22),"")</f>
        <v/>
      </c>
      <c r="F1938" s="43" t="str">
        <f>IFERROR(VLOOKUP(E1938,リスト!$A$2:$E$49,2,FALSE),"")</f>
        <v/>
      </c>
      <c r="G1938" s="39"/>
      <c r="H1938" s="33"/>
      <c r="I1938" s="47"/>
      <c r="J1938" s="44" t="str" cm="1">
        <f t="array" ref="J1938">IFERROR(_xlfn.IFS(COUNTBLANK(G1938:I1938)=3,"",H1938="","H列に金額を入力してください",G1938="3.時間給",H1938,I1938="","I列に労働時間を入力してください",G1938="1.月給",ROUND(H1938/I1938,0),G1938="2.日給",ROUND(H1938/I1938,0)),"")</f>
        <v/>
      </c>
      <c r="K1938" s="32" t="str" cm="1">
        <f t="array" ref="K1938">IFERROR(_xlfn.IFS(E1938="","",J1938&lt;F1938,"×（法定外・特例等対象外です）",J1938&gt;=F1938,"〇"),"")</f>
        <v/>
      </c>
      <c r="L1938" s="29" t="s">
        <v>86</v>
      </c>
    </row>
    <row r="1939" spans="2:12" ht="22.5" customHeight="1">
      <c r="B1939" s="34">
        <f t="shared" si="30"/>
        <v>1931</v>
      </c>
      <c r="C1939" s="39"/>
      <c r="D1939" s="40"/>
      <c r="E1939" s="35" t="str">
        <f>IFERROR(IF(D1939="","",確認書!$C$22),"")</f>
        <v/>
      </c>
      <c r="F1939" s="43" t="str">
        <f>IFERROR(VLOOKUP(E1939,リスト!$A$2:$E$49,2,FALSE),"")</f>
        <v/>
      </c>
      <c r="G1939" s="39"/>
      <c r="H1939" s="33"/>
      <c r="I1939" s="47"/>
      <c r="J1939" s="44" t="str" cm="1">
        <f t="array" ref="J1939">IFERROR(_xlfn.IFS(COUNTBLANK(G1939:I1939)=3,"",H1939="","H列に金額を入力してください",G1939="3.時間給",H1939,I1939="","I列に労働時間を入力してください",G1939="1.月給",ROUND(H1939/I1939,0),G1939="2.日給",ROUND(H1939/I1939,0)),"")</f>
        <v/>
      </c>
      <c r="K1939" s="32" t="str" cm="1">
        <f t="array" ref="K1939">IFERROR(_xlfn.IFS(E1939="","",J1939&lt;F1939,"×（法定外・特例等対象外です）",J1939&gt;=F1939,"〇"),"")</f>
        <v/>
      </c>
      <c r="L1939" s="29" t="s">
        <v>86</v>
      </c>
    </row>
    <row r="1940" spans="2:12" ht="22.5" customHeight="1">
      <c r="B1940" s="34">
        <f t="shared" si="30"/>
        <v>1932</v>
      </c>
      <c r="C1940" s="39"/>
      <c r="D1940" s="40"/>
      <c r="E1940" s="35" t="str">
        <f>IFERROR(IF(D1940="","",確認書!$C$22),"")</f>
        <v/>
      </c>
      <c r="F1940" s="43" t="str">
        <f>IFERROR(VLOOKUP(E1940,リスト!$A$2:$E$49,2,FALSE),"")</f>
        <v/>
      </c>
      <c r="G1940" s="39"/>
      <c r="H1940" s="33"/>
      <c r="I1940" s="47"/>
      <c r="J1940" s="44" t="str" cm="1">
        <f t="array" ref="J1940">IFERROR(_xlfn.IFS(COUNTBLANK(G1940:I1940)=3,"",H1940="","H列に金額を入力してください",G1940="3.時間給",H1940,I1940="","I列に労働時間を入力してください",G1940="1.月給",ROUND(H1940/I1940,0),G1940="2.日給",ROUND(H1940/I1940,0)),"")</f>
        <v/>
      </c>
      <c r="K1940" s="32" t="str" cm="1">
        <f t="array" ref="K1940">IFERROR(_xlfn.IFS(E1940="","",J1940&lt;F1940,"×（法定外・特例等対象外です）",J1940&gt;=F1940,"〇"),"")</f>
        <v/>
      </c>
      <c r="L1940" s="29" t="s">
        <v>86</v>
      </c>
    </row>
    <row r="1941" spans="2:12" ht="22.5" customHeight="1">
      <c r="B1941" s="34">
        <f t="shared" si="30"/>
        <v>1933</v>
      </c>
      <c r="C1941" s="39"/>
      <c r="D1941" s="40"/>
      <c r="E1941" s="35" t="str">
        <f>IFERROR(IF(D1941="","",確認書!$C$22),"")</f>
        <v/>
      </c>
      <c r="F1941" s="43" t="str">
        <f>IFERROR(VLOOKUP(E1941,リスト!$A$2:$E$49,2,FALSE),"")</f>
        <v/>
      </c>
      <c r="G1941" s="39"/>
      <c r="H1941" s="33"/>
      <c r="I1941" s="47"/>
      <c r="J1941" s="44" t="str" cm="1">
        <f t="array" ref="J1941">IFERROR(_xlfn.IFS(COUNTBLANK(G1941:I1941)=3,"",H1941="","H列に金額を入力してください",G1941="3.時間給",H1941,I1941="","I列に労働時間を入力してください",G1941="1.月給",ROUND(H1941/I1941,0),G1941="2.日給",ROUND(H1941/I1941,0)),"")</f>
        <v/>
      </c>
      <c r="K1941" s="32" t="str" cm="1">
        <f t="array" ref="K1941">IFERROR(_xlfn.IFS(E1941="","",J1941&lt;F1941,"×（法定外・特例等対象外です）",J1941&gt;=F1941,"〇"),"")</f>
        <v/>
      </c>
      <c r="L1941" s="29" t="s">
        <v>86</v>
      </c>
    </row>
    <row r="1942" spans="2:12" ht="22.5" customHeight="1">
      <c r="B1942" s="34">
        <f t="shared" si="30"/>
        <v>1934</v>
      </c>
      <c r="C1942" s="39"/>
      <c r="D1942" s="40"/>
      <c r="E1942" s="35" t="str">
        <f>IFERROR(IF(D1942="","",確認書!$C$22),"")</f>
        <v/>
      </c>
      <c r="F1942" s="43" t="str">
        <f>IFERROR(VLOOKUP(E1942,リスト!$A$2:$E$49,2,FALSE),"")</f>
        <v/>
      </c>
      <c r="G1942" s="39"/>
      <c r="H1942" s="33"/>
      <c r="I1942" s="47"/>
      <c r="J1942" s="44" t="str" cm="1">
        <f t="array" ref="J1942">IFERROR(_xlfn.IFS(COUNTBLANK(G1942:I1942)=3,"",H1942="","H列に金額を入力してください",G1942="3.時間給",H1942,I1942="","I列に労働時間を入力してください",G1942="1.月給",ROUND(H1942/I1942,0),G1942="2.日給",ROUND(H1942/I1942,0)),"")</f>
        <v/>
      </c>
      <c r="K1942" s="32" t="str" cm="1">
        <f t="array" ref="K1942">IFERROR(_xlfn.IFS(E1942="","",J1942&lt;F1942,"×（法定外・特例等対象外です）",J1942&gt;=F1942,"〇"),"")</f>
        <v/>
      </c>
      <c r="L1942" s="29" t="s">
        <v>86</v>
      </c>
    </row>
    <row r="1943" spans="2:12" ht="22.5" customHeight="1">
      <c r="B1943" s="34">
        <f t="shared" si="30"/>
        <v>1935</v>
      </c>
      <c r="C1943" s="39"/>
      <c r="D1943" s="40"/>
      <c r="E1943" s="35" t="str">
        <f>IFERROR(IF(D1943="","",確認書!$C$22),"")</f>
        <v/>
      </c>
      <c r="F1943" s="43" t="str">
        <f>IFERROR(VLOOKUP(E1943,リスト!$A$2:$E$49,2,FALSE),"")</f>
        <v/>
      </c>
      <c r="G1943" s="39"/>
      <c r="H1943" s="33"/>
      <c r="I1943" s="47"/>
      <c r="J1943" s="44" t="str" cm="1">
        <f t="array" ref="J1943">IFERROR(_xlfn.IFS(COUNTBLANK(G1943:I1943)=3,"",H1943="","H列に金額を入力してください",G1943="3.時間給",H1943,I1943="","I列に労働時間を入力してください",G1943="1.月給",ROUND(H1943/I1943,0),G1943="2.日給",ROUND(H1943/I1943,0)),"")</f>
        <v/>
      </c>
      <c r="K1943" s="32" t="str" cm="1">
        <f t="array" ref="K1943">IFERROR(_xlfn.IFS(E1943="","",J1943&lt;F1943,"×（法定外・特例等対象外です）",J1943&gt;=F1943,"〇"),"")</f>
        <v/>
      </c>
      <c r="L1943" s="29" t="s">
        <v>86</v>
      </c>
    </row>
    <row r="1944" spans="2:12" ht="22.5" customHeight="1">
      <c r="B1944" s="34">
        <f t="shared" si="30"/>
        <v>1936</v>
      </c>
      <c r="C1944" s="39"/>
      <c r="D1944" s="40"/>
      <c r="E1944" s="35" t="str">
        <f>IFERROR(IF(D1944="","",確認書!$C$22),"")</f>
        <v/>
      </c>
      <c r="F1944" s="43" t="str">
        <f>IFERROR(VLOOKUP(E1944,リスト!$A$2:$E$49,2,FALSE),"")</f>
        <v/>
      </c>
      <c r="G1944" s="39"/>
      <c r="H1944" s="33"/>
      <c r="I1944" s="47"/>
      <c r="J1944" s="44" t="str" cm="1">
        <f t="array" ref="J1944">IFERROR(_xlfn.IFS(COUNTBLANK(G1944:I1944)=3,"",H1944="","H列に金額を入力してください",G1944="3.時間給",H1944,I1944="","I列に労働時間を入力してください",G1944="1.月給",ROUND(H1944/I1944,0),G1944="2.日給",ROUND(H1944/I1944,0)),"")</f>
        <v/>
      </c>
      <c r="K1944" s="32" t="str" cm="1">
        <f t="array" ref="K1944">IFERROR(_xlfn.IFS(E1944="","",J1944&lt;F1944,"×（法定外・特例等対象外です）",J1944&gt;=F1944,"〇"),"")</f>
        <v/>
      </c>
      <c r="L1944" s="29" t="s">
        <v>86</v>
      </c>
    </row>
    <row r="1945" spans="2:12" ht="22.5" customHeight="1">
      <c r="B1945" s="34">
        <f t="shared" si="30"/>
        <v>1937</v>
      </c>
      <c r="C1945" s="39"/>
      <c r="D1945" s="40"/>
      <c r="E1945" s="35" t="str">
        <f>IFERROR(IF(D1945="","",確認書!$C$22),"")</f>
        <v/>
      </c>
      <c r="F1945" s="43" t="str">
        <f>IFERROR(VLOOKUP(E1945,リスト!$A$2:$E$49,2,FALSE),"")</f>
        <v/>
      </c>
      <c r="G1945" s="39"/>
      <c r="H1945" s="33"/>
      <c r="I1945" s="47"/>
      <c r="J1945" s="44" t="str" cm="1">
        <f t="array" ref="J1945">IFERROR(_xlfn.IFS(COUNTBLANK(G1945:I1945)=3,"",H1945="","H列に金額を入力してください",G1945="3.時間給",H1945,I1945="","I列に労働時間を入力してください",G1945="1.月給",ROUND(H1945/I1945,0),G1945="2.日給",ROUND(H1945/I1945,0)),"")</f>
        <v/>
      </c>
      <c r="K1945" s="32" t="str" cm="1">
        <f t="array" ref="K1945">IFERROR(_xlfn.IFS(E1945="","",J1945&lt;F1945,"×（法定外・特例等対象外です）",J1945&gt;=F1945,"〇"),"")</f>
        <v/>
      </c>
      <c r="L1945" s="29" t="s">
        <v>86</v>
      </c>
    </row>
    <row r="1946" spans="2:12" ht="22.5" customHeight="1">
      <c r="B1946" s="34">
        <f t="shared" si="30"/>
        <v>1938</v>
      </c>
      <c r="C1946" s="39"/>
      <c r="D1946" s="40"/>
      <c r="E1946" s="35" t="str">
        <f>IFERROR(IF(D1946="","",確認書!$C$22),"")</f>
        <v/>
      </c>
      <c r="F1946" s="43" t="str">
        <f>IFERROR(VLOOKUP(E1946,リスト!$A$2:$E$49,2,FALSE),"")</f>
        <v/>
      </c>
      <c r="G1946" s="39"/>
      <c r="H1946" s="33"/>
      <c r="I1946" s="47"/>
      <c r="J1946" s="44" t="str" cm="1">
        <f t="array" ref="J1946">IFERROR(_xlfn.IFS(COUNTBLANK(G1946:I1946)=3,"",H1946="","H列に金額を入力してください",G1946="3.時間給",H1946,I1946="","I列に労働時間を入力してください",G1946="1.月給",ROUND(H1946/I1946,0),G1946="2.日給",ROUND(H1946/I1946,0)),"")</f>
        <v/>
      </c>
      <c r="K1946" s="32" t="str" cm="1">
        <f t="array" ref="K1946">IFERROR(_xlfn.IFS(E1946="","",J1946&lt;F1946,"×（法定外・特例等対象外です）",J1946&gt;=F1946,"〇"),"")</f>
        <v/>
      </c>
      <c r="L1946" s="29" t="s">
        <v>86</v>
      </c>
    </row>
    <row r="1947" spans="2:12" ht="22.5" customHeight="1">
      <c r="B1947" s="34">
        <f t="shared" si="30"/>
        <v>1939</v>
      </c>
      <c r="C1947" s="39"/>
      <c r="D1947" s="40"/>
      <c r="E1947" s="35" t="str">
        <f>IFERROR(IF(D1947="","",確認書!$C$22),"")</f>
        <v/>
      </c>
      <c r="F1947" s="43" t="str">
        <f>IFERROR(VLOOKUP(E1947,リスト!$A$2:$E$49,2,FALSE),"")</f>
        <v/>
      </c>
      <c r="G1947" s="39"/>
      <c r="H1947" s="33"/>
      <c r="I1947" s="47"/>
      <c r="J1947" s="44" t="str" cm="1">
        <f t="array" ref="J1947">IFERROR(_xlfn.IFS(COUNTBLANK(G1947:I1947)=3,"",H1947="","H列に金額を入力してください",G1947="3.時間給",H1947,I1947="","I列に労働時間を入力してください",G1947="1.月給",ROUND(H1947/I1947,0),G1947="2.日給",ROUND(H1947/I1947,0)),"")</f>
        <v/>
      </c>
      <c r="K1947" s="32" t="str" cm="1">
        <f t="array" ref="K1947">IFERROR(_xlfn.IFS(E1947="","",J1947&lt;F1947,"×（法定外・特例等対象外です）",J1947&gt;=F1947,"〇"),"")</f>
        <v/>
      </c>
      <c r="L1947" s="29" t="s">
        <v>86</v>
      </c>
    </row>
    <row r="1948" spans="2:12" ht="22.5" customHeight="1">
      <c r="B1948" s="34">
        <f t="shared" si="30"/>
        <v>1940</v>
      </c>
      <c r="C1948" s="39"/>
      <c r="D1948" s="40"/>
      <c r="E1948" s="35" t="str">
        <f>IFERROR(IF(D1948="","",確認書!$C$22),"")</f>
        <v/>
      </c>
      <c r="F1948" s="43" t="str">
        <f>IFERROR(VLOOKUP(E1948,リスト!$A$2:$E$49,2,FALSE),"")</f>
        <v/>
      </c>
      <c r="G1948" s="39"/>
      <c r="H1948" s="33"/>
      <c r="I1948" s="47"/>
      <c r="J1948" s="44" t="str" cm="1">
        <f t="array" ref="J1948">IFERROR(_xlfn.IFS(COUNTBLANK(G1948:I1948)=3,"",H1948="","H列に金額を入力してください",G1948="3.時間給",H1948,I1948="","I列に労働時間を入力してください",G1948="1.月給",ROUND(H1948/I1948,0),G1948="2.日給",ROUND(H1948/I1948,0)),"")</f>
        <v/>
      </c>
      <c r="K1948" s="32" t="str" cm="1">
        <f t="array" ref="K1948">IFERROR(_xlfn.IFS(E1948="","",J1948&lt;F1948,"×（法定外・特例等対象外です）",J1948&gt;=F1948,"〇"),"")</f>
        <v/>
      </c>
      <c r="L1948" s="29" t="s">
        <v>86</v>
      </c>
    </row>
    <row r="1949" spans="2:12" ht="22.5" customHeight="1">
      <c r="B1949" s="34">
        <f t="shared" si="30"/>
        <v>1941</v>
      </c>
      <c r="C1949" s="39"/>
      <c r="D1949" s="40"/>
      <c r="E1949" s="35" t="str">
        <f>IFERROR(IF(D1949="","",確認書!$C$22),"")</f>
        <v/>
      </c>
      <c r="F1949" s="43" t="str">
        <f>IFERROR(VLOOKUP(E1949,リスト!$A$2:$E$49,2,FALSE),"")</f>
        <v/>
      </c>
      <c r="G1949" s="39"/>
      <c r="H1949" s="33"/>
      <c r="I1949" s="47"/>
      <c r="J1949" s="44" t="str" cm="1">
        <f t="array" ref="J1949">IFERROR(_xlfn.IFS(COUNTBLANK(G1949:I1949)=3,"",H1949="","H列に金額を入力してください",G1949="3.時間給",H1949,I1949="","I列に労働時間を入力してください",G1949="1.月給",ROUND(H1949/I1949,0),G1949="2.日給",ROUND(H1949/I1949,0)),"")</f>
        <v/>
      </c>
      <c r="K1949" s="32" t="str" cm="1">
        <f t="array" ref="K1949">IFERROR(_xlfn.IFS(E1949="","",J1949&lt;F1949,"×（法定外・特例等対象外です）",J1949&gt;=F1949,"〇"),"")</f>
        <v/>
      </c>
      <c r="L1949" s="29" t="s">
        <v>86</v>
      </c>
    </row>
    <row r="1950" spans="2:12" ht="22.5" customHeight="1">
      <c r="B1950" s="34">
        <f t="shared" si="30"/>
        <v>1942</v>
      </c>
      <c r="C1950" s="39"/>
      <c r="D1950" s="40"/>
      <c r="E1950" s="35" t="str">
        <f>IFERROR(IF(D1950="","",確認書!$C$22),"")</f>
        <v/>
      </c>
      <c r="F1950" s="43" t="str">
        <f>IFERROR(VLOOKUP(E1950,リスト!$A$2:$E$49,2,FALSE),"")</f>
        <v/>
      </c>
      <c r="G1950" s="39"/>
      <c r="H1950" s="33"/>
      <c r="I1950" s="47"/>
      <c r="J1950" s="44" t="str" cm="1">
        <f t="array" ref="J1950">IFERROR(_xlfn.IFS(COUNTBLANK(G1950:I1950)=3,"",H1950="","H列に金額を入力してください",G1950="3.時間給",H1950,I1950="","I列に労働時間を入力してください",G1950="1.月給",ROUND(H1950/I1950,0),G1950="2.日給",ROUND(H1950/I1950,0)),"")</f>
        <v/>
      </c>
      <c r="K1950" s="32" t="str" cm="1">
        <f t="array" ref="K1950">IFERROR(_xlfn.IFS(E1950="","",J1950&lt;F1950,"×（法定外・特例等対象外です）",J1950&gt;=F1950,"〇"),"")</f>
        <v/>
      </c>
      <c r="L1950" s="29" t="s">
        <v>86</v>
      </c>
    </row>
    <row r="1951" spans="2:12" ht="22.5" customHeight="1">
      <c r="B1951" s="34">
        <f t="shared" si="30"/>
        <v>1943</v>
      </c>
      <c r="C1951" s="39"/>
      <c r="D1951" s="40"/>
      <c r="E1951" s="35" t="str">
        <f>IFERROR(IF(D1951="","",確認書!$C$22),"")</f>
        <v/>
      </c>
      <c r="F1951" s="43" t="str">
        <f>IFERROR(VLOOKUP(E1951,リスト!$A$2:$E$49,2,FALSE),"")</f>
        <v/>
      </c>
      <c r="G1951" s="39"/>
      <c r="H1951" s="33"/>
      <c r="I1951" s="47"/>
      <c r="J1951" s="44" t="str" cm="1">
        <f t="array" ref="J1951">IFERROR(_xlfn.IFS(COUNTBLANK(G1951:I1951)=3,"",H1951="","H列に金額を入力してください",G1951="3.時間給",H1951,I1951="","I列に労働時間を入力してください",G1951="1.月給",ROUND(H1951/I1951,0),G1951="2.日給",ROUND(H1951/I1951,0)),"")</f>
        <v/>
      </c>
      <c r="K1951" s="32" t="str" cm="1">
        <f t="array" ref="K1951">IFERROR(_xlfn.IFS(E1951="","",J1951&lt;F1951,"×（法定外・特例等対象外です）",J1951&gt;=F1951,"〇"),"")</f>
        <v/>
      </c>
      <c r="L1951" s="29" t="s">
        <v>86</v>
      </c>
    </row>
    <row r="1952" spans="2:12" ht="22.5" customHeight="1">
      <c r="B1952" s="34">
        <f t="shared" si="30"/>
        <v>1944</v>
      </c>
      <c r="C1952" s="39"/>
      <c r="D1952" s="40"/>
      <c r="E1952" s="35" t="str">
        <f>IFERROR(IF(D1952="","",確認書!$C$22),"")</f>
        <v/>
      </c>
      <c r="F1952" s="43" t="str">
        <f>IFERROR(VLOOKUP(E1952,リスト!$A$2:$E$49,2,FALSE),"")</f>
        <v/>
      </c>
      <c r="G1952" s="39"/>
      <c r="H1952" s="33"/>
      <c r="I1952" s="47"/>
      <c r="J1952" s="44" t="str" cm="1">
        <f t="array" ref="J1952">IFERROR(_xlfn.IFS(COUNTBLANK(G1952:I1952)=3,"",H1952="","H列に金額を入力してください",G1952="3.時間給",H1952,I1952="","I列に労働時間を入力してください",G1952="1.月給",ROUND(H1952/I1952,0),G1952="2.日給",ROUND(H1952/I1952,0)),"")</f>
        <v/>
      </c>
      <c r="K1952" s="32" t="str" cm="1">
        <f t="array" ref="K1952">IFERROR(_xlfn.IFS(E1952="","",J1952&lt;F1952,"×（法定外・特例等対象外です）",J1952&gt;=F1952,"〇"),"")</f>
        <v/>
      </c>
      <c r="L1952" s="29" t="s">
        <v>86</v>
      </c>
    </row>
    <row r="1953" spans="2:12" ht="22.5" customHeight="1">
      <c r="B1953" s="34">
        <f t="shared" si="30"/>
        <v>1945</v>
      </c>
      <c r="C1953" s="39"/>
      <c r="D1953" s="40"/>
      <c r="E1953" s="35" t="str">
        <f>IFERROR(IF(D1953="","",確認書!$C$22),"")</f>
        <v/>
      </c>
      <c r="F1953" s="43" t="str">
        <f>IFERROR(VLOOKUP(E1953,リスト!$A$2:$E$49,2,FALSE),"")</f>
        <v/>
      </c>
      <c r="G1953" s="39"/>
      <c r="H1953" s="33"/>
      <c r="I1953" s="47"/>
      <c r="J1953" s="44" t="str" cm="1">
        <f t="array" ref="J1953">IFERROR(_xlfn.IFS(COUNTBLANK(G1953:I1953)=3,"",H1953="","H列に金額を入力してください",G1953="3.時間給",H1953,I1953="","I列に労働時間を入力してください",G1953="1.月給",ROUND(H1953/I1953,0),G1953="2.日給",ROUND(H1953/I1953,0)),"")</f>
        <v/>
      </c>
      <c r="K1953" s="32" t="str" cm="1">
        <f t="array" ref="K1953">IFERROR(_xlfn.IFS(E1953="","",J1953&lt;F1953,"×（法定外・特例等対象外です）",J1953&gt;=F1953,"〇"),"")</f>
        <v/>
      </c>
      <c r="L1953" s="29" t="s">
        <v>86</v>
      </c>
    </row>
    <row r="1954" spans="2:12" ht="22.5" customHeight="1">
      <c r="B1954" s="34">
        <f t="shared" si="30"/>
        <v>1946</v>
      </c>
      <c r="C1954" s="39"/>
      <c r="D1954" s="40"/>
      <c r="E1954" s="35" t="str">
        <f>IFERROR(IF(D1954="","",確認書!$C$22),"")</f>
        <v/>
      </c>
      <c r="F1954" s="43" t="str">
        <f>IFERROR(VLOOKUP(E1954,リスト!$A$2:$E$49,2,FALSE),"")</f>
        <v/>
      </c>
      <c r="G1954" s="39"/>
      <c r="H1954" s="33"/>
      <c r="I1954" s="47"/>
      <c r="J1954" s="44" t="str" cm="1">
        <f t="array" ref="J1954">IFERROR(_xlfn.IFS(COUNTBLANK(G1954:I1954)=3,"",H1954="","H列に金額を入力してください",G1954="3.時間給",H1954,I1954="","I列に労働時間を入力してください",G1954="1.月給",ROUND(H1954/I1954,0),G1954="2.日給",ROUND(H1954/I1954,0)),"")</f>
        <v/>
      </c>
      <c r="K1954" s="32" t="str" cm="1">
        <f t="array" ref="K1954">IFERROR(_xlfn.IFS(E1954="","",J1954&lt;F1954,"×（法定外・特例等対象外です）",J1954&gt;=F1954,"〇"),"")</f>
        <v/>
      </c>
      <c r="L1954" s="29" t="s">
        <v>86</v>
      </c>
    </row>
    <row r="1955" spans="2:12" ht="22.5" customHeight="1">
      <c r="B1955" s="34">
        <f t="shared" si="30"/>
        <v>1947</v>
      </c>
      <c r="C1955" s="39"/>
      <c r="D1955" s="40"/>
      <c r="E1955" s="35" t="str">
        <f>IFERROR(IF(D1955="","",確認書!$C$22),"")</f>
        <v/>
      </c>
      <c r="F1955" s="43" t="str">
        <f>IFERROR(VLOOKUP(E1955,リスト!$A$2:$E$49,2,FALSE),"")</f>
        <v/>
      </c>
      <c r="G1955" s="39"/>
      <c r="H1955" s="33"/>
      <c r="I1955" s="47"/>
      <c r="J1955" s="44" t="str" cm="1">
        <f t="array" ref="J1955">IFERROR(_xlfn.IFS(COUNTBLANK(G1955:I1955)=3,"",H1955="","H列に金額を入力してください",G1955="3.時間給",H1955,I1955="","I列に労働時間を入力してください",G1955="1.月給",ROUND(H1955/I1955,0),G1955="2.日給",ROUND(H1955/I1955,0)),"")</f>
        <v/>
      </c>
      <c r="K1955" s="32" t="str" cm="1">
        <f t="array" ref="K1955">IFERROR(_xlfn.IFS(E1955="","",J1955&lt;F1955,"×（法定外・特例等対象外です）",J1955&gt;=F1955,"〇"),"")</f>
        <v/>
      </c>
      <c r="L1955" s="29" t="s">
        <v>86</v>
      </c>
    </row>
    <row r="1956" spans="2:12" ht="22.5" customHeight="1">
      <c r="B1956" s="34">
        <f t="shared" si="30"/>
        <v>1948</v>
      </c>
      <c r="C1956" s="39"/>
      <c r="D1956" s="40"/>
      <c r="E1956" s="35" t="str">
        <f>IFERROR(IF(D1956="","",確認書!$C$22),"")</f>
        <v/>
      </c>
      <c r="F1956" s="43" t="str">
        <f>IFERROR(VLOOKUP(E1956,リスト!$A$2:$E$49,2,FALSE),"")</f>
        <v/>
      </c>
      <c r="G1956" s="39"/>
      <c r="H1956" s="33"/>
      <c r="I1956" s="47"/>
      <c r="J1956" s="44" t="str" cm="1">
        <f t="array" ref="J1956">IFERROR(_xlfn.IFS(COUNTBLANK(G1956:I1956)=3,"",H1956="","H列に金額を入力してください",G1956="3.時間給",H1956,I1956="","I列に労働時間を入力してください",G1956="1.月給",ROUND(H1956/I1956,0),G1956="2.日給",ROUND(H1956/I1956,0)),"")</f>
        <v/>
      </c>
      <c r="K1956" s="32" t="str" cm="1">
        <f t="array" ref="K1956">IFERROR(_xlfn.IFS(E1956="","",J1956&lt;F1956,"×（法定外・特例等対象外です）",J1956&gt;=F1956,"〇"),"")</f>
        <v/>
      </c>
      <c r="L1956" s="29" t="s">
        <v>86</v>
      </c>
    </row>
    <row r="1957" spans="2:12" ht="22.5" customHeight="1">
      <c r="B1957" s="34">
        <f t="shared" si="30"/>
        <v>1949</v>
      </c>
      <c r="C1957" s="39"/>
      <c r="D1957" s="40"/>
      <c r="E1957" s="35" t="str">
        <f>IFERROR(IF(D1957="","",確認書!$C$22),"")</f>
        <v/>
      </c>
      <c r="F1957" s="43" t="str">
        <f>IFERROR(VLOOKUP(E1957,リスト!$A$2:$E$49,2,FALSE),"")</f>
        <v/>
      </c>
      <c r="G1957" s="39"/>
      <c r="H1957" s="33"/>
      <c r="I1957" s="47"/>
      <c r="J1957" s="44" t="str" cm="1">
        <f t="array" ref="J1957">IFERROR(_xlfn.IFS(COUNTBLANK(G1957:I1957)=3,"",H1957="","H列に金額を入力してください",G1957="3.時間給",H1957,I1957="","I列に労働時間を入力してください",G1957="1.月給",ROUND(H1957/I1957,0),G1957="2.日給",ROUND(H1957/I1957,0)),"")</f>
        <v/>
      </c>
      <c r="K1957" s="32" t="str" cm="1">
        <f t="array" ref="K1957">IFERROR(_xlfn.IFS(E1957="","",J1957&lt;F1957,"×（法定外・特例等対象外です）",J1957&gt;=F1957,"〇"),"")</f>
        <v/>
      </c>
      <c r="L1957" s="29" t="s">
        <v>86</v>
      </c>
    </row>
    <row r="1958" spans="2:12" ht="22.5" customHeight="1">
      <c r="B1958" s="34">
        <f t="shared" si="30"/>
        <v>1950</v>
      </c>
      <c r="C1958" s="39"/>
      <c r="D1958" s="40"/>
      <c r="E1958" s="35" t="str">
        <f>IFERROR(IF(D1958="","",確認書!$C$22),"")</f>
        <v/>
      </c>
      <c r="F1958" s="43" t="str">
        <f>IFERROR(VLOOKUP(E1958,リスト!$A$2:$E$49,2,FALSE),"")</f>
        <v/>
      </c>
      <c r="G1958" s="39"/>
      <c r="H1958" s="33"/>
      <c r="I1958" s="47"/>
      <c r="J1958" s="44" t="str" cm="1">
        <f t="array" ref="J1958">IFERROR(_xlfn.IFS(COUNTBLANK(G1958:I1958)=3,"",H1958="","H列に金額を入力してください",G1958="3.時間給",H1958,I1958="","I列に労働時間を入力してください",G1958="1.月給",ROUND(H1958/I1958,0),G1958="2.日給",ROUND(H1958/I1958,0)),"")</f>
        <v/>
      </c>
      <c r="K1958" s="32" t="str" cm="1">
        <f t="array" ref="K1958">IFERROR(_xlfn.IFS(E1958="","",J1958&lt;F1958,"×（法定外・特例等対象外です）",J1958&gt;=F1958,"〇"),"")</f>
        <v/>
      </c>
      <c r="L1958" s="29" t="s">
        <v>86</v>
      </c>
    </row>
    <row r="1959" spans="2:12" ht="22.5" customHeight="1">
      <c r="B1959" s="34">
        <f t="shared" si="30"/>
        <v>1951</v>
      </c>
      <c r="C1959" s="39"/>
      <c r="D1959" s="40"/>
      <c r="E1959" s="35" t="str">
        <f>IFERROR(IF(D1959="","",確認書!$C$22),"")</f>
        <v/>
      </c>
      <c r="F1959" s="43" t="str">
        <f>IFERROR(VLOOKUP(E1959,リスト!$A$2:$E$49,2,FALSE),"")</f>
        <v/>
      </c>
      <c r="G1959" s="39"/>
      <c r="H1959" s="33"/>
      <c r="I1959" s="47"/>
      <c r="J1959" s="44" t="str" cm="1">
        <f t="array" ref="J1959">IFERROR(_xlfn.IFS(COUNTBLANK(G1959:I1959)=3,"",H1959="","H列に金額を入力してください",G1959="3.時間給",H1959,I1959="","I列に労働時間を入力してください",G1959="1.月給",ROUND(H1959/I1959,0),G1959="2.日給",ROUND(H1959/I1959,0)),"")</f>
        <v/>
      </c>
      <c r="K1959" s="32" t="str" cm="1">
        <f t="array" ref="K1959">IFERROR(_xlfn.IFS(E1959="","",J1959&lt;F1959,"×（法定外・特例等対象外です）",J1959&gt;=F1959,"〇"),"")</f>
        <v/>
      </c>
      <c r="L1959" s="29" t="s">
        <v>86</v>
      </c>
    </row>
    <row r="1960" spans="2:12" ht="22.5" customHeight="1">
      <c r="B1960" s="34">
        <f t="shared" si="30"/>
        <v>1952</v>
      </c>
      <c r="C1960" s="39"/>
      <c r="D1960" s="40"/>
      <c r="E1960" s="35" t="str">
        <f>IFERROR(IF(D1960="","",確認書!$C$22),"")</f>
        <v/>
      </c>
      <c r="F1960" s="43" t="str">
        <f>IFERROR(VLOOKUP(E1960,リスト!$A$2:$E$49,2,FALSE),"")</f>
        <v/>
      </c>
      <c r="G1960" s="39"/>
      <c r="H1960" s="33"/>
      <c r="I1960" s="47"/>
      <c r="J1960" s="44" t="str" cm="1">
        <f t="array" ref="J1960">IFERROR(_xlfn.IFS(COUNTBLANK(G1960:I1960)=3,"",H1960="","H列に金額を入力してください",G1960="3.時間給",H1960,I1960="","I列に労働時間を入力してください",G1960="1.月給",ROUND(H1960/I1960,0),G1960="2.日給",ROUND(H1960/I1960,0)),"")</f>
        <v/>
      </c>
      <c r="K1960" s="32" t="str" cm="1">
        <f t="array" ref="K1960">IFERROR(_xlfn.IFS(E1960="","",J1960&lt;F1960,"×（法定外・特例等対象外です）",J1960&gt;=F1960,"〇"),"")</f>
        <v/>
      </c>
      <c r="L1960" s="29" t="s">
        <v>86</v>
      </c>
    </row>
    <row r="1961" spans="2:12" ht="22.5" customHeight="1">
      <c r="B1961" s="34">
        <f t="shared" si="30"/>
        <v>1953</v>
      </c>
      <c r="C1961" s="39"/>
      <c r="D1961" s="40"/>
      <c r="E1961" s="35" t="str">
        <f>IFERROR(IF(D1961="","",確認書!$C$22),"")</f>
        <v/>
      </c>
      <c r="F1961" s="43" t="str">
        <f>IFERROR(VLOOKUP(E1961,リスト!$A$2:$E$49,2,FALSE),"")</f>
        <v/>
      </c>
      <c r="G1961" s="39"/>
      <c r="H1961" s="33"/>
      <c r="I1961" s="47"/>
      <c r="J1961" s="44" t="str" cm="1">
        <f t="array" ref="J1961">IFERROR(_xlfn.IFS(COUNTBLANK(G1961:I1961)=3,"",H1961="","H列に金額を入力してください",G1961="3.時間給",H1961,I1961="","I列に労働時間を入力してください",G1961="1.月給",ROUND(H1961/I1961,0),G1961="2.日給",ROUND(H1961/I1961,0)),"")</f>
        <v/>
      </c>
      <c r="K1961" s="32" t="str" cm="1">
        <f t="array" ref="K1961">IFERROR(_xlfn.IFS(E1961="","",J1961&lt;F1961,"×（法定外・特例等対象外です）",J1961&gt;=F1961,"〇"),"")</f>
        <v/>
      </c>
      <c r="L1961" s="29" t="s">
        <v>86</v>
      </c>
    </row>
    <row r="1962" spans="2:12" ht="22.5" customHeight="1">
      <c r="B1962" s="34">
        <f t="shared" si="30"/>
        <v>1954</v>
      </c>
      <c r="C1962" s="39"/>
      <c r="D1962" s="40"/>
      <c r="E1962" s="35" t="str">
        <f>IFERROR(IF(D1962="","",確認書!$C$22),"")</f>
        <v/>
      </c>
      <c r="F1962" s="43" t="str">
        <f>IFERROR(VLOOKUP(E1962,リスト!$A$2:$E$49,2,FALSE),"")</f>
        <v/>
      </c>
      <c r="G1962" s="39"/>
      <c r="H1962" s="33"/>
      <c r="I1962" s="47"/>
      <c r="J1962" s="44" t="str" cm="1">
        <f t="array" ref="J1962">IFERROR(_xlfn.IFS(COUNTBLANK(G1962:I1962)=3,"",H1962="","H列に金額を入力してください",G1962="3.時間給",H1962,I1962="","I列に労働時間を入力してください",G1962="1.月給",ROUND(H1962/I1962,0),G1962="2.日給",ROUND(H1962/I1962,0)),"")</f>
        <v/>
      </c>
      <c r="K1962" s="32" t="str" cm="1">
        <f t="array" ref="K1962">IFERROR(_xlfn.IFS(E1962="","",J1962&lt;F1962,"×（法定外・特例等対象外です）",J1962&gt;=F1962,"〇"),"")</f>
        <v/>
      </c>
      <c r="L1962" s="29" t="s">
        <v>86</v>
      </c>
    </row>
    <row r="1963" spans="2:12" ht="22.5" customHeight="1">
      <c r="B1963" s="34">
        <f t="shared" si="30"/>
        <v>1955</v>
      </c>
      <c r="C1963" s="39"/>
      <c r="D1963" s="40"/>
      <c r="E1963" s="35" t="str">
        <f>IFERROR(IF(D1963="","",確認書!$C$22),"")</f>
        <v/>
      </c>
      <c r="F1963" s="43" t="str">
        <f>IFERROR(VLOOKUP(E1963,リスト!$A$2:$E$49,2,FALSE),"")</f>
        <v/>
      </c>
      <c r="G1963" s="39"/>
      <c r="H1963" s="33"/>
      <c r="I1963" s="47"/>
      <c r="J1963" s="44" t="str" cm="1">
        <f t="array" ref="J1963">IFERROR(_xlfn.IFS(COUNTBLANK(G1963:I1963)=3,"",H1963="","H列に金額を入力してください",G1963="3.時間給",H1963,I1963="","I列に労働時間を入力してください",G1963="1.月給",ROUND(H1963/I1963,0),G1963="2.日給",ROUND(H1963/I1963,0)),"")</f>
        <v/>
      </c>
      <c r="K1963" s="32" t="str" cm="1">
        <f t="array" ref="K1963">IFERROR(_xlfn.IFS(E1963="","",J1963&lt;F1963,"×（法定外・特例等対象外です）",J1963&gt;=F1963,"〇"),"")</f>
        <v/>
      </c>
      <c r="L1963" s="29" t="s">
        <v>86</v>
      </c>
    </row>
    <row r="1964" spans="2:12" ht="22.5" customHeight="1">
      <c r="B1964" s="34">
        <f t="shared" si="30"/>
        <v>1956</v>
      </c>
      <c r="C1964" s="39"/>
      <c r="D1964" s="40"/>
      <c r="E1964" s="35" t="str">
        <f>IFERROR(IF(D1964="","",確認書!$C$22),"")</f>
        <v/>
      </c>
      <c r="F1964" s="43" t="str">
        <f>IFERROR(VLOOKUP(E1964,リスト!$A$2:$E$49,2,FALSE),"")</f>
        <v/>
      </c>
      <c r="G1964" s="39"/>
      <c r="H1964" s="33"/>
      <c r="I1964" s="47"/>
      <c r="J1964" s="44" t="str" cm="1">
        <f t="array" ref="J1964">IFERROR(_xlfn.IFS(COUNTBLANK(G1964:I1964)=3,"",H1964="","H列に金額を入力してください",G1964="3.時間給",H1964,I1964="","I列に労働時間を入力してください",G1964="1.月給",ROUND(H1964/I1964,0),G1964="2.日給",ROUND(H1964/I1964,0)),"")</f>
        <v/>
      </c>
      <c r="K1964" s="32" t="str" cm="1">
        <f t="array" ref="K1964">IFERROR(_xlfn.IFS(E1964="","",J1964&lt;F1964,"×（法定外・特例等対象外です）",J1964&gt;=F1964,"〇"),"")</f>
        <v/>
      </c>
      <c r="L1964" s="29" t="s">
        <v>86</v>
      </c>
    </row>
    <row r="1965" spans="2:12" ht="22.5" customHeight="1">
      <c r="B1965" s="34">
        <f t="shared" si="30"/>
        <v>1957</v>
      </c>
      <c r="C1965" s="39"/>
      <c r="D1965" s="40"/>
      <c r="E1965" s="35" t="str">
        <f>IFERROR(IF(D1965="","",確認書!$C$22),"")</f>
        <v/>
      </c>
      <c r="F1965" s="43" t="str">
        <f>IFERROR(VLOOKUP(E1965,リスト!$A$2:$E$49,2,FALSE),"")</f>
        <v/>
      </c>
      <c r="G1965" s="39"/>
      <c r="H1965" s="33"/>
      <c r="I1965" s="47"/>
      <c r="J1965" s="44" t="str" cm="1">
        <f t="array" ref="J1965">IFERROR(_xlfn.IFS(COUNTBLANK(G1965:I1965)=3,"",H1965="","H列に金額を入力してください",G1965="3.時間給",H1965,I1965="","I列に労働時間を入力してください",G1965="1.月給",ROUND(H1965/I1965,0),G1965="2.日給",ROUND(H1965/I1965,0)),"")</f>
        <v/>
      </c>
      <c r="K1965" s="32" t="str" cm="1">
        <f t="array" ref="K1965">IFERROR(_xlfn.IFS(E1965="","",J1965&lt;F1965,"×（法定外・特例等対象外です）",J1965&gt;=F1965,"〇"),"")</f>
        <v/>
      </c>
      <c r="L1965" s="29" t="s">
        <v>86</v>
      </c>
    </row>
    <row r="1966" spans="2:12" ht="22.5" customHeight="1">
      <c r="B1966" s="34">
        <f t="shared" si="30"/>
        <v>1958</v>
      </c>
      <c r="C1966" s="39"/>
      <c r="D1966" s="40"/>
      <c r="E1966" s="35" t="str">
        <f>IFERROR(IF(D1966="","",確認書!$C$22),"")</f>
        <v/>
      </c>
      <c r="F1966" s="43" t="str">
        <f>IFERROR(VLOOKUP(E1966,リスト!$A$2:$E$49,2,FALSE),"")</f>
        <v/>
      </c>
      <c r="G1966" s="39"/>
      <c r="H1966" s="33"/>
      <c r="I1966" s="47"/>
      <c r="J1966" s="44" t="str" cm="1">
        <f t="array" ref="J1966">IFERROR(_xlfn.IFS(COUNTBLANK(G1966:I1966)=3,"",H1966="","H列に金額を入力してください",G1966="3.時間給",H1966,I1966="","I列に労働時間を入力してください",G1966="1.月給",ROUND(H1966/I1966,0),G1966="2.日給",ROUND(H1966/I1966,0)),"")</f>
        <v/>
      </c>
      <c r="K1966" s="32" t="str" cm="1">
        <f t="array" ref="K1966">IFERROR(_xlfn.IFS(E1966="","",J1966&lt;F1966,"×（法定外・特例等対象外です）",J1966&gt;=F1966,"〇"),"")</f>
        <v/>
      </c>
      <c r="L1966" s="29" t="s">
        <v>86</v>
      </c>
    </row>
    <row r="1967" spans="2:12" ht="22.5" customHeight="1">
      <c r="B1967" s="34">
        <f t="shared" si="30"/>
        <v>1959</v>
      </c>
      <c r="C1967" s="39"/>
      <c r="D1967" s="40"/>
      <c r="E1967" s="35" t="str">
        <f>IFERROR(IF(D1967="","",確認書!$C$22),"")</f>
        <v/>
      </c>
      <c r="F1967" s="43" t="str">
        <f>IFERROR(VLOOKUP(E1967,リスト!$A$2:$E$49,2,FALSE),"")</f>
        <v/>
      </c>
      <c r="G1967" s="39"/>
      <c r="H1967" s="33"/>
      <c r="I1967" s="47"/>
      <c r="J1967" s="44" t="str" cm="1">
        <f t="array" ref="J1967">IFERROR(_xlfn.IFS(COUNTBLANK(G1967:I1967)=3,"",H1967="","H列に金額を入力してください",G1967="3.時間給",H1967,I1967="","I列に労働時間を入力してください",G1967="1.月給",ROUND(H1967/I1967,0),G1967="2.日給",ROUND(H1967/I1967,0)),"")</f>
        <v/>
      </c>
      <c r="K1967" s="32" t="str" cm="1">
        <f t="array" ref="K1967">IFERROR(_xlfn.IFS(E1967="","",J1967&lt;F1967,"×（法定外・特例等対象外です）",J1967&gt;=F1967,"〇"),"")</f>
        <v/>
      </c>
      <c r="L1967" s="29" t="s">
        <v>86</v>
      </c>
    </row>
    <row r="1968" spans="2:12" ht="22.5" customHeight="1">
      <c r="B1968" s="34">
        <f t="shared" si="30"/>
        <v>1960</v>
      </c>
      <c r="C1968" s="39"/>
      <c r="D1968" s="40"/>
      <c r="E1968" s="35" t="str">
        <f>IFERROR(IF(D1968="","",確認書!$C$22),"")</f>
        <v/>
      </c>
      <c r="F1968" s="43" t="str">
        <f>IFERROR(VLOOKUP(E1968,リスト!$A$2:$E$49,2,FALSE),"")</f>
        <v/>
      </c>
      <c r="G1968" s="39"/>
      <c r="H1968" s="33"/>
      <c r="I1968" s="47"/>
      <c r="J1968" s="44" t="str" cm="1">
        <f t="array" ref="J1968">IFERROR(_xlfn.IFS(COUNTBLANK(G1968:I1968)=3,"",H1968="","H列に金額を入力してください",G1968="3.時間給",H1968,I1968="","I列に労働時間を入力してください",G1968="1.月給",ROUND(H1968/I1968,0),G1968="2.日給",ROUND(H1968/I1968,0)),"")</f>
        <v/>
      </c>
      <c r="K1968" s="32" t="str" cm="1">
        <f t="array" ref="K1968">IFERROR(_xlfn.IFS(E1968="","",J1968&lt;F1968,"×（法定外・特例等対象外です）",J1968&gt;=F1968,"〇"),"")</f>
        <v/>
      </c>
      <c r="L1968" s="29" t="s">
        <v>86</v>
      </c>
    </row>
    <row r="1969" spans="2:12" ht="22.5" customHeight="1">
      <c r="B1969" s="34">
        <f t="shared" si="30"/>
        <v>1961</v>
      </c>
      <c r="C1969" s="39"/>
      <c r="D1969" s="40"/>
      <c r="E1969" s="35" t="str">
        <f>IFERROR(IF(D1969="","",確認書!$C$22),"")</f>
        <v/>
      </c>
      <c r="F1969" s="43" t="str">
        <f>IFERROR(VLOOKUP(E1969,リスト!$A$2:$E$49,2,FALSE),"")</f>
        <v/>
      </c>
      <c r="G1969" s="39"/>
      <c r="H1969" s="33"/>
      <c r="I1969" s="47"/>
      <c r="J1969" s="44" t="str" cm="1">
        <f t="array" ref="J1969">IFERROR(_xlfn.IFS(COUNTBLANK(G1969:I1969)=3,"",H1969="","H列に金額を入力してください",G1969="3.時間給",H1969,I1969="","I列に労働時間を入力してください",G1969="1.月給",ROUND(H1969/I1969,0),G1969="2.日給",ROUND(H1969/I1969,0)),"")</f>
        <v/>
      </c>
      <c r="K1969" s="32" t="str" cm="1">
        <f t="array" ref="K1969">IFERROR(_xlfn.IFS(E1969="","",J1969&lt;F1969,"×（法定外・特例等対象外です）",J1969&gt;=F1969,"〇"),"")</f>
        <v/>
      </c>
      <c r="L1969" s="29" t="s">
        <v>86</v>
      </c>
    </row>
    <row r="1970" spans="2:12" ht="22.5" customHeight="1">
      <c r="B1970" s="34">
        <f t="shared" si="30"/>
        <v>1962</v>
      </c>
      <c r="C1970" s="39"/>
      <c r="D1970" s="40"/>
      <c r="E1970" s="35" t="str">
        <f>IFERROR(IF(D1970="","",確認書!$C$22),"")</f>
        <v/>
      </c>
      <c r="F1970" s="43" t="str">
        <f>IFERROR(VLOOKUP(E1970,リスト!$A$2:$E$49,2,FALSE),"")</f>
        <v/>
      </c>
      <c r="G1970" s="39"/>
      <c r="H1970" s="33"/>
      <c r="I1970" s="47"/>
      <c r="J1970" s="44" t="str" cm="1">
        <f t="array" ref="J1970">IFERROR(_xlfn.IFS(COUNTBLANK(G1970:I1970)=3,"",H1970="","H列に金額を入力してください",G1970="3.時間給",H1970,I1970="","I列に労働時間を入力してください",G1970="1.月給",ROUND(H1970/I1970,0),G1970="2.日給",ROUND(H1970/I1970,0)),"")</f>
        <v/>
      </c>
      <c r="K1970" s="32" t="str" cm="1">
        <f t="array" ref="K1970">IFERROR(_xlfn.IFS(E1970="","",J1970&lt;F1970,"×（法定外・特例等対象外です）",J1970&gt;=F1970,"〇"),"")</f>
        <v/>
      </c>
      <c r="L1970" s="29" t="s">
        <v>86</v>
      </c>
    </row>
    <row r="1971" spans="2:12" ht="22.5" customHeight="1">
      <c r="B1971" s="34">
        <f t="shared" si="30"/>
        <v>1963</v>
      </c>
      <c r="C1971" s="39"/>
      <c r="D1971" s="40"/>
      <c r="E1971" s="35" t="str">
        <f>IFERROR(IF(D1971="","",確認書!$C$22),"")</f>
        <v/>
      </c>
      <c r="F1971" s="43" t="str">
        <f>IFERROR(VLOOKUP(E1971,リスト!$A$2:$E$49,2,FALSE),"")</f>
        <v/>
      </c>
      <c r="G1971" s="39"/>
      <c r="H1971" s="33"/>
      <c r="I1971" s="47"/>
      <c r="J1971" s="44" t="str" cm="1">
        <f t="array" ref="J1971">IFERROR(_xlfn.IFS(COUNTBLANK(G1971:I1971)=3,"",H1971="","H列に金額を入力してください",G1971="3.時間給",H1971,I1971="","I列に労働時間を入力してください",G1971="1.月給",ROUND(H1971/I1971,0),G1971="2.日給",ROUND(H1971/I1971,0)),"")</f>
        <v/>
      </c>
      <c r="K1971" s="32" t="str" cm="1">
        <f t="array" ref="K1971">IFERROR(_xlfn.IFS(E1971="","",J1971&lt;F1971,"×（法定外・特例等対象外です）",J1971&gt;=F1971,"〇"),"")</f>
        <v/>
      </c>
      <c r="L1971" s="29" t="s">
        <v>86</v>
      </c>
    </row>
    <row r="1972" spans="2:12" ht="22.5" customHeight="1">
      <c r="B1972" s="34">
        <f t="shared" si="30"/>
        <v>1964</v>
      </c>
      <c r="C1972" s="39"/>
      <c r="D1972" s="40"/>
      <c r="E1972" s="35" t="str">
        <f>IFERROR(IF(D1972="","",確認書!$C$22),"")</f>
        <v/>
      </c>
      <c r="F1972" s="43" t="str">
        <f>IFERROR(VLOOKUP(E1972,リスト!$A$2:$E$49,2,FALSE),"")</f>
        <v/>
      </c>
      <c r="G1972" s="39"/>
      <c r="H1972" s="33"/>
      <c r="I1972" s="47"/>
      <c r="J1972" s="44" t="str" cm="1">
        <f t="array" ref="J1972">IFERROR(_xlfn.IFS(COUNTBLANK(G1972:I1972)=3,"",H1972="","H列に金額を入力してください",G1972="3.時間給",H1972,I1972="","I列に労働時間を入力してください",G1972="1.月給",ROUND(H1972/I1972,0),G1972="2.日給",ROUND(H1972/I1972,0)),"")</f>
        <v/>
      </c>
      <c r="K1972" s="32" t="str" cm="1">
        <f t="array" ref="K1972">IFERROR(_xlfn.IFS(E1972="","",J1972&lt;F1972,"×（法定外・特例等対象外です）",J1972&gt;=F1972,"〇"),"")</f>
        <v/>
      </c>
      <c r="L1972" s="29" t="s">
        <v>86</v>
      </c>
    </row>
    <row r="1973" spans="2:12" ht="22.5" customHeight="1">
      <c r="B1973" s="34">
        <f t="shared" si="30"/>
        <v>1965</v>
      </c>
      <c r="C1973" s="39"/>
      <c r="D1973" s="40"/>
      <c r="E1973" s="35" t="str">
        <f>IFERROR(IF(D1973="","",確認書!$C$22),"")</f>
        <v/>
      </c>
      <c r="F1973" s="43" t="str">
        <f>IFERROR(VLOOKUP(E1973,リスト!$A$2:$E$49,2,FALSE),"")</f>
        <v/>
      </c>
      <c r="G1973" s="39"/>
      <c r="H1973" s="33"/>
      <c r="I1973" s="47"/>
      <c r="J1973" s="44" t="str" cm="1">
        <f t="array" ref="J1973">IFERROR(_xlfn.IFS(COUNTBLANK(G1973:I1973)=3,"",H1973="","H列に金額を入力してください",G1973="3.時間給",H1973,I1973="","I列に労働時間を入力してください",G1973="1.月給",ROUND(H1973/I1973,0),G1973="2.日給",ROUND(H1973/I1973,0)),"")</f>
        <v/>
      </c>
      <c r="K1973" s="32" t="str" cm="1">
        <f t="array" ref="K1973">IFERROR(_xlfn.IFS(E1973="","",J1973&lt;F1973,"×（法定外・特例等対象外です）",J1973&gt;=F1973,"〇"),"")</f>
        <v/>
      </c>
      <c r="L1973" s="29" t="s">
        <v>86</v>
      </c>
    </row>
    <row r="1974" spans="2:12" ht="22.5" customHeight="1">
      <c r="B1974" s="34">
        <f t="shared" si="30"/>
        <v>1966</v>
      </c>
      <c r="C1974" s="39"/>
      <c r="D1974" s="40"/>
      <c r="E1974" s="35" t="str">
        <f>IFERROR(IF(D1974="","",確認書!$C$22),"")</f>
        <v/>
      </c>
      <c r="F1974" s="43" t="str">
        <f>IFERROR(VLOOKUP(E1974,リスト!$A$2:$E$49,2,FALSE),"")</f>
        <v/>
      </c>
      <c r="G1974" s="39"/>
      <c r="H1974" s="33"/>
      <c r="I1974" s="47"/>
      <c r="J1974" s="44" t="str" cm="1">
        <f t="array" ref="J1974">IFERROR(_xlfn.IFS(COUNTBLANK(G1974:I1974)=3,"",H1974="","H列に金額を入力してください",G1974="3.時間給",H1974,I1974="","I列に労働時間を入力してください",G1974="1.月給",ROUND(H1974/I1974,0),G1974="2.日給",ROUND(H1974/I1974,0)),"")</f>
        <v/>
      </c>
      <c r="K1974" s="32" t="str" cm="1">
        <f t="array" ref="K1974">IFERROR(_xlfn.IFS(E1974="","",J1974&lt;F1974,"×（法定外・特例等対象外です）",J1974&gt;=F1974,"〇"),"")</f>
        <v/>
      </c>
      <c r="L1974" s="29" t="s">
        <v>86</v>
      </c>
    </row>
    <row r="1975" spans="2:12" ht="22.5" customHeight="1">
      <c r="B1975" s="34">
        <f t="shared" si="30"/>
        <v>1967</v>
      </c>
      <c r="C1975" s="39"/>
      <c r="D1975" s="40"/>
      <c r="E1975" s="35" t="str">
        <f>IFERROR(IF(D1975="","",確認書!$C$22),"")</f>
        <v/>
      </c>
      <c r="F1975" s="43" t="str">
        <f>IFERROR(VLOOKUP(E1975,リスト!$A$2:$E$49,2,FALSE),"")</f>
        <v/>
      </c>
      <c r="G1975" s="39"/>
      <c r="H1975" s="33"/>
      <c r="I1975" s="47"/>
      <c r="J1975" s="44" t="str" cm="1">
        <f t="array" ref="J1975">IFERROR(_xlfn.IFS(COUNTBLANK(G1975:I1975)=3,"",H1975="","H列に金額を入力してください",G1975="3.時間給",H1975,I1975="","I列に労働時間を入力してください",G1975="1.月給",ROUND(H1975/I1975,0),G1975="2.日給",ROUND(H1975/I1975,0)),"")</f>
        <v/>
      </c>
      <c r="K1975" s="32" t="str" cm="1">
        <f t="array" ref="K1975">IFERROR(_xlfn.IFS(E1975="","",J1975&lt;F1975,"×（法定外・特例等対象外です）",J1975&gt;=F1975,"〇"),"")</f>
        <v/>
      </c>
      <c r="L1975" s="29" t="s">
        <v>86</v>
      </c>
    </row>
    <row r="1976" spans="2:12" ht="22.5" customHeight="1">
      <c r="B1976" s="34">
        <f t="shared" si="30"/>
        <v>1968</v>
      </c>
      <c r="C1976" s="39"/>
      <c r="D1976" s="40"/>
      <c r="E1976" s="35" t="str">
        <f>IFERROR(IF(D1976="","",確認書!$C$22),"")</f>
        <v/>
      </c>
      <c r="F1976" s="43" t="str">
        <f>IFERROR(VLOOKUP(E1976,リスト!$A$2:$E$49,2,FALSE),"")</f>
        <v/>
      </c>
      <c r="G1976" s="39"/>
      <c r="H1976" s="33"/>
      <c r="I1976" s="47"/>
      <c r="J1976" s="44" t="str" cm="1">
        <f t="array" ref="J1976">IFERROR(_xlfn.IFS(COUNTBLANK(G1976:I1976)=3,"",H1976="","H列に金額を入力してください",G1976="3.時間給",H1976,I1976="","I列に労働時間を入力してください",G1976="1.月給",ROUND(H1976/I1976,0),G1976="2.日給",ROUND(H1976/I1976,0)),"")</f>
        <v/>
      </c>
      <c r="K1976" s="32" t="str" cm="1">
        <f t="array" ref="K1976">IFERROR(_xlfn.IFS(E1976="","",J1976&lt;F1976,"×（法定外・特例等対象外です）",J1976&gt;=F1976,"〇"),"")</f>
        <v/>
      </c>
      <c r="L1976" s="29" t="s">
        <v>86</v>
      </c>
    </row>
    <row r="1977" spans="2:12" ht="22.5" customHeight="1">
      <c r="B1977" s="34">
        <f t="shared" si="30"/>
        <v>1969</v>
      </c>
      <c r="C1977" s="39"/>
      <c r="D1977" s="40"/>
      <c r="E1977" s="35" t="str">
        <f>IFERROR(IF(D1977="","",確認書!$C$22),"")</f>
        <v/>
      </c>
      <c r="F1977" s="43" t="str">
        <f>IFERROR(VLOOKUP(E1977,リスト!$A$2:$E$49,2,FALSE),"")</f>
        <v/>
      </c>
      <c r="G1977" s="39"/>
      <c r="H1977" s="33"/>
      <c r="I1977" s="47"/>
      <c r="J1977" s="44" t="str" cm="1">
        <f t="array" ref="J1977">IFERROR(_xlfn.IFS(COUNTBLANK(G1977:I1977)=3,"",H1977="","H列に金額を入力してください",G1977="3.時間給",H1977,I1977="","I列に労働時間を入力してください",G1977="1.月給",ROUND(H1977/I1977,0),G1977="2.日給",ROUND(H1977/I1977,0)),"")</f>
        <v/>
      </c>
      <c r="K1977" s="32" t="str" cm="1">
        <f t="array" ref="K1977">IFERROR(_xlfn.IFS(E1977="","",J1977&lt;F1977,"×（法定外・特例等対象外です）",J1977&gt;=F1977,"〇"),"")</f>
        <v/>
      </c>
      <c r="L1977" s="29" t="s">
        <v>86</v>
      </c>
    </row>
    <row r="1978" spans="2:12" ht="22.5" customHeight="1">
      <c r="B1978" s="34">
        <f t="shared" si="30"/>
        <v>1970</v>
      </c>
      <c r="C1978" s="39"/>
      <c r="D1978" s="40"/>
      <c r="E1978" s="35" t="str">
        <f>IFERROR(IF(D1978="","",確認書!$C$22),"")</f>
        <v/>
      </c>
      <c r="F1978" s="43" t="str">
        <f>IFERROR(VLOOKUP(E1978,リスト!$A$2:$E$49,2,FALSE),"")</f>
        <v/>
      </c>
      <c r="G1978" s="39"/>
      <c r="H1978" s="33"/>
      <c r="I1978" s="47"/>
      <c r="J1978" s="44" t="str" cm="1">
        <f t="array" ref="J1978">IFERROR(_xlfn.IFS(COUNTBLANK(G1978:I1978)=3,"",H1978="","H列に金額を入力してください",G1978="3.時間給",H1978,I1978="","I列に労働時間を入力してください",G1978="1.月給",ROUND(H1978/I1978,0),G1978="2.日給",ROUND(H1978/I1978,0)),"")</f>
        <v/>
      </c>
      <c r="K1978" s="32" t="str" cm="1">
        <f t="array" ref="K1978">IFERROR(_xlfn.IFS(E1978="","",J1978&lt;F1978,"×（法定外・特例等対象外です）",J1978&gt;=F1978,"〇"),"")</f>
        <v/>
      </c>
      <c r="L1978" s="29" t="s">
        <v>86</v>
      </c>
    </row>
    <row r="1979" spans="2:12" ht="22.5" customHeight="1">
      <c r="B1979" s="34">
        <f t="shared" si="30"/>
        <v>1971</v>
      </c>
      <c r="C1979" s="39"/>
      <c r="D1979" s="40"/>
      <c r="E1979" s="35" t="str">
        <f>IFERROR(IF(D1979="","",確認書!$C$22),"")</f>
        <v/>
      </c>
      <c r="F1979" s="43" t="str">
        <f>IFERROR(VLOOKUP(E1979,リスト!$A$2:$E$49,2,FALSE),"")</f>
        <v/>
      </c>
      <c r="G1979" s="39"/>
      <c r="H1979" s="33"/>
      <c r="I1979" s="47"/>
      <c r="J1979" s="44" t="str" cm="1">
        <f t="array" ref="J1979">IFERROR(_xlfn.IFS(COUNTBLANK(G1979:I1979)=3,"",H1979="","H列に金額を入力してください",G1979="3.時間給",H1979,I1979="","I列に労働時間を入力してください",G1979="1.月給",ROUND(H1979/I1979,0),G1979="2.日給",ROUND(H1979/I1979,0)),"")</f>
        <v/>
      </c>
      <c r="K1979" s="32" t="str" cm="1">
        <f t="array" ref="K1979">IFERROR(_xlfn.IFS(E1979="","",J1979&lt;F1979,"×（法定外・特例等対象外です）",J1979&gt;=F1979,"〇"),"")</f>
        <v/>
      </c>
      <c r="L1979" s="29" t="s">
        <v>86</v>
      </c>
    </row>
    <row r="1980" spans="2:12" ht="22.5" customHeight="1">
      <c r="B1980" s="34">
        <f t="shared" si="30"/>
        <v>1972</v>
      </c>
      <c r="C1980" s="39"/>
      <c r="D1980" s="40"/>
      <c r="E1980" s="35" t="str">
        <f>IFERROR(IF(D1980="","",確認書!$C$22),"")</f>
        <v/>
      </c>
      <c r="F1980" s="43" t="str">
        <f>IFERROR(VLOOKUP(E1980,リスト!$A$2:$E$49,2,FALSE),"")</f>
        <v/>
      </c>
      <c r="G1980" s="39"/>
      <c r="H1980" s="33"/>
      <c r="I1980" s="47"/>
      <c r="J1980" s="44" t="str" cm="1">
        <f t="array" ref="J1980">IFERROR(_xlfn.IFS(COUNTBLANK(G1980:I1980)=3,"",H1980="","H列に金額を入力してください",G1980="3.時間給",H1980,I1980="","I列に労働時間を入力してください",G1980="1.月給",ROUND(H1980/I1980,0),G1980="2.日給",ROUND(H1980/I1980,0)),"")</f>
        <v/>
      </c>
      <c r="K1980" s="32" t="str" cm="1">
        <f t="array" ref="K1980">IFERROR(_xlfn.IFS(E1980="","",J1980&lt;F1980,"×（法定外・特例等対象外です）",J1980&gt;=F1980,"〇"),"")</f>
        <v/>
      </c>
      <c r="L1980" s="29" t="s">
        <v>86</v>
      </c>
    </row>
    <row r="1981" spans="2:12" ht="22.5" customHeight="1">
      <c r="B1981" s="34">
        <f t="shared" si="30"/>
        <v>1973</v>
      </c>
      <c r="C1981" s="39"/>
      <c r="D1981" s="40"/>
      <c r="E1981" s="35" t="str">
        <f>IFERROR(IF(D1981="","",確認書!$C$22),"")</f>
        <v/>
      </c>
      <c r="F1981" s="43" t="str">
        <f>IFERROR(VLOOKUP(E1981,リスト!$A$2:$E$49,2,FALSE),"")</f>
        <v/>
      </c>
      <c r="G1981" s="39"/>
      <c r="H1981" s="33"/>
      <c r="I1981" s="47"/>
      <c r="J1981" s="44" t="str" cm="1">
        <f t="array" ref="J1981">IFERROR(_xlfn.IFS(COUNTBLANK(G1981:I1981)=3,"",H1981="","H列に金額を入力してください",G1981="3.時間給",H1981,I1981="","I列に労働時間を入力してください",G1981="1.月給",ROUND(H1981/I1981,0),G1981="2.日給",ROUND(H1981/I1981,0)),"")</f>
        <v/>
      </c>
      <c r="K1981" s="32" t="str" cm="1">
        <f t="array" ref="K1981">IFERROR(_xlfn.IFS(E1981="","",J1981&lt;F1981,"×（法定外・特例等対象外です）",J1981&gt;=F1981,"〇"),"")</f>
        <v/>
      </c>
      <c r="L1981" s="29" t="s">
        <v>86</v>
      </c>
    </row>
    <row r="1982" spans="2:12" ht="22.5" customHeight="1">
      <c r="B1982" s="34">
        <f t="shared" si="30"/>
        <v>1974</v>
      </c>
      <c r="C1982" s="39"/>
      <c r="D1982" s="40"/>
      <c r="E1982" s="35" t="str">
        <f>IFERROR(IF(D1982="","",確認書!$C$22),"")</f>
        <v/>
      </c>
      <c r="F1982" s="43" t="str">
        <f>IFERROR(VLOOKUP(E1982,リスト!$A$2:$E$49,2,FALSE),"")</f>
        <v/>
      </c>
      <c r="G1982" s="39"/>
      <c r="H1982" s="33"/>
      <c r="I1982" s="47"/>
      <c r="J1982" s="44" t="str" cm="1">
        <f t="array" ref="J1982">IFERROR(_xlfn.IFS(COUNTBLANK(G1982:I1982)=3,"",H1982="","H列に金額を入力してください",G1982="3.時間給",H1982,I1982="","I列に労働時間を入力してください",G1982="1.月給",ROUND(H1982/I1982,0),G1982="2.日給",ROUND(H1982/I1982,0)),"")</f>
        <v/>
      </c>
      <c r="K1982" s="32" t="str" cm="1">
        <f t="array" ref="K1982">IFERROR(_xlfn.IFS(E1982="","",J1982&lt;F1982,"×（法定外・特例等対象外です）",J1982&gt;=F1982,"〇"),"")</f>
        <v/>
      </c>
      <c r="L1982" s="29" t="s">
        <v>86</v>
      </c>
    </row>
    <row r="1983" spans="2:12" ht="22.5" customHeight="1">
      <c r="B1983" s="34">
        <f t="shared" si="30"/>
        <v>1975</v>
      </c>
      <c r="C1983" s="39"/>
      <c r="D1983" s="40"/>
      <c r="E1983" s="35" t="str">
        <f>IFERROR(IF(D1983="","",確認書!$C$22),"")</f>
        <v/>
      </c>
      <c r="F1983" s="43" t="str">
        <f>IFERROR(VLOOKUP(E1983,リスト!$A$2:$E$49,2,FALSE),"")</f>
        <v/>
      </c>
      <c r="G1983" s="39"/>
      <c r="H1983" s="33"/>
      <c r="I1983" s="47"/>
      <c r="J1983" s="44" t="str" cm="1">
        <f t="array" ref="J1983">IFERROR(_xlfn.IFS(COUNTBLANK(G1983:I1983)=3,"",H1983="","H列に金額を入力してください",G1983="3.時間給",H1983,I1983="","I列に労働時間を入力してください",G1983="1.月給",ROUND(H1983/I1983,0),G1983="2.日給",ROUND(H1983/I1983,0)),"")</f>
        <v/>
      </c>
      <c r="K1983" s="32" t="str" cm="1">
        <f t="array" ref="K1983">IFERROR(_xlfn.IFS(E1983="","",J1983&lt;F1983,"×（法定外・特例等対象外です）",J1983&gt;=F1983,"〇"),"")</f>
        <v/>
      </c>
      <c r="L1983" s="29" t="s">
        <v>86</v>
      </c>
    </row>
    <row r="1984" spans="2:12" ht="22.5" customHeight="1">
      <c r="B1984" s="34">
        <f t="shared" si="30"/>
        <v>1976</v>
      </c>
      <c r="C1984" s="39"/>
      <c r="D1984" s="40"/>
      <c r="E1984" s="35" t="str">
        <f>IFERROR(IF(D1984="","",確認書!$C$22),"")</f>
        <v/>
      </c>
      <c r="F1984" s="43" t="str">
        <f>IFERROR(VLOOKUP(E1984,リスト!$A$2:$E$49,2,FALSE),"")</f>
        <v/>
      </c>
      <c r="G1984" s="39"/>
      <c r="H1984" s="33"/>
      <c r="I1984" s="47"/>
      <c r="J1984" s="44" t="str" cm="1">
        <f t="array" ref="J1984">IFERROR(_xlfn.IFS(COUNTBLANK(G1984:I1984)=3,"",H1984="","H列に金額を入力してください",G1984="3.時間給",H1984,I1984="","I列に労働時間を入力してください",G1984="1.月給",ROUND(H1984/I1984,0),G1984="2.日給",ROUND(H1984/I1984,0)),"")</f>
        <v/>
      </c>
      <c r="K1984" s="32" t="str" cm="1">
        <f t="array" ref="K1984">IFERROR(_xlfn.IFS(E1984="","",J1984&lt;F1984,"×（法定外・特例等対象外です）",J1984&gt;=F1984,"〇"),"")</f>
        <v/>
      </c>
      <c r="L1984" s="29" t="s">
        <v>86</v>
      </c>
    </row>
    <row r="1985" spans="2:12" ht="22.5" customHeight="1">
      <c r="B1985" s="34">
        <f t="shared" si="30"/>
        <v>1977</v>
      </c>
      <c r="C1985" s="39"/>
      <c r="D1985" s="40"/>
      <c r="E1985" s="35" t="str">
        <f>IFERROR(IF(D1985="","",確認書!$C$22),"")</f>
        <v/>
      </c>
      <c r="F1985" s="43" t="str">
        <f>IFERROR(VLOOKUP(E1985,リスト!$A$2:$E$49,2,FALSE),"")</f>
        <v/>
      </c>
      <c r="G1985" s="39"/>
      <c r="H1985" s="33"/>
      <c r="I1985" s="47"/>
      <c r="J1985" s="44" t="str" cm="1">
        <f t="array" ref="J1985">IFERROR(_xlfn.IFS(COUNTBLANK(G1985:I1985)=3,"",H1985="","H列に金額を入力してください",G1985="3.時間給",H1985,I1985="","I列に労働時間を入力してください",G1985="1.月給",ROUND(H1985/I1985,0),G1985="2.日給",ROUND(H1985/I1985,0)),"")</f>
        <v/>
      </c>
      <c r="K1985" s="32" t="str" cm="1">
        <f t="array" ref="K1985">IFERROR(_xlfn.IFS(E1985="","",J1985&lt;F1985,"×（法定外・特例等対象外です）",J1985&gt;=F1985,"〇"),"")</f>
        <v/>
      </c>
      <c r="L1985" s="29" t="s">
        <v>86</v>
      </c>
    </row>
    <row r="1986" spans="2:12" ht="22.5" customHeight="1">
      <c r="B1986" s="34">
        <f t="shared" si="30"/>
        <v>1978</v>
      </c>
      <c r="C1986" s="39"/>
      <c r="D1986" s="40"/>
      <c r="E1986" s="35" t="str">
        <f>IFERROR(IF(D1986="","",確認書!$C$22),"")</f>
        <v/>
      </c>
      <c r="F1986" s="43" t="str">
        <f>IFERROR(VLOOKUP(E1986,リスト!$A$2:$E$49,2,FALSE),"")</f>
        <v/>
      </c>
      <c r="G1986" s="39"/>
      <c r="H1986" s="33"/>
      <c r="I1986" s="47"/>
      <c r="J1986" s="44" t="str" cm="1">
        <f t="array" ref="J1986">IFERROR(_xlfn.IFS(COUNTBLANK(G1986:I1986)=3,"",H1986="","H列に金額を入力してください",G1986="3.時間給",H1986,I1986="","I列に労働時間を入力してください",G1986="1.月給",ROUND(H1986/I1986,0),G1986="2.日給",ROUND(H1986/I1986,0)),"")</f>
        <v/>
      </c>
      <c r="K1986" s="32" t="str" cm="1">
        <f t="array" ref="K1986">IFERROR(_xlfn.IFS(E1986="","",J1986&lt;F1986,"×（法定外・特例等対象外です）",J1986&gt;=F1986,"〇"),"")</f>
        <v/>
      </c>
      <c r="L1986" s="29" t="s">
        <v>86</v>
      </c>
    </row>
    <row r="1987" spans="2:12" ht="22.5" customHeight="1">
      <c r="B1987" s="34">
        <f t="shared" si="30"/>
        <v>1979</v>
      </c>
      <c r="C1987" s="39"/>
      <c r="D1987" s="40"/>
      <c r="E1987" s="35" t="str">
        <f>IFERROR(IF(D1987="","",確認書!$C$22),"")</f>
        <v/>
      </c>
      <c r="F1987" s="43" t="str">
        <f>IFERROR(VLOOKUP(E1987,リスト!$A$2:$E$49,2,FALSE),"")</f>
        <v/>
      </c>
      <c r="G1987" s="39"/>
      <c r="H1987" s="33"/>
      <c r="I1987" s="47"/>
      <c r="J1987" s="44" t="str" cm="1">
        <f t="array" ref="J1987">IFERROR(_xlfn.IFS(COUNTBLANK(G1987:I1987)=3,"",H1987="","H列に金額を入力してください",G1987="3.時間給",H1987,I1987="","I列に労働時間を入力してください",G1987="1.月給",ROUND(H1987/I1987,0),G1987="2.日給",ROUND(H1987/I1987,0)),"")</f>
        <v/>
      </c>
      <c r="K1987" s="32" t="str" cm="1">
        <f t="array" ref="K1987">IFERROR(_xlfn.IFS(E1987="","",J1987&lt;F1987,"×（法定外・特例等対象外です）",J1987&gt;=F1987,"〇"),"")</f>
        <v/>
      </c>
      <c r="L1987" s="29" t="s">
        <v>86</v>
      </c>
    </row>
    <row r="1988" spans="2:12" ht="22.5" customHeight="1">
      <c r="B1988" s="34">
        <f t="shared" si="30"/>
        <v>1980</v>
      </c>
      <c r="C1988" s="39"/>
      <c r="D1988" s="40"/>
      <c r="E1988" s="35" t="str">
        <f>IFERROR(IF(D1988="","",確認書!$C$22),"")</f>
        <v/>
      </c>
      <c r="F1988" s="43" t="str">
        <f>IFERROR(VLOOKUP(E1988,リスト!$A$2:$E$49,2,FALSE),"")</f>
        <v/>
      </c>
      <c r="G1988" s="39"/>
      <c r="H1988" s="33"/>
      <c r="I1988" s="47"/>
      <c r="J1988" s="44" t="str" cm="1">
        <f t="array" ref="J1988">IFERROR(_xlfn.IFS(COUNTBLANK(G1988:I1988)=3,"",H1988="","H列に金額を入力してください",G1988="3.時間給",H1988,I1988="","I列に労働時間を入力してください",G1988="1.月給",ROUND(H1988/I1988,0),G1988="2.日給",ROUND(H1988/I1988,0)),"")</f>
        <v/>
      </c>
      <c r="K1988" s="32" t="str" cm="1">
        <f t="array" ref="K1988">IFERROR(_xlfn.IFS(E1988="","",J1988&lt;F1988,"×（法定外・特例等対象外です）",J1988&gt;=F1988,"〇"),"")</f>
        <v/>
      </c>
      <c r="L1988" s="29" t="s">
        <v>86</v>
      </c>
    </row>
    <row r="1989" spans="2:12" ht="22.5" customHeight="1">
      <c r="B1989" s="34">
        <f t="shared" si="30"/>
        <v>1981</v>
      </c>
      <c r="C1989" s="39"/>
      <c r="D1989" s="40"/>
      <c r="E1989" s="35" t="str">
        <f>IFERROR(IF(D1989="","",確認書!$C$22),"")</f>
        <v/>
      </c>
      <c r="F1989" s="43" t="str">
        <f>IFERROR(VLOOKUP(E1989,リスト!$A$2:$E$49,2,FALSE),"")</f>
        <v/>
      </c>
      <c r="G1989" s="39"/>
      <c r="H1989" s="33"/>
      <c r="I1989" s="47"/>
      <c r="J1989" s="44" t="str" cm="1">
        <f t="array" ref="J1989">IFERROR(_xlfn.IFS(COUNTBLANK(G1989:I1989)=3,"",H1989="","H列に金額を入力してください",G1989="3.時間給",H1989,I1989="","I列に労働時間を入力してください",G1989="1.月給",ROUND(H1989/I1989,0),G1989="2.日給",ROUND(H1989/I1989,0)),"")</f>
        <v/>
      </c>
      <c r="K1989" s="32" t="str" cm="1">
        <f t="array" ref="K1989">IFERROR(_xlfn.IFS(E1989="","",J1989&lt;F1989,"×（法定外・特例等対象外です）",J1989&gt;=F1989,"〇"),"")</f>
        <v/>
      </c>
      <c r="L1989" s="29" t="s">
        <v>86</v>
      </c>
    </row>
    <row r="1990" spans="2:12" ht="22.5" customHeight="1">
      <c r="B1990" s="34">
        <f t="shared" si="30"/>
        <v>1982</v>
      </c>
      <c r="C1990" s="39"/>
      <c r="D1990" s="40"/>
      <c r="E1990" s="35" t="str">
        <f>IFERROR(IF(D1990="","",確認書!$C$22),"")</f>
        <v/>
      </c>
      <c r="F1990" s="43" t="str">
        <f>IFERROR(VLOOKUP(E1990,リスト!$A$2:$E$49,2,FALSE),"")</f>
        <v/>
      </c>
      <c r="G1990" s="39"/>
      <c r="H1990" s="33"/>
      <c r="I1990" s="47"/>
      <c r="J1990" s="44" t="str" cm="1">
        <f t="array" ref="J1990">IFERROR(_xlfn.IFS(COUNTBLANK(G1990:I1990)=3,"",H1990="","H列に金額を入力してください",G1990="3.時間給",H1990,I1990="","I列に労働時間を入力してください",G1990="1.月給",ROUND(H1990/I1990,0),G1990="2.日給",ROUND(H1990/I1990,0)),"")</f>
        <v/>
      </c>
      <c r="K1990" s="32" t="str" cm="1">
        <f t="array" ref="K1990">IFERROR(_xlfn.IFS(E1990="","",J1990&lt;F1990,"×（法定外・特例等対象外です）",J1990&gt;=F1990,"〇"),"")</f>
        <v/>
      </c>
      <c r="L1990" s="29" t="s">
        <v>86</v>
      </c>
    </row>
    <row r="1991" spans="2:12" ht="22.5" customHeight="1">
      <c r="B1991" s="34">
        <f t="shared" si="30"/>
        <v>1983</v>
      </c>
      <c r="C1991" s="39"/>
      <c r="D1991" s="40"/>
      <c r="E1991" s="35" t="str">
        <f>IFERROR(IF(D1991="","",確認書!$C$22),"")</f>
        <v/>
      </c>
      <c r="F1991" s="43" t="str">
        <f>IFERROR(VLOOKUP(E1991,リスト!$A$2:$E$49,2,FALSE),"")</f>
        <v/>
      </c>
      <c r="G1991" s="39"/>
      <c r="H1991" s="33"/>
      <c r="I1991" s="47"/>
      <c r="J1991" s="44" t="str" cm="1">
        <f t="array" ref="J1991">IFERROR(_xlfn.IFS(COUNTBLANK(G1991:I1991)=3,"",H1991="","H列に金額を入力してください",G1991="3.時間給",H1991,I1991="","I列に労働時間を入力してください",G1991="1.月給",ROUND(H1991/I1991,0),G1991="2.日給",ROUND(H1991/I1991,0)),"")</f>
        <v/>
      </c>
      <c r="K1991" s="32" t="str" cm="1">
        <f t="array" ref="K1991">IFERROR(_xlfn.IFS(E1991="","",J1991&lt;F1991,"×（法定外・特例等対象外です）",J1991&gt;=F1991,"〇"),"")</f>
        <v/>
      </c>
      <c r="L1991" s="29" t="s">
        <v>86</v>
      </c>
    </row>
    <row r="1992" spans="2:12" ht="22.5" customHeight="1">
      <c r="B1992" s="34">
        <f t="shared" si="30"/>
        <v>1984</v>
      </c>
      <c r="C1992" s="39"/>
      <c r="D1992" s="40"/>
      <c r="E1992" s="35" t="str">
        <f>IFERROR(IF(D1992="","",確認書!$C$22),"")</f>
        <v/>
      </c>
      <c r="F1992" s="43" t="str">
        <f>IFERROR(VLOOKUP(E1992,リスト!$A$2:$E$49,2,FALSE),"")</f>
        <v/>
      </c>
      <c r="G1992" s="39"/>
      <c r="H1992" s="33"/>
      <c r="I1992" s="47"/>
      <c r="J1992" s="44" t="str" cm="1">
        <f t="array" ref="J1992">IFERROR(_xlfn.IFS(COUNTBLANK(G1992:I1992)=3,"",H1992="","H列に金額を入力してください",G1992="3.時間給",H1992,I1992="","I列に労働時間を入力してください",G1992="1.月給",ROUND(H1992/I1992,0),G1992="2.日給",ROUND(H1992/I1992,0)),"")</f>
        <v/>
      </c>
      <c r="K1992" s="32" t="str" cm="1">
        <f t="array" ref="K1992">IFERROR(_xlfn.IFS(E1992="","",J1992&lt;F1992,"×（法定外・特例等対象外です）",J1992&gt;=F1992,"〇"),"")</f>
        <v/>
      </c>
      <c r="L1992" s="29" t="s">
        <v>86</v>
      </c>
    </row>
    <row r="1993" spans="2:12" ht="22.5" customHeight="1">
      <c r="B1993" s="34">
        <f t="shared" si="30"/>
        <v>1985</v>
      </c>
      <c r="C1993" s="39"/>
      <c r="D1993" s="40"/>
      <c r="E1993" s="35" t="str">
        <f>IFERROR(IF(D1993="","",確認書!$C$22),"")</f>
        <v/>
      </c>
      <c r="F1993" s="43" t="str">
        <f>IFERROR(VLOOKUP(E1993,リスト!$A$2:$E$49,2,FALSE),"")</f>
        <v/>
      </c>
      <c r="G1993" s="39"/>
      <c r="H1993" s="33"/>
      <c r="I1993" s="47"/>
      <c r="J1993" s="44" t="str" cm="1">
        <f t="array" ref="J1993">IFERROR(_xlfn.IFS(COUNTBLANK(G1993:I1993)=3,"",H1993="","H列に金額を入力してください",G1993="3.時間給",H1993,I1993="","I列に労働時間を入力してください",G1993="1.月給",ROUND(H1993/I1993,0),G1993="2.日給",ROUND(H1993/I1993,0)),"")</f>
        <v/>
      </c>
      <c r="K1993" s="32" t="str" cm="1">
        <f t="array" ref="K1993">IFERROR(_xlfn.IFS(E1993="","",J1993&lt;F1993,"×（法定外・特例等対象外です）",J1993&gt;=F1993,"〇"),"")</f>
        <v/>
      </c>
      <c r="L1993" s="29" t="s">
        <v>86</v>
      </c>
    </row>
    <row r="1994" spans="2:12" ht="22.5" customHeight="1">
      <c r="B1994" s="34">
        <f t="shared" ref="B1994:B2057" si="31">ROW()-8</f>
        <v>1986</v>
      </c>
      <c r="C1994" s="39"/>
      <c r="D1994" s="40"/>
      <c r="E1994" s="35" t="str">
        <f>IFERROR(IF(D1994="","",確認書!$C$22),"")</f>
        <v/>
      </c>
      <c r="F1994" s="43" t="str">
        <f>IFERROR(VLOOKUP(E1994,リスト!$A$2:$E$49,2,FALSE),"")</f>
        <v/>
      </c>
      <c r="G1994" s="39"/>
      <c r="H1994" s="33"/>
      <c r="I1994" s="47"/>
      <c r="J1994" s="44" t="str" cm="1">
        <f t="array" ref="J1994">IFERROR(_xlfn.IFS(COUNTBLANK(G1994:I1994)=3,"",H1994="","H列に金額を入力してください",G1994="3.時間給",H1994,I1994="","I列に労働時間を入力してください",G1994="1.月給",ROUND(H1994/I1994,0),G1994="2.日給",ROUND(H1994/I1994,0)),"")</f>
        <v/>
      </c>
      <c r="K1994" s="32" t="str" cm="1">
        <f t="array" ref="K1994">IFERROR(_xlfn.IFS(E1994="","",J1994&lt;F1994,"×（法定外・特例等対象外です）",J1994&gt;=F1994,"〇"),"")</f>
        <v/>
      </c>
      <c r="L1994" s="29" t="s">
        <v>86</v>
      </c>
    </row>
    <row r="1995" spans="2:12" ht="22.5" customHeight="1">
      <c r="B1995" s="34">
        <f t="shared" si="31"/>
        <v>1987</v>
      </c>
      <c r="C1995" s="39"/>
      <c r="D1995" s="40"/>
      <c r="E1995" s="35" t="str">
        <f>IFERROR(IF(D1995="","",確認書!$C$22),"")</f>
        <v/>
      </c>
      <c r="F1995" s="43" t="str">
        <f>IFERROR(VLOOKUP(E1995,リスト!$A$2:$E$49,2,FALSE),"")</f>
        <v/>
      </c>
      <c r="G1995" s="39"/>
      <c r="H1995" s="33"/>
      <c r="I1995" s="47"/>
      <c r="J1995" s="44" t="str" cm="1">
        <f t="array" ref="J1995">IFERROR(_xlfn.IFS(COUNTBLANK(G1995:I1995)=3,"",H1995="","H列に金額を入力してください",G1995="3.時間給",H1995,I1995="","I列に労働時間を入力してください",G1995="1.月給",ROUND(H1995/I1995,0),G1995="2.日給",ROUND(H1995/I1995,0)),"")</f>
        <v/>
      </c>
      <c r="K1995" s="32" t="str" cm="1">
        <f t="array" ref="K1995">IFERROR(_xlfn.IFS(E1995="","",J1995&lt;F1995,"×（法定外・特例等対象外です）",J1995&gt;=F1995,"〇"),"")</f>
        <v/>
      </c>
      <c r="L1995" s="29" t="s">
        <v>86</v>
      </c>
    </row>
    <row r="1996" spans="2:12" ht="22.5" customHeight="1">
      <c r="B1996" s="34">
        <f t="shared" si="31"/>
        <v>1988</v>
      </c>
      <c r="C1996" s="39"/>
      <c r="D1996" s="40"/>
      <c r="E1996" s="35" t="str">
        <f>IFERROR(IF(D1996="","",確認書!$C$22),"")</f>
        <v/>
      </c>
      <c r="F1996" s="43" t="str">
        <f>IFERROR(VLOOKUP(E1996,リスト!$A$2:$E$49,2,FALSE),"")</f>
        <v/>
      </c>
      <c r="G1996" s="39"/>
      <c r="H1996" s="33"/>
      <c r="I1996" s="47"/>
      <c r="J1996" s="44" t="str" cm="1">
        <f t="array" ref="J1996">IFERROR(_xlfn.IFS(COUNTBLANK(G1996:I1996)=3,"",H1996="","H列に金額を入力してください",G1996="3.時間給",H1996,I1996="","I列に労働時間を入力してください",G1996="1.月給",ROUND(H1996/I1996,0),G1996="2.日給",ROUND(H1996/I1996,0)),"")</f>
        <v/>
      </c>
      <c r="K1996" s="32" t="str" cm="1">
        <f t="array" ref="K1996">IFERROR(_xlfn.IFS(E1996="","",J1996&lt;F1996,"×（法定外・特例等対象外です）",J1996&gt;=F1996,"〇"),"")</f>
        <v/>
      </c>
      <c r="L1996" s="29" t="s">
        <v>86</v>
      </c>
    </row>
    <row r="1997" spans="2:12" ht="22.5" customHeight="1">
      <c r="B1997" s="34">
        <f t="shared" si="31"/>
        <v>1989</v>
      </c>
      <c r="C1997" s="39"/>
      <c r="D1997" s="40"/>
      <c r="E1997" s="35" t="str">
        <f>IFERROR(IF(D1997="","",確認書!$C$22),"")</f>
        <v/>
      </c>
      <c r="F1997" s="43" t="str">
        <f>IFERROR(VLOOKUP(E1997,リスト!$A$2:$E$49,2,FALSE),"")</f>
        <v/>
      </c>
      <c r="G1997" s="39"/>
      <c r="H1997" s="33"/>
      <c r="I1997" s="47"/>
      <c r="J1997" s="44" t="str" cm="1">
        <f t="array" ref="J1997">IFERROR(_xlfn.IFS(COUNTBLANK(G1997:I1997)=3,"",H1997="","H列に金額を入力してください",G1997="3.時間給",H1997,I1997="","I列に労働時間を入力してください",G1997="1.月給",ROUND(H1997/I1997,0),G1997="2.日給",ROUND(H1997/I1997,0)),"")</f>
        <v/>
      </c>
      <c r="K1997" s="32" t="str" cm="1">
        <f t="array" ref="K1997">IFERROR(_xlfn.IFS(E1997="","",J1997&lt;F1997,"×（法定外・特例等対象外です）",J1997&gt;=F1997,"〇"),"")</f>
        <v/>
      </c>
      <c r="L1997" s="29" t="s">
        <v>86</v>
      </c>
    </row>
    <row r="1998" spans="2:12" ht="22.5" customHeight="1">
      <c r="B1998" s="34">
        <f t="shared" si="31"/>
        <v>1990</v>
      </c>
      <c r="C1998" s="39"/>
      <c r="D1998" s="40"/>
      <c r="E1998" s="35" t="str">
        <f>IFERROR(IF(D1998="","",確認書!$C$22),"")</f>
        <v/>
      </c>
      <c r="F1998" s="43" t="str">
        <f>IFERROR(VLOOKUP(E1998,リスト!$A$2:$E$49,2,FALSE),"")</f>
        <v/>
      </c>
      <c r="G1998" s="39"/>
      <c r="H1998" s="33"/>
      <c r="I1998" s="47"/>
      <c r="J1998" s="44" t="str" cm="1">
        <f t="array" ref="J1998">IFERROR(_xlfn.IFS(COUNTBLANK(G1998:I1998)=3,"",H1998="","H列に金額を入力してください",G1998="3.時間給",H1998,I1998="","I列に労働時間を入力してください",G1998="1.月給",ROUND(H1998/I1998,0),G1998="2.日給",ROUND(H1998/I1998,0)),"")</f>
        <v/>
      </c>
      <c r="K1998" s="32" t="str" cm="1">
        <f t="array" ref="K1998">IFERROR(_xlfn.IFS(E1998="","",J1998&lt;F1998,"×（法定外・特例等対象外です）",J1998&gt;=F1998,"〇"),"")</f>
        <v/>
      </c>
      <c r="L1998" s="29" t="s">
        <v>86</v>
      </c>
    </row>
    <row r="1999" spans="2:12" ht="22.5" customHeight="1">
      <c r="B1999" s="34">
        <f t="shared" si="31"/>
        <v>1991</v>
      </c>
      <c r="C1999" s="39"/>
      <c r="D1999" s="40"/>
      <c r="E1999" s="35" t="str">
        <f>IFERROR(IF(D1999="","",確認書!$C$22),"")</f>
        <v/>
      </c>
      <c r="F1999" s="43" t="str">
        <f>IFERROR(VLOOKUP(E1999,リスト!$A$2:$E$49,2,FALSE),"")</f>
        <v/>
      </c>
      <c r="G1999" s="39"/>
      <c r="H1999" s="33"/>
      <c r="I1999" s="47"/>
      <c r="J1999" s="44" t="str" cm="1">
        <f t="array" ref="J1999">IFERROR(_xlfn.IFS(COUNTBLANK(G1999:I1999)=3,"",H1999="","H列に金額を入力してください",G1999="3.時間給",H1999,I1999="","I列に労働時間を入力してください",G1999="1.月給",ROUND(H1999/I1999,0),G1999="2.日給",ROUND(H1999/I1999,0)),"")</f>
        <v/>
      </c>
      <c r="K1999" s="32" t="str" cm="1">
        <f t="array" ref="K1999">IFERROR(_xlfn.IFS(E1999="","",J1999&lt;F1999,"×（法定外・特例等対象外です）",J1999&gt;=F1999,"〇"),"")</f>
        <v/>
      </c>
      <c r="L1999" s="29" t="s">
        <v>86</v>
      </c>
    </row>
    <row r="2000" spans="2:12" ht="22.5" customHeight="1">
      <c r="B2000" s="34">
        <f t="shared" si="31"/>
        <v>1992</v>
      </c>
      <c r="C2000" s="39"/>
      <c r="D2000" s="40"/>
      <c r="E2000" s="35" t="str">
        <f>IFERROR(IF(D2000="","",確認書!$C$22),"")</f>
        <v/>
      </c>
      <c r="F2000" s="43" t="str">
        <f>IFERROR(VLOOKUP(E2000,リスト!$A$2:$E$49,2,FALSE),"")</f>
        <v/>
      </c>
      <c r="G2000" s="39"/>
      <c r="H2000" s="33"/>
      <c r="I2000" s="47"/>
      <c r="J2000" s="44" t="str" cm="1">
        <f t="array" ref="J2000">IFERROR(_xlfn.IFS(COUNTBLANK(G2000:I2000)=3,"",H2000="","H列に金額を入力してください",G2000="3.時間給",H2000,I2000="","I列に労働時間を入力してください",G2000="1.月給",ROUND(H2000/I2000,0),G2000="2.日給",ROUND(H2000/I2000,0)),"")</f>
        <v/>
      </c>
      <c r="K2000" s="32" t="str" cm="1">
        <f t="array" ref="K2000">IFERROR(_xlfn.IFS(E2000="","",J2000&lt;F2000,"×（法定外・特例等対象外です）",J2000&gt;=F2000,"〇"),"")</f>
        <v/>
      </c>
      <c r="L2000" s="29" t="s">
        <v>86</v>
      </c>
    </row>
    <row r="2001" spans="2:12" ht="22.5" customHeight="1">
      <c r="B2001" s="34">
        <f t="shared" si="31"/>
        <v>1993</v>
      </c>
      <c r="C2001" s="39"/>
      <c r="D2001" s="40"/>
      <c r="E2001" s="35" t="str">
        <f>IFERROR(IF(D2001="","",確認書!$C$22),"")</f>
        <v/>
      </c>
      <c r="F2001" s="43" t="str">
        <f>IFERROR(VLOOKUP(E2001,リスト!$A$2:$E$49,2,FALSE),"")</f>
        <v/>
      </c>
      <c r="G2001" s="39"/>
      <c r="H2001" s="33"/>
      <c r="I2001" s="47"/>
      <c r="J2001" s="44" t="str" cm="1">
        <f t="array" ref="J2001">IFERROR(_xlfn.IFS(COUNTBLANK(G2001:I2001)=3,"",H2001="","H列に金額を入力してください",G2001="3.時間給",H2001,I2001="","I列に労働時間を入力してください",G2001="1.月給",ROUND(H2001/I2001,0),G2001="2.日給",ROUND(H2001/I2001,0)),"")</f>
        <v/>
      </c>
      <c r="K2001" s="32" t="str" cm="1">
        <f t="array" ref="K2001">IFERROR(_xlfn.IFS(E2001="","",J2001&lt;F2001,"×（法定外・特例等対象外です）",J2001&gt;=F2001,"〇"),"")</f>
        <v/>
      </c>
      <c r="L2001" s="29" t="s">
        <v>86</v>
      </c>
    </row>
    <row r="2002" spans="2:12" ht="22.5" customHeight="1">
      <c r="B2002" s="34">
        <f t="shared" si="31"/>
        <v>1994</v>
      </c>
      <c r="C2002" s="39"/>
      <c r="D2002" s="40"/>
      <c r="E2002" s="35" t="str">
        <f>IFERROR(IF(D2002="","",確認書!$C$22),"")</f>
        <v/>
      </c>
      <c r="F2002" s="43" t="str">
        <f>IFERROR(VLOOKUP(E2002,リスト!$A$2:$E$49,2,FALSE),"")</f>
        <v/>
      </c>
      <c r="G2002" s="39"/>
      <c r="H2002" s="33"/>
      <c r="I2002" s="47"/>
      <c r="J2002" s="44" t="str" cm="1">
        <f t="array" ref="J2002">IFERROR(_xlfn.IFS(COUNTBLANK(G2002:I2002)=3,"",H2002="","H列に金額を入力してください",G2002="3.時間給",H2002,I2002="","I列に労働時間を入力してください",G2002="1.月給",ROUND(H2002/I2002,0),G2002="2.日給",ROUND(H2002/I2002,0)),"")</f>
        <v/>
      </c>
      <c r="K2002" s="32" t="str" cm="1">
        <f t="array" ref="K2002">IFERROR(_xlfn.IFS(E2002="","",J2002&lt;F2002,"×（法定外・特例等対象外です）",J2002&gt;=F2002,"〇"),"")</f>
        <v/>
      </c>
      <c r="L2002" s="29" t="s">
        <v>86</v>
      </c>
    </row>
    <row r="2003" spans="2:12" ht="22.5" customHeight="1">
      <c r="B2003" s="34">
        <f t="shared" si="31"/>
        <v>1995</v>
      </c>
      <c r="C2003" s="39"/>
      <c r="D2003" s="40"/>
      <c r="E2003" s="35" t="str">
        <f>IFERROR(IF(D2003="","",確認書!$C$22),"")</f>
        <v/>
      </c>
      <c r="F2003" s="43" t="str">
        <f>IFERROR(VLOOKUP(E2003,リスト!$A$2:$E$49,2,FALSE),"")</f>
        <v/>
      </c>
      <c r="G2003" s="39"/>
      <c r="H2003" s="33"/>
      <c r="I2003" s="47"/>
      <c r="J2003" s="44" t="str" cm="1">
        <f t="array" ref="J2003">IFERROR(_xlfn.IFS(COUNTBLANK(G2003:I2003)=3,"",H2003="","H列に金額を入力してください",G2003="3.時間給",H2003,I2003="","I列に労働時間を入力してください",G2003="1.月給",ROUND(H2003/I2003,0),G2003="2.日給",ROUND(H2003/I2003,0)),"")</f>
        <v/>
      </c>
      <c r="K2003" s="32" t="str" cm="1">
        <f t="array" ref="K2003">IFERROR(_xlfn.IFS(E2003="","",J2003&lt;F2003,"×（法定外・特例等対象外です）",J2003&gt;=F2003,"〇"),"")</f>
        <v/>
      </c>
      <c r="L2003" s="29" t="s">
        <v>86</v>
      </c>
    </row>
    <row r="2004" spans="2:12" ht="22.5" customHeight="1">
      <c r="B2004" s="34">
        <f t="shared" si="31"/>
        <v>1996</v>
      </c>
      <c r="C2004" s="39"/>
      <c r="D2004" s="40"/>
      <c r="E2004" s="35" t="str">
        <f>IFERROR(IF(D2004="","",確認書!$C$22),"")</f>
        <v/>
      </c>
      <c r="F2004" s="43" t="str">
        <f>IFERROR(VLOOKUP(E2004,リスト!$A$2:$E$49,2,FALSE),"")</f>
        <v/>
      </c>
      <c r="G2004" s="39"/>
      <c r="H2004" s="33"/>
      <c r="I2004" s="47"/>
      <c r="J2004" s="44" t="str" cm="1">
        <f t="array" ref="J2004">IFERROR(_xlfn.IFS(COUNTBLANK(G2004:I2004)=3,"",H2004="","H列に金額を入力してください",G2004="3.時間給",H2004,I2004="","I列に労働時間を入力してください",G2004="1.月給",ROUND(H2004/I2004,0),G2004="2.日給",ROUND(H2004/I2004,0)),"")</f>
        <v/>
      </c>
      <c r="K2004" s="32" t="str" cm="1">
        <f t="array" ref="K2004">IFERROR(_xlfn.IFS(E2004="","",J2004&lt;F2004,"×（法定外・特例等対象外です）",J2004&gt;=F2004,"〇"),"")</f>
        <v/>
      </c>
      <c r="L2004" s="29" t="s">
        <v>86</v>
      </c>
    </row>
    <row r="2005" spans="2:12" ht="22.5" customHeight="1">
      <c r="B2005" s="34">
        <f t="shared" si="31"/>
        <v>1997</v>
      </c>
      <c r="C2005" s="39"/>
      <c r="D2005" s="40"/>
      <c r="E2005" s="35" t="str">
        <f>IFERROR(IF(D2005="","",確認書!$C$22),"")</f>
        <v/>
      </c>
      <c r="F2005" s="43" t="str">
        <f>IFERROR(VLOOKUP(E2005,リスト!$A$2:$E$49,2,FALSE),"")</f>
        <v/>
      </c>
      <c r="G2005" s="39"/>
      <c r="H2005" s="33"/>
      <c r="I2005" s="47"/>
      <c r="J2005" s="44" t="str" cm="1">
        <f t="array" ref="J2005">IFERROR(_xlfn.IFS(COUNTBLANK(G2005:I2005)=3,"",H2005="","H列に金額を入力してください",G2005="3.時間給",H2005,I2005="","I列に労働時間を入力してください",G2005="1.月給",ROUND(H2005/I2005,0),G2005="2.日給",ROUND(H2005/I2005,0)),"")</f>
        <v/>
      </c>
      <c r="K2005" s="32" t="str" cm="1">
        <f t="array" ref="K2005">IFERROR(_xlfn.IFS(E2005="","",J2005&lt;F2005,"×（法定外・特例等対象外です）",J2005&gt;=F2005,"〇"),"")</f>
        <v/>
      </c>
      <c r="L2005" s="29" t="s">
        <v>86</v>
      </c>
    </row>
    <row r="2006" spans="2:12" ht="22.5" customHeight="1">
      <c r="B2006" s="34">
        <f t="shared" si="31"/>
        <v>1998</v>
      </c>
      <c r="C2006" s="39"/>
      <c r="D2006" s="40"/>
      <c r="E2006" s="35" t="str">
        <f>IFERROR(IF(D2006="","",確認書!$C$22),"")</f>
        <v/>
      </c>
      <c r="F2006" s="43" t="str">
        <f>IFERROR(VLOOKUP(E2006,リスト!$A$2:$E$49,2,FALSE),"")</f>
        <v/>
      </c>
      <c r="G2006" s="39"/>
      <c r="H2006" s="33"/>
      <c r="I2006" s="47"/>
      <c r="J2006" s="44" t="str" cm="1">
        <f t="array" ref="J2006">IFERROR(_xlfn.IFS(COUNTBLANK(G2006:I2006)=3,"",H2006="","H列に金額を入力してください",G2006="3.時間給",H2006,I2006="","I列に労働時間を入力してください",G2006="1.月給",ROUND(H2006/I2006,0),G2006="2.日給",ROUND(H2006/I2006,0)),"")</f>
        <v/>
      </c>
      <c r="K2006" s="32" t="str" cm="1">
        <f t="array" ref="K2006">IFERROR(_xlfn.IFS(E2006="","",J2006&lt;F2006,"×（法定外・特例等対象外です）",J2006&gt;=F2006,"〇"),"")</f>
        <v/>
      </c>
      <c r="L2006" s="29" t="s">
        <v>86</v>
      </c>
    </row>
    <row r="2007" spans="2:12" ht="22.5" customHeight="1">
      <c r="B2007" s="34">
        <f t="shared" si="31"/>
        <v>1999</v>
      </c>
      <c r="C2007" s="39"/>
      <c r="D2007" s="40"/>
      <c r="E2007" s="35" t="str">
        <f>IFERROR(IF(D2007="","",確認書!$C$22),"")</f>
        <v/>
      </c>
      <c r="F2007" s="43" t="str">
        <f>IFERROR(VLOOKUP(E2007,リスト!$A$2:$E$49,2,FALSE),"")</f>
        <v/>
      </c>
      <c r="G2007" s="39"/>
      <c r="H2007" s="33"/>
      <c r="I2007" s="47"/>
      <c r="J2007" s="44" t="str" cm="1">
        <f t="array" ref="J2007">IFERROR(_xlfn.IFS(COUNTBLANK(G2007:I2007)=3,"",H2007="","H列に金額を入力してください",G2007="3.時間給",H2007,I2007="","I列に労働時間を入力してください",G2007="1.月給",ROUND(H2007/I2007,0),G2007="2.日給",ROUND(H2007/I2007,0)),"")</f>
        <v/>
      </c>
      <c r="K2007" s="32" t="str" cm="1">
        <f t="array" ref="K2007">IFERROR(_xlfn.IFS(E2007="","",J2007&lt;F2007,"×（法定外・特例等対象外です）",J2007&gt;=F2007,"〇"),"")</f>
        <v/>
      </c>
      <c r="L2007" s="29" t="s">
        <v>86</v>
      </c>
    </row>
    <row r="2008" spans="2:12" ht="22.5" customHeight="1">
      <c r="B2008" s="34">
        <f t="shared" si="31"/>
        <v>2000</v>
      </c>
      <c r="C2008" s="39"/>
      <c r="D2008" s="40"/>
      <c r="E2008" s="35" t="str">
        <f>IFERROR(IF(D2008="","",確認書!$C$22),"")</f>
        <v/>
      </c>
      <c r="F2008" s="43" t="str">
        <f>IFERROR(VLOOKUP(E2008,リスト!$A$2:$E$49,2,FALSE),"")</f>
        <v/>
      </c>
      <c r="G2008" s="39"/>
      <c r="H2008" s="33"/>
      <c r="I2008" s="47"/>
      <c r="J2008" s="44" t="str" cm="1">
        <f t="array" ref="J2008">IFERROR(_xlfn.IFS(COUNTBLANK(G2008:I2008)=3,"",H2008="","H列に金額を入力してください",G2008="3.時間給",H2008,I2008="","I列に労働時間を入力してください",G2008="1.月給",ROUND(H2008/I2008,0),G2008="2.日給",ROUND(H2008/I2008,0)),"")</f>
        <v/>
      </c>
      <c r="K2008" s="32" t="str" cm="1">
        <f t="array" ref="K2008">IFERROR(_xlfn.IFS(E2008="","",J2008&lt;F2008,"×（法定外・特例等対象外です）",J2008&gt;=F2008,"〇"),"")</f>
        <v/>
      </c>
      <c r="L2008" s="29" t="s">
        <v>86</v>
      </c>
    </row>
    <row r="2009" spans="2:12" ht="22.5" customHeight="1">
      <c r="B2009" s="34">
        <f t="shared" si="31"/>
        <v>2001</v>
      </c>
      <c r="C2009" s="39"/>
      <c r="D2009" s="40"/>
      <c r="E2009" s="35" t="str">
        <f>IFERROR(IF(D2009="","",確認書!$C$22),"")</f>
        <v/>
      </c>
      <c r="F2009" s="43" t="str">
        <f>IFERROR(VLOOKUP(E2009,リスト!$A$2:$E$49,2,FALSE),"")</f>
        <v/>
      </c>
      <c r="G2009" s="39"/>
      <c r="H2009" s="33"/>
      <c r="I2009" s="47"/>
      <c r="J2009" s="44" t="str" cm="1">
        <f t="array" ref="J2009">IFERROR(_xlfn.IFS(COUNTBLANK(G2009:I2009)=3,"",H2009="","H列に金額を入力してください",G2009="3.時間給",H2009,I2009="","I列に労働時間を入力してください",G2009="1.月給",ROUND(H2009/I2009,0),G2009="2.日給",ROUND(H2009/I2009,0)),"")</f>
        <v/>
      </c>
      <c r="K2009" s="32" t="str" cm="1">
        <f t="array" ref="K2009">IFERROR(_xlfn.IFS(E2009="","",J2009&lt;F2009,"×（法定外・特例等対象外です）",J2009&gt;=F2009,"〇"),"")</f>
        <v/>
      </c>
      <c r="L2009" s="29" t="s">
        <v>86</v>
      </c>
    </row>
    <row r="2010" spans="2:12" ht="22.5" customHeight="1">
      <c r="B2010" s="34">
        <f t="shared" si="31"/>
        <v>2002</v>
      </c>
      <c r="C2010" s="39"/>
      <c r="D2010" s="40"/>
      <c r="E2010" s="35" t="str">
        <f>IFERROR(IF(D2010="","",確認書!$C$22),"")</f>
        <v/>
      </c>
      <c r="F2010" s="43" t="str">
        <f>IFERROR(VLOOKUP(E2010,リスト!$A$2:$E$49,2,FALSE),"")</f>
        <v/>
      </c>
      <c r="G2010" s="39"/>
      <c r="H2010" s="33"/>
      <c r="I2010" s="47"/>
      <c r="J2010" s="44" t="str" cm="1">
        <f t="array" ref="J2010">IFERROR(_xlfn.IFS(COUNTBLANK(G2010:I2010)=3,"",H2010="","H列に金額を入力してください",G2010="3.時間給",H2010,I2010="","I列に労働時間を入力してください",G2010="1.月給",ROUND(H2010/I2010,0),G2010="2.日給",ROUND(H2010/I2010,0)),"")</f>
        <v/>
      </c>
      <c r="K2010" s="32" t="str" cm="1">
        <f t="array" ref="K2010">IFERROR(_xlfn.IFS(E2010="","",J2010&lt;F2010,"×（法定外・特例等対象外です）",J2010&gt;=F2010,"〇"),"")</f>
        <v/>
      </c>
      <c r="L2010" s="29" t="s">
        <v>86</v>
      </c>
    </row>
    <row r="2011" spans="2:12" ht="22.5" customHeight="1">
      <c r="B2011" s="34">
        <f t="shared" si="31"/>
        <v>2003</v>
      </c>
      <c r="C2011" s="39"/>
      <c r="D2011" s="40"/>
      <c r="E2011" s="35" t="str">
        <f>IFERROR(IF(D2011="","",確認書!$C$22),"")</f>
        <v/>
      </c>
      <c r="F2011" s="43" t="str">
        <f>IFERROR(VLOOKUP(E2011,リスト!$A$2:$E$49,2,FALSE),"")</f>
        <v/>
      </c>
      <c r="G2011" s="39"/>
      <c r="H2011" s="33"/>
      <c r="I2011" s="47"/>
      <c r="J2011" s="44" t="str" cm="1">
        <f t="array" ref="J2011">IFERROR(_xlfn.IFS(COUNTBLANK(G2011:I2011)=3,"",H2011="","H列に金額を入力してください",G2011="3.時間給",H2011,I2011="","I列に労働時間を入力してください",G2011="1.月給",ROUND(H2011/I2011,0),G2011="2.日給",ROUND(H2011/I2011,0)),"")</f>
        <v/>
      </c>
      <c r="K2011" s="32" t="str" cm="1">
        <f t="array" ref="K2011">IFERROR(_xlfn.IFS(E2011="","",J2011&lt;F2011,"×（法定外・特例等対象外です）",J2011&gt;=F2011,"〇"),"")</f>
        <v/>
      </c>
      <c r="L2011" s="29" t="s">
        <v>86</v>
      </c>
    </row>
    <row r="2012" spans="2:12" ht="22.5" customHeight="1">
      <c r="B2012" s="34">
        <f t="shared" si="31"/>
        <v>2004</v>
      </c>
      <c r="C2012" s="39"/>
      <c r="D2012" s="40"/>
      <c r="E2012" s="35" t="str">
        <f>IFERROR(IF(D2012="","",確認書!$C$22),"")</f>
        <v/>
      </c>
      <c r="F2012" s="43" t="str">
        <f>IFERROR(VLOOKUP(E2012,リスト!$A$2:$E$49,2,FALSE),"")</f>
        <v/>
      </c>
      <c r="G2012" s="39"/>
      <c r="H2012" s="33"/>
      <c r="I2012" s="47"/>
      <c r="J2012" s="44" t="str" cm="1">
        <f t="array" ref="J2012">IFERROR(_xlfn.IFS(COUNTBLANK(G2012:I2012)=3,"",H2012="","H列に金額を入力してください",G2012="3.時間給",H2012,I2012="","I列に労働時間を入力してください",G2012="1.月給",ROUND(H2012/I2012,0),G2012="2.日給",ROUND(H2012/I2012,0)),"")</f>
        <v/>
      </c>
      <c r="K2012" s="32" t="str" cm="1">
        <f t="array" ref="K2012">IFERROR(_xlfn.IFS(E2012="","",J2012&lt;F2012,"×（法定外・特例等対象外です）",J2012&gt;=F2012,"〇"),"")</f>
        <v/>
      </c>
      <c r="L2012" s="29" t="s">
        <v>86</v>
      </c>
    </row>
    <row r="2013" spans="2:12" ht="22.5" customHeight="1">
      <c r="B2013" s="34">
        <f t="shared" si="31"/>
        <v>2005</v>
      </c>
      <c r="C2013" s="39"/>
      <c r="D2013" s="40"/>
      <c r="E2013" s="35" t="str">
        <f>IFERROR(IF(D2013="","",確認書!$C$22),"")</f>
        <v/>
      </c>
      <c r="F2013" s="43" t="str">
        <f>IFERROR(VLOOKUP(E2013,リスト!$A$2:$E$49,2,FALSE),"")</f>
        <v/>
      </c>
      <c r="G2013" s="39"/>
      <c r="H2013" s="33"/>
      <c r="I2013" s="47"/>
      <c r="J2013" s="44" t="str" cm="1">
        <f t="array" ref="J2013">IFERROR(_xlfn.IFS(COUNTBLANK(G2013:I2013)=3,"",H2013="","H列に金額を入力してください",G2013="3.時間給",H2013,I2013="","I列に労働時間を入力してください",G2013="1.月給",ROUND(H2013/I2013,0),G2013="2.日給",ROUND(H2013/I2013,0)),"")</f>
        <v/>
      </c>
      <c r="K2013" s="32" t="str" cm="1">
        <f t="array" ref="K2013">IFERROR(_xlfn.IFS(E2013="","",J2013&lt;F2013,"×（法定外・特例等対象外です）",J2013&gt;=F2013,"〇"),"")</f>
        <v/>
      </c>
      <c r="L2013" s="29" t="s">
        <v>86</v>
      </c>
    </row>
    <row r="2014" spans="2:12" ht="22.5" customHeight="1">
      <c r="B2014" s="34">
        <f t="shared" si="31"/>
        <v>2006</v>
      </c>
      <c r="C2014" s="39"/>
      <c r="D2014" s="40"/>
      <c r="E2014" s="35" t="str">
        <f>IFERROR(IF(D2014="","",確認書!$C$22),"")</f>
        <v/>
      </c>
      <c r="F2014" s="43" t="str">
        <f>IFERROR(VLOOKUP(E2014,リスト!$A$2:$E$49,2,FALSE),"")</f>
        <v/>
      </c>
      <c r="G2014" s="39"/>
      <c r="H2014" s="33"/>
      <c r="I2014" s="47"/>
      <c r="J2014" s="44" t="str" cm="1">
        <f t="array" ref="J2014">IFERROR(_xlfn.IFS(COUNTBLANK(G2014:I2014)=3,"",H2014="","H列に金額を入力してください",G2014="3.時間給",H2014,I2014="","I列に労働時間を入力してください",G2014="1.月給",ROUND(H2014/I2014,0),G2014="2.日給",ROUND(H2014/I2014,0)),"")</f>
        <v/>
      </c>
      <c r="K2014" s="32" t="str" cm="1">
        <f t="array" ref="K2014">IFERROR(_xlfn.IFS(E2014="","",J2014&lt;F2014,"×（法定外・特例等対象外です）",J2014&gt;=F2014,"〇"),"")</f>
        <v/>
      </c>
      <c r="L2014" s="29" t="s">
        <v>86</v>
      </c>
    </row>
    <row r="2015" spans="2:12" ht="22.5" customHeight="1">
      <c r="B2015" s="34">
        <f t="shared" si="31"/>
        <v>2007</v>
      </c>
      <c r="C2015" s="39"/>
      <c r="D2015" s="40"/>
      <c r="E2015" s="35" t="str">
        <f>IFERROR(IF(D2015="","",確認書!$C$22),"")</f>
        <v/>
      </c>
      <c r="F2015" s="43" t="str">
        <f>IFERROR(VLOOKUP(E2015,リスト!$A$2:$E$49,2,FALSE),"")</f>
        <v/>
      </c>
      <c r="G2015" s="39"/>
      <c r="H2015" s="33"/>
      <c r="I2015" s="47"/>
      <c r="J2015" s="44" t="str" cm="1">
        <f t="array" ref="J2015">IFERROR(_xlfn.IFS(COUNTBLANK(G2015:I2015)=3,"",H2015="","H列に金額を入力してください",G2015="3.時間給",H2015,I2015="","I列に労働時間を入力してください",G2015="1.月給",ROUND(H2015/I2015,0),G2015="2.日給",ROUND(H2015/I2015,0)),"")</f>
        <v/>
      </c>
      <c r="K2015" s="32" t="str" cm="1">
        <f t="array" ref="K2015">IFERROR(_xlfn.IFS(E2015="","",J2015&lt;F2015,"×（法定外・特例等対象外です）",J2015&gt;=F2015,"〇"),"")</f>
        <v/>
      </c>
      <c r="L2015" s="29" t="s">
        <v>86</v>
      </c>
    </row>
    <row r="2016" spans="2:12" ht="22.5" customHeight="1">
      <c r="B2016" s="34">
        <f t="shared" si="31"/>
        <v>2008</v>
      </c>
      <c r="C2016" s="39"/>
      <c r="D2016" s="40"/>
      <c r="E2016" s="35" t="str">
        <f>IFERROR(IF(D2016="","",確認書!$C$22),"")</f>
        <v/>
      </c>
      <c r="F2016" s="43" t="str">
        <f>IFERROR(VLOOKUP(E2016,リスト!$A$2:$E$49,2,FALSE),"")</f>
        <v/>
      </c>
      <c r="G2016" s="39"/>
      <c r="H2016" s="33"/>
      <c r="I2016" s="47"/>
      <c r="J2016" s="44" t="str" cm="1">
        <f t="array" ref="J2016">IFERROR(_xlfn.IFS(COUNTBLANK(G2016:I2016)=3,"",H2016="","H列に金額を入力してください",G2016="3.時間給",H2016,I2016="","I列に労働時間を入力してください",G2016="1.月給",ROUND(H2016/I2016,0),G2016="2.日給",ROUND(H2016/I2016,0)),"")</f>
        <v/>
      </c>
      <c r="K2016" s="32" t="str" cm="1">
        <f t="array" ref="K2016">IFERROR(_xlfn.IFS(E2016="","",J2016&lt;F2016,"×（法定外・特例等対象外です）",J2016&gt;=F2016,"〇"),"")</f>
        <v/>
      </c>
      <c r="L2016" s="29" t="s">
        <v>86</v>
      </c>
    </row>
    <row r="2017" spans="2:12" ht="22.5" customHeight="1">
      <c r="B2017" s="34">
        <f t="shared" si="31"/>
        <v>2009</v>
      </c>
      <c r="C2017" s="39"/>
      <c r="D2017" s="40"/>
      <c r="E2017" s="35" t="str">
        <f>IFERROR(IF(D2017="","",確認書!$C$22),"")</f>
        <v/>
      </c>
      <c r="F2017" s="43" t="str">
        <f>IFERROR(VLOOKUP(E2017,リスト!$A$2:$E$49,2,FALSE),"")</f>
        <v/>
      </c>
      <c r="G2017" s="39"/>
      <c r="H2017" s="33"/>
      <c r="I2017" s="47"/>
      <c r="J2017" s="44" t="str" cm="1">
        <f t="array" ref="J2017">IFERROR(_xlfn.IFS(COUNTBLANK(G2017:I2017)=3,"",H2017="","H列に金額を入力してください",G2017="3.時間給",H2017,I2017="","I列に労働時間を入力してください",G2017="1.月給",ROUND(H2017/I2017,0),G2017="2.日給",ROUND(H2017/I2017,0)),"")</f>
        <v/>
      </c>
      <c r="K2017" s="32" t="str" cm="1">
        <f t="array" ref="K2017">IFERROR(_xlfn.IFS(E2017="","",J2017&lt;F2017,"×（法定外・特例等対象外です）",J2017&gt;=F2017,"〇"),"")</f>
        <v/>
      </c>
      <c r="L2017" s="29" t="s">
        <v>86</v>
      </c>
    </row>
    <row r="2018" spans="2:12" ht="22.5" customHeight="1">
      <c r="B2018" s="34">
        <f t="shared" si="31"/>
        <v>2010</v>
      </c>
      <c r="C2018" s="39"/>
      <c r="D2018" s="40"/>
      <c r="E2018" s="35" t="str">
        <f>IFERROR(IF(D2018="","",確認書!$C$22),"")</f>
        <v/>
      </c>
      <c r="F2018" s="43" t="str">
        <f>IFERROR(VLOOKUP(E2018,リスト!$A$2:$E$49,2,FALSE),"")</f>
        <v/>
      </c>
      <c r="G2018" s="39"/>
      <c r="H2018" s="33"/>
      <c r="I2018" s="47"/>
      <c r="J2018" s="44" t="str" cm="1">
        <f t="array" ref="J2018">IFERROR(_xlfn.IFS(COUNTBLANK(G2018:I2018)=3,"",H2018="","H列に金額を入力してください",G2018="3.時間給",H2018,I2018="","I列に労働時間を入力してください",G2018="1.月給",ROUND(H2018/I2018,0),G2018="2.日給",ROUND(H2018/I2018,0)),"")</f>
        <v/>
      </c>
      <c r="K2018" s="32" t="str" cm="1">
        <f t="array" ref="K2018">IFERROR(_xlfn.IFS(E2018="","",J2018&lt;F2018,"×（法定外・特例等対象外です）",J2018&gt;=F2018,"〇"),"")</f>
        <v/>
      </c>
      <c r="L2018" s="29" t="s">
        <v>86</v>
      </c>
    </row>
    <row r="2019" spans="2:12" ht="22.5" customHeight="1">
      <c r="B2019" s="34">
        <f t="shared" si="31"/>
        <v>2011</v>
      </c>
      <c r="C2019" s="39"/>
      <c r="D2019" s="40"/>
      <c r="E2019" s="35" t="str">
        <f>IFERROR(IF(D2019="","",確認書!$C$22),"")</f>
        <v/>
      </c>
      <c r="F2019" s="43" t="str">
        <f>IFERROR(VLOOKUP(E2019,リスト!$A$2:$E$49,2,FALSE),"")</f>
        <v/>
      </c>
      <c r="G2019" s="39"/>
      <c r="H2019" s="33"/>
      <c r="I2019" s="47"/>
      <c r="J2019" s="44" t="str" cm="1">
        <f t="array" ref="J2019">IFERROR(_xlfn.IFS(COUNTBLANK(G2019:I2019)=3,"",H2019="","H列に金額を入力してください",G2019="3.時間給",H2019,I2019="","I列に労働時間を入力してください",G2019="1.月給",ROUND(H2019/I2019,0),G2019="2.日給",ROUND(H2019/I2019,0)),"")</f>
        <v/>
      </c>
      <c r="K2019" s="32" t="str" cm="1">
        <f t="array" ref="K2019">IFERROR(_xlfn.IFS(E2019="","",J2019&lt;F2019,"×（法定外・特例等対象外です）",J2019&gt;=F2019,"〇"),"")</f>
        <v/>
      </c>
      <c r="L2019" s="29" t="s">
        <v>86</v>
      </c>
    </row>
    <row r="2020" spans="2:12" ht="22.5" customHeight="1">
      <c r="B2020" s="34">
        <f t="shared" si="31"/>
        <v>2012</v>
      </c>
      <c r="C2020" s="39"/>
      <c r="D2020" s="40"/>
      <c r="E2020" s="35" t="str">
        <f>IFERROR(IF(D2020="","",確認書!$C$22),"")</f>
        <v/>
      </c>
      <c r="F2020" s="43" t="str">
        <f>IFERROR(VLOOKUP(E2020,リスト!$A$2:$E$49,2,FALSE),"")</f>
        <v/>
      </c>
      <c r="G2020" s="39"/>
      <c r="H2020" s="33"/>
      <c r="I2020" s="47"/>
      <c r="J2020" s="44" t="str" cm="1">
        <f t="array" ref="J2020">IFERROR(_xlfn.IFS(COUNTBLANK(G2020:I2020)=3,"",H2020="","H列に金額を入力してください",G2020="3.時間給",H2020,I2020="","I列に労働時間を入力してください",G2020="1.月給",ROUND(H2020/I2020,0),G2020="2.日給",ROUND(H2020/I2020,0)),"")</f>
        <v/>
      </c>
      <c r="K2020" s="32" t="str" cm="1">
        <f t="array" ref="K2020">IFERROR(_xlfn.IFS(E2020="","",J2020&lt;F2020,"×（法定外・特例等対象外です）",J2020&gt;=F2020,"〇"),"")</f>
        <v/>
      </c>
      <c r="L2020" s="29" t="s">
        <v>86</v>
      </c>
    </row>
    <row r="2021" spans="2:12" ht="22.5" customHeight="1">
      <c r="B2021" s="34">
        <f t="shared" si="31"/>
        <v>2013</v>
      </c>
      <c r="C2021" s="39"/>
      <c r="D2021" s="40"/>
      <c r="E2021" s="35" t="str">
        <f>IFERROR(IF(D2021="","",確認書!$C$22),"")</f>
        <v/>
      </c>
      <c r="F2021" s="43" t="str">
        <f>IFERROR(VLOOKUP(E2021,リスト!$A$2:$E$49,2,FALSE),"")</f>
        <v/>
      </c>
      <c r="G2021" s="39"/>
      <c r="H2021" s="33"/>
      <c r="I2021" s="47"/>
      <c r="J2021" s="44" t="str" cm="1">
        <f t="array" ref="J2021">IFERROR(_xlfn.IFS(COUNTBLANK(G2021:I2021)=3,"",H2021="","H列に金額を入力してください",G2021="3.時間給",H2021,I2021="","I列に労働時間を入力してください",G2021="1.月給",ROUND(H2021/I2021,0),G2021="2.日給",ROUND(H2021/I2021,0)),"")</f>
        <v/>
      </c>
      <c r="K2021" s="32" t="str" cm="1">
        <f t="array" ref="K2021">IFERROR(_xlfn.IFS(E2021="","",J2021&lt;F2021,"×（法定外・特例等対象外です）",J2021&gt;=F2021,"〇"),"")</f>
        <v/>
      </c>
      <c r="L2021" s="29" t="s">
        <v>86</v>
      </c>
    </row>
    <row r="2022" spans="2:12" ht="22.5" customHeight="1">
      <c r="B2022" s="34">
        <f t="shared" si="31"/>
        <v>2014</v>
      </c>
      <c r="C2022" s="39"/>
      <c r="D2022" s="40"/>
      <c r="E2022" s="35" t="str">
        <f>IFERROR(IF(D2022="","",確認書!$C$22),"")</f>
        <v/>
      </c>
      <c r="F2022" s="43" t="str">
        <f>IFERROR(VLOOKUP(E2022,リスト!$A$2:$E$49,2,FALSE),"")</f>
        <v/>
      </c>
      <c r="G2022" s="39"/>
      <c r="H2022" s="33"/>
      <c r="I2022" s="47"/>
      <c r="J2022" s="44" t="str" cm="1">
        <f t="array" ref="J2022">IFERROR(_xlfn.IFS(COUNTBLANK(G2022:I2022)=3,"",H2022="","H列に金額を入力してください",G2022="3.時間給",H2022,I2022="","I列に労働時間を入力してください",G2022="1.月給",ROUND(H2022/I2022,0),G2022="2.日給",ROUND(H2022/I2022,0)),"")</f>
        <v/>
      </c>
      <c r="K2022" s="32" t="str" cm="1">
        <f t="array" ref="K2022">IFERROR(_xlfn.IFS(E2022="","",J2022&lt;F2022,"×（法定外・特例等対象外です）",J2022&gt;=F2022,"〇"),"")</f>
        <v/>
      </c>
      <c r="L2022" s="29" t="s">
        <v>86</v>
      </c>
    </row>
    <row r="2023" spans="2:12" ht="22.5" customHeight="1">
      <c r="B2023" s="34">
        <f t="shared" si="31"/>
        <v>2015</v>
      </c>
      <c r="C2023" s="39"/>
      <c r="D2023" s="40"/>
      <c r="E2023" s="35" t="str">
        <f>IFERROR(IF(D2023="","",確認書!$C$22),"")</f>
        <v/>
      </c>
      <c r="F2023" s="43" t="str">
        <f>IFERROR(VLOOKUP(E2023,リスト!$A$2:$E$49,2,FALSE),"")</f>
        <v/>
      </c>
      <c r="G2023" s="39"/>
      <c r="H2023" s="33"/>
      <c r="I2023" s="47"/>
      <c r="J2023" s="44" t="str" cm="1">
        <f t="array" ref="J2023">IFERROR(_xlfn.IFS(COUNTBLANK(G2023:I2023)=3,"",H2023="","H列に金額を入力してください",G2023="3.時間給",H2023,I2023="","I列に労働時間を入力してください",G2023="1.月給",ROUND(H2023/I2023,0),G2023="2.日給",ROUND(H2023/I2023,0)),"")</f>
        <v/>
      </c>
      <c r="K2023" s="32" t="str" cm="1">
        <f t="array" ref="K2023">IFERROR(_xlfn.IFS(E2023="","",J2023&lt;F2023,"×（法定外・特例等対象外です）",J2023&gt;=F2023,"〇"),"")</f>
        <v/>
      </c>
      <c r="L2023" s="29" t="s">
        <v>86</v>
      </c>
    </row>
    <row r="2024" spans="2:12" ht="22.5" customHeight="1">
      <c r="B2024" s="34">
        <f t="shared" si="31"/>
        <v>2016</v>
      </c>
      <c r="C2024" s="39"/>
      <c r="D2024" s="40"/>
      <c r="E2024" s="35" t="str">
        <f>IFERROR(IF(D2024="","",確認書!$C$22),"")</f>
        <v/>
      </c>
      <c r="F2024" s="43" t="str">
        <f>IFERROR(VLOOKUP(E2024,リスト!$A$2:$E$49,2,FALSE),"")</f>
        <v/>
      </c>
      <c r="G2024" s="39"/>
      <c r="H2024" s="33"/>
      <c r="I2024" s="47"/>
      <c r="J2024" s="44" t="str" cm="1">
        <f t="array" ref="J2024">IFERROR(_xlfn.IFS(COUNTBLANK(G2024:I2024)=3,"",H2024="","H列に金額を入力してください",G2024="3.時間給",H2024,I2024="","I列に労働時間を入力してください",G2024="1.月給",ROUND(H2024/I2024,0),G2024="2.日給",ROUND(H2024/I2024,0)),"")</f>
        <v/>
      </c>
      <c r="K2024" s="32" t="str" cm="1">
        <f t="array" ref="K2024">IFERROR(_xlfn.IFS(E2024="","",J2024&lt;F2024,"×（法定外・特例等対象外です）",J2024&gt;=F2024,"〇"),"")</f>
        <v/>
      </c>
      <c r="L2024" s="29" t="s">
        <v>86</v>
      </c>
    </row>
    <row r="2025" spans="2:12" ht="22.5" customHeight="1">
      <c r="B2025" s="34">
        <f t="shared" si="31"/>
        <v>2017</v>
      </c>
      <c r="C2025" s="39"/>
      <c r="D2025" s="40"/>
      <c r="E2025" s="35" t="str">
        <f>IFERROR(IF(D2025="","",確認書!$C$22),"")</f>
        <v/>
      </c>
      <c r="F2025" s="43" t="str">
        <f>IFERROR(VLOOKUP(E2025,リスト!$A$2:$E$49,2,FALSE),"")</f>
        <v/>
      </c>
      <c r="G2025" s="39"/>
      <c r="H2025" s="33"/>
      <c r="I2025" s="47"/>
      <c r="J2025" s="44" t="str" cm="1">
        <f t="array" ref="J2025">IFERROR(_xlfn.IFS(COUNTBLANK(G2025:I2025)=3,"",H2025="","H列に金額を入力してください",G2025="3.時間給",H2025,I2025="","I列に労働時間を入力してください",G2025="1.月給",ROUND(H2025/I2025,0),G2025="2.日給",ROUND(H2025/I2025,0)),"")</f>
        <v/>
      </c>
      <c r="K2025" s="32" t="str" cm="1">
        <f t="array" ref="K2025">IFERROR(_xlfn.IFS(E2025="","",J2025&lt;F2025,"×（法定外・特例等対象外です）",J2025&gt;=F2025,"〇"),"")</f>
        <v/>
      </c>
      <c r="L2025" s="29" t="s">
        <v>86</v>
      </c>
    </row>
    <row r="2026" spans="2:12" ht="22.5" customHeight="1">
      <c r="B2026" s="34">
        <f t="shared" si="31"/>
        <v>2018</v>
      </c>
      <c r="C2026" s="39"/>
      <c r="D2026" s="40"/>
      <c r="E2026" s="35" t="str">
        <f>IFERROR(IF(D2026="","",確認書!$C$22),"")</f>
        <v/>
      </c>
      <c r="F2026" s="43" t="str">
        <f>IFERROR(VLOOKUP(E2026,リスト!$A$2:$E$49,2,FALSE),"")</f>
        <v/>
      </c>
      <c r="G2026" s="39"/>
      <c r="H2026" s="33"/>
      <c r="I2026" s="47"/>
      <c r="J2026" s="44" t="str" cm="1">
        <f t="array" ref="J2026">IFERROR(_xlfn.IFS(COUNTBLANK(G2026:I2026)=3,"",H2026="","H列に金額を入力してください",G2026="3.時間給",H2026,I2026="","I列に労働時間を入力してください",G2026="1.月給",ROUND(H2026/I2026,0),G2026="2.日給",ROUND(H2026/I2026,0)),"")</f>
        <v/>
      </c>
      <c r="K2026" s="32" t="str" cm="1">
        <f t="array" ref="K2026">IFERROR(_xlfn.IFS(E2026="","",J2026&lt;F2026,"×（法定外・特例等対象外です）",J2026&gt;=F2026,"〇"),"")</f>
        <v/>
      </c>
      <c r="L2026" s="29" t="s">
        <v>86</v>
      </c>
    </row>
    <row r="2027" spans="2:12" ht="22.5" customHeight="1">
      <c r="B2027" s="34">
        <f t="shared" si="31"/>
        <v>2019</v>
      </c>
      <c r="C2027" s="39"/>
      <c r="D2027" s="40"/>
      <c r="E2027" s="35" t="str">
        <f>IFERROR(IF(D2027="","",確認書!$C$22),"")</f>
        <v/>
      </c>
      <c r="F2027" s="43" t="str">
        <f>IFERROR(VLOOKUP(E2027,リスト!$A$2:$E$49,2,FALSE),"")</f>
        <v/>
      </c>
      <c r="G2027" s="39"/>
      <c r="H2027" s="33"/>
      <c r="I2027" s="47"/>
      <c r="J2027" s="44" t="str" cm="1">
        <f t="array" ref="J2027">IFERROR(_xlfn.IFS(COUNTBLANK(G2027:I2027)=3,"",H2027="","H列に金額を入力してください",G2027="3.時間給",H2027,I2027="","I列に労働時間を入力してください",G2027="1.月給",ROUND(H2027/I2027,0),G2027="2.日給",ROUND(H2027/I2027,0)),"")</f>
        <v/>
      </c>
      <c r="K2027" s="32" t="str" cm="1">
        <f t="array" ref="K2027">IFERROR(_xlfn.IFS(E2027="","",J2027&lt;F2027,"×（法定外・特例等対象外です）",J2027&gt;=F2027,"〇"),"")</f>
        <v/>
      </c>
      <c r="L2027" s="29" t="s">
        <v>86</v>
      </c>
    </row>
    <row r="2028" spans="2:12" ht="22.5" customHeight="1">
      <c r="B2028" s="34">
        <f t="shared" si="31"/>
        <v>2020</v>
      </c>
      <c r="C2028" s="39"/>
      <c r="D2028" s="40"/>
      <c r="E2028" s="35" t="str">
        <f>IFERROR(IF(D2028="","",確認書!$C$22),"")</f>
        <v/>
      </c>
      <c r="F2028" s="43" t="str">
        <f>IFERROR(VLOOKUP(E2028,リスト!$A$2:$E$49,2,FALSE),"")</f>
        <v/>
      </c>
      <c r="G2028" s="39"/>
      <c r="H2028" s="33"/>
      <c r="I2028" s="47"/>
      <c r="J2028" s="44" t="str" cm="1">
        <f t="array" ref="J2028">IFERROR(_xlfn.IFS(COUNTBLANK(G2028:I2028)=3,"",H2028="","H列に金額を入力してください",G2028="3.時間給",H2028,I2028="","I列に労働時間を入力してください",G2028="1.月給",ROUND(H2028/I2028,0),G2028="2.日給",ROUND(H2028/I2028,0)),"")</f>
        <v/>
      </c>
      <c r="K2028" s="32" t="str" cm="1">
        <f t="array" ref="K2028">IFERROR(_xlfn.IFS(E2028="","",J2028&lt;F2028,"×（法定外・特例等対象外です）",J2028&gt;=F2028,"〇"),"")</f>
        <v/>
      </c>
      <c r="L2028" s="29" t="s">
        <v>86</v>
      </c>
    </row>
    <row r="2029" spans="2:12" ht="22.5" customHeight="1">
      <c r="B2029" s="34">
        <f t="shared" si="31"/>
        <v>2021</v>
      </c>
      <c r="C2029" s="39"/>
      <c r="D2029" s="40"/>
      <c r="E2029" s="35" t="str">
        <f>IFERROR(IF(D2029="","",確認書!$C$22),"")</f>
        <v/>
      </c>
      <c r="F2029" s="43" t="str">
        <f>IFERROR(VLOOKUP(E2029,リスト!$A$2:$E$49,2,FALSE),"")</f>
        <v/>
      </c>
      <c r="G2029" s="39"/>
      <c r="H2029" s="33"/>
      <c r="I2029" s="47"/>
      <c r="J2029" s="44" t="str" cm="1">
        <f t="array" ref="J2029">IFERROR(_xlfn.IFS(COUNTBLANK(G2029:I2029)=3,"",H2029="","H列に金額を入力してください",G2029="3.時間給",H2029,I2029="","I列に労働時間を入力してください",G2029="1.月給",ROUND(H2029/I2029,0),G2029="2.日給",ROUND(H2029/I2029,0)),"")</f>
        <v/>
      </c>
      <c r="K2029" s="32" t="str" cm="1">
        <f t="array" ref="K2029">IFERROR(_xlfn.IFS(E2029="","",J2029&lt;F2029,"×（法定外・特例等対象外です）",J2029&gt;=F2029,"〇"),"")</f>
        <v/>
      </c>
      <c r="L2029" s="29" t="s">
        <v>86</v>
      </c>
    </row>
    <row r="2030" spans="2:12" ht="22.5" customHeight="1">
      <c r="B2030" s="34">
        <f t="shared" si="31"/>
        <v>2022</v>
      </c>
      <c r="C2030" s="39"/>
      <c r="D2030" s="40"/>
      <c r="E2030" s="35" t="str">
        <f>IFERROR(IF(D2030="","",確認書!$C$22),"")</f>
        <v/>
      </c>
      <c r="F2030" s="43" t="str">
        <f>IFERROR(VLOOKUP(E2030,リスト!$A$2:$E$49,2,FALSE),"")</f>
        <v/>
      </c>
      <c r="G2030" s="39"/>
      <c r="H2030" s="33"/>
      <c r="I2030" s="47"/>
      <c r="J2030" s="44" t="str" cm="1">
        <f t="array" ref="J2030">IFERROR(_xlfn.IFS(COUNTBLANK(G2030:I2030)=3,"",H2030="","H列に金額を入力してください",G2030="3.時間給",H2030,I2030="","I列に労働時間を入力してください",G2030="1.月給",ROUND(H2030/I2030,0),G2030="2.日給",ROUND(H2030/I2030,0)),"")</f>
        <v/>
      </c>
      <c r="K2030" s="32" t="str" cm="1">
        <f t="array" ref="K2030">IFERROR(_xlfn.IFS(E2030="","",J2030&lt;F2030,"×（法定外・特例等対象外です）",J2030&gt;=F2030,"〇"),"")</f>
        <v/>
      </c>
      <c r="L2030" s="29" t="s">
        <v>86</v>
      </c>
    </row>
    <row r="2031" spans="2:12" ht="22.5" customHeight="1">
      <c r="B2031" s="34">
        <f t="shared" si="31"/>
        <v>2023</v>
      </c>
      <c r="C2031" s="39"/>
      <c r="D2031" s="40"/>
      <c r="E2031" s="35" t="str">
        <f>IFERROR(IF(D2031="","",確認書!$C$22),"")</f>
        <v/>
      </c>
      <c r="F2031" s="43" t="str">
        <f>IFERROR(VLOOKUP(E2031,リスト!$A$2:$E$49,2,FALSE),"")</f>
        <v/>
      </c>
      <c r="G2031" s="39"/>
      <c r="H2031" s="33"/>
      <c r="I2031" s="47"/>
      <c r="J2031" s="44" t="str" cm="1">
        <f t="array" ref="J2031">IFERROR(_xlfn.IFS(COUNTBLANK(G2031:I2031)=3,"",H2031="","H列に金額を入力してください",G2031="3.時間給",H2031,I2031="","I列に労働時間を入力してください",G2031="1.月給",ROUND(H2031/I2031,0),G2031="2.日給",ROUND(H2031/I2031,0)),"")</f>
        <v/>
      </c>
      <c r="K2031" s="32" t="str" cm="1">
        <f t="array" ref="K2031">IFERROR(_xlfn.IFS(E2031="","",J2031&lt;F2031,"×（法定外・特例等対象外です）",J2031&gt;=F2031,"〇"),"")</f>
        <v/>
      </c>
      <c r="L2031" s="29" t="s">
        <v>86</v>
      </c>
    </row>
    <row r="2032" spans="2:12" ht="22.5" customHeight="1">
      <c r="B2032" s="34">
        <f t="shared" si="31"/>
        <v>2024</v>
      </c>
      <c r="C2032" s="39"/>
      <c r="D2032" s="40"/>
      <c r="E2032" s="35" t="str">
        <f>IFERROR(IF(D2032="","",確認書!$C$22),"")</f>
        <v/>
      </c>
      <c r="F2032" s="43" t="str">
        <f>IFERROR(VLOOKUP(E2032,リスト!$A$2:$E$49,2,FALSE),"")</f>
        <v/>
      </c>
      <c r="G2032" s="39"/>
      <c r="H2032" s="33"/>
      <c r="I2032" s="47"/>
      <c r="J2032" s="44" t="str" cm="1">
        <f t="array" ref="J2032">IFERROR(_xlfn.IFS(COUNTBLANK(G2032:I2032)=3,"",H2032="","H列に金額を入力してください",G2032="3.時間給",H2032,I2032="","I列に労働時間を入力してください",G2032="1.月給",ROUND(H2032/I2032,0),G2032="2.日給",ROUND(H2032/I2032,0)),"")</f>
        <v/>
      </c>
      <c r="K2032" s="32" t="str" cm="1">
        <f t="array" ref="K2032">IFERROR(_xlfn.IFS(E2032="","",J2032&lt;F2032,"×（法定外・特例等対象外です）",J2032&gt;=F2032,"〇"),"")</f>
        <v/>
      </c>
      <c r="L2032" s="29" t="s">
        <v>86</v>
      </c>
    </row>
    <row r="2033" spans="2:12" ht="22.5" customHeight="1">
      <c r="B2033" s="34">
        <f t="shared" si="31"/>
        <v>2025</v>
      </c>
      <c r="C2033" s="39"/>
      <c r="D2033" s="40"/>
      <c r="E2033" s="35" t="str">
        <f>IFERROR(IF(D2033="","",確認書!$C$22),"")</f>
        <v/>
      </c>
      <c r="F2033" s="43" t="str">
        <f>IFERROR(VLOOKUP(E2033,リスト!$A$2:$E$49,2,FALSE),"")</f>
        <v/>
      </c>
      <c r="G2033" s="39"/>
      <c r="H2033" s="33"/>
      <c r="I2033" s="47"/>
      <c r="J2033" s="44" t="str" cm="1">
        <f t="array" ref="J2033">IFERROR(_xlfn.IFS(COUNTBLANK(G2033:I2033)=3,"",H2033="","H列に金額を入力してください",G2033="3.時間給",H2033,I2033="","I列に労働時間を入力してください",G2033="1.月給",ROUND(H2033/I2033,0),G2033="2.日給",ROUND(H2033/I2033,0)),"")</f>
        <v/>
      </c>
      <c r="K2033" s="32" t="str" cm="1">
        <f t="array" ref="K2033">IFERROR(_xlfn.IFS(E2033="","",J2033&lt;F2033,"×（法定外・特例等対象外です）",J2033&gt;=F2033,"〇"),"")</f>
        <v/>
      </c>
      <c r="L2033" s="29" t="s">
        <v>86</v>
      </c>
    </row>
    <row r="2034" spans="2:12" ht="22.5" customHeight="1">
      <c r="B2034" s="34">
        <f t="shared" si="31"/>
        <v>2026</v>
      </c>
      <c r="C2034" s="39"/>
      <c r="D2034" s="40"/>
      <c r="E2034" s="35" t="str">
        <f>IFERROR(IF(D2034="","",確認書!$C$22),"")</f>
        <v/>
      </c>
      <c r="F2034" s="43" t="str">
        <f>IFERROR(VLOOKUP(E2034,リスト!$A$2:$E$49,2,FALSE),"")</f>
        <v/>
      </c>
      <c r="G2034" s="39"/>
      <c r="H2034" s="33"/>
      <c r="I2034" s="47"/>
      <c r="J2034" s="44" t="str" cm="1">
        <f t="array" ref="J2034">IFERROR(_xlfn.IFS(COUNTBLANK(G2034:I2034)=3,"",H2034="","H列に金額を入力してください",G2034="3.時間給",H2034,I2034="","I列に労働時間を入力してください",G2034="1.月給",ROUND(H2034/I2034,0),G2034="2.日給",ROUND(H2034/I2034,0)),"")</f>
        <v/>
      </c>
      <c r="K2034" s="32" t="str" cm="1">
        <f t="array" ref="K2034">IFERROR(_xlfn.IFS(E2034="","",J2034&lt;F2034,"×（法定外・特例等対象外です）",J2034&gt;=F2034,"〇"),"")</f>
        <v/>
      </c>
      <c r="L2034" s="29" t="s">
        <v>86</v>
      </c>
    </row>
    <row r="2035" spans="2:12" ht="22.5" customHeight="1">
      <c r="B2035" s="34">
        <f t="shared" si="31"/>
        <v>2027</v>
      </c>
      <c r="C2035" s="39"/>
      <c r="D2035" s="40"/>
      <c r="E2035" s="35" t="str">
        <f>IFERROR(IF(D2035="","",確認書!$C$22),"")</f>
        <v/>
      </c>
      <c r="F2035" s="43" t="str">
        <f>IFERROR(VLOOKUP(E2035,リスト!$A$2:$E$49,2,FALSE),"")</f>
        <v/>
      </c>
      <c r="G2035" s="39"/>
      <c r="H2035" s="33"/>
      <c r="I2035" s="47"/>
      <c r="J2035" s="44" t="str" cm="1">
        <f t="array" ref="J2035">IFERROR(_xlfn.IFS(COUNTBLANK(G2035:I2035)=3,"",H2035="","H列に金額を入力してください",G2035="3.時間給",H2035,I2035="","I列に労働時間を入力してください",G2035="1.月給",ROUND(H2035/I2035,0),G2035="2.日給",ROUND(H2035/I2035,0)),"")</f>
        <v/>
      </c>
      <c r="K2035" s="32" t="str" cm="1">
        <f t="array" ref="K2035">IFERROR(_xlfn.IFS(E2035="","",J2035&lt;F2035,"×（法定外・特例等対象外です）",J2035&gt;=F2035,"〇"),"")</f>
        <v/>
      </c>
      <c r="L2035" s="29" t="s">
        <v>86</v>
      </c>
    </row>
    <row r="2036" spans="2:12" ht="22.5" customHeight="1">
      <c r="B2036" s="34">
        <f t="shared" si="31"/>
        <v>2028</v>
      </c>
      <c r="C2036" s="39"/>
      <c r="D2036" s="40"/>
      <c r="E2036" s="35" t="str">
        <f>IFERROR(IF(D2036="","",確認書!$C$22),"")</f>
        <v/>
      </c>
      <c r="F2036" s="43" t="str">
        <f>IFERROR(VLOOKUP(E2036,リスト!$A$2:$E$49,2,FALSE),"")</f>
        <v/>
      </c>
      <c r="G2036" s="39"/>
      <c r="H2036" s="33"/>
      <c r="I2036" s="47"/>
      <c r="J2036" s="44" t="str" cm="1">
        <f t="array" ref="J2036">IFERROR(_xlfn.IFS(COUNTBLANK(G2036:I2036)=3,"",H2036="","H列に金額を入力してください",G2036="3.時間給",H2036,I2036="","I列に労働時間を入力してください",G2036="1.月給",ROUND(H2036/I2036,0),G2036="2.日給",ROUND(H2036/I2036,0)),"")</f>
        <v/>
      </c>
      <c r="K2036" s="32" t="str" cm="1">
        <f t="array" ref="K2036">IFERROR(_xlfn.IFS(E2036="","",J2036&lt;F2036,"×（法定外・特例等対象外です）",J2036&gt;=F2036,"〇"),"")</f>
        <v/>
      </c>
      <c r="L2036" s="29" t="s">
        <v>86</v>
      </c>
    </row>
    <row r="2037" spans="2:12" ht="22.5" customHeight="1">
      <c r="B2037" s="34">
        <f t="shared" si="31"/>
        <v>2029</v>
      </c>
      <c r="C2037" s="39"/>
      <c r="D2037" s="40"/>
      <c r="E2037" s="35" t="str">
        <f>IFERROR(IF(D2037="","",確認書!$C$22),"")</f>
        <v/>
      </c>
      <c r="F2037" s="43" t="str">
        <f>IFERROR(VLOOKUP(E2037,リスト!$A$2:$E$49,2,FALSE),"")</f>
        <v/>
      </c>
      <c r="G2037" s="39"/>
      <c r="H2037" s="33"/>
      <c r="I2037" s="47"/>
      <c r="J2037" s="44" t="str" cm="1">
        <f t="array" ref="J2037">IFERROR(_xlfn.IFS(COUNTBLANK(G2037:I2037)=3,"",H2037="","H列に金額を入力してください",G2037="3.時間給",H2037,I2037="","I列に労働時間を入力してください",G2037="1.月給",ROUND(H2037/I2037,0),G2037="2.日給",ROUND(H2037/I2037,0)),"")</f>
        <v/>
      </c>
      <c r="K2037" s="32" t="str" cm="1">
        <f t="array" ref="K2037">IFERROR(_xlfn.IFS(E2037="","",J2037&lt;F2037,"×（法定外・特例等対象外です）",J2037&gt;=F2037,"〇"),"")</f>
        <v/>
      </c>
      <c r="L2037" s="29" t="s">
        <v>86</v>
      </c>
    </row>
    <row r="2038" spans="2:12" ht="22.5" customHeight="1">
      <c r="B2038" s="34">
        <f t="shared" si="31"/>
        <v>2030</v>
      </c>
      <c r="C2038" s="39"/>
      <c r="D2038" s="40"/>
      <c r="E2038" s="35" t="str">
        <f>IFERROR(IF(D2038="","",確認書!$C$22),"")</f>
        <v/>
      </c>
      <c r="F2038" s="43" t="str">
        <f>IFERROR(VLOOKUP(E2038,リスト!$A$2:$E$49,2,FALSE),"")</f>
        <v/>
      </c>
      <c r="G2038" s="39"/>
      <c r="H2038" s="33"/>
      <c r="I2038" s="47"/>
      <c r="J2038" s="44" t="str" cm="1">
        <f t="array" ref="J2038">IFERROR(_xlfn.IFS(COUNTBLANK(G2038:I2038)=3,"",H2038="","H列に金額を入力してください",G2038="3.時間給",H2038,I2038="","I列に労働時間を入力してください",G2038="1.月給",ROUND(H2038/I2038,0),G2038="2.日給",ROUND(H2038/I2038,0)),"")</f>
        <v/>
      </c>
      <c r="K2038" s="32" t="str" cm="1">
        <f t="array" ref="K2038">IFERROR(_xlfn.IFS(E2038="","",J2038&lt;F2038,"×（法定外・特例等対象外です）",J2038&gt;=F2038,"〇"),"")</f>
        <v/>
      </c>
      <c r="L2038" s="29" t="s">
        <v>86</v>
      </c>
    </row>
    <row r="2039" spans="2:12" ht="22.5" customHeight="1">
      <c r="B2039" s="34">
        <f t="shared" si="31"/>
        <v>2031</v>
      </c>
      <c r="C2039" s="39"/>
      <c r="D2039" s="40"/>
      <c r="E2039" s="35" t="str">
        <f>IFERROR(IF(D2039="","",確認書!$C$22),"")</f>
        <v/>
      </c>
      <c r="F2039" s="43" t="str">
        <f>IFERROR(VLOOKUP(E2039,リスト!$A$2:$E$49,2,FALSE),"")</f>
        <v/>
      </c>
      <c r="G2039" s="39"/>
      <c r="H2039" s="33"/>
      <c r="I2039" s="47"/>
      <c r="J2039" s="44" t="str" cm="1">
        <f t="array" ref="J2039">IFERROR(_xlfn.IFS(COUNTBLANK(G2039:I2039)=3,"",H2039="","H列に金額を入力してください",G2039="3.時間給",H2039,I2039="","I列に労働時間を入力してください",G2039="1.月給",ROUND(H2039/I2039,0),G2039="2.日給",ROUND(H2039/I2039,0)),"")</f>
        <v/>
      </c>
      <c r="K2039" s="32" t="str" cm="1">
        <f t="array" ref="K2039">IFERROR(_xlfn.IFS(E2039="","",J2039&lt;F2039,"×（法定外・特例等対象外です）",J2039&gt;=F2039,"〇"),"")</f>
        <v/>
      </c>
      <c r="L2039" s="29" t="s">
        <v>86</v>
      </c>
    </row>
    <row r="2040" spans="2:12" ht="22.5" customHeight="1">
      <c r="B2040" s="34">
        <f t="shared" si="31"/>
        <v>2032</v>
      </c>
      <c r="C2040" s="39"/>
      <c r="D2040" s="40"/>
      <c r="E2040" s="35" t="str">
        <f>IFERROR(IF(D2040="","",確認書!$C$22),"")</f>
        <v/>
      </c>
      <c r="F2040" s="43" t="str">
        <f>IFERROR(VLOOKUP(E2040,リスト!$A$2:$E$49,2,FALSE),"")</f>
        <v/>
      </c>
      <c r="G2040" s="39"/>
      <c r="H2040" s="33"/>
      <c r="I2040" s="47"/>
      <c r="J2040" s="44" t="str" cm="1">
        <f t="array" ref="J2040">IFERROR(_xlfn.IFS(COUNTBLANK(G2040:I2040)=3,"",H2040="","H列に金額を入力してください",G2040="3.時間給",H2040,I2040="","I列に労働時間を入力してください",G2040="1.月給",ROUND(H2040/I2040,0),G2040="2.日給",ROUND(H2040/I2040,0)),"")</f>
        <v/>
      </c>
      <c r="K2040" s="32" t="str" cm="1">
        <f t="array" ref="K2040">IFERROR(_xlfn.IFS(E2040="","",J2040&lt;F2040,"×（法定外・特例等対象外です）",J2040&gt;=F2040,"〇"),"")</f>
        <v/>
      </c>
      <c r="L2040" s="29" t="s">
        <v>86</v>
      </c>
    </row>
    <row r="2041" spans="2:12" ht="22.5" customHeight="1">
      <c r="B2041" s="34">
        <f t="shared" si="31"/>
        <v>2033</v>
      </c>
      <c r="C2041" s="39"/>
      <c r="D2041" s="40"/>
      <c r="E2041" s="35" t="str">
        <f>IFERROR(IF(D2041="","",確認書!$C$22),"")</f>
        <v/>
      </c>
      <c r="F2041" s="43" t="str">
        <f>IFERROR(VLOOKUP(E2041,リスト!$A$2:$E$49,2,FALSE),"")</f>
        <v/>
      </c>
      <c r="G2041" s="39"/>
      <c r="H2041" s="33"/>
      <c r="I2041" s="47"/>
      <c r="J2041" s="44" t="str" cm="1">
        <f t="array" ref="J2041">IFERROR(_xlfn.IFS(COUNTBLANK(G2041:I2041)=3,"",H2041="","H列に金額を入力してください",G2041="3.時間給",H2041,I2041="","I列に労働時間を入力してください",G2041="1.月給",ROUND(H2041/I2041,0),G2041="2.日給",ROUND(H2041/I2041,0)),"")</f>
        <v/>
      </c>
      <c r="K2041" s="32" t="str" cm="1">
        <f t="array" ref="K2041">IFERROR(_xlfn.IFS(E2041="","",J2041&lt;F2041,"×（法定外・特例等対象外です）",J2041&gt;=F2041,"〇"),"")</f>
        <v/>
      </c>
      <c r="L2041" s="29" t="s">
        <v>86</v>
      </c>
    </row>
    <row r="2042" spans="2:12" ht="22.5" customHeight="1">
      <c r="B2042" s="34">
        <f t="shared" si="31"/>
        <v>2034</v>
      </c>
      <c r="C2042" s="39"/>
      <c r="D2042" s="40"/>
      <c r="E2042" s="35" t="str">
        <f>IFERROR(IF(D2042="","",確認書!$C$22),"")</f>
        <v/>
      </c>
      <c r="F2042" s="43" t="str">
        <f>IFERROR(VLOOKUP(E2042,リスト!$A$2:$E$49,2,FALSE),"")</f>
        <v/>
      </c>
      <c r="G2042" s="39"/>
      <c r="H2042" s="33"/>
      <c r="I2042" s="47"/>
      <c r="J2042" s="44" t="str" cm="1">
        <f t="array" ref="J2042">IFERROR(_xlfn.IFS(COUNTBLANK(G2042:I2042)=3,"",H2042="","H列に金額を入力してください",G2042="3.時間給",H2042,I2042="","I列に労働時間を入力してください",G2042="1.月給",ROUND(H2042/I2042,0),G2042="2.日給",ROUND(H2042/I2042,0)),"")</f>
        <v/>
      </c>
      <c r="K2042" s="32" t="str" cm="1">
        <f t="array" ref="K2042">IFERROR(_xlfn.IFS(E2042="","",J2042&lt;F2042,"×（法定外・特例等対象外です）",J2042&gt;=F2042,"〇"),"")</f>
        <v/>
      </c>
      <c r="L2042" s="29" t="s">
        <v>86</v>
      </c>
    </row>
    <row r="2043" spans="2:12" ht="22.5" customHeight="1">
      <c r="B2043" s="34">
        <f t="shared" si="31"/>
        <v>2035</v>
      </c>
      <c r="C2043" s="39"/>
      <c r="D2043" s="40"/>
      <c r="E2043" s="35" t="str">
        <f>IFERROR(IF(D2043="","",確認書!$C$22),"")</f>
        <v/>
      </c>
      <c r="F2043" s="43" t="str">
        <f>IFERROR(VLOOKUP(E2043,リスト!$A$2:$E$49,2,FALSE),"")</f>
        <v/>
      </c>
      <c r="G2043" s="39"/>
      <c r="H2043" s="33"/>
      <c r="I2043" s="47"/>
      <c r="J2043" s="44" t="str" cm="1">
        <f t="array" ref="J2043">IFERROR(_xlfn.IFS(COUNTBLANK(G2043:I2043)=3,"",H2043="","H列に金額を入力してください",G2043="3.時間給",H2043,I2043="","I列に労働時間を入力してください",G2043="1.月給",ROUND(H2043/I2043,0),G2043="2.日給",ROUND(H2043/I2043,0)),"")</f>
        <v/>
      </c>
      <c r="K2043" s="32" t="str" cm="1">
        <f t="array" ref="K2043">IFERROR(_xlfn.IFS(E2043="","",J2043&lt;F2043,"×（法定外・特例等対象外です）",J2043&gt;=F2043,"〇"),"")</f>
        <v/>
      </c>
      <c r="L2043" s="29" t="s">
        <v>86</v>
      </c>
    </row>
    <row r="2044" spans="2:12" ht="22.5" customHeight="1">
      <c r="B2044" s="34">
        <f t="shared" si="31"/>
        <v>2036</v>
      </c>
      <c r="C2044" s="39"/>
      <c r="D2044" s="40"/>
      <c r="E2044" s="35" t="str">
        <f>IFERROR(IF(D2044="","",確認書!$C$22),"")</f>
        <v/>
      </c>
      <c r="F2044" s="43" t="str">
        <f>IFERROR(VLOOKUP(E2044,リスト!$A$2:$E$49,2,FALSE),"")</f>
        <v/>
      </c>
      <c r="G2044" s="39"/>
      <c r="H2044" s="33"/>
      <c r="I2044" s="47"/>
      <c r="J2044" s="44" t="str" cm="1">
        <f t="array" ref="J2044">IFERROR(_xlfn.IFS(COUNTBLANK(G2044:I2044)=3,"",H2044="","H列に金額を入力してください",G2044="3.時間給",H2044,I2044="","I列に労働時間を入力してください",G2044="1.月給",ROUND(H2044/I2044,0),G2044="2.日給",ROUND(H2044/I2044,0)),"")</f>
        <v/>
      </c>
      <c r="K2044" s="32" t="str" cm="1">
        <f t="array" ref="K2044">IFERROR(_xlfn.IFS(E2044="","",J2044&lt;F2044,"×（法定外・特例等対象外です）",J2044&gt;=F2044,"〇"),"")</f>
        <v/>
      </c>
      <c r="L2044" s="29" t="s">
        <v>86</v>
      </c>
    </row>
    <row r="2045" spans="2:12" ht="22.5" customHeight="1">
      <c r="B2045" s="34">
        <f t="shared" si="31"/>
        <v>2037</v>
      </c>
      <c r="C2045" s="39"/>
      <c r="D2045" s="40"/>
      <c r="E2045" s="35" t="str">
        <f>IFERROR(IF(D2045="","",確認書!$C$22),"")</f>
        <v/>
      </c>
      <c r="F2045" s="43" t="str">
        <f>IFERROR(VLOOKUP(E2045,リスト!$A$2:$E$49,2,FALSE),"")</f>
        <v/>
      </c>
      <c r="G2045" s="39"/>
      <c r="H2045" s="33"/>
      <c r="I2045" s="47"/>
      <c r="J2045" s="44" t="str" cm="1">
        <f t="array" ref="J2045">IFERROR(_xlfn.IFS(COUNTBLANK(G2045:I2045)=3,"",H2045="","H列に金額を入力してください",G2045="3.時間給",H2045,I2045="","I列に労働時間を入力してください",G2045="1.月給",ROUND(H2045/I2045,0),G2045="2.日給",ROUND(H2045/I2045,0)),"")</f>
        <v/>
      </c>
      <c r="K2045" s="32" t="str" cm="1">
        <f t="array" ref="K2045">IFERROR(_xlfn.IFS(E2045="","",J2045&lt;F2045,"×（法定外・特例等対象外です）",J2045&gt;=F2045,"〇"),"")</f>
        <v/>
      </c>
      <c r="L2045" s="29" t="s">
        <v>86</v>
      </c>
    </row>
    <row r="2046" spans="2:12" ht="22.5" customHeight="1">
      <c r="B2046" s="34">
        <f t="shared" si="31"/>
        <v>2038</v>
      </c>
      <c r="C2046" s="39"/>
      <c r="D2046" s="40"/>
      <c r="E2046" s="35" t="str">
        <f>IFERROR(IF(D2046="","",確認書!$C$22),"")</f>
        <v/>
      </c>
      <c r="F2046" s="43" t="str">
        <f>IFERROR(VLOOKUP(E2046,リスト!$A$2:$E$49,2,FALSE),"")</f>
        <v/>
      </c>
      <c r="G2046" s="39"/>
      <c r="H2046" s="33"/>
      <c r="I2046" s="47"/>
      <c r="J2046" s="44" t="str" cm="1">
        <f t="array" ref="J2046">IFERROR(_xlfn.IFS(COUNTBLANK(G2046:I2046)=3,"",H2046="","H列に金額を入力してください",G2046="3.時間給",H2046,I2046="","I列に労働時間を入力してください",G2046="1.月給",ROUND(H2046/I2046,0),G2046="2.日給",ROUND(H2046/I2046,0)),"")</f>
        <v/>
      </c>
      <c r="K2046" s="32" t="str" cm="1">
        <f t="array" ref="K2046">IFERROR(_xlfn.IFS(E2046="","",J2046&lt;F2046,"×（法定外・特例等対象外です）",J2046&gt;=F2046,"〇"),"")</f>
        <v/>
      </c>
      <c r="L2046" s="29" t="s">
        <v>86</v>
      </c>
    </row>
    <row r="2047" spans="2:12" ht="22.5" customHeight="1">
      <c r="B2047" s="34">
        <f t="shared" si="31"/>
        <v>2039</v>
      </c>
      <c r="C2047" s="39"/>
      <c r="D2047" s="40"/>
      <c r="E2047" s="35" t="str">
        <f>IFERROR(IF(D2047="","",確認書!$C$22),"")</f>
        <v/>
      </c>
      <c r="F2047" s="43" t="str">
        <f>IFERROR(VLOOKUP(E2047,リスト!$A$2:$E$49,2,FALSE),"")</f>
        <v/>
      </c>
      <c r="G2047" s="39"/>
      <c r="H2047" s="33"/>
      <c r="I2047" s="47"/>
      <c r="J2047" s="44" t="str" cm="1">
        <f t="array" ref="J2047">IFERROR(_xlfn.IFS(COUNTBLANK(G2047:I2047)=3,"",H2047="","H列に金額を入力してください",G2047="3.時間給",H2047,I2047="","I列に労働時間を入力してください",G2047="1.月給",ROUND(H2047/I2047,0),G2047="2.日給",ROUND(H2047/I2047,0)),"")</f>
        <v/>
      </c>
      <c r="K2047" s="32" t="str" cm="1">
        <f t="array" ref="K2047">IFERROR(_xlfn.IFS(E2047="","",J2047&lt;F2047,"×（法定外・特例等対象外です）",J2047&gt;=F2047,"〇"),"")</f>
        <v/>
      </c>
      <c r="L2047" s="29" t="s">
        <v>86</v>
      </c>
    </row>
    <row r="2048" spans="2:12" ht="22.5" customHeight="1">
      <c r="B2048" s="34">
        <f t="shared" si="31"/>
        <v>2040</v>
      </c>
      <c r="C2048" s="39"/>
      <c r="D2048" s="40"/>
      <c r="E2048" s="35" t="str">
        <f>IFERROR(IF(D2048="","",確認書!$C$22),"")</f>
        <v/>
      </c>
      <c r="F2048" s="43" t="str">
        <f>IFERROR(VLOOKUP(E2048,リスト!$A$2:$E$49,2,FALSE),"")</f>
        <v/>
      </c>
      <c r="G2048" s="39"/>
      <c r="H2048" s="33"/>
      <c r="I2048" s="47"/>
      <c r="J2048" s="44" t="str" cm="1">
        <f t="array" ref="J2048">IFERROR(_xlfn.IFS(COUNTBLANK(G2048:I2048)=3,"",H2048="","H列に金額を入力してください",G2048="3.時間給",H2048,I2048="","I列に労働時間を入力してください",G2048="1.月給",ROUND(H2048/I2048,0),G2048="2.日給",ROUND(H2048/I2048,0)),"")</f>
        <v/>
      </c>
      <c r="K2048" s="32" t="str" cm="1">
        <f t="array" ref="K2048">IFERROR(_xlfn.IFS(E2048="","",J2048&lt;F2048,"×（法定外・特例等対象外です）",J2048&gt;=F2048,"〇"),"")</f>
        <v/>
      </c>
      <c r="L2048" s="29" t="s">
        <v>86</v>
      </c>
    </row>
    <row r="2049" spans="2:12" ht="22.5" customHeight="1">
      <c r="B2049" s="34">
        <f t="shared" si="31"/>
        <v>2041</v>
      </c>
      <c r="C2049" s="39"/>
      <c r="D2049" s="40"/>
      <c r="E2049" s="35" t="str">
        <f>IFERROR(IF(D2049="","",確認書!$C$22),"")</f>
        <v/>
      </c>
      <c r="F2049" s="43" t="str">
        <f>IFERROR(VLOOKUP(E2049,リスト!$A$2:$E$49,2,FALSE),"")</f>
        <v/>
      </c>
      <c r="G2049" s="39"/>
      <c r="H2049" s="33"/>
      <c r="I2049" s="47"/>
      <c r="J2049" s="44" t="str" cm="1">
        <f t="array" ref="J2049">IFERROR(_xlfn.IFS(COUNTBLANK(G2049:I2049)=3,"",H2049="","H列に金額を入力してください",G2049="3.時間給",H2049,I2049="","I列に労働時間を入力してください",G2049="1.月給",ROUND(H2049/I2049,0),G2049="2.日給",ROUND(H2049/I2049,0)),"")</f>
        <v/>
      </c>
      <c r="K2049" s="32" t="str" cm="1">
        <f t="array" ref="K2049">IFERROR(_xlfn.IFS(E2049="","",J2049&lt;F2049,"×（法定外・特例等対象外です）",J2049&gt;=F2049,"〇"),"")</f>
        <v/>
      </c>
      <c r="L2049" s="29" t="s">
        <v>86</v>
      </c>
    </row>
    <row r="2050" spans="2:12" ht="22.5" customHeight="1">
      <c r="B2050" s="34">
        <f t="shared" si="31"/>
        <v>2042</v>
      </c>
      <c r="C2050" s="39"/>
      <c r="D2050" s="40"/>
      <c r="E2050" s="35" t="str">
        <f>IFERROR(IF(D2050="","",確認書!$C$22),"")</f>
        <v/>
      </c>
      <c r="F2050" s="43" t="str">
        <f>IFERROR(VLOOKUP(E2050,リスト!$A$2:$E$49,2,FALSE),"")</f>
        <v/>
      </c>
      <c r="G2050" s="39"/>
      <c r="H2050" s="33"/>
      <c r="I2050" s="47"/>
      <c r="J2050" s="44" t="str" cm="1">
        <f t="array" ref="J2050">IFERROR(_xlfn.IFS(COUNTBLANK(G2050:I2050)=3,"",H2050="","H列に金額を入力してください",G2050="3.時間給",H2050,I2050="","I列に労働時間を入力してください",G2050="1.月給",ROUND(H2050/I2050,0),G2050="2.日給",ROUND(H2050/I2050,0)),"")</f>
        <v/>
      </c>
      <c r="K2050" s="32" t="str" cm="1">
        <f t="array" ref="K2050">IFERROR(_xlfn.IFS(E2050="","",J2050&lt;F2050,"×（法定外・特例等対象外です）",J2050&gt;=F2050,"〇"),"")</f>
        <v/>
      </c>
      <c r="L2050" s="29" t="s">
        <v>86</v>
      </c>
    </row>
    <row r="2051" spans="2:12" ht="22.5" customHeight="1">
      <c r="B2051" s="34">
        <f t="shared" si="31"/>
        <v>2043</v>
      </c>
      <c r="C2051" s="39"/>
      <c r="D2051" s="40"/>
      <c r="E2051" s="35" t="str">
        <f>IFERROR(IF(D2051="","",確認書!$C$22),"")</f>
        <v/>
      </c>
      <c r="F2051" s="43" t="str">
        <f>IFERROR(VLOOKUP(E2051,リスト!$A$2:$E$49,2,FALSE),"")</f>
        <v/>
      </c>
      <c r="G2051" s="39"/>
      <c r="H2051" s="33"/>
      <c r="I2051" s="47"/>
      <c r="J2051" s="44" t="str" cm="1">
        <f t="array" ref="J2051">IFERROR(_xlfn.IFS(COUNTBLANK(G2051:I2051)=3,"",H2051="","H列に金額を入力してください",G2051="3.時間給",H2051,I2051="","I列に労働時間を入力してください",G2051="1.月給",ROUND(H2051/I2051,0),G2051="2.日給",ROUND(H2051/I2051,0)),"")</f>
        <v/>
      </c>
      <c r="K2051" s="32" t="str" cm="1">
        <f t="array" ref="K2051">IFERROR(_xlfn.IFS(E2051="","",J2051&lt;F2051,"×（法定外・特例等対象外です）",J2051&gt;=F2051,"〇"),"")</f>
        <v/>
      </c>
      <c r="L2051" s="29" t="s">
        <v>86</v>
      </c>
    </row>
    <row r="2052" spans="2:12" ht="22.5" customHeight="1">
      <c r="B2052" s="34">
        <f t="shared" si="31"/>
        <v>2044</v>
      </c>
      <c r="C2052" s="39"/>
      <c r="D2052" s="40"/>
      <c r="E2052" s="35" t="str">
        <f>IFERROR(IF(D2052="","",確認書!$C$22),"")</f>
        <v/>
      </c>
      <c r="F2052" s="43" t="str">
        <f>IFERROR(VLOOKUP(E2052,リスト!$A$2:$E$49,2,FALSE),"")</f>
        <v/>
      </c>
      <c r="G2052" s="39"/>
      <c r="H2052" s="33"/>
      <c r="I2052" s="47"/>
      <c r="J2052" s="44" t="str" cm="1">
        <f t="array" ref="J2052">IFERROR(_xlfn.IFS(COUNTBLANK(G2052:I2052)=3,"",H2052="","H列に金額を入力してください",G2052="3.時間給",H2052,I2052="","I列に労働時間を入力してください",G2052="1.月給",ROUND(H2052/I2052,0),G2052="2.日給",ROUND(H2052/I2052,0)),"")</f>
        <v/>
      </c>
      <c r="K2052" s="32" t="str" cm="1">
        <f t="array" ref="K2052">IFERROR(_xlfn.IFS(E2052="","",J2052&lt;F2052,"×（法定外・特例等対象外です）",J2052&gt;=F2052,"〇"),"")</f>
        <v/>
      </c>
      <c r="L2052" s="29" t="s">
        <v>86</v>
      </c>
    </row>
    <row r="2053" spans="2:12" ht="22.5" customHeight="1">
      <c r="B2053" s="34">
        <f t="shared" si="31"/>
        <v>2045</v>
      </c>
      <c r="C2053" s="39"/>
      <c r="D2053" s="40"/>
      <c r="E2053" s="35" t="str">
        <f>IFERROR(IF(D2053="","",確認書!$C$22),"")</f>
        <v/>
      </c>
      <c r="F2053" s="43" t="str">
        <f>IFERROR(VLOOKUP(E2053,リスト!$A$2:$E$49,2,FALSE),"")</f>
        <v/>
      </c>
      <c r="G2053" s="39"/>
      <c r="H2053" s="33"/>
      <c r="I2053" s="47"/>
      <c r="J2053" s="44" t="str" cm="1">
        <f t="array" ref="J2053">IFERROR(_xlfn.IFS(COUNTBLANK(G2053:I2053)=3,"",H2053="","H列に金額を入力してください",G2053="3.時間給",H2053,I2053="","I列に労働時間を入力してください",G2053="1.月給",ROUND(H2053/I2053,0),G2053="2.日給",ROUND(H2053/I2053,0)),"")</f>
        <v/>
      </c>
      <c r="K2053" s="32" t="str" cm="1">
        <f t="array" ref="K2053">IFERROR(_xlfn.IFS(E2053="","",J2053&lt;F2053,"×（法定外・特例等対象外です）",J2053&gt;=F2053,"〇"),"")</f>
        <v/>
      </c>
      <c r="L2053" s="29" t="s">
        <v>86</v>
      </c>
    </row>
    <row r="2054" spans="2:12" ht="22.5" customHeight="1">
      <c r="B2054" s="34">
        <f t="shared" si="31"/>
        <v>2046</v>
      </c>
      <c r="C2054" s="39"/>
      <c r="D2054" s="40"/>
      <c r="E2054" s="35" t="str">
        <f>IFERROR(IF(D2054="","",確認書!$C$22),"")</f>
        <v/>
      </c>
      <c r="F2054" s="43" t="str">
        <f>IFERROR(VLOOKUP(E2054,リスト!$A$2:$E$49,2,FALSE),"")</f>
        <v/>
      </c>
      <c r="G2054" s="39"/>
      <c r="H2054" s="33"/>
      <c r="I2054" s="47"/>
      <c r="J2054" s="44" t="str" cm="1">
        <f t="array" ref="J2054">IFERROR(_xlfn.IFS(COUNTBLANK(G2054:I2054)=3,"",H2054="","H列に金額を入力してください",G2054="3.時間給",H2054,I2054="","I列に労働時間を入力してください",G2054="1.月給",ROUND(H2054/I2054,0),G2054="2.日給",ROUND(H2054/I2054,0)),"")</f>
        <v/>
      </c>
      <c r="K2054" s="32" t="str" cm="1">
        <f t="array" ref="K2054">IFERROR(_xlfn.IFS(E2054="","",J2054&lt;F2054,"×（法定外・特例等対象外です）",J2054&gt;=F2054,"〇"),"")</f>
        <v/>
      </c>
      <c r="L2054" s="29" t="s">
        <v>86</v>
      </c>
    </row>
    <row r="2055" spans="2:12" ht="22.5" customHeight="1">
      <c r="B2055" s="34">
        <f t="shared" si="31"/>
        <v>2047</v>
      </c>
      <c r="C2055" s="39"/>
      <c r="D2055" s="40"/>
      <c r="E2055" s="35" t="str">
        <f>IFERROR(IF(D2055="","",確認書!$C$22),"")</f>
        <v/>
      </c>
      <c r="F2055" s="43" t="str">
        <f>IFERROR(VLOOKUP(E2055,リスト!$A$2:$E$49,2,FALSE),"")</f>
        <v/>
      </c>
      <c r="G2055" s="39"/>
      <c r="H2055" s="33"/>
      <c r="I2055" s="47"/>
      <c r="J2055" s="44" t="str" cm="1">
        <f t="array" ref="J2055">IFERROR(_xlfn.IFS(COUNTBLANK(G2055:I2055)=3,"",H2055="","H列に金額を入力してください",G2055="3.時間給",H2055,I2055="","I列に労働時間を入力してください",G2055="1.月給",ROUND(H2055/I2055,0),G2055="2.日給",ROUND(H2055/I2055,0)),"")</f>
        <v/>
      </c>
      <c r="K2055" s="32" t="str" cm="1">
        <f t="array" ref="K2055">IFERROR(_xlfn.IFS(E2055="","",J2055&lt;F2055,"×（法定外・特例等対象外です）",J2055&gt;=F2055,"〇"),"")</f>
        <v/>
      </c>
      <c r="L2055" s="29" t="s">
        <v>86</v>
      </c>
    </row>
    <row r="2056" spans="2:12" ht="22.5" customHeight="1">
      <c r="B2056" s="34">
        <f t="shared" si="31"/>
        <v>2048</v>
      </c>
      <c r="C2056" s="39"/>
      <c r="D2056" s="40"/>
      <c r="E2056" s="35" t="str">
        <f>IFERROR(IF(D2056="","",確認書!$C$22),"")</f>
        <v/>
      </c>
      <c r="F2056" s="43" t="str">
        <f>IFERROR(VLOOKUP(E2056,リスト!$A$2:$E$49,2,FALSE),"")</f>
        <v/>
      </c>
      <c r="G2056" s="39"/>
      <c r="H2056" s="33"/>
      <c r="I2056" s="47"/>
      <c r="J2056" s="44" t="str" cm="1">
        <f t="array" ref="J2056">IFERROR(_xlfn.IFS(COUNTBLANK(G2056:I2056)=3,"",H2056="","H列に金額を入力してください",G2056="3.時間給",H2056,I2056="","I列に労働時間を入力してください",G2056="1.月給",ROUND(H2056/I2056,0),G2056="2.日給",ROUND(H2056/I2056,0)),"")</f>
        <v/>
      </c>
      <c r="K2056" s="32" t="str" cm="1">
        <f t="array" ref="K2056">IFERROR(_xlfn.IFS(E2056="","",J2056&lt;F2056,"×（法定外・特例等対象外です）",J2056&gt;=F2056,"〇"),"")</f>
        <v/>
      </c>
      <c r="L2056" s="29" t="s">
        <v>86</v>
      </c>
    </row>
    <row r="2057" spans="2:12" ht="22.5" customHeight="1">
      <c r="B2057" s="34">
        <f t="shared" si="31"/>
        <v>2049</v>
      </c>
      <c r="C2057" s="39"/>
      <c r="D2057" s="40"/>
      <c r="E2057" s="35" t="str">
        <f>IFERROR(IF(D2057="","",確認書!$C$22),"")</f>
        <v/>
      </c>
      <c r="F2057" s="43" t="str">
        <f>IFERROR(VLOOKUP(E2057,リスト!$A$2:$E$49,2,FALSE),"")</f>
        <v/>
      </c>
      <c r="G2057" s="39"/>
      <c r="H2057" s="33"/>
      <c r="I2057" s="47"/>
      <c r="J2057" s="44" t="str" cm="1">
        <f t="array" ref="J2057">IFERROR(_xlfn.IFS(COUNTBLANK(G2057:I2057)=3,"",H2057="","H列に金額を入力してください",G2057="3.時間給",H2057,I2057="","I列に労働時間を入力してください",G2057="1.月給",ROUND(H2057/I2057,0),G2057="2.日給",ROUND(H2057/I2057,0)),"")</f>
        <v/>
      </c>
      <c r="K2057" s="32" t="str" cm="1">
        <f t="array" ref="K2057">IFERROR(_xlfn.IFS(E2057="","",J2057&lt;F2057,"×（法定外・特例等対象外です）",J2057&gt;=F2057,"〇"),"")</f>
        <v/>
      </c>
      <c r="L2057" s="29" t="s">
        <v>86</v>
      </c>
    </row>
    <row r="2058" spans="2:12" ht="22.5" customHeight="1">
      <c r="B2058" s="34">
        <f t="shared" ref="B2058:B2121" si="32">ROW()-8</f>
        <v>2050</v>
      </c>
      <c r="C2058" s="39"/>
      <c r="D2058" s="40"/>
      <c r="E2058" s="35" t="str">
        <f>IFERROR(IF(D2058="","",確認書!$C$22),"")</f>
        <v/>
      </c>
      <c r="F2058" s="43" t="str">
        <f>IFERROR(VLOOKUP(E2058,リスト!$A$2:$E$49,2,FALSE),"")</f>
        <v/>
      </c>
      <c r="G2058" s="39"/>
      <c r="H2058" s="33"/>
      <c r="I2058" s="47"/>
      <c r="J2058" s="44" t="str" cm="1">
        <f t="array" ref="J2058">IFERROR(_xlfn.IFS(COUNTBLANK(G2058:I2058)=3,"",H2058="","H列に金額を入力してください",G2058="3.時間給",H2058,I2058="","I列に労働時間を入力してください",G2058="1.月給",ROUND(H2058/I2058,0),G2058="2.日給",ROUND(H2058/I2058,0)),"")</f>
        <v/>
      </c>
      <c r="K2058" s="32" t="str" cm="1">
        <f t="array" ref="K2058">IFERROR(_xlfn.IFS(E2058="","",J2058&lt;F2058,"×（法定外・特例等対象外です）",J2058&gt;=F2058,"〇"),"")</f>
        <v/>
      </c>
      <c r="L2058" s="29" t="s">
        <v>86</v>
      </c>
    </row>
    <row r="2059" spans="2:12" ht="22.5" customHeight="1">
      <c r="B2059" s="34">
        <f t="shared" si="32"/>
        <v>2051</v>
      </c>
      <c r="C2059" s="39"/>
      <c r="D2059" s="40"/>
      <c r="E2059" s="35" t="str">
        <f>IFERROR(IF(D2059="","",確認書!$C$22),"")</f>
        <v/>
      </c>
      <c r="F2059" s="43" t="str">
        <f>IFERROR(VLOOKUP(E2059,リスト!$A$2:$E$49,2,FALSE),"")</f>
        <v/>
      </c>
      <c r="G2059" s="39"/>
      <c r="H2059" s="33"/>
      <c r="I2059" s="47"/>
      <c r="J2059" s="44" t="str" cm="1">
        <f t="array" ref="J2059">IFERROR(_xlfn.IFS(COUNTBLANK(G2059:I2059)=3,"",H2059="","H列に金額を入力してください",G2059="3.時間給",H2059,I2059="","I列に労働時間を入力してください",G2059="1.月給",ROUND(H2059/I2059,0),G2059="2.日給",ROUND(H2059/I2059,0)),"")</f>
        <v/>
      </c>
      <c r="K2059" s="32" t="str" cm="1">
        <f t="array" ref="K2059">IFERROR(_xlfn.IFS(E2059="","",J2059&lt;F2059,"×（法定外・特例等対象外です）",J2059&gt;=F2059,"〇"),"")</f>
        <v/>
      </c>
      <c r="L2059" s="29" t="s">
        <v>86</v>
      </c>
    </row>
    <row r="2060" spans="2:12" ht="22.5" customHeight="1">
      <c r="B2060" s="34">
        <f t="shared" si="32"/>
        <v>2052</v>
      </c>
      <c r="C2060" s="39"/>
      <c r="D2060" s="40"/>
      <c r="E2060" s="35" t="str">
        <f>IFERROR(IF(D2060="","",確認書!$C$22),"")</f>
        <v/>
      </c>
      <c r="F2060" s="43" t="str">
        <f>IFERROR(VLOOKUP(E2060,リスト!$A$2:$E$49,2,FALSE),"")</f>
        <v/>
      </c>
      <c r="G2060" s="39"/>
      <c r="H2060" s="33"/>
      <c r="I2060" s="47"/>
      <c r="J2060" s="44" t="str" cm="1">
        <f t="array" ref="J2060">IFERROR(_xlfn.IFS(COUNTBLANK(G2060:I2060)=3,"",H2060="","H列に金額を入力してください",G2060="3.時間給",H2060,I2060="","I列に労働時間を入力してください",G2060="1.月給",ROUND(H2060/I2060,0),G2060="2.日給",ROUND(H2060/I2060,0)),"")</f>
        <v/>
      </c>
      <c r="K2060" s="32" t="str" cm="1">
        <f t="array" ref="K2060">IFERROR(_xlfn.IFS(E2060="","",J2060&lt;F2060,"×（法定外・特例等対象外です）",J2060&gt;=F2060,"〇"),"")</f>
        <v/>
      </c>
      <c r="L2060" s="29" t="s">
        <v>86</v>
      </c>
    </row>
    <row r="2061" spans="2:12" ht="22.5" customHeight="1">
      <c r="B2061" s="34">
        <f t="shared" si="32"/>
        <v>2053</v>
      </c>
      <c r="C2061" s="39"/>
      <c r="D2061" s="40"/>
      <c r="E2061" s="35" t="str">
        <f>IFERROR(IF(D2061="","",確認書!$C$22),"")</f>
        <v/>
      </c>
      <c r="F2061" s="43" t="str">
        <f>IFERROR(VLOOKUP(E2061,リスト!$A$2:$E$49,2,FALSE),"")</f>
        <v/>
      </c>
      <c r="G2061" s="39"/>
      <c r="H2061" s="33"/>
      <c r="I2061" s="47"/>
      <c r="J2061" s="44" t="str" cm="1">
        <f t="array" ref="J2061">IFERROR(_xlfn.IFS(COUNTBLANK(G2061:I2061)=3,"",H2061="","H列に金額を入力してください",G2061="3.時間給",H2061,I2061="","I列に労働時間を入力してください",G2061="1.月給",ROUND(H2061/I2061,0),G2061="2.日給",ROUND(H2061/I2061,0)),"")</f>
        <v/>
      </c>
      <c r="K2061" s="32" t="str" cm="1">
        <f t="array" ref="K2061">IFERROR(_xlfn.IFS(E2061="","",J2061&lt;F2061,"×（法定外・特例等対象外です）",J2061&gt;=F2061,"〇"),"")</f>
        <v/>
      </c>
      <c r="L2061" s="29" t="s">
        <v>86</v>
      </c>
    </row>
    <row r="2062" spans="2:12" ht="22.5" customHeight="1">
      <c r="B2062" s="34">
        <f t="shared" si="32"/>
        <v>2054</v>
      </c>
      <c r="C2062" s="39"/>
      <c r="D2062" s="40"/>
      <c r="E2062" s="35" t="str">
        <f>IFERROR(IF(D2062="","",確認書!$C$22),"")</f>
        <v/>
      </c>
      <c r="F2062" s="43" t="str">
        <f>IFERROR(VLOOKUP(E2062,リスト!$A$2:$E$49,2,FALSE),"")</f>
        <v/>
      </c>
      <c r="G2062" s="39"/>
      <c r="H2062" s="33"/>
      <c r="I2062" s="47"/>
      <c r="J2062" s="44" t="str" cm="1">
        <f t="array" ref="J2062">IFERROR(_xlfn.IFS(COUNTBLANK(G2062:I2062)=3,"",H2062="","H列に金額を入力してください",G2062="3.時間給",H2062,I2062="","I列に労働時間を入力してください",G2062="1.月給",ROUND(H2062/I2062,0),G2062="2.日給",ROUND(H2062/I2062,0)),"")</f>
        <v/>
      </c>
      <c r="K2062" s="32" t="str" cm="1">
        <f t="array" ref="K2062">IFERROR(_xlfn.IFS(E2062="","",J2062&lt;F2062,"×（法定外・特例等対象外です）",J2062&gt;=F2062,"〇"),"")</f>
        <v/>
      </c>
      <c r="L2062" s="29" t="s">
        <v>86</v>
      </c>
    </row>
    <row r="2063" spans="2:12" ht="22.5" customHeight="1">
      <c r="B2063" s="34">
        <f t="shared" si="32"/>
        <v>2055</v>
      </c>
      <c r="C2063" s="39"/>
      <c r="D2063" s="40"/>
      <c r="E2063" s="35" t="str">
        <f>IFERROR(IF(D2063="","",確認書!$C$22),"")</f>
        <v/>
      </c>
      <c r="F2063" s="43" t="str">
        <f>IFERROR(VLOOKUP(E2063,リスト!$A$2:$E$49,2,FALSE),"")</f>
        <v/>
      </c>
      <c r="G2063" s="39"/>
      <c r="H2063" s="33"/>
      <c r="I2063" s="47"/>
      <c r="J2063" s="44" t="str" cm="1">
        <f t="array" ref="J2063">IFERROR(_xlfn.IFS(COUNTBLANK(G2063:I2063)=3,"",H2063="","H列に金額を入力してください",G2063="3.時間給",H2063,I2063="","I列に労働時間を入力してください",G2063="1.月給",ROUND(H2063/I2063,0),G2063="2.日給",ROUND(H2063/I2063,0)),"")</f>
        <v/>
      </c>
      <c r="K2063" s="32" t="str" cm="1">
        <f t="array" ref="K2063">IFERROR(_xlfn.IFS(E2063="","",J2063&lt;F2063,"×（法定外・特例等対象外です）",J2063&gt;=F2063,"〇"),"")</f>
        <v/>
      </c>
      <c r="L2063" s="29" t="s">
        <v>86</v>
      </c>
    </row>
    <row r="2064" spans="2:12" ht="22.5" customHeight="1">
      <c r="B2064" s="34">
        <f t="shared" si="32"/>
        <v>2056</v>
      </c>
      <c r="C2064" s="39"/>
      <c r="D2064" s="40"/>
      <c r="E2064" s="35" t="str">
        <f>IFERROR(IF(D2064="","",確認書!$C$22),"")</f>
        <v/>
      </c>
      <c r="F2064" s="43" t="str">
        <f>IFERROR(VLOOKUP(E2064,リスト!$A$2:$E$49,2,FALSE),"")</f>
        <v/>
      </c>
      <c r="G2064" s="39"/>
      <c r="H2064" s="33"/>
      <c r="I2064" s="47"/>
      <c r="J2064" s="44" t="str" cm="1">
        <f t="array" ref="J2064">IFERROR(_xlfn.IFS(COUNTBLANK(G2064:I2064)=3,"",H2064="","H列に金額を入力してください",G2064="3.時間給",H2064,I2064="","I列に労働時間を入力してください",G2064="1.月給",ROUND(H2064/I2064,0),G2064="2.日給",ROUND(H2064/I2064,0)),"")</f>
        <v/>
      </c>
      <c r="K2064" s="32" t="str" cm="1">
        <f t="array" ref="K2064">IFERROR(_xlfn.IFS(E2064="","",J2064&lt;F2064,"×（法定外・特例等対象外です）",J2064&gt;=F2064,"〇"),"")</f>
        <v/>
      </c>
      <c r="L2064" s="29" t="s">
        <v>86</v>
      </c>
    </row>
    <row r="2065" spans="2:12" ht="22.5" customHeight="1">
      <c r="B2065" s="34">
        <f t="shared" si="32"/>
        <v>2057</v>
      </c>
      <c r="C2065" s="39"/>
      <c r="D2065" s="40"/>
      <c r="E2065" s="35" t="str">
        <f>IFERROR(IF(D2065="","",確認書!$C$22),"")</f>
        <v/>
      </c>
      <c r="F2065" s="43" t="str">
        <f>IFERROR(VLOOKUP(E2065,リスト!$A$2:$E$49,2,FALSE),"")</f>
        <v/>
      </c>
      <c r="G2065" s="39"/>
      <c r="H2065" s="33"/>
      <c r="I2065" s="47"/>
      <c r="J2065" s="44" t="str" cm="1">
        <f t="array" ref="J2065">IFERROR(_xlfn.IFS(COUNTBLANK(G2065:I2065)=3,"",H2065="","H列に金額を入力してください",G2065="3.時間給",H2065,I2065="","I列に労働時間を入力してください",G2065="1.月給",ROUND(H2065/I2065,0),G2065="2.日給",ROUND(H2065/I2065,0)),"")</f>
        <v/>
      </c>
      <c r="K2065" s="32" t="str" cm="1">
        <f t="array" ref="K2065">IFERROR(_xlfn.IFS(E2065="","",J2065&lt;F2065,"×（法定外・特例等対象外です）",J2065&gt;=F2065,"〇"),"")</f>
        <v/>
      </c>
      <c r="L2065" s="29" t="s">
        <v>86</v>
      </c>
    </row>
    <row r="2066" spans="2:12" ht="22.5" customHeight="1">
      <c r="B2066" s="34">
        <f t="shared" si="32"/>
        <v>2058</v>
      </c>
      <c r="C2066" s="39"/>
      <c r="D2066" s="40"/>
      <c r="E2066" s="35" t="str">
        <f>IFERROR(IF(D2066="","",確認書!$C$22),"")</f>
        <v/>
      </c>
      <c r="F2066" s="43" t="str">
        <f>IFERROR(VLOOKUP(E2066,リスト!$A$2:$E$49,2,FALSE),"")</f>
        <v/>
      </c>
      <c r="G2066" s="39"/>
      <c r="H2066" s="33"/>
      <c r="I2066" s="47"/>
      <c r="J2066" s="44" t="str" cm="1">
        <f t="array" ref="J2066">IFERROR(_xlfn.IFS(COUNTBLANK(G2066:I2066)=3,"",H2066="","H列に金額を入力してください",G2066="3.時間給",H2066,I2066="","I列に労働時間を入力してください",G2066="1.月給",ROUND(H2066/I2066,0),G2066="2.日給",ROUND(H2066/I2066,0)),"")</f>
        <v/>
      </c>
      <c r="K2066" s="32" t="str" cm="1">
        <f t="array" ref="K2066">IFERROR(_xlfn.IFS(E2066="","",J2066&lt;F2066,"×（法定外・特例等対象外です）",J2066&gt;=F2066,"〇"),"")</f>
        <v/>
      </c>
      <c r="L2066" s="29" t="s">
        <v>86</v>
      </c>
    </row>
    <row r="2067" spans="2:12" ht="22.5" customHeight="1">
      <c r="B2067" s="34">
        <f t="shared" si="32"/>
        <v>2059</v>
      </c>
      <c r="C2067" s="39"/>
      <c r="D2067" s="40"/>
      <c r="E2067" s="35" t="str">
        <f>IFERROR(IF(D2067="","",確認書!$C$22),"")</f>
        <v/>
      </c>
      <c r="F2067" s="43" t="str">
        <f>IFERROR(VLOOKUP(E2067,リスト!$A$2:$E$49,2,FALSE),"")</f>
        <v/>
      </c>
      <c r="G2067" s="39"/>
      <c r="H2067" s="33"/>
      <c r="I2067" s="47"/>
      <c r="J2067" s="44" t="str" cm="1">
        <f t="array" ref="J2067">IFERROR(_xlfn.IFS(COUNTBLANK(G2067:I2067)=3,"",H2067="","H列に金額を入力してください",G2067="3.時間給",H2067,I2067="","I列に労働時間を入力してください",G2067="1.月給",ROUND(H2067/I2067,0),G2067="2.日給",ROUND(H2067/I2067,0)),"")</f>
        <v/>
      </c>
      <c r="K2067" s="32" t="str" cm="1">
        <f t="array" ref="K2067">IFERROR(_xlfn.IFS(E2067="","",J2067&lt;F2067,"×（法定外・特例等対象外です）",J2067&gt;=F2067,"〇"),"")</f>
        <v/>
      </c>
      <c r="L2067" s="29" t="s">
        <v>86</v>
      </c>
    </row>
    <row r="2068" spans="2:12" ht="22.5" customHeight="1">
      <c r="B2068" s="34">
        <f t="shared" si="32"/>
        <v>2060</v>
      </c>
      <c r="C2068" s="39"/>
      <c r="D2068" s="40"/>
      <c r="E2068" s="35" t="str">
        <f>IFERROR(IF(D2068="","",確認書!$C$22),"")</f>
        <v/>
      </c>
      <c r="F2068" s="43" t="str">
        <f>IFERROR(VLOOKUP(E2068,リスト!$A$2:$E$49,2,FALSE),"")</f>
        <v/>
      </c>
      <c r="G2068" s="39"/>
      <c r="H2068" s="33"/>
      <c r="I2068" s="47"/>
      <c r="J2068" s="44" t="str" cm="1">
        <f t="array" ref="J2068">IFERROR(_xlfn.IFS(COUNTBLANK(G2068:I2068)=3,"",H2068="","H列に金額を入力してください",G2068="3.時間給",H2068,I2068="","I列に労働時間を入力してください",G2068="1.月給",ROUND(H2068/I2068,0),G2068="2.日給",ROUND(H2068/I2068,0)),"")</f>
        <v/>
      </c>
      <c r="K2068" s="32" t="str" cm="1">
        <f t="array" ref="K2068">IFERROR(_xlfn.IFS(E2068="","",J2068&lt;F2068,"×（法定外・特例等対象外です）",J2068&gt;=F2068,"〇"),"")</f>
        <v/>
      </c>
      <c r="L2068" s="29" t="s">
        <v>86</v>
      </c>
    </row>
    <row r="2069" spans="2:12" ht="22.5" customHeight="1">
      <c r="B2069" s="34">
        <f t="shared" si="32"/>
        <v>2061</v>
      </c>
      <c r="C2069" s="39"/>
      <c r="D2069" s="40"/>
      <c r="E2069" s="35" t="str">
        <f>IFERROR(IF(D2069="","",確認書!$C$22),"")</f>
        <v/>
      </c>
      <c r="F2069" s="43" t="str">
        <f>IFERROR(VLOOKUP(E2069,リスト!$A$2:$E$49,2,FALSE),"")</f>
        <v/>
      </c>
      <c r="G2069" s="39"/>
      <c r="H2069" s="33"/>
      <c r="I2069" s="47"/>
      <c r="J2069" s="44" t="str" cm="1">
        <f t="array" ref="J2069">IFERROR(_xlfn.IFS(COUNTBLANK(G2069:I2069)=3,"",H2069="","H列に金額を入力してください",G2069="3.時間給",H2069,I2069="","I列に労働時間を入力してください",G2069="1.月給",ROUND(H2069/I2069,0),G2069="2.日給",ROUND(H2069/I2069,0)),"")</f>
        <v/>
      </c>
      <c r="K2069" s="32" t="str" cm="1">
        <f t="array" ref="K2069">IFERROR(_xlfn.IFS(E2069="","",J2069&lt;F2069,"×（法定外・特例等対象外です）",J2069&gt;=F2069,"〇"),"")</f>
        <v/>
      </c>
      <c r="L2069" s="29" t="s">
        <v>86</v>
      </c>
    </row>
    <row r="2070" spans="2:12" ht="22.5" customHeight="1">
      <c r="B2070" s="34">
        <f t="shared" si="32"/>
        <v>2062</v>
      </c>
      <c r="C2070" s="39"/>
      <c r="D2070" s="40"/>
      <c r="E2070" s="35" t="str">
        <f>IFERROR(IF(D2070="","",確認書!$C$22),"")</f>
        <v/>
      </c>
      <c r="F2070" s="43" t="str">
        <f>IFERROR(VLOOKUP(E2070,リスト!$A$2:$E$49,2,FALSE),"")</f>
        <v/>
      </c>
      <c r="G2070" s="39"/>
      <c r="H2070" s="33"/>
      <c r="I2070" s="47"/>
      <c r="J2070" s="44" t="str" cm="1">
        <f t="array" ref="J2070">IFERROR(_xlfn.IFS(COUNTBLANK(G2070:I2070)=3,"",H2070="","H列に金額を入力してください",G2070="3.時間給",H2070,I2070="","I列に労働時間を入力してください",G2070="1.月給",ROUND(H2070/I2070,0),G2070="2.日給",ROUND(H2070/I2070,0)),"")</f>
        <v/>
      </c>
      <c r="K2070" s="32" t="str" cm="1">
        <f t="array" ref="K2070">IFERROR(_xlfn.IFS(E2070="","",J2070&lt;F2070,"×（法定外・特例等対象外です）",J2070&gt;=F2070,"〇"),"")</f>
        <v/>
      </c>
      <c r="L2070" s="29" t="s">
        <v>86</v>
      </c>
    </row>
    <row r="2071" spans="2:12" ht="22.5" customHeight="1">
      <c r="B2071" s="34">
        <f t="shared" si="32"/>
        <v>2063</v>
      </c>
      <c r="C2071" s="39"/>
      <c r="D2071" s="40"/>
      <c r="E2071" s="35" t="str">
        <f>IFERROR(IF(D2071="","",確認書!$C$22),"")</f>
        <v/>
      </c>
      <c r="F2071" s="43" t="str">
        <f>IFERROR(VLOOKUP(E2071,リスト!$A$2:$E$49,2,FALSE),"")</f>
        <v/>
      </c>
      <c r="G2071" s="39"/>
      <c r="H2071" s="33"/>
      <c r="I2071" s="47"/>
      <c r="J2071" s="44" t="str" cm="1">
        <f t="array" ref="J2071">IFERROR(_xlfn.IFS(COUNTBLANK(G2071:I2071)=3,"",H2071="","H列に金額を入力してください",G2071="3.時間給",H2071,I2071="","I列に労働時間を入力してください",G2071="1.月給",ROUND(H2071/I2071,0),G2071="2.日給",ROUND(H2071/I2071,0)),"")</f>
        <v/>
      </c>
      <c r="K2071" s="32" t="str" cm="1">
        <f t="array" ref="K2071">IFERROR(_xlfn.IFS(E2071="","",J2071&lt;F2071,"×（法定外・特例等対象外です）",J2071&gt;=F2071,"〇"),"")</f>
        <v/>
      </c>
      <c r="L2071" s="29" t="s">
        <v>86</v>
      </c>
    </row>
    <row r="2072" spans="2:12" ht="22.5" customHeight="1">
      <c r="B2072" s="34">
        <f t="shared" si="32"/>
        <v>2064</v>
      </c>
      <c r="C2072" s="39"/>
      <c r="D2072" s="40"/>
      <c r="E2072" s="35" t="str">
        <f>IFERROR(IF(D2072="","",確認書!$C$22),"")</f>
        <v/>
      </c>
      <c r="F2072" s="43" t="str">
        <f>IFERROR(VLOOKUP(E2072,リスト!$A$2:$E$49,2,FALSE),"")</f>
        <v/>
      </c>
      <c r="G2072" s="39"/>
      <c r="H2072" s="33"/>
      <c r="I2072" s="47"/>
      <c r="J2072" s="44" t="str" cm="1">
        <f t="array" ref="J2072">IFERROR(_xlfn.IFS(COUNTBLANK(G2072:I2072)=3,"",H2072="","H列に金額を入力してください",G2072="3.時間給",H2072,I2072="","I列に労働時間を入力してください",G2072="1.月給",ROUND(H2072/I2072,0),G2072="2.日給",ROUND(H2072/I2072,0)),"")</f>
        <v/>
      </c>
      <c r="K2072" s="32" t="str" cm="1">
        <f t="array" ref="K2072">IFERROR(_xlfn.IFS(E2072="","",J2072&lt;F2072,"×（法定外・特例等対象外です）",J2072&gt;=F2072,"〇"),"")</f>
        <v/>
      </c>
      <c r="L2072" s="29" t="s">
        <v>86</v>
      </c>
    </row>
    <row r="2073" spans="2:12" ht="22.5" customHeight="1">
      <c r="B2073" s="34">
        <f t="shared" si="32"/>
        <v>2065</v>
      </c>
      <c r="C2073" s="39"/>
      <c r="D2073" s="40"/>
      <c r="E2073" s="35" t="str">
        <f>IFERROR(IF(D2073="","",確認書!$C$22),"")</f>
        <v/>
      </c>
      <c r="F2073" s="43" t="str">
        <f>IFERROR(VLOOKUP(E2073,リスト!$A$2:$E$49,2,FALSE),"")</f>
        <v/>
      </c>
      <c r="G2073" s="39"/>
      <c r="H2073" s="33"/>
      <c r="I2073" s="47"/>
      <c r="J2073" s="44" t="str" cm="1">
        <f t="array" ref="J2073">IFERROR(_xlfn.IFS(COUNTBLANK(G2073:I2073)=3,"",H2073="","H列に金額を入力してください",G2073="3.時間給",H2073,I2073="","I列に労働時間を入力してください",G2073="1.月給",ROUND(H2073/I2073,0),G2073="2.日給",ROUND(H2073/I2073,0)),"")</f>
        <v/>
      </c>
      <c r="K2073" s="32" t="str" cm="1">
        <f t="array" ref="K2073">IFERROR(_xlfn.IFS(E2073="","",J2073&lt;F2073,"×（法定外・特例等対象外です）",J2073&gt;=F2073,"〇"),"")</f>
        <v/>
      </c>
      <c r="L2073" s="29" t="s">
        <v>86</v>
      </c>
    </row>
    <row r="2074" spans="2:12" ht="22.5" customHeight="1">
      <c r="B2074" s="34">
        <f t="shared" si="32"/>
        <v>2066</v>
      </c>
      <c r="C2074" s="39"/>
      <c r="D2074" s="40"/>
      <c r="E2074" s="35" t="str">
        <f>IFERROR(IF(D2074="","",確認書!$C$22),"")</f>
        <v/>
      </c>
      <c r="F2074" s="43" t="str">
        <f>IFERROR(VLOOKUP(E2074,リスト!$A$2:$E$49,2,FALSE),"")</f>
        <v/>
      </c>
      <c r="G2074" s="39"/>
      <c r="H2074" s="33"/>
      <c r="I2074" s="47"/>
      <c r="J2074" s="44" t="str" cm="1">
        <f t="array" ref="J2074">IFERROR(_xlfn.IFS(COUNTBLANK(G2074:I2074)=3,"",H2074="","H列に金額を入力してください",G2074="3.時間給",H2074,I2074="","I列に労働時間を入力してください",G2074="1.月給",ROUND(H2074/I2074,0),G2074="2.日給",ROUND(H2074/I2074,0)),"")</f>
        <v/>
      </c>
      <c r="K2074" s="32" t="str" cm="1">
        <f t="array" ref="K2074">IFERROR(_xlfn.IFS(E2074="","",J2074&lt;F2074,"×（法定外・特例等対象外です）",J2074&gt;=F2074,"〇"),"")</f>
        <v/>
      </c>
      <c r="L2074" s="29" t="s">
        <v>86</v>
      </c>
    </row>
    <row r="2075" spans="2:12" ht="22.5" customHeight="1">
      <c r="B2075" s="34">
        <f t="shared" si="32"/>
        <v>2067</v>
      </c>
      <c r="C2075" s="39"/>
      <c r="D2075" s="40"/>
      <c r="E2075" s="35" t="str">
        <f>IFERROR(IF(D2075="","",確認書!$C$22),"")</f>
        <v/>
      </c>
      <c r="F2075" s="43" t="str">
        <f>IFERROR(VLOOKUP(E2075,リスト!$A$2:$E$49,2,FALSE),"")</f>
        <v/>
      </c>
      <c r="G2075" s="39"/>
      <c r="H2075" s="33"/>
      <c r="I2075" s="47"/>
      <c r="J2075" s="44" t="str" cm="1">
        <f t="array" ref="J2075">IFERROR(_xlfn.IFS(COUNTBLANK(G2075:I2075)=3,"",H2075="","H列に金額を入力してください",G2075="3.時間給",H2075,I2075="","I列に労働時間を入力してください",G2075="1.月給",ROUND(H2075/I2075,0),G2075="2.日給",ROUND(H2075/I2075,0)),"")</f>
        <v/>
      </c>
      <c r="K2075" s="32" t="str" cm="1">
        <f t="array" ref="K2075">IFERROR(_xlfn.IFS(E2075="","",J2075&lt;F2075,"×（法定外・特例等対象外です）",J2075&gt;=F2075,"〇"),"")</f>
        <v/>
      </c>
      <c r="L2075" s="29" t="s">
        <v>86</v>
      </c>
    </row>
    <row r="2076" spans="2:12" ht="22.5" customHeight="1">
      <c r="B2076" s="34">
        <f t="shared" si="32"/>
        <v>2068</v>
      </c>
      <c r="C2076" s="39"/>
      <c r="D2076" s="40"/>
      <c r="E2076" s="35" t="str">
        <f>IFERROR(IF(D2076="","",確認書!$C$22),"")</f>
        <v/>
      </c>
      <c r="F2076" s="43" t="str">
        <f>IFERROR(VLOOKUP(E2076,リスト!$A$2:$E$49,2,FALSE),"")</f>
        <v/>
      </c>
      <c r="G2076" s="39"/>
      <c r="H2076" s="33"/>
      <c r="I2076" s="47"/>
      <c r="J2076" s="44" t="str" cm="1">
        <f t="array" ref="J2076">IFERROR(_xlfn.IFS(COUNTBLANK(G2076:I2076)=3,"",H2076="","H列に金額を入力してください",G2076="3.時間給",H2076,I2076="","I列に労働時間を入力してください",G2076="1.月給",ROUND(H2076/I2076,0),G2076="2.日給",ROUND(H2076/I2076,0)),"")</f>
        <v/>
      </c>
      <c r="K2076" s="32" t="str" cm="1">
        <f t="array" ref="K2076">IFERROR(_xlfn.IFS(E2076="","",J2076&lt;F2076,"×（法定外・特例等対象外です）",J2076&gt;=F2076,"〇"),"")</f>
        <v/>
      </c>
      <c r="L2076" s="29" t="s">
        <v>86</v>
      </c>
    </row>
    <row r="2077" spans="2:12" ht="22.5" customHeight="1">
      <c r="B2077" s="34">
        <f t="shared" si="32"/>
        <v>2069</v>
      </c>
      <c r="C2077" s="39"/>
      <c r="D2077" s="40"/>
      <c r="E2077" s="35" t="str">
        <f>IFERROR(IF(D2077="","",確認書!$C$22),"")</f>
        <v/>
      </c>
      <c r="F2077" s="43" t="str">
        <f>IFERROR(VLOOKUP(E2077,リスト!$A$2:$E$49,2,FALSE),"")</f>
        <v/>
      </c>
      <c r="G2077" s="39"/>
      <c r="H2077" s="33"/>
      <c r="I2077" s="47"/>
      <c r="J2077" s="44" t="str" cm="1">
        <f t="array" ref="J2077">IFERROR(_xlfn.IFS(COUNTBLANK(G2077:I2077)=3,"",H2077="","H列に金額を入力してください",G2077="3.時間給",H2077,I2077="","I列に労働時間を入力してください",G2077="1.月給",ROUND(H2077/I2077,0),G2077="2.日給",ROUND(H2077/I2077,0)),"")</f>
        <v/>
      </c>
      <c r="K2077" s="32" t="str" cm="1">
        <f t="array" ref="K2077">IFERROR(_xlfn.IFS(E2077="","",J2077&lt;F2077,"×（法定外・特例等対象外です）",J2077&gt;=F2077,"〇"),"")</f>
        <v/>
      </c>
      <c r="L2077" s="29" t="s">
        <v>86</v>
      </c>
    </row>
    <row r="2078" spans="2:12" ht="22.5" customHeight="1">
      <c r="B2078" s="34">
        <f t="shared" si="32"/>
        <v>2070</v>
      </c>
      <c r="C2078" s="39"/>
      <c r="D2078" s="40"/>
      <c r="E2078" s="35" t="str">
        <f>IFERROR(IF(D2078="","",確認書!$C$22),"")</f>
        <v/>
      </c>
      <c r="F2078" s="43" t="str">
        <f>IFERROR(VLOOKUP(E2078,リスト!$A$2:$E$49,2,FALSE),"")</f>
        <v/>
      </c>
      <c r="G2078" s="39"/>
      <c r="H2078" s="33"/>
      <c r="I2078" s="47"/>
      <c r="J2078" s="44" t="str" cm="1">
        <f t="array" ref="J2078">IFERROR(_xlfn.IFS(COUNTBLANK(G2078:I2078)=3,"",H2078="","H列に金額を入力してください",G2078="3.時間給",H2078,I2078="","I列に労働時間を入力してください",G2078="1.月給",ROUND(H2078/I2078,0),G2078="2.日給",ROUND(H2078/I2078,0)),"")</f>
        <v/>
      </c>
      <c r="K2078" s="32" t="str" cm="1">
        <f t="array" ref="K2078">IFERROR(_xlfn.IFS(E2078="","",J2078&lt;F2078,"×（法定外・特例等対象外です）",J2078&gt;=F2078,"〇"),"")</f>
        <v/>
      </c>
      <c r="L2078" s="29" t="s">
        <v>86</v>
      </c>
    </row>
    <row r="2079" spans="2:12" ht="22.5" customHeight="1">
      <c r="B2079" s="34">
        <f t="shared" si="32"/>
        <v>2071</v>
      </c>
      <c r="C2079" s="39"/>
      <c r="D2079" s="40"/>
      <c r="E2079" s="35" t="str">
        <f>IFERROR(IF(D2079="","",確認書!$C$22),"")</f>
        <v/>
      </c>
      <c r="F2079" s="43" t="str">
        <f>IFERROR(VLOOKUP(E2079,リスト!$A$2:$E$49,2,FALSE),"")</f>
        <v/>
      </c>
      <c r="G2079" s="39"/>
      <c r="H2079" s="33"/>
      <c r="I2079" s="47"/>
      <c r="J2079" s="44" t="str" cm="1">
        <f t="array" ref="J2079">IFERROR(_xlfn.IFS(COUNTBLANK(G2079:I2079)=3,"",H2079="","H列に金額を入力してください",G2079="3.時間給",H2079,I2079="","I列に労働時間を入力してください",G2079="1.月給",ROUND(H2079/I2079,0),G2079="2.日給",ROUND(H2079/I2079,0)),"")</f>
        <v/>
      </c>
      <c r="K2079" s="32" t="str" cm="1">
        <f t="array" ref="K2079">IFERROR(_xlfn.IFS(E2079="","",J2079&lt;F2079,"×（法定外・特例等対象外です）",J2079&gt;=F2079,"〇"),"")</f>
        <v/>
      </c>
      <c r="L2079" s="29" t="s">
        <v>86</v>
      </c>
    </row>
    <row r="2080" spans="2:12" ht="22.5" customHeight="1">
      <c r="B2080" s="34">
        <f t="shared" si="32"/>
        <v>2072</v>
      </c>
      <c r="C2080" s="39"/>
      <c r="D2080" s="40"/>
      <c r="E2080" s="35" t="str">
        <f>IFERROR(IF(D2080="","",確認書!$C$22),"")</f>
        <v/>
      </c>
      <c r="F2080" s="43" t="str">
        <f>IFERROR(VLOOKUP(E2080,リスト!$A$2:$E$49,2,FALSE),"")</f>
        <v/>
      </c>
      <c r="G2080" s="39"/>
      <c r="H2080" s="33"/>
      <c r="I2080" s="47"/>
      <c r="J2080" s="44" t="str" cm="1">
        <f t="array" ref="J2080">IFERROR(_xlfn.IFS(COUNTBLANK(G2080:I2080)=3,"",H2080="","H列に金額を入力してください",G2080="3.時間給",H2080,I2080="","I列に労働時間を入力してください",G2080="1.月給",ROUND(H2080/I2080,0),G2080="2.日給",ROUND(H2080/I2080,0)),"")</f>
        <v/>
      </c>
      <c r="K2080" s="32" t="str" cm="1">
        <f t="array" ref="K2080">IFERROR(_xlfn.IFS(E2080="","",J2080&lt;F2080,"×（法定外・特例等対象外です）",J2080&gt;=F2080,"〇"),"")</f>
        <v/>
      </c>
      <c r="L2080" s="29" t="s">
        <v>86</v>
      </c>
    </row>
    <row r="2081" spans="2:12" ht="22.5" customHeight="1">
      <c r="B2081" s="34">
        <f t="shared" si="32"/>
        <v>2073</v>
      </c>
      <c r="C2081" s="39"/>
      <c r="D2081" s="40"/>
      <c r="E2081" s="35" t="str">
        <f>IFERROR(IF(D2081="","",確認書!$C$22),"")</f>
        <v/>
      </c>
      <c r="F2081" s="43" t="str">
        <f>IFERROR(VLOOKUP(E2081,リスト!$A$2:$E$49,2,FALSE),"")</f>
        <v/>
      </c>
      <c r="G2081" s="39"/>
      <c r="H2081" s="33"/>
      <c r="I2081" s="47"/>
      <c r="J2081" s="44" t="str" cm="1">
        <f t="array" ref="J2081">IFERROR(_xlfn.IFS(COUNTBLANK(G2081:I2081)=3,"",H2081="","H列に金額を入力してください",G2081="3.時間給",H2081,I2081="","I列に労働時間を入力してください",G2081="1.月給",ROUND(H2081/I2081,0),G2081="2.日給",ROUND(H2081/I2081,0)),"")</f>
        <v/>
      </c>
      <c r="K2081" s="32" t="str" cm="1">
        <f t="array" ref="K2081">IFERROR(_xlfn.IFS(E2081="","",J2081&lt;F2081,"×（法定外・特例等対象外です）",J2081&gt;=F2081,"〇"),"")</f>
        <v/>
      </c>
      <c r="L2081" s="29" t="s">
        <v>86</v>
      </c>
    </row>
    <row r="2082" spans="2:12" ht="22.5" customHeight="1">
      <c r="B2082" s="34">
        <f t="shared" si="32"/>
        <v>2074</v>
      </c>
      <c r="C2082" s="39"/>
      <c r="D2082" s="40"/>
      <c r="E2082" s="35" t="str">
        <f>IFERROR(IF(D2082="","",確認書!$C$22),"")</f>
        <v/>
      </c>
      <c r="F2082" s="43" t="str">
        <f>IFERROR(VLOOKUP(E2082,リスト!$A$2:$E$49,2,FALSE),"")</f>
        <v/>
      </c>
      <c r="G2082" s="39"/>
      <c r="H2082" s="33"/>
      <c r="I2082" s="47"/>
      <c r="J2082" s="44" t="str" cm="1">
        <f t="array" ref="J2082">IFERROR(_xlfn.IFS(COUNTBLANK(G2082:I2082)=3,"",H2082="","H列に金額を入力してください",G2082="3.時間給",H2082,I2082="","I列に労働時間を入力してください",G2082="1.月給",ROUND(H2082/I2082,0),G2082="2.日給",ROUND(H2082/I2082,0)),"")</f>
        <v/>
      </c>
      <c r="K2082" s="32" t="str" cm="1">
        <f t="array" ref="K2082">IFERROR(_xlfn.IFS(E2082="","",J2082&lt;F2082,"×（法定外・特例等対象外です）",J2082&gt;=F2082,"〇"),"")</f>
        <v/>
      </c>
      <c r="L2082" s="29" t="s">
        <v>86</v>
      </c>
    </row>
    <row r="2083" spans="2:12" ht="22.5" customHeight="1">
      <c r="B2083" s="34">
        <f t="shared" si="32"/>
        <v>2075</v>
      </c>
      <c r="C2083" s="39"/>
      <c r="D2083" s="40"/>
      <c r="E2083" s="35" t="str">
        <f>IFERROR(IF(D2083="","",確認書!$C$22),"")</f>
        <v/>
      </c>
      <c r="F2083" s="43" t="str">
        <f>IFERROR(VLOOKUP(E2083,リスト!$A$2:$E$49,2,FALSE),"")</f>
        <v/>
      </c>
      <c r="G2083" s="39"/>
      <c r="H2083" s="33"/>
      <c r="I2083" s="47"/>
      <c r="J2083" s="44" t="str" cm="1">
        <f t="array" ref="J2083">IFERROR(_xlfn.IFS(COUNTBLANK(G2083:I2083)=3,"",H2083="","H列に金額を入力してください",G2083="3.時間給",H2083,I2083="","I列に労働時間を入力してください",G2083="1.月給",ROUND(H2083/I2083,0),G2083="2.日給",ROUND(H2083/I2083,0)),"")</f>
        <v/>
      </c>
      <c r="K2083" s="32" t="str" cm="1">
        <f t="array" ref="K2083">IFERROR(_xlfn.IFS(E2083="","",J2083&lt;F2083,"×（法定外・特例等対象外です）",J2083&gt;=F2083,"〇"),"")</f>
        <v/>
      </c>
      <c r="L2083" s="29" t="s">
        <v>86</v>
      </c>
    </row>
    <row r="2084" spans="2:12" ht="22.5" customHeight="1">
      <c r="B2084" s="34">
        <f t="shared" si="32"/>
        <v>2076</v>
      </c>
      <c r="C2084" s="39"/>
      <c r="D2084" s="40"/>
      <c r="E2084" s="35" t="str">
        <f>IFERROR(IF(D2084="","",確認書!$C$22),"")</f>
        <v/>
      </c>
      <c r="F2084" s="43" t="str">
        <f>IFERROR(VLOOKUP(E2084,リスト!$A$2:$E$49,2,FALSE),"")</f>
        <v/>
      </c>
      <c r="G2084" s="39"/>
      <c r="H2084" s="33"/>
      <c r="I2084" s="47"/>
      <c r="J2084" s="44" t="str" cm="1">
        <f t="array" ref="J2084">IFERROR(_xlfn.IFS(COUNTBLANK(G2084:I2084)=3,"",H2084="","H列に金額を入力してください",G2084="3.時間給",H2084,I2084="","I列に労働時間を入力してください",G2084="1.月給",ROUND(H2084/I2084,0),G2084="2.日給",ROUND(H2084/I2084,0)),"")</f>
        <v/>
      </c>
      <c r="K2084" s="32" t="str" cm="1">
        <f t="array" ref="K2084">IFERROR(_xlfn.IFS(E2084="","",J2084&lt;F2084,"×（法定外・特例等対象外です）",J2084&gt;=F2084,"〇"),"")</f>
        <v/>
      </c>
      <c r="L2084" s="29" t="s">
        <v>86</v>
      </c>
    </row>
    <row r="2085" spans="2:12" ht="22.5" customHeight="1">
      <c r="B2085" s="34">
        <f t="shared" si="32"/>
        <v>2077</v>
      </c>
      <c r="C2085" s="39"/>
      <c r="D2085" s="40"/>
      <c r="E2085" s="35" t="str">
        <f>IFERROR(IF(D2085="","",確認書!$C$22),"")</f>
        <v/>
      </c>
      <c r="F2085" s="43" t="str">
        <f>IFERROR(VLOOKUP(E2085,リスト!$A$2:$E$49,2,FALSE),"")</f>
        <v/>
      </c>
      <c r="G2085" s="39"/>
      <c r="H2085" s="33"/>
      <c r="I2085" s="47"/>
      <c r="J2085" s="44" t="str" cm="1">
        <f t="array" ref="J2085">IFERROR(_xlfn.IFS(COUNTBLANK(G2085:I2085)=3,"",H2085="","H列に金額を入力してください",G2085="3.時間給",H2085,I2085="","I列に労働時間を入力してください",G2085="1.月給",ROUND(H2085/I2085,0),G2085="2.日給",ROUND(H2085/I2085,0)),"")</f>
        <v/>
      </c>
      <c r="K2085" s="32" t="str" cm="1">
        <f t="array" ref="K2085">IFERROR(_xlfn.IFS(E2085="","",J2085&lt;F2085,"×（法定外・特例等対象外です）",J2085&gt;=F2085,"〇"),"")</f>
        <v/>
      </c>
      <c r="L2085" s="29" t="s">
        <v>86</v>
      </c>
    </row>
    <row r="2086" spans="2:12" ht="22.5" customHeight="1">
      <c r="B2086" s="34">
        <f t="shared" si="32"/>
        <v>2078</v>
      </c>
      <c r="C2086" s="39"/>
      <c r="D2086" s="40"/>
      <c r="E2086" s="35" t="str">
        <f>IFERROR(IF(D2086="","",確認書!$C$22),"")</f>
        <v/>
      </c>
      <c r="F2086" s="43" t="str">
        <f>IFERROR(VLOOKUP(E2086,リスト!$A$2:$E$49,2,FALSE),"")</f>
        <v/>
      </c>
      <c r="G2086" s="39"/>
      <c r="H2086" s="33"/>
      <c r="I2086" s="47"/>
      <c r="J2086" s="44" t="str" cm="1">
        <f t="array" ref="J2086">IFERROR(_xlfn.IFS(COUNTBLANK(G2086:I2086)=3,"",H2086="","H列に金額を入力してください",G2086="3.時間給",H2086,I2086="","I列に労働時間を入力してください",G2086="1.月給",ROUND(H2086/I2086,0),G2086="2.日給",ROUND(H2086/I2086,0)),"")</f>
        <v/>
      </c>
      <c r="K2086" s="32" t="str" cm="1">
        <f t="array" ref="K2086">IFERROR(_xlfn.IFS(E2086="","",J2086&lt;F2086,"×（法定外・特例等対象外です）",J2086&gt;=F2086,"〇"),"")</f>
        <v/>
      </c>
      <c r="L2086" s="29" t="s">
        <v>86</v>
      </c>
    </row>
    <row r="2087" spans="2:12" ht="22.5" customHeight="1">
      <c r="B2087" s="34">
        <f t="shared" si="32"/>
        <v>2079</v>
      </c>
      <c r="C2087" s="39"/>
      <c r="D2087" s="40"/>
      <c r="E2087" s="35" t="str">
        <f>IFERROR(IF(D2087="","",確認書!$C$22),"")</f>
        <v/>
      </c>
      <c r="F2087" s="43" t="str">
        <f>IFERROR(VLOOKUP(E2087,リスト!$A$2:$E$49,2,FALSE),"")</f>
        <v/>
      </c>
      <c r="G2087" s="39"/>
      <c r="H2087" s="33"/>
      <c r="I2087" s="47"/>
      <c r="J2087" s="44" t="str" cm="1">
        <f t="array" ref="J2087">IFERROR(_xlfn.IFS(COUNTBLANK(G2087:I2087)=3,"",H2087="","H列に金額を入力してください",G2087="3.時間給",H2087,I2087="","I列に労働時間を入力してください",G2087="1.月給",ROUND(H2087/I2087,0),G2087="2.日給",ROUND(H2087/I2087,0)),"")</f>
        <v/>
      </c>
      <c r="K2087" s="32" t="str" cm="1">
        <f t="array" ref="K2087">IFERROR(_xlfn.IFS(E2087="","",J2087&lt;F2087,"×（法定外・特例等対象外です）",J2087&gt;=F2087,"〇"),"")</f>
        <v/>
      </c>
      <c r="L2087" s="29" t="s">
        <v>86</v>
      </c>
    </row>
    <row r="2088" spans="2:12" ht="22.5" customHeight="1">
      <c r="B2088" s="34">
        <f t="shared" si="32"/>
        <v>2080</v>
      </c>
      <c r="C2088" s="39"/>
      <c r="D2088" s="40"/>
      <c r="E2088" s="35" t="str">
        <f>IFERROR(IF(D2088="","",確認書!$C$22),"")</f>
        <v/>
      </c>
      <c r="F2088" s="43" t="str">
        <f>IFERROR(VLOOKUP(E2088,リスト!$A$2:$E$49,2,FALSE),"")</f>
        <v/>
      </c>
      <c r="G2088" s="39"/>
      <c r="H2088" s="33"/>
      <c r="I2088" s="47"/>
      <c r="J2088" s="44" t="str" cm="1">
        <f t="array" ref="J2088">IFERROR(_xlfn.IFS(COUNTBLANK(G2088:I2088)=3,"",H2088="","H列に金額を入力してください",G2088="3.時間給",H2088,I2088="","I列に労働時間を入力してください",G2088="1.月給",ROUND(H2088/I2088,0),G2088="2.日給",ROUND(H2088/I2088,0)),"")</f>
        <v/>
      </c>
      <c r="K2088" s="32" t="str" cm="1">
        <f t="array" ref="K2088">IFERROR(_xlfn.IFS(E2088="","",J2088&lt;F2088,"×（法定外・特例等対象外です）",J2088&gt;=F2088,"〇"),"")</f>
        <v/>
      </c>
      <c r="L2088" s="29" t="s">
        <v>86</v>
      </c>
    </row>
    <row r="2089" spans="2:12" ht="22.5" customHeight="1">
      <c r="B2089" s="34">
        <f t="shared" si="32"/>
        <v>2081</v>
      </c>
      <c r="C2089" s="39"/>
      <c r="D2089" s="40"/>
      <c r="E2089" s="35" t="str">
        <f>IFERROR(IF(D2089="","",確認書!$C$22),"")</f>
        <v/>
      </c>
      <c r="F2089" s="43" t="str">
        <f>IFERROR(VLOOKUP(E2089,リスト!$A$2:$E$49,2,FALSE),"")</f>
        <v/>
      </c>
      <c r="G2089" s="39"/>
      <c r="H2089" s="33"/>
      <c r="I2089" s="47"/>
      <c r="J2089" s="44" t="str" cm="1">
        <f t="array" ref="J2089">IFERROR(_xlfn.IFS(COUNTBLANK(G2089:I2089)=3,"",H2089="","H列に金額を入力してください",G2089="3.時間給",H2089,I2089="","I列に労働時間を入力してください",G2089="1.月給",ROUND(H2089/I2089,0),G2089="2.日給",ROUND(H2089/I2089,0)),"")</f>
        <v/>
      </c>
      <c r="K2089" s="32" t="str" cm="1">
        <f t="array" ref="K2089">IFERROR(_xlfn.IFS(E2089="","",J2089&lt;F2089,"×（法定外・特例等対象外です）",J2089&gt;=F2089,"〇"),"")</f>
        <v/>
      </c>
      <c r="L2089" s="29" t="s">
        <v>86</v>
      </c>
    </row>
    <row r="2090" spans="2:12" ht="22.5" customHeight="1">
      <c r="B2090" s="34">
        <f t="shared" si="32"/>
        <v>2082</v>
      </c>
      <c r="C2090" s="39"/>
      <c r="D2090" s="40"/>
      <c r="E2090" s="35" t="str">
        <f>IFERROR(IF(D2090="","",確認書!$C$22),"")</f>
        <v/>
      </c>
      <c r="F2090" s="43" t="str">
        <f>IFERROR(VLOOKUP(E2090,リスト!$A$2:$E$49,2,FALSE),"")</f>
        <v/>
      </c>
      <c r="G2090" s="39"/>
      <c r="H2090" s="33"/>
      <c r="I2090" s="47"/>
      <c r="J2090" s="44" t="str" cm="1">
        <f t="array" ref="J2090">IFERROR(_xlfn.IFS(COUNTBLANK(G2090:I2090)=3,"",H2090="","H列に金額を入力してください",G2090="3.時間給",H2090,I2090="","I列に労働時間を入力してください",G2090="1.月給",ROUND(H2090/I2090,0),G2090="2.日給",ROUND(H2090/I2090,0)),"")</f>
        <v/>
      </c>
      <c r="K2090" s="32" t="str" cm="1">
        <f t="array" ref="K2090">IFERROR(_xlfn.IFS(E2090="","",J2090&lt;F2090,"×（法定外・特例等対象外です）",J2090&gt;=F2090,"〇"),"")</f>
        <v/>
      </c>
      <c r="L2090" s="29" t="s">
        <v>86</v>
      </c>
    </row>
    <row r="2091" spans="2:12" ht="22.5" customHeight="1">
      <c r="B2091" s="34">
        <f t="shared" si="32"/>
        <v>2083</v>
      </c>
      <c r="C2091" s="39"/>
      <c r="D2091" s="40"/>
      <c r="E2091" s="35" t="str">
        <f>IFERROR(IF(D2091="","",確認書!$C$22),"")</f>
        <v/>
      </c>
      <c r="F2091" s="43" t="str">
        <f>IFERROR(VLOOKUP(E2091,リスト!$A$2:$E$49,2,FALSE),"")</f>
        <v/>
      </c>
      <c r="G2091" s="39"/>
      <c r="H2091" s="33"/>
      <c r="I2091" s="47"/>
      <c r="J2091" s="44" t="str" cm="1">
        <f t="array" ref="J2091">IFERROR(_xlfn.IFS(COUNTBLANK(G2091:I2091)=3,"",H2091="","H列に金額を入力してください",G2091="3.時間給",H2091,I2091="","I列に労働時間を入力してください",G2091="1.月給",ROUND(H2091/I2091,0),G2091="2.日給",ROUND(H2091/I2091,0)),"")</f>
        <v/>
      </c>
      <c r="K2091" s="32" t="str" cm="1">
        <f t="array" ref="K2091">IFERROR(_xlfn.IFS(E2091="","",J2091&lt;F2091,"×（法定外・特例等対象外です）",J2091&gt;=F2091,"〇"),"")</f>
        <v/>
      </c>
      <c r="L2091" s="29" t="s">
        <v>86</v>
      </c>
    </row>
    <row r="2092" spans="2:12" ht="22.5" customHeight="1">
      <c r="B2092" s="34">
        <f t="shared" si="32"/>
        <v>2084</v>
      </c>
      <c r="C2092" s="39"/>
      <c r="D2092" s="40"/>
      <c r="E2092" s="35" t="str">
        <f>IFERROR(IF(D2092="","",確認書!$C$22),"")</f>
        <v/>
      </c>
      <c r="F2092" s="43" t="str">
        <f>IFERROR(VLOOKUP(E2092,リスト!$A$2:$E$49,2,FALSE),"")</f>
        <v/>
      </c>
      <c r="G2092" s="39"/>
      <c r="H2092" s="33"/>
      <c r="I2092" s="47"/>
      <c r="J2092" s="44" t="str" cm="1">
        <f t="array" ref="J2092">IFERROR(_xlfn.IFS(COUNTBLANK(G2092:I2092)=3,"",H2092="","H列に金額を入力してください",G2092="3.時間給",H2092,I2092="","I列に労働時間を入力してください",G2092="1.月給",ROUND(H2092/I2092,0),G2092="2.日給",ROUND(H2092/I2092,0)),"")</f>
        <v/>
      </c>
      <c r="K2092" s="32" t="str" cm="1">
        <f t="array" ref="K2092">IFERROR(_xlfn.IFS(E2092="","",J2092&lt;F2092,"×（法定外・特例等対象外です）",J2092&gt;=F2092,"〇"),"")</f>
        <v/>
      </c>
      <c r="L2092" s="29" t="s">
        <v>86</v>
      </c>
    </row>
    <row r="2093" spans="2:12" ht="22.5" customHeight="1">
      <c r="B2093" s="34">
        <f t="shared" si="32"/>
        <v>2085</v>
      </c>
      <c r="C2093" s="39"/>
      <c r="D2093" s="40"/>
      <c r="E2093" s="35" t="str">
        <f>IFERROR(IF(D2093="","",確認書!$C$22),"")</f>
        <v/>
      </c>
      <c r="F2093" s="43" t="str">
        <f>IFERROR(VLOOKUP(E2093,リスト!$A$2:$E$49,2,FALSE),"")</f>
        <v/>
      </c>
      <c r="G2093" s="39"/>
      <c r="H2093" s="33"/>
      <c r="I2093" s="47"/>
      <c r="J2093" s="44" t="str" cm="1">
        <f t="array" ref="J2093">IFERROR(_xlfn.IFS(COUNTBLANK(G2093:I2093)=3,"",H2093="","H列に金額を入力してください",G2093="3.時間給",H2093,I2093="","I列に労働時間を入力してください",G2093="1.月給",ROUND(H2093/I2093,0),G2093="2.日給",ROUND(H2093/I2093,0)),"")</f>
        <v/>
      </c>
      <c r="K2093" s="32" t="str" cm="1">
        <f t="array" ref="K2093">IFERROR(_xlfn.IFS(E2093="","",J2093&lt;F2093,"×（法定外・特例等対象外です）",J2093&gt;=F2093,"〇"),"")</f>
        <v/>
      </c>
      <c r="L2093" s="29" t="s">
        <v>86</v>
      </c>
    </row>
    <row r="2094" spans="2:12" ht="22.5" customHeight="1">
      <c r="B2094" s="34">
        <f t="shared" si="32"/>
        <v>2086</v>
      </c>
      <c r="C2094" s="39"/>
      <c r="D2094" s="40"/>
      <c r="E2094" s="35" t="str">
        <f>IFERROR(IF(D2094="","",確認書!$C$22),"")</f>
        <v/>
      </c>
      <c r="F2094" s="43" t="str">
        <f>IFERROR(VLOOKUP(E2094,リスト!$A$2:$E$49,2,FALSE),"")</f>
        <v/>
      </c>
      <c r="G2094" s="39"/>
      <c r="H2094" s="33"/>
      <c r="I2094" s="47"/>
      <c r="J2094" s="44" t="str" cm="1">
        <f t="array" ref="J2094">IFERROR(_xlfn.IFS(COUNTBLANK(G2094:I2094)=3,"",H2094="","H列に金額を入力してください",G2094="3.時間給",H2094,I2094="","I列に労働時間を入力してください",G2094="1.月給",ROUND(H2094/I2094,0),G2094="2.日給",ROUND(H2094/I2094,0)),"")</f>
        <v/>
      </c>
      <c r="K2094" s="32" t="str" cm="1">
        <f t="array" ref="K2094">IFERROR(_xlfn.IFS(E2094="","",J2094&lt;F2094,"×（法定外・特例等対象外です）",J2094&gt;=F2094,"〇"),"")</f>
        <v/>
      </c>
      <c r="L2094" s="29" t="s">
        <v>86</v>
      </c>
    </row>
    <row r="2095" spans="2:12" ht="22.5" customHeight="1">
      <c r="B2095" s="34">
        <f t="shared" si="32"/>
        <v>2087</v>
      </c>
      <c r="C2095" s="39"/>
      <c r="D2095" s="40"/>
      <c r="E2095" s="35" t="str">
        <f>IFERROR(IF(D2095="","",確認書!$C$22),"")</f>
        <v/>
      </c>
      <c r="F2095" s="43" t="str">
        <f>IFERROR(VLOOKUP(E2095,リスト!$A$2:$E$49,2,FALSE),"")</f>
        <v/>
      </c>
      <c r="G2095" s="39"/>
      <c r="H2095" s="33"/>
      <c r="I2095" s="47"/>
      <c r="J2095" s="44" t="str" cm="1">
        <f t="array" ref="J2095">IFERROR(_xlfn.IFS(COUNTBLANK(G2095:I2095)=3,"",H2095="","H列に金額を入力してください",G2095="3.時間給",H2095,I2095="","I列に労働時間を入力してください",G2095="1.月給",ROUND(H2095/I2095,0),G2095="2.日給",ROUND(H2095/I2095,0)),"")</f>
        <v/>
      </c>
      <c r="K2095" s="32" t="str" cm="1">
        <f t="array" ref="K2095">IFERROR(_xlfn.IFS(E2095="","",J2095&lt;F2095,"×（法定外・特例等対象外です）",J2095&gt;=F2095,"〇"),"")</f>
        <v/>
      </c>
      <c r="L2095" s="29" t="s">
        <v>86</v>
      </c>
    </row>
    <row r="2096" spans="2:12" ht="22.5" customHeight="1">
      <c r="B2096" s="34">
        <f t="shared" si="32"/>
        <v>2088</v>
      </c>
      <c r="C2096" s="39"/>
      <c r="D2096" s="40"/>
      <c r="E2096" s="35" t="str">
        <f>IFERROR(IF(D2096="","",確認書!$C$22),"")</f>
        <v/>
      </c>
      <c r="F2096" s="43" t="str">
        <f>IFERROR(VLOOKUP(E2096,リスト!$A$2:$E$49,2,FALSE),"")</f>
        <v/>
      </c>
      <c r="G2096" s="39"/>
      <c r="H2096" s="33"/>
      <c r="I2096" s="47"/>
      <c r="J2096" s="44" t="str" cm="1">
        <f t="array" ref="J2096">IFERROR(_xlfn.IFS(COUNTBLANK(G2096:I2096)=3,"",H2096="","H列に金額を入力してください",G2096="3.時間給",H2096,I2096="","I列に労働時間を入力してください",G2096="1.月給",ROUND(H2096/I2096,0),G2096="2.日給",ROUND(H2096/I2096,0)),"")</f>
        <v/>
      </c>
      <c r="K2096" s="32" t="str" cm="1">
        <f t="array" ref="K2096">IFERROR(_xlfn.IFS(E2096="","",J2096&lt;F2096,"×（法定外・特例等対象外です）",J2096&gt;=F2096,"〇"),"")</f>
        <v/>
      </c>
      <c r="L2096" s="29" t="s">
        <v>86</v>
      </c>
    </row>
    <row r="2097" spans="2:12" ht="22.5" customHeight="1">
      <c r="B2097" s="34">
        <f t="shared" si="32"/>
        <v>2089</v>
      </c>
      <c r="C2097" s="39"/>
      <c r="D2097" s="40"/>
      <c r="E2097" s="35" t="str">
        <f>IFERROR(IF(D2097="","",確認書!$C$22),"")</f>
        <v/>
      </c>
      <c r="F2097" s="43" t="str">
        <f>IFERROR(VLOOKUP(E2097,リスト!$A$2:$E$49,2,FALSE),"")</f>
        <v/>
      </c>
      <c r="G2097" s="39"/>
      <c r="H2097" s="33"/>
      <c r="I2097" s="47"/>
      <c r="J2097" s="44" t="str" cm="1">
        <f t="array" ref="J2097">IFERROR(_xlfn.IFS(COUNTBLANK(G2097:I2097)=3,"",H2097="","H列に金額を入力してください",G2097="3.時間給",H2097,I2097="","I列に労働時間を入力してください",G2097="1.月給",ROUND(H2097/I2097,0),G2097="2.日給",ROUND(H2097/I2097,0)),"")</f>
        <v/>
      </c>
      <c r="K2097" s="32" t="str" cm="1">
        <f t="array" ref="K2097">IFERROR(_xlfn.IFS(E2097="","",J2097&lt;F2097,"×（法定外・特例等対象外です）",J2097&gt;=F2097,"〇"),"")</f>
        <v/>
      </c>
      <c r="L2097" s="29" t="s">
        <v>86</v>
      </c>
    </row>
    <row r="2098" spans="2:12" ht="22.5" customHeight="1">
      <c r="B2098" s="34">
        <f t="shared" si="32"/>
        <v>2090</v>
      </c>
      <c r="C2098" s="39"/>
      <c r="D2098" s="40"/>
      <c r="E2098" s="35" t="str">
        <f>IFERROR(IF(D2098="","",確認書!$C$22),"")</f>
        <v/>
      </c>
      <c r="F2098" s="43" t="str">
        <f>IFERROR(VLOOKUP(E2098,リスト!$A$2:$E$49,2,FALSE),"")</f>
        <v/>
      </c>
      <c r="G2098" s="39"/>
      <c r="H2098" s="33"/>
      <c r="I2098" s="47"/>
      <c r="J2098" s="44" t="str" cm="1">
        <f t="array" ref="J2098">IFERROR(_xlfn.IFS(COUNTBLANK(G2098:I2098)=3,"",H2098="","H列に金額を入力してください",G2098="3.時間給",H2098,I2098="","I列に労働時間を入力してください",G2098="1.月給",ROUND(H2098/I2098,0),G2098="2.日給",ROUND(H2098/I2098,0)),"")</f>
        <v/>
      </c>
      <c r="K2098" s="32" t="str" cm="1">
        <f t="array" ref="K2098">IFERROR(_xlfn.IFS(E2098="","",J2098&lt;F2098,"×（法定外・特例等対象外です）",J2098&gt;=F2098,"〇"),"")</f>
        <v/>
      </c>
      <c r="L2098" s="29" t="s">
        <v>86</v>
      </c>
    </row>
    <row r="2099" spans="2:12" ht="22.5" customHeight="1">
      <c r="B2099" s="34">
        <f t="shared" si="32"/>
        <v>2091</v>
      </c>
      <c r="C2099" s="39"/>
      <c r="D2099" s="40"/>
      <c r="E2099" s="35" t="str">
        <f>IFERROR(IF(D2099="","",確認書!$C$22),"")</f>
        <v/>
      </c>
      <c r="F2099" s="43" t="str">
        <f>IFERROR(VLOOKUP(E2099,リスト!$A$2:$E$49,2,FALSE),"")</f>
        <v/>
      </c>
      <c r="G2099" s="39"/>
      <c r="H2099" s="33"/>
      <c r="I2099" s="47"/>
      <c r="J2099" s="44" t="str" cm="1">
        <f t="array" ref="J2099">IFERROR(_xlfn.IFS(COUNTBLANK(G2099:I2099)=3,"",H2099="","H列に金額を入力してください",G2099="3.時間給",H2099,I2099="","I列に労働時間を入力してください",G2099="1.月給",ROUND(H2099/I2099,0),G2099="2.日給",ROUND(H2099/I2099,0)),"")</f>
        <v/>
      </c>
      <c r="K2099" s="32" t="str" cm="1">
        <f t="array" ref="K2099">IFERROR(_xlfn.IFS(E2099="","",J2099&lt;F2099,"×（法定外・特例等対象外です）",J2099&gt;=F2099,"〇"),"")</f>
        <v/>
      </c>
      <c r="L2099" s="29" t="s">
        <v>86</v>
      </c>
    </row>
    <row r="2100" spans="2:12" ht="22.5" customHeight="1">
      <c r="B2100" s="34">
        <f t="shared" si="32"/>
        <v>2092</v>
      </c>
      <c r="C2100" s="39"/>
      <c r="D2100" s="40"/>
      <c r="E2100" s="35" t="str">
        <f>IFERROR(IF(D2100="","",確認書!$C$22),"")</f>
        <v/>
      </c>
      <c r="F2100" s="43" t="str">
        <f>IFERROR(VLOOKUP(E2100,リスト!$A$2:$E$49,2,FALSE),"")</f>
        <v/>
      </c>
      <c r="G2100" s="39"/>
      <c r="H2100" s="33"/>
      <c r="I2100" s="47"/>
      <c r="J2100" s="44" t="str" cm="1">
        <f t="array" ref="J2100">IFERROR(_xlfn.IFS(COUNTBLANK(G2100:I2100)=3,"",H2100="","H列に金額を入力してください",G2100="3.時間給",H2100,I2100="","I列に労働時間を入力してください",G2100="1.月給",ROUND(H2100/I2100,0),G2100="2.日給",ROUND(H2100/I2100,0)),"")</f>
        <v/>
      </c>
      <c r="K2100" s="32" t="str" cm="1">
        <f t="array" ref="K2100">IFERROR(_xlfn.IFS(E2100="","",J2100&lt;F2100,"×（法定外・特例等対象外です）",J2100&gt;=F2100,"〇"),"")</f>
        <v/>
      </c>
      <c r="L2100" s="29" t="s">
        <v>86</v>
      </c>
    </row>
    <row r="2101" spans="2:12" ht="22.5" customHeight="1">
      <c r="B2101" s="34">
        <f t="shared" si="32"/>
        <v>2093</v>
      </c>
      <c r="C2101" s="39"/>
      <c r="D2101" s="40"/>
      <c r="E2101" s="35" t="str">
        <f>IFERROR(IF(D2101="","",確認書!$C$22),"")</f>
        <v/>
      </c>
      <c r="F2101" s="43" t="str">
        <f>IFERROR(VLOOKUP(E2101,リスト!$A$2:$E$49,2,FALSE),"")</f>
        <v/>
      </c>
      <c r="G2101" s="39"/>
      <c r="H2101" s="33"/>
      <c r="I2101" s="47"/>
      <c r="J2101" s="44" t="str" cm="1">
        <f t="array" ref="J2101">IFERROR(_xlfn.IFS(COUNTBLANK(G2101:I2101)=3,"",H2101="","H列に金額を入力してください",G2101="3.時間給",H2101,I2101="","I列に労働時間を入力してください",G2101="1.月給",ROUND(H2101/I2101,0),G2101="2.日給",ROUND(H2101/I2101,0)),"")</f>
        <v/>
      </c>
      <c r="K2101" s="32" t="str" cm="1">
        <f t="array" ref="K2101">IFERROR(_xlfn.IFS(E2101="","",J2101&lt;F2101,"×（法定外・特例等対象外です）",J2101&gt;=F2101,"〇"),"")</f>
        <v/>
      </c>
      <c r="L2101" s="29" t="s">
        <v>86</v>
      </c>
    </row>
    <row r="2102" spans="2:12" ht="22.5" customHeight="1">
      <c r="B2102" s="34">
        <f t="shared" si="32"/>
        <v>2094</v>
      </c>
      <c r="C2102" s="39"/>
      <c r="D2102" s="40"/>
      <c r="E2102" s="35" t="str">
        <f>IFERROR(IF(D2102="","",確認書!$C$22),"")</f>
        <v/>
      </c>
      <c r="F2102" s="43" t="str">
        <f>IFERROR(VLOOKUP(E2102,リスト!$A$2:$E$49,2,FALSE),"")</f>
        <v/>
      </c>
      <c r="G2102" s="39"/>
      <c r="H2102" s="33"/>
      <c r="I2102" s="47"/>
      <c r="J2102" s="44" t="str" cm="1">
        <f t="array" ref="J2102">IFERROR(_xlfn.IFS(COUNTBLANK(G2102:I2102)=3,"",H2102="","H列に金額を入力してください",G2102="3.時間給",H2102,I2102="","I列に労働時間を入力してください",G2102="1.月給",ROUND(H2102/I2102,0),G2102="2.日給",ROUND(H2102/I2102,0)),"")</f>
        <v/>
      </c>
      <c r="K2102" s="32" t="str" cm="1">
        <f t="array" ref="K2102">IFERROR(_xlfn.IFS(E2102="","",J2102&lt;F2102,"×（法定外・特例等対象外です）",J2102&gt;=F2102,"〇"),"")</f>
        <v/>
      </c>
      <c r="L2102" s="29" t="s">
        <v>86</v>
      </c>
    </row>
    <row r="2103" spans="2:12" ht="22.5" customHeight="1">
      <c r="B2103" s="34">
        <f t="shared" si="32"/>
        <v>2095</v>
      </c>
      <c r="C2103" s="39"/>
      <c r="D2103" s="40"/>
      <c r="E2103" s="35" t="str">
        <f>IFERROR(IF(D2103="","",確認書!$C$22),"")</f>
        <v/>
      </c>
      <c r="F2103" s="43" t="str">
        <f>IFERROR(VLOOKUP(E2103,リスト!$A$2:$E$49,2,FALSE),"")</f>
        <v/>
      </c>
      <c r="G2103" s="39"/>
      <c r="H2103" s="33"/>
      <c r="I2103" s="47"/>
      <c r="J2103" s="44" t="str" cm="1">
        <f t="array" ref="J2103">IFERROR(_xlfn.IFS(COUNTBLANK(G2103:I2103)=3,"",H2103="","H列に金額を入力してください",G2103="3.時間給",H2103,I2103="","I列に労働時間を入力してください",G2103="1.月給",ROUND(H2103/I2103,0),G2103="2.日給",ROUND(H2103/I2103,0)),"")</f>
        <v/>
      </c>
      <c r="K2103" s="32" t="str" cm="1">
        <f t="array" ref="K2103">IFERROR(_xlfn.IFS(E2103="","",J2103&lt;F2103,"×（法定外・特例等対象外です）",J2103&gt;=F2103,"〇"),"")</f>
        <v/>
      </c>
      <c r="L2103" s="29" t="s">
        <v>86</v>
      </c>
    </row>
    <row r="2104" spans="2:12" ht="22.5" customHeight="1">
      <c r="B2104" s="34">
        <f t="shared" si="32"/>
        <v>2096</v>
      </c>
      <c r="C2104" s="39"/>
      <c r="D2104" s="40"/>
      <c r="E2104" s="35" t="str">
        <f>IFERROR(IF(D2104="","",確認書!$C$22),"")</f>
        <v/>
      </c>
      <c r="F2104" s="43" t="str">
        <f>IFERROR(VLOOKUP(E2104,リスト!$A$2:$E$49,2,FALSE),"")</f>
        <v/>
      </c>
      <c r="G2104" s="39"/>
      <c r="H2104" s="33"/>
      <c r="I2104" s="47"/>
      <c r="J2104" s="44" t="str" cm="1">
        <f t="array" ref="J2104">IFERROR(_xlfn.IFS(COUNTBLANK(G2104:I2104)=3,"",H2104="","H列に金額を入力してください",G2104="3.時間給",H2104,I2104="","I列に労働時間を入力してください",G2104="1.月給",ROUND(H2104/I2104,0),G2104="2.日給",ROUND(H2104/I2104,0)),"")</f>
        <v/>
      </c>
      <c r="K2104" s="32" t="str" cm="1">
        <f t="array" ref="K2104">IFERROR(_xlfn.IFS(E2104="","",J2104&lt;F2104,"×（法定外・特例等対象外です）",J2104&gt;=F2104,"〇"),"")</f>
        <v/>
      </c>
      <c r="L2104" s="29" t="s">
        <v>86</v>
      </c>
    </row>
    <row r="2105" spans="2:12" ht="22.5" customHeight="1">
      <c r="B2105" s="34">
        <f t="shared" si="32"/>
        <v>2097</v>
      </c>
      <c r="C2105" s="39"/>
      <c r="D2105" s="40"/>
      <c r="E2105" s="35" t="str">
        <f>IFERROR(IF(D2105="","",確認書!$C$22),"")</f>
        <v/>
      </c>
      <c r="F2105" s="43" t="str">
        <f>IFERROR(VLOOKUP(E2105,リスト!$A$2:$E$49,2,FALSE),"")</f>
        <v/>
      </c>
      <c r="G2105" s="39"/>
      <c r="H2105" s="33"/>
      <c r="I2105" s="47"/>
      <c r="J2105" s="44" t="str" cm="1">
        <f t="array" ref="J2105">IFERROR(_xlfn.IFS(COUNTBLANK(G2105:I2105)=3,"",H2105="","H列に金額を入力してください",G2105="3.時間給",H2105,I2105="","I列に労働時間を入力してください",G2105="1.月給",ROUND(H2105/I2105,0),G2105="2.日給",ROUND(H2105/I2105,0)),"")</f>
        <v/>
      </c>
      <c r="K2105" s="32" t="str" cm="1">
        <f t="array" ref="K2105">IFERROR(_xlfn.IFS(E2105="","",J2105&lt;F2105,"×（法定外・特例等対象外です）",J2105&gt;=F2105,"〇"),"")</f>
        <v/>
      </c>
      <c r="L2105" s="29" t="s">
        <v>86</v>
      </c>
    </row>
    <row r="2106" spans="2:12" ht="22.5" customHeight="1">
      <c r="B2106" s="34">
        <f t="shared" si="32"/>
        <v>2098</v>
      </c>
      <c r="C2106" s="39"/>
      <c r="D2106" s="40"/>
      <c r="E2106" s="35" t="str">
        <f>IFERROR(IF(D2106="","",確認書!$C$22),"")</f>
        <v/>
      </c>
      <c r="F2106" s="43" t="str">
        <f>IFERROR(VLOOKUP(E2106,リスト!$A$2:$E$49,2,FALSE),"")</f>
        <v/>
      </c>
      <c r="G2106" s="39"/>
      <c r="H2106" s="33"/>
      <c r="I2106" s="47"/>
      <c r="J2106" s="44" t="str" cm="1">
        <f t="array" ref="J2106">IFERROR(_xlfn.IFS(COUNTBLANK(G2106:I2106)=3,"",H2106="","H列に金額を入力してください",G2106="3.時間給",H2106,I2106="","I列に労働時間を入力してください",G2106="1.月給",ROUND(H2106/I2106,0),G2106="2.日給",ROUND(H2106/I2106,0)),"")</f>
        <v/>
      </c>
      <c r="K2106" s="32" t="str" cm="1">
        <f t="array" ref="K2106">IFERROR(_xlfn.IFS(E2106="","",J2106&lt;F2106,"×（法定外・特例等対象外です）",J2106&gt;=F2106,"〇"),"")</f>
        <v/>
      </c>
      <c r="L2106" s="29" t="s">
        <v>86</v>
      </c>
    </row>
    <row r="2107" spans="2:12" ht="22.5" customHeight="1">
      <c r="B2107" s="34">
        <f t="shared" si="32"/>
        <v>2099</v>
      </c>
      <c r="C2107" s="39"/>
      <c r="D2107" s="40"/>
      <c r="E2107" s="35" t="str">
        <f>IFERROR(IF(D2107="","",確認書!$C$22),"")</f>
        <v/>
      </c>
      <c r="F2107" s="43" t="str">
        <f>IFERROR(VLOOKUP(E2107,リスト!$A$2:$E$49,2,FALSE),"")</f>
        <v/>
      </c>
      <c r="G2107" s="39"/>
      <c r="H2107" s="33"/>
      <c r="I2107" s="47"/>
      <c r="J2107" s="44" t="str" cm="1">
        <f t="array" ref="J2107">IFERROR(_xlfn.IFS(COUNTBLANK(G2107:I2107)=3,"",H2107="","H列に金額を入力してください",G2107="3.時間給",H2107,I2107="","I列に労働時間を入力してください",G2107="1.月給",ROUND(H2107/I2107,0),G2107="2.日給",ROUND(H2107/I2107,0)),"")</f>
        <v/>
      </c>
      <c r="K2107" s="32" t="str" cm="1">
        <f t="array" ref="K2107">IFERROR(_xlfn.IFS(E2107="","",J2107&lt;F2107,"×（法定外・特例等対象外です）",J2107&gt;=F2107,"〇"),"")</f>
        <v/>
      </c>
      <c r="L2107" s="29" t="s">
        <v>86</v>
      </c>
    </row>
    <row r="2108" spans="2:12" ht="22.5" customHeight="1">
      <c r="B2108" s="34">
        <f t="shared" si="32"/>
        <v>2100</v>
      </c>
      <c r="C2108" s="39"/>
      <c r="D2108" s="40"/>
      <c r="E2108" s="35" t="str">
        <f>IFERROR(IF(D2108="","",確認書!$C$22),"")</f>
        <v/>
      </c>
      <c r="F2108" s="43" t="str">
        <f>IFERROR(VLOOKUP(E2108,リスト!$A$2:$E$49,2,FALSE),"")</f>
        <v/>
      </c>
      <c r="G2108" s="39"/>
      <c r="H2108" s="33"/>
      <c r="I2108" s="47"/>
      <c r="J2108" s="44" t="str" cm="1">
        <f t="array" ref="J2108">IFERROR(_xlfn.IFS(COUNTBLANK(G2108:I2108)=3,"",H2108="","H列に金額を入力してください",G2108="3.時間給",H2108,I2108="","I列に労働時間を入力してください",G2108="1.月給",ROUND(H2108/I2108,0),G2108="2.日給",ROUND(H2108/I2108,0)),"")</f>
        <v/>
      </c>
      <c r="K2108" s="32" t="str" cm="1">
        <f t="array" ref="K2108">IFERROR(_xlfn.IFS(E2108="","",J2108&lt;F2108,"×（法定外・特例等対象外です）",J2108&gt;=F2108,"〇"),"")</f>
        <v/>
      </c>
      <c r="L2108" s="29" t="s">
        <v>86</v>
      </c>
    </row>
    <row r="2109" spans="2:12" ht="22.5" customHeight="1">
      <c r="B2109" s="34">
        <f t="shared" si="32"/>
        <v>2101</v>
      </c>
      <c r="C2109" s="39"/>
      <c r="D2109" s="40"/>
      <c r="E2109" s="35" t="str">
        <f>IFERROR(IF(D2109="","",確認書!$C$22),"")</f>
        <v/>
      </c>
      <c r="F2109" s="43" t="str">
        <f>IFERROR(VLOOKUP(E2109,リスト!$A$2:$E$49,2,FALSE),"")</f>
        <v/>
      </c>
      <c r="G2109" s="39"/>
      <c r="H2109" s="33"/>
      <c r="I2109" s="47"/>
      <c r="J2109" s="44" t="str" cm="1">
        <f t="array" ref="J2109">IFERROR(_xlfn.IFS(COUNTBLANK(G2109:I2109)=3,"",H2109="","H列に金額を入力してください",G2109="3.時間給",H2109,I2109="","I列に労働時間を入力してください",G2109="1.月給",ROUND(H2109/I2109,0),G2109="2.日給",ROUND(H2109/I2109,0)),"")</f>
        <v/>
      </c>
      <c r="K2109" s="32" t="str" cm="1">
        <f t="array" ref="K2109">IFERROR(_xlfn.IFS(E2109="","",J2109&lt;F2109,"×（法定外・特例等対象外です）",J2109&gt;=F2109,"〇"),"")</f>
        <v/>
      </c>
      <c r="L2109" s="29" t="s">
        <v>86</v>
      </c>
    </row>
    <row r="2110" spans="2:12" ht="22.5" customHeight="1">
      <c r="B2110" s="34">
        <f t="shared" si="32"/>
        <v>2102</v>
      </c>
      <c r="C2110" s="39"/>
      <c r="D2110" s="40"/>
      <c r="E2110" s="35" t="str">
        <f>IFERROR(IF(D2110="","",確認書!$C$22),"")</f>
        <v/>
      </c>
      <c r="F2110" s="43" t="str">
        <f>IFERROR(VLOOKUP(E2110,リスト!$A$2:$E$49,2,FALSE),"")</f>
        <v/>
      </c>
      <c r="G2110" s="39"/>
      <c r="H2110" s="33"/>
      <c r="I2110" s="47"/>
      <c r="J2110" s="44" t="str" cm="1">
        <f t="array" ref="J2110">IFERROR(_xlfn.IFS(COUNTBLANK(G2110:I2110)=3,"",H2110="","H列に金額を入力してください",G2110="3.時間給",H2110,I2110="","I列に労働時間を入力してください",G2110="1.月給",ROUND(H2110/I2110,0),G2110="2.日給",ROUND(H2110/I2110,0)),"")</f>
        <v/>
      </c>
      <c r="K2110" s="32" t="str" cm="1">
        <f t="array" ref="K2110">IFERROR(_xlfn.IFS(E2110="","",J2110&lt;F2110,"×（法定外・特例等対象外です）",J2110&gt;=F2110,"〇"),"")</f>
        <v/>
      </c>
      <c r="L2110" s="29" t="s">
        <v>86</v>
      </c>
    </row>
    <row r="2111" spans="2:12" ht="22.5" customHeight="1">
      <c r="B2111" s="34">
        <f t="shared" si="32"/>
        <v>2103</v>
      </c>
      <c r="C2111" s="39"/>
      <c r="D2111" s="40"/>
      <c r="E2111" s="35" t="str">
        <f>IFERROR(IF(D2111="","",確認書!$C$22),"")</f>
        <v/>
      </c>
      <c r="F2111" s="43" t="str">
        <f>IFERROR(VLOOKUP(E2111,リスト!$A$2:$E$49,2,FALSE),"")</f>
        <v/>
      </c>
      <c r="G2111" s="39"/>
      <c r="H2111" s="33"/>
      <c r="I2111" s="47"/>
      <c r="J2111" s="44" t="str" cm="1">
        <f t="array" ref="J2111">IFERROR(_xlfn.IFS(COUNTBLANK(G2111:I2111)=3,"",H2111="","H列に金額を入力してください",G2111="3.時間給",H2111,I2111="","I列に労働時間を入力してください",G2111="1.月給",ROUND(H2111/I2111,0),G2111="2.日給",ROUND(H2111/I2111,0)),"")</f>
        <v/>
      </c>
      <c r="K2111" s="32" t="str" cm="1">
        <f t="array" ref="K2111">IFERROR(_xlfn.IFS(E2111="","",J2111&lt;F2111,"×（法定外・特例等対象外です）",J2111&gt;=F2111,"〇"),"")</f>
        <v/>
      </c>
      <c r="L2111" s="29" t="s">
        <v>86</v>
      </c>
    </row>
    <row r="2112" spans="2:12" ht="22.5" customHeight="1">
      <c r="B2112" s="34">
        <f t="shared" si="32"/>
        <v>2104</v>
      </c>
      <c r="C2112" s="39"/>
      <c r="D2112" s="40"/>
      <c r="E2112" s="35" t="str">
        <f>IFERROR(IF(D2112="","",確認書!$C$22),"")</f>
        <v/>
      </c>
      <c r="F2112" s="43" t="str">
        <f>IFERROR(VLOOKUP(E2112,リスト!$A$2:$E$49,2,FALSE),"")</f>
        <v/>
      </c>
      <c r="G2112" s="39"/>
      <c r="H2112" s="33"/>
      <c r="I2112" s="47"/>
      <c r="J2112" s="44" t="str" cm="1">
        <f t="array" ref="J2112">IFERROR(_xlfn.IFS(COUNTBLANK(G2112:I2112)=3,"",H2112="","H列に金額を入力してください",G2112="3.時間給",H2112,I2112="","I列に労働時間を入力してください",G2112="1.月給",ROUND(H2112/I2112,0),G2112="2.日給",ROUND(H2112/I2112,0)),"")</f>
        <v/>
      </c>
      <c r="K2112" s="32" t="str" cm="1">
        <f t="array" ref="K2112">IFERROR(_xlfn.IFS(E2112="","",J2112&lt;F2112,"×（法定外・特例等対象外です）",J2112&gt;=F2112,"〇"),"")</f>
        <v/>
      </c>
      <c r="L2112" s="29" t="s">
        <v>86</v>
      </c>
    </row>
    <row r="2113" spans="2:12" ht="22.5" customHeight="1">
      <c r="B2113" s="34">
        <f t="shared" si="32"/>
        <v>2105</v>
      </c>
      <c r="C2113" s="39"/>
      <c r="D2113" s="40"/>
      <c r="E2113" s="35" t="str">
        <f>IFERROR(IF(D2113="","",確認書!$C$22),"")</f>
        <v/>
      </c>
      <c r="F2113" s="43" t="str">
        <f>IFERROR(VLOOKUP(E2113,リスト!$A$2:$E$49,2,FALSE),"")</f>
        <v/>
      </c>
      <c r="G2113" s="39"/>
      <c r="H2113" s="33"/>
      <c r="I2113" s="47"/>
      <c r="J2113" s="44" t="str" cm="1">
        <f t="array" ref="J2113">IFERROR(_xlfn.IFS(COUNTBLANK(G2113:I2113)=3,"",H2113="","H列に金額を入力してください",G2113="3.時間給",H2113,I2113="","I列に労働時間を入力してください",G2113="1.月給",ROUND(H2113/I2113,0),G2113="2.日給",ROUND(H2113/I2113,0)),"")</f>
        <v/>
      </c>
      <c r="K2113" s="32" t="str" cm="1">
        <f t="array" ref="K2113">IFERROR(_xlfn.IFS(E2113="","",J2113&lt;F2113,"×（法定外・特例等対象外です）",J2113&gt;=F2113,"〇"),"")</f>
        <v/>
      </c>
      <c r="L2113" s="29" t="s">
        <v>86</v>
      </c>
    </row>
    <row r="2114" spans="2:12" ht="22.5" customHeight="1">
      <c r="B2114" s="34">
        <f t="shared" si="32"/>
        <v>2106</v>
      </c>
      <c r="C2114" s="39"/>
      <c r="D2114" s="40"/>
      <c r="E2114" s="35" t="str">
        <f>IFERROR(IF(D2114="","",確認書!$C$22),"")</f>
        <v/>
      </c>
      <c r="F2114" s="43" t="str">
        <f>IFERROR(VLOOKUP(E2114,リスト!$A$2:$E$49,2,FALSE),"")</f>
        <v/>
      </c>
      <c r="G2114" s="39"/>
      <c r="H2114" s="33"/>
      <c r="I2114" s="47"/>
      <c r="J2114" s="44" t="str" cm="1">
        <f t="array" ref="J2114">IFERROR(_xlfn.IFS(COUNTBLANK(G2114:I2114)=3,"",H2114="","H列に金額を入力してください",G2114="3.時間給",H2114,I2114="","I列に労働時間を入力してください",G2114="1.月給",ROUND(H2114/I2114,0),G2114="2.日給",ROUND(H2114/I2114,0)),"")</f>
        <v/>
      </c>
      <c r="K2114" s="32" t="str" cm="1">
        <f t="array" ref="K2114">IFERROR(_xlfn.IFS(E2114="","",J2114&lt;F2114,"×（法定外・特例等対象外です）",J2114&gt;=F2114,"〇"),"")</f>
        <v/>
      </c>
      <c r="L2114" s="29" t="s">
        <v>86</v>
      </c>
    </row>
    <row r="2115" spans="2:12" ht="22.5" customHeight="1">
      <c r="B2115" s="34">
        <f t="shared" si="32"/>
        <v>2107</v>
      </c>
      <c r="C2115" s="39"/>
      <c r="D2115" s="40"/>
      <c r="E2115" s="35" t="str">
        <f>IFERROR(IF(D2115="","",確認書!$C$22),"")</f>
        <v/>
      </c>
      <c r="F2115" s="43" t="str">
        <f>IFERROR(VLOOKUP(E2115,リスト!$A$2:$E$49,2,FALSE),"")</f>
        <v/>
      </c>
      <c r="G2115" s="39"/>
      <c r="H2115" s="33"/>
      <c r="I2115" s="47"/>
      <c r="J2115" s="44" t="str" cm="1">
        <f t="array" ref="J2115">IFERROR(_xlfn.IFS(COUNTBLANK(G2115:I2115)=3,"",H2115="","H列に金額を入力してください",G2115="3.時間給",H2115,I2115="","I列に労働時間を入力してください",G2115="1.月給",ROUND(H2115/I2115,0),G2115="2.日給",ROUND(H2115/I2115,0)),"")</f>
        <v/>
      </c>
      <c r="K2115" s="32" t="str" cm="1">
        <f t="array" ref="K2115">IFERROR(_xlfn.IFS(E2115="","",J2115&lt;F2115,"×（法定外・特例等対象外です）",J2115&gt;=F2115,"〇"),"")</f>
        <v/>
      </c>
      <c r="L2115" s="29" t="s">
        <v>86</v>
      </c>
    </row>
    <row r="2116" spans="2:12" ht="22.5" customHeight="1">
      <c r="B2116" s="34">
        <f t="shared" si="32"/>
        <v>2108</v>
      </c>
      <c r="C2116" s="39"/>
      <c r="D2116" s="40"/>
      <c r="E2116" s="35" t="str">
        <f>IFERROR(IF(D2116="","",確認書!$C$22),"")</f>
        <v/>
      </c>
      <c r="F2116" s="43" t="str">
        <f>IFERROR(VLOOKUP(E2116,リスト!$A$2:$E$49,2,FALSE),"")</f>
        <v/>
      </c>
      <c r="G2116" s="39"/>
      <c r="H2116" s="33"/>
      <c r="I2116" s="47"/>
      <c r="J2116" s="44" t="str" cm="1">
        <f t="array" ref="J2116">IFERROR(_xlfn.IFS(COUNTBLANK(G2116:I2116)=3,"",H2116="","H列に金額を入力してください",G2116="3.時間給",H2116,I2116="","I列に労働時間を入力してください",G2116="1.月給",ROUND(H2116/I2116,0),G2116="2.日給",ROUND(H2116/I2116,0)),"")</f>
        <v/>
      </c>
      <c r="K2116" s="32" t="str" cm="1">
        <f t="array" ref="K2116">IFERROR(_xlfn.IFS(E2116="","",J2116&lt;F2116,"×（法定外・特例等対象外です）",J2116&gt;=F2116,"〇"),"")</f>
        <v/>
      </c>
      <c r="L2116" s="29" t="s">
        <v>86</v>
      </c>
    </row>
    <row r="2117" spans="2:12" ht="22.5" customHeight="1">
      <c r="B2117" s="34">
        <f t="shared" si="32"/>
        <v>2109</v>
      </c>
      <c r="C2117" s="39"/>
      <c r="D2117" s="40"/>
      <c r="E2117" s="35" t="str">
        <f>IFERROR(IF(D2117="","",確認書!$C$22),"")</f>
        <v/>
      </c>
      <c r="F2117" s="43" t="str">
        <f>IFERROR(VLOOKUP(E2117,リスト!$A$2:$E$49,2,FALSE),"")</f>
        <v/>
      </c>
      <c r="G2117" s="39"/>
      <c r="H2117" s="33"/>
      <c r="I2117" s="47"/>
      <c r="J2117" s="44" t="str" cm="1">
        <f t="array" ref="J2117">IFERROR(_xlfn.IFS(COUNTBLANK(G2117:I2117)=3,"",H2117="","H列に金額を入力してください",G2117="3.時間給",H2117,I2117="","I列に労働時間を入力してください",G2117="1.月給",ROUND(H2117/I2117,0),G2117="2.日給",ROUND(H2117/I2117,0)),"")</f>
        <v/>
      </c>
      <c r="K2117" s="32" t="str" cm="1">
        <f t="array" ref="K2117">IFERROR(_xlfn.IFS(E2117="","",J2117&lt;F2117,"×（法定外・特例等対象外です）",J2117&gt;=F2117,"〇"),"")</f>
        <v/>
      </c>
      <c r="L2117" s="29" t="s">
        <v>86</v>
      </c>
    </row>
    <row r="2118" spans="2:12" ht="22.5" customHeight="1">
      <c r="B2118" s="34">
        <f t="shared" si="32"/>
        <v>2110</v>
      </c>
      <c r="C2118" s="39"/>
      <c r="D2118" s="40"/>
      <c r="E2118" s="35" t="str">
        <f>IFERROR(IF(D2118="","",確認書!$C$22),"")</f>
        <v/>
      </c>
      <c r="F2118" s="43" t="str">
        <f>IFERROR(VLOOKUP(E2118,リスト!$A$2:$E$49,2,FALSE),"")</f>
        <v/>
      </c>
      <c r="G2118" s="39"/>
      <c r="H2118" s="33"/>
      <c r="I2118" s="47"/>
      <c r="J2118" s="44" t="str" cm="1">
        <f t="array" ref="J2118">IFERROR(_xlfn.IFS(COUNTBLANK(G2118:I2118)=3,"",H2118="","H列に金額を入力してください",G2118="3.時間給",H2118,I2118="","I列に労働時間を入力してください",G2118="1.月給",ROUND(H2118/I2118,0),G2118="2.日給",ROUND(H2118/I2118,0)),"")</f>
        <v/>
      </c>
      <c r="K2118" s="32" t="str" cm="1">
        <f t="array" ref="K2118">IFERROR(_xlfn.IFS(E2118="","",J2118&lt;F2118,"×（法定外・特例等対象外です）",J2118&gt;=F2118,"〇"),"")</f>
        <v/>
      </c>
      <c r="L2118" s="29" t="s">
        <v>86</v>
      </c>
    </row>
    <row r="2119" spans="2:12" ht="22.5" customHeight="1">
      <c r="B2119" s="34">
        <f t="shared" si="32"/>
        <v>2111</v>
      </c>
      <c r="C2119" s="39"/>
      <c r="D2119" s="40"/>
      <c r="E2119" s="35" t="str">
        <f>IFERROR(IF(D2119="","",確認書!$C$22),"")</f>
        <v/>
      </c>
      <c r="F2119" s="43" t="str">
        <f>IFERROR(VLOOKUP(E2119,リスト!$A$2:$E$49,2,FALSE),"")</f>
        <v/>
      </c>
      <c r="G2119" s="39"/>
      <c r="H2119" s="33"/>
      <c r="I2119" s="47"/>
      <c r="J2119" s="44" t="str" cm="1">
        <f t="array" ref="J2119">IFERROR(_xlfn.IFS(COUNTBLANK(G2119:I2119)=3,"",H2119="","H列に金額を入力してください",G2119="3.時間給",H2119,I2119="","I列に労働時間を入力してください",G2119="1.月給",ROUND(H2119/I2119,0),G2119="2.日給",ROUND(H2119/I2119,0)),"")</f>
        <v/>
      </c>
      <c r="K2119" s="32" t="str" cm="1">
        <f t="array" ref="K2119">IFERROR(_xlfn.IFS(E2119="","",J2119&lt;F2119,"×（法定外・特例等対象外です）",J2119&gt;=F2119,"〇"),"")</f>
        <v/>
      </c>
      <c r="L2119" s="29" t="s">
        <v>86</v>
      </c>
    </row>
    <row r="2120" spans="2:12" ht="22.5" customHeight="1">
      <c r="B2120" s="34">
        <f t="shared" si="32"/>
        <v>2112</v>
      </c>
      <c r="C2120" s="39"/>
      <c r="D2120" s="40"/>
      <c r="E2120" s="35" t="str">
        <f>IFERROR(IF(D2120="","",確認書!$C$22),"")</f>
        <v/>
      </c>
      <c r="F2120" s="43" t="str">
        <f>IFERROR(VLOOKUP(E2120,リスト!$A$2:$E$49,2,FALSE),"")</f>
        <v/>
      </c>
      <c r="G2120" s="39"/>
      <c r="H2120" s="33"/>
      <c r="I2120" s="47"/>
      <c r="J2120" s="44" t="str" cm="1">
        <f t="array" ref="J2120">IFERROR(_xlfn.IFS(COUNTBLANK(G2120:I2120)=3,"",H2120="","H列に金額を入力してください",G2120="3.時間給",H2120,I2120="","I列に労働時間を入力してください",G2120="1.月給",ROUND(H2120/I2120,0),G2120="2.日給",ROUND(H2120/I2120,0)),"")</f>
        <v/>
      </c>
      <c r="K2120" s="32" t="str" cm="1">
        <f t="array" ref="K2120">IFERROR(_xlfn.IFS(E2120="","",J2120&lt;F2120,"×（法定外・特例等対象外です）",J2120&gt;=F2120,"〇"),"")</f>
        <v/>
      </c>
      <c r="L2120" s="29" t="s">
        <v>86</v>
      </c>
    </row>
    <row r="2121" spans="2:12" ht="22.5" customHeight="1">
      <c r="B2121" s="34">
        <f t="shared" si="32"/>
        <v>2113</v>
      </c>
      <c r="C2121" s="39"/>
      <c r="D2121" s="40"/>
      <c r="E2121" s="35" t="str">
        <f>IFERROR(IF(D2121="","",確認書!$C$22),"")</f>
        <v/>
      </c>
      <c r="F2121" s="43" t="str">
        <f>IFERROR(VLOOKUP(E2121,リスト!$A$2:$E$49,2,FALSE),"")</f>
        <v/>
      </c>
      <c r="G2121" s="39"/>
      <c r="H2121" s="33"/>
      <c r="I2121" s="47"/>
      <c r="J2121" s="44" t="str" cm="1">
        <f t="array" ref="J2121">IFERROR(_xlfn.IFS(COUNTBLANK(G2121:I2121)=3,"",H2121="","H列に金額を入力してください",G2121="3.時間給",H2121,I2121="","I列に労働時間を入力してください",G2121="1.月給",ROUND(H2121/I2121,0),G2121="2.日給",ROUND(H2121/I2121,0)),"")</f>
        <v/>
      </c>
      <c r="K2121" s="32" t="str" cm="1">
        <f t="array" ref="K2121">IFERROR(_xlfn.IFS(E2121="","",J2121&lt;F2121,"×（法定外・特例等対象外です）",J2121&gt;=F2121,"〇"),"")</f>
        <v/>
      </c>
      <c r="L2121" s="29" t="s">
        <v>86</v>
      </c>
    </row>
    <row r="2122" spans="2:12" ht="22.5" customHeight="1">
      <c r="B2122" s="34">
        <f t="shared" ref="B2122:B2185" si="33">ROW()-8</f>
        <v>2114</v>
      </c>
      <c r="C2122" s="39"/>
      <c r="D2122" s="40"/>
      <c r="E2122" s="35" t="str">
        <f>IFERROR(IF(D2122="","",確認書!$C$22),"")</f>
        <v/>
      </c>
      <c r="F2122" s="43" t="str">
        <f>IFERROR(VLOOKUP(E2122,リスト!$A$2:$E$49,2,FALSE),"")</f>
        <v/>
      </c>
      <c r="G2122" s="39"/>
      <c r="H2122" s="33"/>
      <c r="I2122" s="47"/>
      <c r="J2122" s="44" t="str" cm="1">
        <f t="array" ref="J2122">IFERROR(_xlfn.IFS(COUNTBLANK(G2122:I2122)=3,"",H2122="","H列に金額を入力してください",G2122="3.時間給",H2122,I2122="","I列に労働時間を入力してください",G2122="1.月給",ROUND(H2122/I2122,0),G2122="2.日給",ROUND(H2122/I2122,0)),"")</f>
        <v/>
      </c>
      <c r="K2122" s="32" t="str" cm="1">
        <f t="array" ref="K2122">IFERROR(_xlfn.IFS(E2122="","",J2122&lt;F2122,"×（法定外・特例等対象外です）",J2122&gt;=F2122,"〇"),"")</f>
        <v/>
      </c>
      <c r="L2122" s="29" t="s">
        <v>86</v>
      </c>
    </row>
    <row r="2123" spans="2:12" ht="22.5" customHeight="1">
      <c r="B2123" s="34">
        <f t="shared" si="33"/>
        <v>2115</v>
      </c>
      <c r="C2123" s="39"/>
      <c r="D2123" s="40"/>
      <c r="E2123" s="35" t="str">
        <f>IFERROR(IF(D2123="","",確認書!$C$22),"")</f>
        <v/>
      </c>
      <c r="F2123" s="43" t="str">
        <f>IFERROR(VLOOKUP(E2123,リスト!$A$2:$E$49,2,FALSE),"")</f>
        <v/>
      </c>
      <c r="G2123" s="39"/>
      <c r="H2123" s="33"/>
      <c r="I2123" s="47"/>
      <c r="J2123" s="44" t="str" cm="1">
        <f t="array" ref="J2123">IFERROR(_xlfn.IFS(COUNTBLANK(G2123:I2123)=3,"",H2123="","H列に金額を入力してください",G2123="3.時間給",H2123,I2123="","I列に労働時間を入力してください",G2123="1.月給",ROUND(H2123/I2123,0),G2123="2.日給",ROUND(H2123/I2123,0)),"")</f>
        <v/>
      </c>
      <c r="K2123" s="32" t="str" cm="1">
        <f t="array" ref="K2123">IFERROR(_xlfn.IFS(E2123="","",J2123&lt;F2123,"×（法定外・特例等対象外です）",J2123&gt;=F2123,"〇"),"")</f>
        <v/>
      </c>
      <c r="L2123" s="29" t="s">
        <v>86</v>
      </c>
    </row>
    <row r="2124" spans="2:12" ht="22.5" customHeight="1">
      <c r="B2124" s="34">
        <f t="shared" si="33"/>
        <v>2116</v>
      </c>
      <c r="C2124" s="39"/>
      <c r="D2124" s="40"/>
      <c r="E2124" s="35" t="str">
        <f>IFERROR(IF(D2124="","",確認書!$C$22),"")</f>
        <v/>
      </c>
      <c r="F2124" s="43" t="str">
        <f>IFERROR(VLOOKUP(E2124,リスト!$A$2:$E$49,2,FALSE),"")</f>
        <v/>
      </c>
      <c r="G2124" s="39"/>
      <c r="H2124" s="33"/>
      <c r="I2124" s="47"/>
      <c r="J2124" s="44" t="str" cm="1">
        <f t="array" ref="J2124">IFERROR(_xlfn.IFS(COUNTBLANK(G2124:I2124)=3,"",H2124="","H列に金額を入力してください",G2124="3.時間給",H2124,I2124="","I列に労働時間を入力してください",G2124="1.月給",ROUND(H2124/I2124,0),G2124="2.日給",ROUND(H2124/I2124,0)),"")</f>
        <v/>
      </c>
      <c r="K2124" s="32" t="str" cm="1">
        <f t="array" ref="K2124">IFERROR(_xlfn.IFS(E2124="","",J2124&lt;F2124,"×（法定外・特例等対象外です）",J2124&gt;=F2124,"〇"),"")</f>
        <v/>
      </c>
      <c r="L2124" s="29" t="s">
        <v>86</v>
      </c>
    </row>
    <row r="2125" spans="2:12" ht="22.5" customHeight="1">
      <c r="B2125" s="34">
        <f t="shared" si="33"/>
        <v>2117</v>
      </c>
      <c r="C2125" s="39"/>
      <c r="D2125" s="40"/>
      <c r="E2125" s="35" t="str">
        <f>IFERROR(IF(D2125="","",確認書!$C$22),"")</f>
        <v/>
      </c>
      <c r="F2125" s="43" t="str">
        <f>IFERROR(VLOOKUP(E2125,リスト!$A$2:$E$49,2,FALSE),"")</f>
        <v/>
      </c>
      <c r="G2125" s="39"/>
      <c r="H2125" s="33"/>
      <c r="I2125" s="47"/>
      <c r="J2125" s="44" t="str" cm="1">
        <f t="array" ref="J2125">IFERROR(_xlfn.IFS(COUNTBLANK(G2125:I2125)=3,"",H2125="","H列に金額を入力してください",G2125="3.時間給",H2125,I2125="","I列に労働時間を入力してください",G2125="1.月給",ROUND(H2125/I2125,0),G2125="2.日給",ROUND(H2125/I2125,0)),"")</f>
        <v/>
      </c>
      <c r="K2125" s="32" t="str" cm="1">
        <f t="array" ref="K2125">IFERROR(_xlfn.IFS(E2125="","",J2125&lt;F2125,"×（法定外・特例等対象外です）",J2125&gt;=F2125,"〇"),"")</f>
        <v/>
      </c>
      <c r="L2125" s="29" t="s">
        <v>86</v>
      </c>
    </row>
    <row r="2126" spans="2:12" ht="22.5" customHeight="1">
      <c r="B2126" s="34">
        <f t="shared" si="33"/>
        <v>2118</v>
      </c>
      <c r="C2126" s="39"/>
      <c r="D2126" s="40"/>
      <c r="E2126" s="35" t="str">
        <f>IFERROR(IF(D2126="","",確認書!$C$22),"")</f>
        <v/>
      </c>
      <c r="F2126" s="43" t="str">
        <f>IFERROR(VLOOKUP(E2126,リスト!$A$2:$E$49,2,FALSE),"")</f>
        <v/>
      </c>
      <c r="G2126" s="39"/>
      <c r="H2126" s="33"/>
      <c r="I2126" s="47"/>
      <c r="J2126" s="44" t="str" cm="1">
        <f t="array" ref="J2126">IFERROR(_xlfn.IFS(COUNTBLANK(G2126:I2126)=3,"",H2126="","H列に金額を入力してください",G2126="3.時間給",H2126,I2126="","I列に労働時間を入力してください",G2126="1.月給",ROUND(H2126/I2126,0),G2126="2.日給",ROUND(H2126/I2126,0)),"")</f>
        <v/>
      </c>
      <c r="K2126" s="32" t="str" cm="1">
        <f t="array" ref="K2126">IFERROR(_xlfn.IFS(E2126="","",J2126&lt;F2126,"×（法定外・特例等対象外です）",J2126&gt;=F2126,"〇"),"")</f>
        <v/>
      </c>
      <c r="L2126" s="29" t="s">
        <v>86</v>
      </c>
    </row>
    <row r="2127" spans="2:12" ht="22.5" customHeight="1">
      <c r="B2127" s="34">
        <f t="shared" si="33"/>
        <v>2119</v>
      </c>
      <c r="C2127" s="39"/>
      <c r="D2127" s="40"/>
      <c r="E2127" s="35" t="str">
        <f>IFERROR(IF(D2127="","",確認書!$C$22),"")</f>
        <v/>
      </c>
      <c r="F2127" s="43" t="str">
        <f>IFERROR(VLOOKUP(E2127,リスト!$A$2:$E$49,2,FALSE),"")</f>
        <v/>
      </c>
      <c r="G2127" s="39"/>
      <c r="H2127" s="33"/>
      <c r="I2127" s="47"/>
      <c r="J2127" s="44" t="str" cm="1">
        <f t="array" ref="J2127">IFERROR(_xlfn.IFS(COUNTBLANK(G2127:I2127)=3,"",H2127="","H列に金額を入力してください",G2127="3.時間給",H2127,I2127="","I列に労働時間を入力してください",G2127="1.月給",ROUND(H2127/I2127,0),G2127="2.日給",ROUND(H2127/I2127,0)),"")</f>
        <v/>
      </c>
      <c r="K2127" s="32" t="str" cm="1">
        <f t="array" ref="K2127">IFERROR(_xlfn.IFS(E2127="","",J2127&lt;F2127,"×（法定外・特例等対象外です）",J2127&gt;=F2127,"〇"),"")</f>
        <v/>
      </c>
      <c r="L2127" s="29" t="s">
        <v>86</v>
      </c>
    </row>
    <row r="2128" spans="2:12" ht="22.5" customHeight="1">
      <c r="B2128" s="34">
        <f t="shared" si="33"/>
        <v>2120</v>
      </c>
      <c r="C2128" s="39"/>
      <c r="D2128" s="40"/>
      <c r="E2128" s="35" t="str">
        <f>IFERROR(IF(D2128="","",確認書!$C$22),"")</f>
        <v/>
      </c>
      <c r="F2128" s="43" t="str">
        <f>IFERROR(VLOOKUP(E2128,リスト!$A$2:$E$49,2,FALSE),"")</f>
        <v/>
      </c>
      <c r="G2128" s="39"/>
      <c r="H2128" s="33"/>
      <c r="I2128" s="47"/>
      <c r="J2128" s="44" t="str" cm="1">
        <f t="array" ref="J2128">IFERROR(_xlfn.IFS(COUNTBLANK(G2128:I2128)=3,"",H2128="","H列に金額を入力してください",G2128="3.時間給",H2128,I2128="","I列に労働時間を入力してください",G2128="1.月給",ROUND(H2128/I2128,0),G2128="2.日給",ROUND(H2128/I2128,0)),"")</f>
        <v/>
      </c>
      <c r="K2128" s="32" t="str" cm="1">
        <f t="array" ref="K2128">IFERROR(_xlfn.IFS(E2128="","",J2128&lt;F2128,"×（法定外・特例等対象外です）",J2128&gt;=F2128,"〇"),"")</f>
        <v/>
      </c>
      <c r="L2128" s="29" t="s">
        <v>86</v>
      </c>
    </row>
    <row r="2129" spans="2:12" ht="22.5" customHeight="1">
      <c r="B2129" s="34">
        <f t="shared" si="33"/>
        <v>2121</v>
      </c>
      <c r="C2129" s="39"/>
      <c r="D2129" s="40"/>
      <c r="E2129" s="35" t="str">
        <f>IFERROR(IF(D2129="","",確認書!$C$22),"")</f>
        <v/>
      </c>
      <c r="F2129" s="43" t="str">
        <f>IFERROR(VLOOKUP(E2129,リスト!$A$2:$E$49,2,FALSE),"")</f>
        <v/>
      </c>
      <c r="G2129" s="39"/>
      <c r="H2129" s="33"/>
      <c r="I2129" s="47"/>
      <c r="J2129" s="44" t="str" cm="1">
        <f t="array" ref="J2129">IFERROR(_xlfn.IFS(COUNTBLANK(G2129:I2129)=3,"",H2129="","H列に金額を入力してください",G2129="3.時間給",H2129,I2129="","I列に労働時間を入力してください",G2129="1.月給",ROUND(H2129/I2129,0),G2129="2.日給",ROUND(H2129/I2129,0)),"")</f>
        <v/>
      </c>
      <c r="K2129" s="32" t="str" cm="1">
        <f t="array" ref="K2129">IFERROR(_xlfn.IFS(E2129="","",J2129&lt;F2129,"×（法定外・特例等対象外です）",J2129&gt;=F2129,"〇"),"")</f>
        <v/>
      </c>
      <c r="L2129" s="29" t="s">
        <v>86</v>
      </c>
    </row>
    <row r="2130" spans="2:12" ht="22.5" customHeight="1">
      <c r="B2130" s="34">
        <f t="shared" si="33"/>
        <v>2122</v>
      </c>
      <c r="C2130" s="39"/>
      <c r="D2130" s="40"/>
      <c r="E2130" s="35" t="str">
        <f>IFERROR(IF(D2130="","",確認書!$C$22),"")</f>
        <v/>
      </c>
      <c r="F2130" s="43" t="str">
        <f>IFERROR(VLOOKUP(E2130,リスト!$A$2:$E$49,2,FALSE),"")</f>
        <v/>
      </c>
      <c r="G2130" s="39"/>
      <c r="H2130" s="33"/>
      <c r="I2130" s="47"/>
      <c r="J2130" s="44" t="str" cm="1">
        <f t="array" ref="J2130">IFERROR(_xlfn.IFS(COUNTBLANK(G2130:I2130)=3,"",H2130="","H列に金額を入力してください",G2130="3.時間給",H2130,I2130="","I列に労働時間を入力してください",G2130="1.月給",ROUND(H2130/I2130,0),G2130="2.日給",ROUND(H2130/I2130,0)),"")</f>
        <v/>
      </c>
      <c r="K2130" s="32" t="str" cm="1">
        <f t="array" ref="K2130">IFERROR(_xlfn.IFS(E2130="","",J2130&lt;F2130,"×（法定外・特例等対象外です）",J2130&gt;=F2130,"〇"),"")</f>
        <v/>
      </c>
      <c r="L2130" s="29" t="s">
        <v>86</v>
      </c>
    </row>
    <row r="2131" spans="2:12" ht="22.5" customHeight="1">
      <c r="B2131" s="34">
        <f t="shared" si="33"/>
        <v>2123</v>
      </c>
      <c r="C2131" s="39"/>
      <c r="D2131" s="40"/>
      <c r="E2131" s="35" t="str">
        <f>IFERROR(IF(D2131="","",確認書!$C$22),"")</f>
        <v/>
      </c>
      <c r="F2131" s="43" t="str">
        <f>IFERROR(VLOOKUP(E2131,リスト!$A$2:$E$49,2,FALSE),"")</f>
        <v/>
      </c>
      <c r="G2131" s="39"/>
      <c r="H2131" s="33"/>
      <c r="I2131" s="47"/>
      <c r="J2131" s="44" t="str" cm="1">
        <f t="array" ref="J2131">IFERROR(_xlfn.IFS(COUNTBLANK(G2131:I2131)=3,"",H2131="","H列に金額を入力してください",G2131="3.時間給",H2131,I2131="","I列に労働時間を入力してください",G2131="1.月給",ROUND(H2131/I2131,0),G2131="2.日給",ROUND(H2131/I2131,0)),"")</f>
        <v/>
      </c>
      <c r="K2131" s="32" t="str" cm="1">
        <f t="array" ref="K2131">IFERROR(_xlfn.IFS(E2131="","",J2131&lt;F2131,"×（法定外・特例等対象外です）",J2131&gt;=F2131,"〇"),"")</f>
        <v/>
      </c>
      <c r="L2131" s="29" t="s">
        <v>86</v>
      </c>
    </row>
    <row r="2132" spans="2:12" ht="22.5" customHeight="1">
      <c r="B2132" s="34">
        <f t="shared" si="33"/>
        <v>2124</v>
      </c>
      <c r="C2132" s="39"/>
      <c r="D2132" s="40"/>
      <c r="E2132" s="35" t="str">
        <f>IFERROR(IF(D2132="","",確認書!$C$22),"")</f>
        <v/>
      </c>
      <c r="F2132" s="43" t="str">
        <f>IFERROR(VLOOKUP(E2132,リスト!$A$2:$E$49,2,FALSE),"")</f>
        <v/>
      </c>
      <c r="G2132" s="39"/>
      <c r="H2132" s="33"/>
      <c r="I2132" s="47"/>
      <c r="J2132" s="44" t="str" cm="1">
        <f t="array" ref="J2132">IFERROR(_xlfn.IFS(COUNTBLANK(G2132:I2132)=3,"",H2132="","H列に金額を入力してください",G2132="3.時間給",H2132,I2132="","I列に労働時間を入力してください",G2132="1.月給",ROUND(H2132/I2132,0),G2132="2.日給",ROUND(H2132/I2132,0)),"")</f>
        <v/>
      </c>
      <c r="K2132" s="32" t="str" cm="1">
        <f t="array" ref="K2132">IFERROR(_xlfn.IFS(E2132="","",J2132&lt;F2132,"×（法定外・特例等対象外です）",J2132&gt;=F2132,"〇"),"")</f>
        <v/>
      </c>
      <c r="L2132" s="29" t="s">
        <v>86</v>
      </c>
    </row>
    <row r="2133" spans="2:12" ht="22.5" customHeight="1">
      <c r="B2133" s="34">
        <f t="shared" si="33"/>
        <v>2125</v>
      </c>
      <c r="C2133" s="39"/>
      <c r="D2133" s="40"/>
      <c r="E2133" s="35" t="str">
        <f>IFERROR(IF(D2133="","",確認書!$C$22),"")</f>
        <v/>
      </c>
      <c r="F2133" s="43" t="str">
        <f>IFERROR(VLOOKUP(E2133,リスト!$A$2:$E$49,2,FALSE),"")</f>
        <v/>
      </c>
      <c r="G2133" s="39"/>
      <c r="H2133" s="33"/>
      <c r="I2133" s="47"/>
      <c r="J2133" s="44" t="str" cm="1">
        <f t="array" ref="J2133">IFERROR(_xlfn.IFS(COUNTBLANK(G2133:I2133)=3,"",H2133="","H列に金額を入力してください",G2133="3.時間給",H2133,I2133="","I列に労働時間を入力してください",G2133="1.月給",ROUND(H2133/I2133,0),G2133="2.日給",ROUND(H2133/I2133,0)),"")</f>
        <v/>
      </c>
      <c r="K2133" s="32" t="str" cm="1">
        <f t="array" ref="K2133">IFERROR(_xlfn.IFS(E2133="","",J2133&lt;F2133,"×（法定外・特例等対象外です）",J2133&gt;=F2133,"〇"),"")</f>
        <v/>
      </c>
      <c r="L2133" s="29" t="s">
        <v>86</v>
      </c>
    </row>
    <row r="2134" spans="2:12" ht="22.5" customHeight="1">
      <c r="B2134" s="34">
        <f t="shared" si="33"/>
        <v>2126</v>
      </c>
      <c r="C2134" s="39"/>
      <c r="D2134" s="40"/>
      <c r="E2134" s="35" t="str">
        <f>IFERROR(IF(D2134="","",確認書!$C$22),"")</f>
        <v/>
      </c>
      <c r="F2134" s="43" t="str">
        <f>IFERROR(VLOOKUP(E2134,リスト!$A$2:$E$49,2,FALSE),"")</f>
        <v/>
      </c>
      <c r="G2134" s="39"/>
      <c r="H2134" s="33"/>
      <c r="I2134" s="47"/>
      <c r="J2134" s="44" t="str" cm="1">
        <f t="array" ref="J2134">IFERROR(_xlfn.IFS(COUNTBLANK(G2134:I2134)=3,"",H2134="","H列に金額を入力してください",G2134="3.時間給",H2134,I2134="","I列に労働時間を入力してください",G2134="1.月給",ROUND(H2134/I2134,0),G2134="2.日給",ROUND(H2134/I2134,0)),"")</f>
        <v/>
      </c>
      <c r="K2134" s="32" t="str" cm="1">
        <f t="array" ref="K2134">IFERROR(_xlfn.IFS(E2134="","",J2134&lt;F2134,"×（法定外・特例等対象外です）",J2134&gt;=F2134,"〇"),"")</f>
        <v/>
      </c>
      <c r="L2134" s="29" t="s">
        <v>86</v>
      </c>
    </row>
    <row r="2135" spans="2:12" ht="22.5" customHeight="1">
      <c r="B2135" s="34">
        <f t="shared" si="33"/>
        <v>2127</v>
      </c>
      <c r="C2135" s="39"/>
      <c r="D2135" s="40"/>
      <c r="E2135" s="35" t="str">
        <f>IFERROR(IF(D2135="","",確認書!$C$22),"")</f>
        <v/>
      </c>
      <c r="F2135" s="43" t="str">
        <f>IFERROR(VLOOKUP(E2135,リスト!$A$2:$E$49,2,FALSE),"")</f>
        <v/>
      </c>
      <c r="G2135" s="39"/>
      <c r="H2135" s="33"/>
      <c r="I2135" s="47"/>
      <c r="J2135" s="44" t="str" cm="1">
        <f t="array" ref="J2135">IFERROR(_xlfn.IFS(COUNTBLANK(G2135:I2135)=3,"",H2135="","H列に金額を入力してください",G2135="3.時間給",H2135,I2135="","I列に労働時間を入力してください",G2135="1.月給",ROUND(H2135/I2135,0),G2135="2.日給",ROUND(H2135/I2135,0)),"")</f>
        <v/>
      </c>
      <c r="K2135" s="32" t="str" cm="1">
        <f t="array" ref="K2135">IFERROR(_xlfn.IFS(E2135="","",J2135&lt;F2135,"×（法定外・特例等対象外です）",J2135&gt;=F2135,"〇"),"")</f>
        <v/>
      </c>
      <c r="L2135" s="29" t="s">
        <v>86</v>
      </c>
    </row>
    <row r="2136" spans="2:12" ht="22.5" customHeight="1">
      <c r="B2136" s="34">
        <f t="shared" si="33"/>
        <v>2128</v>
      </c>
      <c r="C2136" s="39"/>
      <c r="D2136" s="40"/>
      <c r="E2136" s="35" t="str">
        <f>IFERROR(IF(D2136="","",確認書!$C$22),"")</f>
        <v/>
      </c>
      <c r="F2136" s="43" t="str">
        <f>IFERROR(VLOOKUP(E2136,リスト!$A$2:$E$49,2,FALSE),"")</f>
        <v/>
      </c>
      <c r="G2136" s="39"/>
      <c r="H2136" s="33"/>
      <c r="I2136" s="47"/>
      <c r="J2136" s="44" t="str" cm="1">
        <f t="array" ref="J2136">IFERROR(_xlfn.IFS(COUNTBLANK(G2136:I2136)=3,"",H2136="","H列に金額を入力してください",G2136="3.時間給",H2136,I2136="","I列に労働時間を入力してください",G2136="1.月給",ROUND(H2136/I2136,0),G2136="2.日給",ROUND(H2136/I2136,0)),"")</f>
        <v/>
      </c>
      <c r="K2136" s="32" t="str" cm="1">
        <f t="array" ref="K2136">IFERROR(_xlfn.IFS(E2136="","",J2136&lt;F2136,"×（法定外・特例等対象外です）",J2136&gt;=F2136,"〇"),"")</f>
        <v/>
      </c>
      <c r="L2136" s="29" t="s">
        <v>86</v>
      </c>
    </row>
    <row r="2137" spans="2:12" ht="22.5" customHeight="1">
      <c r="B2137" s="34">
        <f t="shared" si="33"/>
        <v>2129</v>
      </c>
      <c r="C2137" s="39"/>
      <c r="D2137" s="40"/>
      <c r="E2137" s="35" t="str">
        <f>IFERROR(IF(D2137="","",確認書!$C$22),"")</f>
        <v/>
      </c>
      <c r="F2137" s="43" t="str">
        <f>IFERROR(VLOOKUP(E2137,リスト!$A$2:$E$49,2,FALSE),"")</f>
        <v/>
      </c>
      <c r="G2137" s="39"/>
      <c r="H2137" s="33"/>
      <c r="I2137" s="47"/>
      <c r="J2137" s="44" t="str" cm="1">
        <f t="array" ref="J2137">IFERROR(_xlfn.IFS(COUNTBLANK(G2137:I2137)=3,"",H2137="","H列に金額を入力してください",G2137="3.時間給",H2137,I2137="","I列に労働時間を入力してください",G2137="1.月給",ROUND(H2137/I2137,0),G2137="2.日給",ROUND(H2137/I2137,0)),"")</f>
        <v/>
      </c>
      <c r="K2137" s="32" t="str" cm="1">
        <f t="array" ref="K2137">IFERROR(_xlfn.IFS(E2137="","",J2137&lt;F2137,"×（法定外・特例等対象外です）",J2137&gt;=F2137,"〇"),"")</f>
        <v/>
      </c>
      <c r="L2137" s="29" t="s">
        <v>86</v>
      </c>
    </row>
    <row r="2138" spans="2:12" ht="22.5" customHeight="1">
      <c r="B2138" s="34">
        <f t="shared" si="33"/>
        <v>2130</v>
      </c>
      <c r="C2138" s="39"/>
      <c r="D2138" s="40"/>
      <c r="E2138" s="35" t="str">
        <f>IFERROR(IF(D2138="","",確認書!$C$22),"")</f>
        <v/>
      </c>
      <c r="F2138" s="43" t="str">
        <f>IFERROR(VLOOKUP(E2138,リスト!$A$2:$E$49,2,FALSE),"")</f>
        <v/>
      </c>
      <c r="G2138" s="39"/>
      <c r="H2138" s="33"/>
      <c r="I2138" s="47"/>
      <c r="J2138" s="44" t="str" cm="1">
        <f t="array" ref="J2138">IFERROR(_xlfn.IFS(COUNTBLANK(G2138:I2138)=3,"",H2138="","H列に金額を入力してください",G2138="3.時間給",H2138,I2138="","I列に労働時間を入力してください",G2138="1.月給",ROUND(H2138/I2138,0),G2138="2.日給",ROUND(H2138/I2138,0)),"")</f>
        <v/>
      </c>
      <c r="K2138" s="32" t="str" cm="1">
        <f t="array" ref="K2138">IFERROR(_xlfn.IFS(E2138="","",J2138&lt;F2138,"×（法定外・特例等対象外です）",J2138&gt;=F2138,"〇"),"")</f>
        <v/>
      </c>
      <c r="L2138" s="29" t="s">
        <v>86</v>
      </c>
    </row>
    <row r="2139" spans="2:12" ht="22.5" customHeight="1">
      <c r="B2139" s="34">
        <f t="shared" si="33"/>
        <v>2131</v>
      </c>
      <c r="C2139" s="39"/>
      <c r="D2139" s="40"/>
      <c r="E2139" s="35" t="str">
        <f>IFERROR(IF(D2139="","",確認書!$C$22),"")</f>
        <v/>
      </c>
      <c r="F2139" s="43" t="str">
        <f>IFERROR(VLOOKUP(E2139,リスト!$A$2:$E$49,2,FALSE),"")</f>
        <v/>
      </c>
      <c r="G2139" s="39"/>
      <c r="H2139" s="33"/>
      <c r="I2139" s="47"/>
      <c r="J2139" s="44" t="str" cm="1">
        <f t="array" ref="J2139">IFERROR(_xlfn.IFS(COUNTBLANK(G2139:I2139)=3,"",H2139="","H列に金額を入力してください",G2139="3.時間給",H2139,I2139="","I列に労働時間を入力してください",G2139="1.月給",ROUND(H2139/I2139,0),G2139="2.日給",ROUND(H2139/I2139,0)),"")</f>
        <v/>
      </c>
      <c r="K2139" s="32" t="str" cm="1">
        <f t="array" ref="K2139">IFERROR(_xlfn.IFS(E2139="","",J2139&lt;F2139,"×（法定外・特例等対象外です）",J2139&gt;=F2139,"〇"),"")</f>
        <v/>
      </c>
      <c r="L2139" s="29" t="s">
        <v>86</v>
      </c>
    </row>
    <row r="2140" spans="2:12" ht="22.5" customHeight="1">
      <c r="B2140" s="34">
        <f t="shared" si="33"/>
        <v>2132</v>
      </c>
      <c r="C2140" s="39"/>
      <c r="D2140" s="40"/>
      <c r="E2140" s="35" t="str">
        <f>IFERROR(IF(D2140="","",確認書!$C$22),"")</f>
        <v/>
      </c>
      <c r="F2140" s="43" t="str">
        <f>IFERROR(VLOOKUP(E2140,リスト!$A$2:$E$49,2,FALSE),"")</f>
        <v/>
      </c>
      <c r="G2140" s="39"/>
      <c r="H2140" s="33"/>
      <c r="I2140" s="47"/>
      <c r="J2140" s="44" t="str" cm="1">
        <f t="array" ref="J2140">IFERROR(_xlfn.IFS(COUNTBLANK(G2140:I2140)=3,"",H2140="","H列に金額を入力してください",G2140="3.時間給",H2140,I2140="","I列に労働時間を入力してください",G2140="1.月給",ROUND(H2140/I2140,0),G2140="2.日給",ROUND(H2140/I2140,0)),"")</f>
        <v/>
      </c>
      <c r="K2140" s="32" t="str" cm="1">
        <f t="array" ref="K2140">IFERROR(_xlfn.IFS(E2140="","",J2140&lt;F2140,"×（法定外・特例等対象外です）",J2140&gt;=F2140,"〇"),"")</f>
        <v/>
      </c>
      <c r="L2140" s="29" t="s">
        <v>86</v>
      </c>
    </row>
    <row r="2141" spans="2:12" ht="22.5" customHeight="1">
      <c r="B2141" s="34">
        <f t="shared" si="33"/>
        <v>2133</v>
      </c>
      <c r="C2141" s="39"/>
      <c r="D2141" s="40"/>
      <c r="E2141" s="35" t="str">
        <f>IFERROR(IF(D2141="","",確認書!$C$22),"")</f>
        <v/>
      </c>
      <c r="F2141" s="43" t="str">
        <f>IFERROR(VLOOKUP(E2141,リスト!$A$2:$E$49,2,FALSE),"")</f>
        <v/>
      </c>
      <c r="G2141" s="39"/>
      <c r="H2141" s="33"/>
      <c r="I2141" s="47"/>
      <c r="J2141" s="44" t="str" cm="1">
        <f t="array" ref="J2141">IFERROR(_xlfn.IFS(COUNTBLANK(G2141:I2141)=3,"",H2141="","H列に金額を入力してください",G2141="3.時間給",H2141,I2141="","I列に労働時間を入力してください",G2141="1.月給",ROUND(H2141/I2141,0),G2141="2.日給",ROUND(H2141/I2141,0)),"")</f>
        <v/>
      </c>
      <c r="K2141" s="32" t="str" cm="1">
        <f t="array" ref="K2141">IFERROR(_xlfn.IFS(E2141="","",J2141&lt;F2141,"×（法定外・特例等対象外です）",J2141&gt;=F2141,"〇"),"")</f>
        <v/>
      </c>
      <c r="L2141" s="29" t="s">
        <v>86</v>
      </c>
    </row>
    <row r="2142" spans="2:12" ht="22.5" customHeight="1">
      <c r="B2142" s="34">
        <f t="shared" si="33"/>
        <v>2134</v>
      </c>
      <c r="C2142" s="39"/>
      <c r="D2142" s="40"/>
      <c r="E2142" s="35" t="str">
        <f>IFERROR(IF(D2142="","",確認書!$C$22),"")</f>
        <v/>
      </c>
      <c r="F2142" s="43" t="str">
        <f>IFERROR(VLOOKUP(E2142,リスト!$A$2:$E$49,2,FALSE),"")</f>
        <v/>
      </c>
      <c r="G2142" s="39"/>
      <c r="H2142" s="33"/>
      <c r="I2142" s="47"/>
      <c r="J2142" s="44" t="str" cm="1">
        <f t="array" ref="J2142">IFERROR(_xlfn.IFS(COUNTBLANK(G2142:I2142)=3,"",H2142="","H列に金額を入力してください",G2142="3.時間給",H2142,I2142="","I列に労働時間を入力してください",G2142="1.月給",ROUND(H2142/I2142,0),G2142="2.日給",ROUND(H2142/I2142,0)),"")</f>
        <v/>
      </c>
      <c r="K2142" s="32" t="str" cm="1">
        <f t="array" ref="K2142">IFERROR(_xlfn.IFS(E2142="","",J2142&lt;F2142,"×（法定外・特例等対象外です）",J2142&gt;=F2142,"〇"),"")</f>
        <v/>
      </c>
      <c r="L2142" s="29" t="s">
        <v>86</v>
      </c>
    </row>
    <row r="2143" spans="2:12" ht="22.5" customHeight="1">
      <c r="B2143" s="34">
        <f t="shared" si="33"/>
        <v>2135</v>
      </c>
      <c r="C2143" s="39"/>
      <c r="D2143" s="40"/>
      <c r="E2143" s="35" t="str">
        <f>IFERROR(IF(D2143="","",確認書!$C$22),"")</f>
        <v/>
      </c>
      <c r="F2143" s="43" t="str">
        <f>IFERROR(VLOOKUP(E2143,リスト!$A$2:$E$49,2,FALSE),"")</f>
        <v/>
      </c>
      <c r="G2143" s="39"/>
      <c r="H2143" s="33"/>
      <c r="I2143" s="47"/>
      <c r="J2143" s="44" t="str" cm="1">
        <f t="array" ref="J2143">IFERROR(_xlfn.IFS(COUNTBLANK(G2143:I2143)=3,"",H2143="","H列に金額を入力してください",G2143="3.時間給",H2143,I2143="","I列に労働時間を入力してください",G2143="1.月給",ROUND(H2143/I2143,0),G2143="2.日給",ROUND(H2143/I2143,0)),"")</f>
        <v/>
      </c>
      <c r="K2143" s="32" t="str" cm="1">
        <f t="array" ref="K2143">IFERROR(_xlfn.IFS(E2143="","",J2143&lt;F2143,"×（法定外・特例等対象外です）",J2143&gt;=F2143,"〇"),"")</f>
        <v/>
      </c>
      <c r="L2143" s="29" t="s">
        <v>86</v>
      </c>
    </row>
    <row r="2144" spans="2:12" ht="22.5" customHeight="1">
      <c r="B2144" s="34">
        <f t="shared" si="33"/>
        <v>2136</v>
      </c>
      <c r="C2144" s="39"/>
      <c r="D2144" s="40"/>
      <c r="E2144" s="35" t="str">
        <f>IFERROR(IF(D2144="","",確認書!$C$22),"")</f>
        <v/>
      </c>
      <c r="F2144" s="43" t="str">
        <f>IFERROR(VLOOKUP(E2144,リスト!$A$2:$E$49,2,FALSE),"")</f>
        <v/>
      </c>
      <c r="G2144" s="39"/>
      <c r="H2144" s="33"/>
      <c r="I2144" s="47"/>
      <c r="J2144" s="44" t="str" cm="1">
        <f t="array" ref="J2144">IFERROR(_xlfn.IFS(COUNTBLANK(G2144:I2144)=3,"",H2144="","H列に金額を入力してください",G2144="3.時間給",H2144,I2144="","I列に労働時間を入力してください",G2144="1.月給",ROUND(H2144/I2144,0),G2144="2.日給",ROUND(H2144/I2144,0)),"")</f>
        <v/>
      </c>
      <c r="K2144" s="32" t="str" cm="1">
        <f t="array" ref="K2144">IFERROR(_xlfn.IFS(E2144="","",J2144&lt;F2144,"×（法定外・特例等対象外です）",J2144&gt;=F2144,"〇"),"")</f>
        <v/>
      </c>
      <c r="L2144" s="29" t="s">
        <v>86</v>
      </c>
    </row>
    <row r="2145" spans="2:12" ht="22.5" customHeight="1">
      <c r="B2145" s="34">
        <f t="shared" si="33"/>
        <v>2137</v>
      </c>
      <c r="C2145" s="39"/>
      <c r="D2145" s="40"/>
      <c r="E2145" s="35" t="str">
        <f>IFERROR(IF(D2145="","",確認書!$C$22),"")</f>
        <v/>
      </c>
      <c r="F2145" s="43" t="str">
        <f>IFERROR(VLOOKUP(E2145,リスト!$A$2:$E$49,2,FALSE),"")</f>
        <v/>
      </c>
      <c r="G2145" s="39"/>
      <c r="H2145" s="33"/>
      <c r="I2145" s="47"/>
      <c r="J2145" s="44" t="str" cm="1">
        <f t="array" ref="J2145">IFERROR(_xlfn.IFS(COUNTBLANK(G2145:I2145)=3,"",H2145="","H列に金額を入力してください",G2145="3.時間給",H2145,I2145="","I列に労働時間を入力してください",G2145="1.月給",ROUND(H2145/I2145,0),G2145="2.日給",ROUND(H2145/I2145,0)),"")</f>
        <v/>
      </c>
      <c r="K2145" s="32" t="str" cm="1">
        <f t="array" ref="K2145">IFERROR(_xlfn.IFS(E2145="","",J2145&lt;F2145,"×（法定外・特例等対象外です）",J2145&gt;=F2145,"〇"),"")</f>
        <v/>
      </c>
      <c r="L2145" s="29" t="s">
        <v>86</v>
      </c>
    </row>
    <row r="2146" spans="2:12" ht="22.5" customHeight="1">
      <c r="B2146" s="34">
        <f t="shared" si="33"/>
        <v>2138</v>
      </c>
      <c r="C2146" s="39"/>
      <c r="D2146" s="40"/>
      <c r="E2146" s="35" t="str">
        <f>IFERROR(IF(D2146="","",確認書!$C$22),"")</f>
        <v/>
      </c>
      <c r="F2146" s="43" t="str">
        <f>IFERROR(VLOOKUP(E2146,リスト!$A$2:$E$49,2,FALSE),"")</f>
        <v/>
      </c>
      <c r="G2146" s="39"/>
      <c r="H2146" s="33"/>
      <c r="I2146" s="47"/>
      <c r="J2146" s="44" t="str" cm="1">
        <f t="array" ref="J2146">IFERROR(_xlfn.IFS(COUNTBLANK(G2146:I2146)=3,"",H2146="","H列に金額を入力してください",G2146="3.時間給",H2146,I2146="","I列に労働時間を入力してください",G2146="1.月給",ROUND(H2146/I2146,0),G2146="2.日給",ROUND(H2146/I2146,0)),"")</f>
        <v/>
      </c>
      <c r="K2146" s="32" t="str" cm="1">
        <f t="array" ref="K2146">IFERROR(_xlfn.IFS(E2146="","",J2146&lt;F2146,"×（法定外・特例等対象外です）",J2146&gt;=F2146,"〇"),"")</f>
        <v/>
      </c>
      <c r="L2146" s="29" t="s">
        <v>86</v>
      </c>
    </row>
    <row r="2147" spans="2:12" ht="22.5" customHeight="1">
      <c r="B2147" s="34">
        <f t="shared" si="33"/>
        <v>2139</v>
      </c>
      <c r="C2147" s="39"/>
      <c r="D2147" s="40"/>
      <c r="E2147" s="35" t="str">
        <f>IFERROR(IF(D2147="","",確認書!$C$22),"")</f>
        <v/>
      </c>
      <c r="F2147" s="43" t="str">
        <f>IFERROR(VLOOKUP(E2147,リスト!$A$2:$E$49,2,FALSE),"")</f>
        <v/>
      </c>
      <c r="G2147" s="39"/>
      <c r="H2147" s="33"/>
      <c r="I2147" s="47"/>
      <c r="J2147" s="44" t="str" cm="1">
        <f t="array" ref="J2147">IFERROR(_xlfn.IFS(COUNTBLANK(G2147:I2147)=3,"",H2147="","H列に金額を入力してください",G2147="3.時間給",H2147,I2147="","I列に労働時間を入力してください",G2147="1.月給",ROUND(H2147/I2147,0),G2147="2.日給",ROUND(H2147/I2147,0)),"")</f>
        <v/>
      </c>
      <c r="K2147" s="32" t="str" cm="1">
        <f t="array" ref="K2147">IFERROR(_xlfn.IFS(E2147="","",J2147&lt;F2147,"×（法定外・特例等対象外です）",J2147&gt;=F2147,"〇"),"")</f>
        <v/>
      </c>
      <c r="L2147" s="29" t="s">
        <v>86</v>
      </c>
    </row>
    <row r="2148" spans="2:12" ht="22.5" customHeight="1">
      <c r="B2148" s="34">
        <f t="shared" si="33"/>
        <v>2140</v>
      </c>
      <c r="C2148" s="39"/>
      <c r="D2148" s="40"/>
      <c r="E2148" s="35" t="str">
        <f>IFERROR(IF(D2148="","",確認書!$C$22),"")</f>
        <v/>
      </c>
      <c r="F2148" s="43" t="str">
        <f>IFERROR(VLOOKUP(E2148,リスト!$A$2:$E$49,2,FALSE),"")</f>
        <v/>
      </c>
      <c r="G2148" s="39"/>
      <c r="H2148" s="33"/>
      <c r="I2148" s="47"/>
      <c r="J2148" s="44" t="str" cm="1">
        <f t="array" ref="J2148">IFERROR(_xlfn.IFS(COUNTBLANK(G2148:I2148)=3,"",H2148="","H列に金額を入力してください",G2148="3.時間給",H2148,I2148="","I列に労働時間を入力してください",G2148="1.月給",ROUND(H2148/I2148,0),G2148="2.日給",ROUND(H2148/I2148,0)),"")</f>
        <v/>
      </c>
      <c r="K2148" s="32" t="str" cm="1">
        <f t="array" ref="K2148">IFERROR(_xlfn.IFS(E2148="","",J2148&lt;F2148,"×（法定外・特例等対象外です）",J2148&gt;=F2148,"〇"),"")</f>
        <v/>
      </c>
      <c r="L2148" s="29" t="s">
        <v>86</v>
      </c>
    </row>
    <row r="2149" spans="2:12" ht="22.5" customHeight="1">
      <c r="B2149" s="34">
        <f t="shared" si="33"/>
        <v>2141</v>
      </c>
      <c r="C2149" s="39"/>
      <c r="D2149" s="40"/>
      <c r="E2149" s="35" t="str">
        <f>IFERROR(IF(D2149="","",確認書!$C$22),"")</f>
        <v/>
      </c>
      <c r="F2149" s="43" t="str">
        <f>IFERROR(VLOOKUP(E2149,リスト!$A$2:$E$49,2,FALSE),"")</f>
        <v/>
      </c>
      <c r="G2149" s="39"/>
      <c r="H2149" s="33"/>
      <c r="I2149" s="47"/>
      <c r="J2149" s="44" t="str" cm="1">
        <f t="array" ref="J2149">IFERROR(_xlfn.IFS(COUNTBLANK(G2149:I2149)=3,"",H2149="","H列に金額を入力してください",G2149="3.時間給",H2149,I2149="","I列に労働時間を入力してください",G2149="1.月給",ROUND(H2149/I2149,0),G2149="2.日給",ROUND(H2149/I2149,0)),"")</f>
        <v/>
      </c>
      <c r="K2149" s="32" t="str" cm="1">
        <f t="array" ref="K2149">IFERROR(_xlfn.IFS(E2149="","",J2149&lt;F2149,"×（法定外・特例等対象外です）",J2149&gt;=F2149,"〇"),"")</f>
        <v/>
      </c>
      <c r="L2149" s="29" t="s">
        <v>86</v>
      </c>
    </row>
    <row r="2150" spans="2:12" ht="22.5" customHeight="1">
      <c r="B2150" s="34">
        <f t="shared" si="33"/>
        <v>2142</v>
      </c>
      <c r="C2150" s="39"/>
      <c r="D2150" s="40"/>
      <c r="E2150" s="35" t="str">
        <f>IFERROR(IF(D2150="","",確認書!$C$22),"")</f>
        <v/>
      </c>
      <c r="F2150" s="43" t="str">
        <f>IFERROR(VLOOKUP(E2150,リスト!$A$2:$E$49,2,FALSE),"")</f>
        <v/>
      </c>
      <c r="G2150" s="39"/>
      <c r="H2150" s="33"/>
      <c r="I2150" s="47"/>
      <c r="J2150" s="44" t="str" cm="1">
        <f t="array" ref="J2150">IFERROR(_xlfn.IFS(COUNTBLANK(G2150:I2150)=3,"",H2150="","H列に金額を入力してください",G2150="3.時間給",H2150,I2150="","I列に労働時間を入力してください",G2150="1.月給",ROUND(H2150/I2150,0),G2150="2.日給",ROUND(H2150/I2150,0)),"")</f>
        <v/>
      </c>
      <c r="K2150" s="32" t="str" cm="1">
        <f t="array" ref="K2150">IFERROR(_xlfn.IFS(E2150="","",J2150&lt;F2150,"×（法定外・特例等対象外です）",J2150&gt;=F2150,"〇"),"")</f>
        <v/>
      </c>
      <c r="L2150" s="29" t="s">
        <v>86</v>
      </c>
    </row>
    <row r="2151" spans="2:12" ht="22.5" customHeight="1">
      <c r="B2151" s="34">
        <f t="shared" si="33"/>
        <v>2143</v>
      </c>
      <c r="C2151" s="39"/>
      <c r="D2151" s="40"/>
      <c r="E2151" s="35" t="str">
        <f>IFERROR(IF(D2151="","",確認書!$C$22),"")</f>
        <v/>
      </c>
      <c r="F2151" s="43" t="str">
        <f>IFERROR(VLOOKUP(E2151,リスト!$A$2:$E$49,2,FALSE),"")</f>
        <v/>
      </c>
      <c r="G2151" s="39"/>
      <c r="H2151" s="33"/>
      <c r="I2151" s="47"/>
      <c r="J2151" s="44" t="str" cm="1">
        <f t="array" ref="J2151">IFERROR(_xlfn.IFS(COUNTBLANK(G2151:I2151)=3,"",H2151="","H列に金額を入力してください",G2151="3.時間給",H2151,I2151="","I列に労働時間を入力してください",G2151="1.月給",ROUND(H2151/I2151,0),G2151="2.日給",ROUND(H2151/I2151,0)),"")</f>
        <v/>
      </c>
      <c r="K2151" s="32" t="str" cm="1">
        <f t="array" ref="K2151">IFERROR(_xlfn.IFS(E2151="","",J2151&lt;F2151,"×（法定外・特例等対象外です）",J2151&gt;=F2151,"〇"),"")</f>
        <v/>
      </c>
      <c r="L2151" s="29" t="s">
        <v>86</v>
      </c>
    </row>
    <row r="2152" spans="2:12" ht="22.5" customHeight="1">
      <c r="B2152" s="34">
        <f t="shared" si="33"/>
        <v>2144</v>
      </c>
      <c r="C2152" s="39"/>
      <c r="D2152" s="40"/>
      <c r="E2152" s="35" t="str">
        <f>IFERROR(IF(D2152="","",確認書!$C$22),"")</f>
        <v/>
      </c>
      <c r="F2152" s="43" t="str">
        <f>IFERROR(VLOOKUP(E2152,リスト!$A$2:$E$49,2,FALSE),"")</f>
        <v/>
      </c>
      <c r="G2152" s="39"/>
      <c r="H2152" s="33"/>
      <c r="I2152" s="47"/>
      <c r="J2152" s="44" t="str" cm="1">
        <f t="array" ref="J2152">IFERROR(_xlfn.IFS(COUNTBLANK(G2152:I2152)=3,"",H2152="","H列に金額を入力してください",G2152="3.時間給",H2152,I2152="","I列に労働時間を入力してください",G2152="1.月給",ROUND(H2152/I2152,0),G2152="2.日給",ROUND(H2152/I2152,0)),"")</f>
        <v/>
      </c>
      <c r="K2152" s="32" t="str" cm="1">
        <f t="array" ref="K2152">IFERROR(_xlfn.IFS(E2152="","",J2152&lt;F2152,"×（法定外・特例等対象外です）",J2152&gt;=F2152,"〇"),"")</f>
        <v/>
      </c>
      <c r="L2152" s="29" t="s">
        <v>86</v>
      </c>
    </row>
    <row r="2153" spans="2:12" ht="22.5" customHeight="1">
      <c r="B2153" s="34">
        <f t="shared" si="33"/>
        <v>2145</v>
      </c>
      <c r="C2153" s="39"/>
      <c r="D2153" s="40"/>
      <c r="E2153" s="35" t="str">
        <f>IFERROR(IF(D2153="","",確認書!$C$22),"")</f>
        <v/>
      </c>
      <c r="F2153" s="43" t="str">
        <f>IFERROR(VLOOKUP(E2153,リスト!$A$2:$E$49,2,FALSE),"")</f>
        <v/>
      </c>
      <c r="G2153" s="39"/>
      <c r="H2153" s="33"/>
      <c r="I2153" s="47"/>
      <c r="J2153" s="44" t="str" cm="1">
        <f t="array" ref="J2153">IFERROR(_xlfn.IFS(COUNTBLANK(G2153:I2153)=3,"",H2153="","H列に金額を入力してください",G2153="3.時間給",H2153,I2153="","I列に労働時間を入力してください",G2153="1.月給",ROUND(H2153/I2153,0),G2153="2.日給",ROUND(H2153/I2153,0)),"")</f>
        <v/>
      </c>
      <c r="K2153" s="32" t="str" cm="1">
        <f t="array" ref="K2153">IFERROR(_xlfn.IFS(E2153="","",J2153&lt;F2153,"×（法定外・特例等対象外です）",J2153&gt;=F2153,"〇"),"")</f>
        <v/>
      </c>
      <c r="L2153" s="29" t="s">
        <v>86</v>
      </c>
    </row>
    <row r="2154" spans="2:12" ht="22.5" customHeight="1">
      <c r="B2154" s="34">
        <f t="shared" si="33"/>
        <v>2146</v>
      </c>
      <c r="C2154" s="39"/>
      <c r="D2154" s="40"/>
      <c r="E2154" s="35" t="str">
        <f>IFERROR(IF(D2154="","",確認書!$C$22),"")</f>
        <v/>
      </c>
      <c r="F2154" s="43" t="str">
        <f>IFERROR(VLOOKUP(E2154,リスト!$A$2:$E$49,2,FALSE),"")</f>
        <v/>
      </c>
      <c r="G2154" s="39"/>
      <c r="H2154" s="33"/>
      <c r="I2154" s="47"/>
      <c r="J2154" s="44" t="str" cm="1">
        <f t="array" ref="J2154">IFERROR(_xlfn.IFS(COUNTBLANK(G2154:I2154)=3,"",H2154="","H列に金額を入力してください",G2154="3.時間給",H2154,I2154="","I列に労働時間を入力してください",G2154="1.月給",ROUND(H2154/I2154,0),G2154="2.日給",ROUND(H2154/I2154,0)),"")</f>
        <v/>
      </c>
      <c r="K2154" s="32" t="str" cm="1">
        <f t="array" ref="K2154">IFERROR(_xlfn.IFS(E2154="","",J2154&lt;F2154,"×（法定外・特例等対象外です）",J2154&gt;=F2154,"〇"),"")</f>
        <v/>
      </c>
      <c r="L2154" s="29" t="s">
        <v>86</v>
      </c>
    </row>
    <row r="2155" spans="2:12" ht="22.5" customHeight="1">
      <c r="B2155" s="34">
        <f t="shared" si="33"/>
        <v>2147</v>
      </c>
      <c r="C2155" s="39"/>
      <c r="D2155" s="40"/>
      <c r="E2155" s="35" t="str">
        <f>IFERROR(IF(D2155="","",確認書!$C$22),"")</f>
        <v/>
      </c>
      <c r="F2155" s="43" t="str">
        <f>IFERROR(VLOOKUP(E2155,リスト!$A$2:$E$49,2,FALSE),"")</f>
        <v/>
      </c>
      <c r="G2155" s="39"/>
      <c r="H2155" s="33"/>
      <c r="I2155" s="47"/>
      <c r="J2155" s="44" t="str" cm="1">
        <f t="array" ref="J2155">IFERROR(_xlfn.IFS(COUNTBLANK(G2155:I2155)=3,"",H2155="","H列に金額を入力してください",G2155="3.時間給",H2155,I2155="","I列に労働時間を入力してください",G2155="1.月給",ROUND(H2155/I2155,0),G2155="2.日給",ROUND(H2155/I2155,0)),"")</f>
        <v/>
      </c>
      <c r="K2155" s="32" t="str" cm="1">
        <f t="array" ref="K2155">IFERROR(_xlfn.IFS(E2155="","",J2155&lt;F2155,"×（法定外・特例等対象外です）",J2155&gt;=F2155,"〇"),"")</f>
        <v/>
      </c>
      <c r="L2155" s="29" t="s">
        <v>86</v>
      </c>
    </row>
    <row r="2156" spans="2:12" ht="22.5" customHeight="1">
      <c r="B2156" s="34">
        <f t="shared" si="33"/>
        <v>2148</v>
      </c>
      <c r="C2156" s="39"/>
      <c r="D2156" s="40"/>
      <c r="E2156" s="35" t="str">
        <f>IFERROR(IF(D2156="","",確認書!$C$22),"")</f>
        <v/>
      </c>
      <c r="F2156" s="43" t="str">
        <f>IFERROR(VLOOKUP(E2156,リスト!$A$2:$E$49,2,FALSE),"")</f>
        <v/>
      </c>
      <c r="G2156" s="39"/>
      <c r="H2156" s="33"/>
      <c r="I2156" s="47"/>
      <c r="J2156" s="44" t="str" cm="1">
        <f t="array" ref="J2156">IFERROR(_xlfn.IFS(COUNTBLANK(G2156:I2156)=3,"",H2156="","H列に金額を入力してください",G2156="3.時間給",H2156,I2156="","I列に労働時間を入力してください",G2156="1.月給",ROUND(H2156/I2156,0),G2156="2.日給",ROUND(H2156/I2156,0)),"")</f>
        <v/>
      </c>
      <c r="K2156" s="32" t="str" cm="1">
        <f t="array" ref="K2156">IFERROR(_xlfn.IFS(E2156="","",J2156&lt;F2156,"×（法定外・特例等対象外です）",J2156&gt;=F2156,"〇"),"")</f>
        <v/>
      </c>
      <c r="L2156" s="29" t="s">
        <v>86</v>
      </c>
    </row>
    <row r="2157" spans="2:12" ht="22.5" customHeight="1">
      <c r="B2157" s="34">
        <f t="shared" si="33"/>
        <v>2149</v>
      </c>
      <c r="C2157" s="39"/>
      <c r="D2157" s="40"/>
      <c r="E2157" s="35" t="str">
        <f>IFERROR(IF(D2157="","",確認書!$C$22),"")</f>
        <v/>
      </c>
      <c r="F2157" s="43" t="str">
        <f>IFERROR(VLOOKUP(E2157,リスト!$A$2:$E$49,2,FALSE),"")</f>
        <v/>
      </c>
      <c r="G2157" s="39"/>
      <c r="H2157" s="33"/>
      <c r="I2157" s="47"/>
      <c r="J2157" s="44" t="str" cm="1">
        <f t="array" ref="J2157">IFERROR(_xlfn.IFS(COUNTBLANK(G2157:I2157)=3,"",H2157="","H列に金額を入力してください",G2157="3.時間給",H2157,I2157="","I列に労働時間を入力してください",G2157="1.月給",ROUND(H2157/I2157,0),G2157="2.日給",ROUND(H2157/I2157,0)),"")</f>
        <v/>
      </c>
      <c r="K2157" s="32" t="str" cm="1">
        <f t="array" ref="K2157">IFERROR(_xlfn.IFS(E2157="","",J2157&lt;F2157,"×（法定外・特例等対象外です）",J2157&gt;=F2157,"〇"),"")</f>
        <v/>
      </c>
      <c r="L2157" s="29" t="s">
        <v>86</v>
      </c>
    </row>
    <row r="2158" spans="2:12" ht="22.5" customHeight="1">
      <c r="B2158" s="34">
        <f t="shared" si="33"/>
        <v>2150</v>
      </c>
      <c r="C2158" s="39"/>
      <c r="D2158" s="40"/>
      <c r="E2158" s="35" t="str">
        <f>IFERROR(IF(D2158="","",確認書!$C$22),"")</f>
        <v/>
      </c>
      <c r="F2158" s="43" t="str">
        <f>IFERROR(VLOOKUP(E2158,リスト!$A$2:$E$49,2,FALSE),"")</f>
        <v/>
      </c>
      <c r="G2158" s="39"/>
      <c r="H2158" s="33"/>
      <c r="I2158" s="47"/>
      <c r="J2158" s="44" t="str" cm="1">
        <f t="array" ref="J2158">IFERROR(_xlfn.IFS(COUNTBLANK(G2158:I2158)=3,"",H2158="","H列に金額を入力してください",G2158="3.時間給",H2158,I2158="","I列に労働時間を入力してください",G2158="1.月給",ROUND(H2158/I2158,0),G2158="2.日給",ROUND(H2158/I2158,0)),"")</f>
        <v/>
      </c>
      <c r="K2158" s="32" t="str" cm="1">
        <f t="array" ref="K2158">IFERROR(_xlfn.IFS(E2158="","",J2158&lt;F2158,"×（法定外・特例等対象外です）",J2158&gt;=F2158,"〇"),"")</f>
        <v/>
      </c>
      <c r="L2158" s="29" t="s">
        <v>86</v>
      </c>
    </row>
    <row r="2159" spans="2:12" ht="22.5" customHeight="1">
      <c r="B2159" s="34">
        <f t="shared" si="33"/>
        <v>2151</v>
      </c>
      <c r="C2159" s="39"/>
      <c r="D2159" s="40"/>
      <c r="E2159" s="35" t="str">
        <f>IFERROR(IF(D2159="","",確認書!$C$22),"")</f>
        <v/>
      </c>
      <c r="F2159" s="43" t="str">
        <f>IFERROR(VLOOKUP(E2159,リスト!$A$2:$E$49,2,FALSE),"")</f>
        <v/>
      </c>
      <c r="G2159" s="39"/>
      <c r="H2159" s="33"/>
      <c r="I2159" s="47"/>
      <c r="J2159" s="44" t="str" cm="1">
        <f t="array" ref="J2159">IFERROR(_xlfn.IFS(COUNTBLANK(G2159:I2159)=3,"",H2159="","H列に金額を入力してください",G2159="3.時間給",H2159,I2159="","I列に労働時間を入力してください",G2159="1.月給",ROUND(H2159/I2159,0),G2159="2.日給",ROUND(H2159/I2159,0)),"")</f>
        <v/>
      </c>
      <c r="K2159" s="32" t="str" cm="1">
        <f t="array" ref="K2159">IFERROR(_xlfn.IFS(E2159="","",J2159&lt;F2159,"×（法定外・特例等対象外です）",J2159&gt;=F2159,"〇"),"")</f>
        <v/>
      </c>
      <c r="L2159" s="29" t="s">
        <v>86</v>
      </c>
    </row>
    <row r="2160" spans="2:12" ht="22.5" customHeight="1">
      <c r="B2160" s="34">
        <f t="shared" si="33"/>
        <v>2152</v>
      </c>
      <c r="C2160" s="39"/>
      <c r="D2160" s="40"/>
      <c r="E2160" s="35" t="str">
        <f>IFERROR(IF(D2160="","",確認書!$C$22),"")</f>
        <v/>
      </c>
      <c r="F2160" s="43" t="str">
        <f>IFERROR(VLOOKUP(E2160,リスト!$A$2:$E$49,2,FALSE),"")</f>
        <v/>
      </c>
      <c r="G2160" s="39"/>
      <c r="H2160" s="33"/>
      <c r="I2160" s="47"/>
      <c r="J2160" s="44" t="str" cm="1">
        <f t="array" ref="J2160">IFERROR(_xlfn.IFS(COUNTBLANK(G2160:I2160)=3,"",H2160="","H列に金額を入力してください",G2160="3.時間給",H2160,I2160="","I列に労働時間を入力してください",G2160="1.月給",ROUND(H2160/I2160,0),G2160="2.日給",ROUND(H2160/I2160,0)),"")</f>
        <v/>
      </c>
      <c r="K2160" s="32" t="str" cm="1">
        <f t="array" ref="K2160">IFERROR(_xlfn.IFS(E2160="","",J2160&lt;F2160,"×（法定外・特例等対象外です）",J2160&gt;=F2160,"〇"),"")</f>
        <v/>
      </c>
      <c r="L2160" s="29" t="s">
        <v>86</v>
      </c>
    </row>
    <row r="2161" spans="2:12" ht="22.5" customHeight="1">
      <c r="B2161" s="34">
        <f t="shared" si="33"/>
        <v>2153</v>
      </c>
      <c r="C2161" s="39"/>
      <c r="D2161" s="40"/>
      <c r="E2161" s="35" t="str">
        <f>IFERROR(IF(D2161="","",確認書!$C$22),"")</f>
        <v/>
      </c>
      <c r="F2161" s="43" t="str">
        <f>IFERROR(VLOOKUP(E2161,リスト!$A$2:$E$49,2,FALSE),"")</f>
        <v/>
      </c>
      <c r="G2161" s="39"/>
      <c r="H2161" s="33"/>
      <c r="I2161" s="47"/>
      <c r="J2161" s="44" t="str" cm="1">
        <f t="array" ref="J2161">IFERROR(_xlfn.IFS(COUNTBLANK(G2161:I2161)=3,"",H2161="","H列に金額を入力してください",G2161="3.時間給",H2161,I2161="","I列に労働時間を入力してください",G2161="1.月給",ROUND(H2161/I2161,0),G2161="2.日給",ROUND(H2161/I2161,0)),"")</f>
        <v/>
      </c>
      <c r="K2161" s="32" t="str" cm="1">
        <f t="array" ref="K2161">IFERROR(_xlfn.IFS(E2161="","",J2161&lt;F2161,"×（法定外・特例等対象外です）",J2161&gt;=F2161,"〇"),"")</f>
        <v/>
      </c>
      <c r="L2161" s="29" t="s">
        <v>86</v>
      </c>
    </row>
    <row r="2162" spans="2:12" ht="22.5" customHeight="1">
      <c r="B2162" s="34">
        <f t="shared" si="33"/>
        <v>2154</v>
      </c>
      <c r="C2162" s="39"/>
      <c r="D2162" s="40"/>
      <c r="E2162" s="35" t="str">
        <f>IFERROR(IF(D2162="","",確認書!$C$22),"")</f>
        <v/>
      </c>
      <c r="F2162" s="43" t="str">
        <f>IFERROR(VLOOKUP(E2162,リスト!$A$2:$E$49,2,FALSE),"")</f>
        <v/>
      </c>
      <c r="G2162" s="39"/>
      <c r="H2162" s="33"/>
      <c r="I2162" s="47"/>
      <c r="J2162" s="44" t="str" cm="1">
        <f t="array" ref="J2162">IFERROR(_xlfn.IFS(COUNTBLANK(G2162:I2162)=3,"",H2162="","H列に金額を入力してください",G2162="3.時間給",H2162,I2162="","I列に労働時間を入力してください",G2162="1.月給",ROUND(H2162/I2162,0),G2162="2.日給",ROUND(H2162/I2162,0)),"")</f>
        <v/>
      </c>
      <c r="K2162" s="32" t="str" cm="1">
        <f t="array" ref="K2162">IFERROR(_xlfn.IFS(E2162="","",J2162&lt;F2162,"×（法定外・特例等対象外です）",J2162&gt;=F2162,"〇"),"")</f>
        <v/>
      </c>
      <c r="L2162" s="29" t="s">
        <v>86</v>
      </c>
    </row>
    <row r="2163" spans="2:12" ht="22.5" customHeight="1">
      <c r="B2163" s="34">
        <f t="shared" si="33"/>
        <v>2155</v>
      </c>
      <c r="C2163" s="39"/>
      <c r="D2163" s="40"/>
      <c r="E2163" s="35" t="str">
        <f>IFERROR(IF(D2163="","",確認書!$C$22),"")</f>
        <v/>
      </c>
      <c r="F2163" s="43" t="str">
        <f>IFERROR(VLOOKUP(E2163,リスト!$A$2:$E$49,2,FALSE),"")</f>
        <v/>
      </c>
      <c r="G2163" s="39"/>
      <c r="H2163" s="33"/>
      <c r="I2163" s="47"/>
      <c r="J2163" s="44" t="str" cm="1">
        <f t="array" ref="J2163">IFERROR(_xlfn.IFS(COUNTBLANK(G2163:I2163)=3,"",H2163="","H列に金額を入力してください",G2163="3.時間給",H2163,I2163="","I列に労働時間を入力してください",G2163="1.月給",ROUND(H2163/I2163,0),G2163="2.日給",ROUND(H2163/I2163,0)),"")</f>
        <v/>
      </c>
      <c r="K2163" s="32" t="str" cm="1">
        <f t="array" ref="K2163">IFERROR(_xlfn.IFS(E2163="","",J2163&lt;F2163,"×（法定外・特例等対象外です）",J2163&gt;=F2163,"〇"),"")</f>
        <v/>
      </c>
      <c r="L2163" s="29" t="s">
        <v>86</v>
      </c>
    </row>
    <row r="2164" spans="2:12" ht="22.5" customHeight="1">
      <c r="B2164" s="34">
        <f t="shared" si="33"/>
        <v>2156</v>
      </c>
      <c r="C2164" s="39"/>
      <c r="D2164" s="40"/>
      <c r="E2164" s="35" t="str">
        <f>IFERROR(IF(D2164="","",確認書!$C$22),"")</f>
        <v/>
      </c>
      <c r="F2164" s="43" t="str">
        <f>IFERROR(VLOOKUP(E2164,リスト!$A$2:$E$49,2,FALSE),"")</f>
        <v/>
      </c>
      <c r="G2164" s="39"/>
      <c r="H2164" s="33"/>
      <c r="I2164" s="47"/>
      <c r="J2164" s="44" t="str" cm="1">
        <f t="array" ref="J2164">IFERROR(_xlfn.IFS(COUNTBLANK(G2164:I2164)=3,"",H2164="","H列に金額を入力してください",G2164="3.時間給",H2164,I2164="","I列に労働時間を入力してください",G2164="1.月給",ROUND(H2164/I2164,0),G2164="2.日給",ROUND(H2164/I2164,0)),"")</f>
        <v/>
      </c>
      <c r="K2164" s="32" t="str" cm="1">
        <f t="array" ref="K2164">IFERROR(_xlfn.IFS(E2164="","",J2164&lt;F2164,"×（法定外・特例等対象外です）",J2164&gt;=F2164,"〇"),"")</f>
        <v/>
      </c>
      <c r="L2164" s="29" t="s">
        <v>86</v>
      </c>
    </row>
    <row r="2165" spans="2:12" ht="22.5" customHeight="1">
      <c r="B2165" s="34">
        <f t="shared" si="33"/>
        <v>2157</v>
      </c>
      <c r="C2165" s="39"/>
      <c r="D2165" s="40"/>
      <c r="E2165" s="35" t="str">
        <f>IFERROR(IF(D2165="","",確認書!$C$22),"")</f>
        <v/>
      </c>
      <c r="F2165" s="43" t="str">
        <f>IFERROR(VLOOKUP(E2165,リスト!$A$2:$E$49,2,FALSE),"")</f>
        <v/>
      </c>
      <c r="G2165" s="39"/>
      <c r="H2165" s="33"/>
      <c r="I2165" s="47"/>
      <c r="J2165" s="44" t="str" cm="1">
        <f t="array" ref="J2165">IFERROR(_xlfn.IFS(COUNTBLANK(G2165:I2165)=3,"",H2165="","H列に金額を入力してください",G2165="3.時間給",H2165,I2165="","I列に労働時間を入力してください",G2165="1.月給",ROUND(H2165/I2165,0),G2165="2.日給",ROUND(H2165/I2165,0)),"")</f>
        <v/>
      </c>
      <c r="K2165" s="32" t="str" cm="1">
        <f t="array" ref="K2165">IFERROR(_xlfn.IFS(E2165="","",J2165&lt;F2165,"×（法定外・特例等対象外です）",J2165&gt;=F2165,"〇"),"")</f>
        <v/>
      </c>
      <c r="L2165" s="29" t="s">
        <v>86</v>
      </c>
    </row>
    <row r="2166" spans="2:12" ht="22.5" customHeight="1">
      <c r="B2166" s="34">
        <f t="shared" si="33"/>
        <v>2158</v>
      </c>
      <c r="C2166" s="39"/>
      <c r="D2166" s="40"/>
      <c r="E2166" s="35" t="str">
        <f>IFERROR(IF(D2166="","",確認書!$C$22),"")</f>
        <v/>
      </c>
      <c r="F2166" s="43" t="str">
        <f>IFERROR(VLOOKUP(E2166,リスト!$A$2:$E$49,2,FALSE),"")</f>
        <v/>
      </c>
      <c r="G2166" s="39"/>
      <c r="H2166" s="33"/>
      <c r="I2166" s="47"/>
      <c r="J2166" s="44" t="str" cm="1">
        <f t="array" ref="J2166">IFERROR(_xlfn.IFS(COUNTBLANK(G2166:I2166)=3,"",H2166="","H列に金額を入力してください",G2166="3.時間給",H2166,I2166="","I列に労働時間を入力してください",G2166="1.月給",ROUND(H2166/I2166,0),G2166="2.日給",ROUND(H2166/I2166,0)),"")</f>
        <v/>
      </c>
      <c r="K2166" s="32" t="str" cm="1">
        <f t="array" ref="K2166">IFERROR(_xlfn.IFS(E2166="","",J2166&lt;F2166,"×（法定外・特例等対象外です）",J2166&gt;=F2166,"〇"),"")</f>
        <v/>
      </c>
      <c r="L2166" s="29" t="s">
        <v>86</v>
      </c>
    </row>
    <row r="2167" spans="2:12" ht="22.5" customHeight="1">
      <c r="B2167" s="34">
        <f t="shared" si="33"/>
        <v>2159</v>
      </c>
      <c r="C2167" s="39"/>
      <c r="D2167" s="40"/>
      <c r="E2167" s="35" t="str">
        <f>IFERROR(IF(D2167="","",確認書!$C$22),"")</f>
        <v/>
      </c>
      <c r="F2167" s="43" t="str">
        <f>IFERROR(VLOOKUP(E2167,リスト!$A$2:$E$49,2,FALSE),"")</f>
        <v/>
      </c>
      <c r="G2167" s="39"/>
      <c r="H2167" s="33"/>
      <c r="I2167" s="47"/>
      <c r="J2167" s="44" t="str" cm="1">
        <f t="array" ref="J2167">IFERROR(_xlfn.IFS(COUNTBLANK(G2167:I2167)=3,"",H2167="","H列に金額を入力してください",G2167="3.時間給",H2167,I2167="","I列に労働時間を入力してください",G2167="1.月給",ROUND(H2167/I2167,0),G2167="2.日給",ROUND(H2167/I2167,0)),"")</f>
        <v/>
      </c>
      <c r="K2167" s="32" t="str" cm="1">
        <f t="array" ref="K2167">IFERROR(_xlfn.IFS(E2167="","",J2167&lt;F2167,"×（法定外・特例等対象外です）",J2167&gt;=F2167,"〇"),"")</f>
        <v/>
      </c>
      <c r="L2167" s="29" t="s">
        <v>86</v>
      </c>
    </row>
    <row r="2168" spans="2:12" ht="22.5" customHeight="1">
      <c r="B2168" s="34">
        <f t="shared" si="33"/>
        <v>2160</v>
      </c>
      <c r="C2168" s="39"/>
      <c r="D2168" s="40"/>
      <c r="E2168" s="35" t="str">
        <f>IFERROR(IF(D2168="","",確認書!$C$22),"")</f>
        <v/>
      </c>
      <c r="F2168" s="43" t="str">
        <f>IFERROR(VLOOKUP(E2168,リスト!$A$2:$E$49,2,FALSE),"")</f>
        <v/>
      </c>
      <c r="G2168" s="39"/>
      <c r="H2168" s="33"/>
      <c r="I2168" s="47"/>
      <c r="J2168" s="44" t="str" cm="1">
        <f t="array" ref="J2168">IFERROR(_xlfn.IFS(COUNTBLANK(G2168:I2168)=3,"",H2168="","H列に金額を入力してください",G2168="3.時間給",H2168,I2168="","I列に労働時間を入力してください",G2168="1.月給",ROUND(H2168/I2168,0),G2168="2.日給",ROUND(H2168/I2168,0)),"")</f>
        <v/>
      </c>
      <c r="K2168" s="32" t="str" cm="1">
        <f t="array" ref="K2168">IFERROR(_xlfn.IFS(E2168="","",J2168&lt;F2168,"×（法定外・特例等対象外です）",J2168&gt;=F2168,"〇"),"")</f>
        <v/>
      </c>
      <c r="L2168" s="29" t="s">
        <v>86</v>
      </c>
    </row>
    <row r="2169" spans="2:12" ht="22.5" customHeight="1">
      <c r="B2169" s="34">
        <f t="shared" si="33"/>
        <v>2161</v>
      </c>
      <c r="C2169" s="39"/>
      <c r="D2169" s="40"/>
      <c r="E2169" s="35" t="str">
        <f>IFERROR(IF(D2169="","",確認書!$C$22),"")</f>
        <v/>
      </c>
      <c r="F2169" s="43" t="str">
        <f>IFERROR(VLOOKUP(E2169,リスト!$A$2:$E$49,2,FALSE),"")</f>
        <v/>
      </c>
      <c r="G2169" s="39"/>
      <c r="H2169" s="33"/>
      <c r="I2169" s="47"/>
      <c r="J2169" s="44" t="str" cm="1">
        <f t="array" ref="J2169">IFERROR(_xlfn.IFS(COUNTBLANK(G2169:I2169)=3,"",H2169="","H列に金額を入力してください",G2169="3.時間給",H2169,I2169="","I列に労働時間を入力してください",G2169="1.月給",ROUND(H2169/I2169,0),G2169="2.日給",ROUND(H2169/I2169,0)),"")</f>
        <v/>
      </c>
      <c r="K2169" s="32" t="str" cm="1">
        <f t="array" ref="K2169">IFERROR(_xlfn.IFS(E2169="","",J2169&lt;F2169,"×（法定外・特例等対象外です）",J2169&gt;=F2169,"〇"),"")</f>
        <v/>
      </c>
      <c r="L2169" s="29" t="s">
        <v>86</v>
      </c>
    </row>
    <row r="2170" spans="2:12" ht="22.5" customHeight="1">
      <c r="B2170" s="34">
        <f t="shared" si="33"/>
        <v>2162</v>
      </c>
      <c r="C2170" s="39"/>
      <c r="D2170" s="40"/>
      <c r="E2170" s="35" t="str">
        <f>IFERROR(IF(D2170="","",確認書!$C$22),"")</f>
        <v/>
      </c>
      <c r="F2170" s="43" t="str">
        <f>IFERROR(VLOOKUP(E2170,リスト!$A$2:$E$49,2,FALSE),"")</f>
        <v/>
      </c>
      <c r="G2170" s="39"/>
      <c r="H2170" s="33"/>
      <c r="I2170" s="47"/>
      <c r="J2170" s="44" t="str" cm="1">
        <f t="array" ref="J2170">IFERROR(_xlfn.IFS(COUNTBLANK(G2170:I2170)=3,"",H2170="","H列に金額を入力してください",G2170="3.時間給",H2170,I2170="","I列に労働時間を入力してください",G2170="1.月給",ROUND(H2170/I2170,0),G2170="2.日給",ROUND(H2170/I2170,0)),"")</f>
        <v/>
      </c>
      <c r="K2170" s="32" t="str" cm="1">
        <f t="array" ref="K2170">IFERROR(_xlfn.IFS(E2170="","",J2170&lt;F2170,"×（法定外・特例等対象外です）",J2170&gt;=F2170,"〇"),"")</f>
        <v/>
      </c>
      <c r="L2170" s="29" t="s">
        <v>86</v>
      </c>
    </row>
    <row r="2171" spans="2:12" ht="22.5" customHeight="1">
      <c r="B2171" s="34">
        <f t="shared" si="33"/>
        <v>2163</v>
      </c>
      <c r="C2171" s="39"/>
      <c r="D2171" s="40"/>
      <c r="E2171" s="35" t="str">
        <f>IFERROR(IF(D2171="","",確認書!$C$22),"")</f>
        <v/>
      </c>
      <c r="F2171" s="43" t="str">
        <f>IFERROR(VLOOKUP(E2171,リスト!$A$2:$E$49,2,FALSE),"")</f>
        <v/>
      </c>
      <c r="G2171" s="39"/>
      <c r="H2171" s="33"/>
      <c r="I2171" s="47"/>
      <c r="J2171" s="44" t="str" cm="1">
        <f t="array" ref="J2171">IFERROR(_xlfn.IFS(COUNTBLANK(G2171:I2171)=3,"",H2171="","H列に金額を入力してください",G2171="3.時間給",H2171,I2171="","I列に労働時間を入力してください",G2171="1.月給",ROUND(H2171/I2171,0),G2171="2.日給",ROUND(H2171/I2171,0)),"")</f>
        <v/>
      </c>
      <c r="K2171" s="32" t="str" cm="1">
        <f t="array" ref="K2171">IFERROR(_xlfn.IFS(E2171="","",J2171&lt;F2171,"×（法定外・特例等対象外です）",J2171&gt;=F2171,"〇"),"")</f>
        <v/>
      </c>
      <c r="L2171" s="29" t="s">
        <v>86</v>
      </c>
    </row>
    <row r="2172" spans="2:12" ht="22.5" customHeight="1">
      <c r="B2172" s="34">
        <f t="shared" si="33"/>
        <v>2164</v>
      </c>
      <c r="C2172" s="39"/>
      <c r="D2172" s="40"/>
      <c r="E2172" s="35" t="str">
        <f>IFERROR(IF(D2172="","",確認書!$C$22),"")</f>
        <v/>
      </c>
      <c r="F2172" s="43" t="str">
        <f>IFERROR(VLOOKUP(E2172,リスト!$A$2:$E$49,2,FALSE),"")</f>
        <v/>
      </c>
      <c r="G2172" s="39"/>
      <c r="H2172" s="33"/>
      <c r="I2172" s="47"/>
      <c r="J2172" s="44" t="str" cm="1">
        <f t="array" ref="J2172">IFERROR(_xlfn.IFS(COUNTBLANK(G2172:I2172)=3,"",H2172="","H列に金額を入力してください",G2172="3.時間給",H2172,I2172="","I列に労働時間を入力してください",G2172="1.月給",ROUND(H2172/I2172,0),G2172="2.日給",ROUND(H2172/I2172,0)),"")</f>
        <v/>
      </c>
      <c r="K2172" s="32" t="str" cm="1">
        <f t="array" ref="K2172">IFERROR(_xlfn.IFS(E2172="","",J2172&lt;F2172,"×（法定外・特例等対象外です）",J2172&gt;=F2172,"〇"),"")</f>
        <v/>
      </c>
      <c r="L2172" s="29" t="s">
        <v>86</v>
      </c>
    </row>
    <row r="2173" spans="2:12" ht="22.5" customHeight="1">
      <c r="B2173" s="34">
        <f t="shared" si="33"/>
        <v>2165</v>
      </c>
      <c r="C2173" s="39"/>
      <c r="D2173" s="40"/>
      <c r="E2173" s="35" t="str">
        <f>IFERROR(IF(D2173="","",確認書!$C$22),"")</f>
        <v/>
      </c>
      <c r="F2173" s="43" t="str">
        <f>IFERROR(VLOOKUP(E2173,リスト!$A$2:$E$49,2,FALSE),"")</f>
        <v/>
      </c>
      <c r="G2173" s="39"/>
      <c r="H2173" s="33"/>
      <c r="I2173" s="47"/>
      <c r="J2173" s="44" t="str" cm="1">
        <f t="array" ref="J2173">IFERROR(_xlfn.IFS(COUNTBLANK(G2173:I2173)=3,"",H2173="","H列に金額を入力してください",G2173="3.時間給",H2173,I2173="","I列に労働時間を入力してください",G2173="1.月給",ROUND(H2173/I2173,0),G2173="2.日給",ROUND(H2173/I2173,0)),"")</f>
        <v/>
      </c>
      <c r="K2173" s="32" t="str" cm="1">
        <f t="array" ref="K2173">IFERROR(_xlfn.IFS(E2173="","",J2173&lt;F2173,"×（法定外・特例等対象外です）",J2173&gt;=F2173,"〇"),"")</f>
        <v/>
      </c>
      <c r="L2173" s="29" t="s">
        <v>86</v>
      </c>
    </row>
    <row r="2174" spans="2:12" ht="22.5" customHeight="1">
      <c r="B2174" s="34">
        <f t="shared" si="33"/>
        <v>2166</v>
      </c>
      <c r="C2174" s="39"/>
      <c r="D2174" s="40"/>
      <c r="E2174" s="35" t="str">
        <f>IFERROR(IF(D2174="","",確認書!$C$22),"")</f>
        <v/>
      </c>
      <c r="F2174" s="43" t="str">
        <f>IFERROR(VLOOKUP(E2174,リスト!$A$2:$E$49,2,FALSE),"")</f>
        <v/>
      </c>
      <c r="G2174" s="39"/>
      <c r="H2174" s="33"/>
      <c r="I2174" s="47"/>
      <c r="J2174" s="44" t="str" cm="1">
        <f t="array" ref="J2174">IFERROR(_xlfn.IFS(COUNTBLANK(G2174:I2174)=3,"",H2174="","H列に金額を入力してください",G2174="3.時間給",H2174,I2174="","I列に労働時間を入力してください",G2174="1.月給",ROUND(H2174/I2174,0),G2174="2.日給",ROUND(H2174/I2174,0)),"")</f>
        <v/>
      </c>
      <c r="K2174" s="32" t="str" cm="1">
        <f t="array" ref="K2174">IFERROR(_xlfn.IFS(E2174="","",J2174&lt;F2174,"×（法定外・特例等対象外です）",J2174&gt;=F2174,"〇"),"")</f>
        <v/>
      </c>
      <c r="L2174" s="29" t="s">
        <v>86</v>
      </c>
    </row>
    <row r="2175" spans="2:12" ht="22.5" customHeight="1">
      <c r="B2175" s="34">
        <f t="shared" si="33"/>
        <v>2167</v>
      </c>
      <c r="C2175" s="39"/>
      <c r="D2175" s="40"/>
      <c r="E2175" s="35" t="str">
        <f>IFERROR(IF(D2175="","",確認書!$C$22),"")</f>
        <v/>
      </c>
      <c r="F2175" s="43" t="str">
        <f>IFERROR(VLOOKUP(E2175,リスト!$A$2:$E$49,2,FALSE),"")</f>
        <v/>
      </c>
      <c r="G2175" s="39"/>
      <c r="H2175" s="33"/>
      <c r="I2175" s="47"/>
      <c r="J2175" s="44" t="str" cm="1">
        <f t="array" ref="J2175">IFERROR(_xlfn.IFS(COUNTBLANK(G2175:I2175)=3,"",H2175="","H列に金額を入力してください",G2175="3.時間給",H2175,I2175="","I列に労働時間を入力してください",G2175="1.月給",ROUND(H2175/I2175,0),G2175="2.日給",ROUND(H2175/I2175,0)),"")</f>
        <v/>
      </c>
      <c r="K2175" s="32" t="str" cm="1">
        <f t="array" ref="K2175">IFERROR(_xlfn.IFS(E2175="","",J2175&lt;F2175,"×（法定外・特例等対象外です）",J2175&gt;=F2175,"〇"),"")</f>
        <v/>
      </c>
      <c r="L2175" s="29" t="s">
        <v>86</v>
      </c>
    </row>
    <row r="2176" spans="2:12" ht="22.5" customHeight="1">
      <c r="B2176" s="34">
        <f t="shared" si="33"/>
        <v>2168</v>
      </c>
      <c r="C2176" s="39"/>
      <c r="D2176" s="40"/>
      <c r="E2176" s="35" t="str">
        <f>IFERROR(IF(D2176="","",確認書!$C$22),"")</f>
        <v/>
      </c>
      <c r="F2176" s="43" t="str">
        <f>IFERROR(VLOOKUP(E2176,リスト!$A$2:$E$49,2,FALSE),"")</f>
        <v/>
      </c>
      <c r="G2176" s="39"/>
      <c r="H2176" s="33"/>
      <c r="I2176" s="47"/>
      <c r="J2176" s="44" t="str" cm="1">
        <f t="array" ref="J2176">IFERROR(_xlfn.IFS(COUNTBLANK(G2176:I2176)=3,"",H2176="","H列に金額を入力してください",G2176="3.時間給",H2176,I2176="","I列に労働時間を入力してください",G2176="1.月給",ROUND(H2176/I2176,0),G2176="2.日給",ROUND(H2176/I2176,0)),"")</f>
        <v/>
      </c>
      <c r="K2176" s="32" t="str" cm="1">
        <f t="array" ref="K2176">IFERROR(_xlfn.IFS(E2176="","",J2176&lt;F2176,"×（法定外・特例等対象外です）",J2176&gt;=F2176,"〇"),"")</f>
        <v/>
      </c>
      <c r="L2176" s="29" t="s">
        <v>86</v>
      </c>
    </row>
    <row r="2177" spans="2:12" ht="22.5" customHeight="1">
      <c r="B2177" s="34">
        <f t="shared" si="33"/>
        <v>2169</v>
      </c>
      <c r="C2177" s="39"/>
      <c r="D2177" s="40"/>
      <c r="E2177" s="35" t="str">
        <f>IFERROR(IF(D2177="","",確認書!$C$22),"")</f>
        <v/>
      </c>
      <c r="F2177" s="43" t="str">
        <f>IFERROR(VLOOKUP(E2177,リスト!$A$2:$E$49,2,FALSE),"")</f>
        <v/>
      </c>
      <c r="G2177" s="39"/>
      <c r="H2177" s="33"/>
      <c r="I2177" s="47"/>
      <c r="J2177" s="44" t="str" cm="1">
        <f t="array" ref="J2177">IFERROR(_xlfn.IFS(COUNTBLANK(G2177:I2177)=3,"",H2177="","H列に金額を入力してください",G2177="3.時間給",H2177,I2177="","I列に労働時間を入力してください",G2177="1.月給",ROUND(H2177/I2177,0),G2177="2.日給",ROUND(H2177/I2177,0)),"")</f>
        <v/>
      </c>
      <c r="K2177" s="32" t="str" cm="1">
        <f t="array" ref="K2177">IFERROR(_xlfn.IFS(E2177="","",J2177&lt;F2177,"×（法定外・特例等対象外です）",J2177&gt;=F2177,"〇"),"")</f>
        <v/>
      </c>
      <c r="L2177" s="29" t="s">
        <v>86</v>
      </c>
    </row>
    <row r="2178" spans="2:12" ht="22.5" customHeight="1">
      <c r="B2178" s="34">
        <f t="shared" si="33"/>
        <v>2170</v>
      </c>
      <c r="C2178" s="39"/>
      <c r="D2178" s="40"/>
      <c r="E2178" s="35" t="str">
        <f>IFERROR(IF(D2178="","",確認書!$C$22),"")</f>
        <v/>
      </c>
      <c r="F2178" s="43" t="str">
        <f>IFERROR(VLOOKUP(E2178,リスト!$A$2:$E$49,2,FALSE),"")</f>
        <v/>
      </c>
      <c r="G2178" s="39"/>
      <c r="H2178" s="33"/>
      <c r="I2178" s="47"/>
      <c r="J2178" s="44" t="str" cm="1">
        <f t="array" ref="J2178">IFERROR(_xlfn.IFS(COUNTBLANK(G2178:I2178)=3,"",H2178="","H列に金額を入力してください",G2178="3.時間給",H2178,I2178="","I列に労働時間を入力してください",G2178="1.月給",ROUND(H2178/I2178,0),G2178="2.日給",ROUND(H2178/I2178,0)),"")</f>
        <v/>
      </c>
      <c r="K2178" s="32" t="str" cm="1">
        <f t="array" ref="K2178">IFERROR(_xlfn.IFS(E2178="","",J2178&lt;F2178,"×（法定外・特例等対象外です）",J2178&gt;=F2178,"〇"),"")</f>
        <v/>
      </c>
      <c r="L2178" s="29" t="s">
        <v>86</v>
      </c>
    </row>
    <row r="2179" spans="2:12" ht="22.5" customHeight="1">
      <c r="B2179" s="34">
        <f t="shared" si="33"/>
        <v>2171</v>
      </c>
      <c r="C2179" s="39"/>
      <c r="D2179" s="40"/>
      <c r="E2179" s="35" t="str">
        <f>IFERROR(IF(D2179="","",確認書!$C$22),"")</f>
        <v/>
      </c>
      <c r="F2179" s="43" t="str">
        <f>IFERROR(VLOOKUP(E2179,リスト!$A$2:$E$49,2,FALSE),"")</f>
        <v/>
      </c>
      <c r="G2179" s="39"/>
      <c r="H2179" s="33"/>
      <c r="I2179" s="47"/>
      <c r="J2179" s="44" t="str" cm="1">
        <f t="array" ref="J2179">IFERROR(_xlfn.IFS(COUNTBLANK(G2179:I2179)=3,"",H2179="","H列に金額を入力してください",G2179="3.時間給",H2179,I2179="","I列に労働時間を入力してください",G2179="1.月給",ROUND(H2179/I2179,0),G2179="2.日給",ROUND(H2179/I2179,0)),"")</f>
        <v/>
      </c>
      <c r="K2179" s="32" t="str" cm="1">
        <f t="array" ref="K2179">IFERROR(_xlfn.IFS(E2179="","",J2179&lt;F2179,"×（法定外・特例等対象外です）",J2179&gt;=F2179,"〇"),"")</f>
        <v/>
      </c>
      <c r="L2179" s="29" t="s">
        <v>86</v>
      </c>
    </row>
    <row r="2180" spans="2:12" ht="22.5" customHeight="1">
      <c r="B2180" s="34">
        <f t="shared" si="33"/>
        <v>2172</v>
      </c>
      <c r="C2180" s="39"/>
      <c r="D2180" s="40"/>
      <c r="E2180" s="35" t="str">
        <f>IFERROR(IF(D2180="","",確認書!$C$22),"")</f>
        <v/>
      </c>
      <c r="F2180" s="43" t="str">
        <f>IFERROR(VLOOKUP(E2180,リスト!$A$2:$E$49,2,FALSE),"")</f>
        <v/>
      </c>
      <c r="G2180" s="39"/>
      <c r="H2180" s="33"/>
      <c r="I2180" s="47"/>
      <c r="J2180" s="44" t="str" cm="1">
        <f t="array" ref="J2180">IFERROR(_xlfn.IFS(COUNTBLANK(G2180:I2180)=3,"",H2180="","H列に金額を入力してください",G2180="3.時間給",H2180,I2180="","I列に労働時間を入力してください",G2180="1.月給",ROUND(H2180/I2180,0),G2180="2.日給",ROUND(H2180/I2180,0)),"")</f>
        <v/>
      </c>
      <c r="K2180" s="32" t="str" cm="1">
        <f t="array" ref="K2180">IFERROR(_xlfn.IFS(E2180="","",J2180&lt;F2180,"×（法定外・特例等対象外です）",J2180&gt;=F2180,"〇"),"")</f>
        <v/>
      </c>
      <c r="L2180" s="29" t="s">
        <v>86</v>
      </c>
    </row>
    <row r="2181" spans="2:12" ht="22.5" customHeight="1">
      <c r="B2181" s="34">
        <f t="shared" si="33"/>
        <v>2173</v>
      </c>
      <c r="C2181" s="39"/>
      <c r="D2181" s="40"/>
      <c r="E2181" s="35" t="str">
        <f>IFERROR(IF(D2181="","",確認書!$C$22),"")</f>
        <v/>
      </c>
      <c r="F2181" s="43" t="str">
        <f>IFERROR(VLOOKUP(E2181,リスト!$A$2:$E$49,2,FALSE),"")</f>
        <v/>
      </c>
      <c r="G2181" s="39"/>
      <c r="H2181" s="33"/>
      <c r="I2181" s="47"/>
      <c r="J2181" s="44" t="str" cm="1">
        <f t="array" ref="J2181">IFERROR(_xlfn.IFS(COUNTBLANK(G2181:I2181)=3,"",H2181="","H列に金額を入力してください",G2181="3.時間給",H2181,I2181="","I列に労働時間を入力してください",G2181="1.月給",ROUND(H2181/I2181,0),G2181="2.日給",ROUND(H2181/I2181,0)),"")</f>
        <v/>
      </c>
      <c r="K2181" s="32" t="str" cm="1">
        <f t="array" ref="K2181">IFERROR(_xlfn.IFS(E2181="","",J2181&lt;F2181,"×（法定外・特例等対象外です）",J2181&gt;=F2181,"〇"),"")</f>
        <v/>
      </c>
      <c r="L2181" s="29" t="s">
        <v>86</v>
      </c>
    </row>
    <row r="2182" spans="2:12" ht="22.5" customHeight="1">
      <c r="B2182" s="34">
        <f t="shared" si="33"/>
        <v>2174</v>
      </c>
      <c r="C2182" s="39"/>
      <c r="D2182" s="40"/>
      <c r="E2182" s="35" t="str">
        <f>IFERROR(IF(D2182="","",確認書!$C$22),"")</f>
        <v/>
      </c>
      <c r="F2182" s="43" t="str">
        <f>IFERROR(VLOOKUP(E2182,リスト!$A$2:$E$49,2,FALSE),"")</f>
        <v/>
      </c>
      <c r="G2182" s="39"/>
      <c r="H2182" s="33"/>
      <c r="I2182" s="47"/>
      <c r="J2182" s="44" t="str" cm="1">
        <f t="array" ref="J2182">IFERROR(_xlfn.IFS(COUNTBLANK(G2182:I2182)=3,"",H2182="","H列に金額を入力してください",G2182="3.時間給",H2182,I2182="","I列に労働時間を入力してください",G2182="1.月給",ROUND(H2182/I2182,0),G2182="2.日給",ROUND(H2182/I2182,0)),"")</f>
        <v/>
      </c>
      <c r="K2182" s="32" t="str" cm="1">
        <f t="array" ref="K2182">IFERROR(_xlfn.IFS(E2182="","",J2182&lt;F2182,"×（法定外・特例等対象外です）",J2182&gt;=F2182,"〇"),"")</f>
        <v/>
      </c>
      <c r="L2182" s="29" t="s">
        <v>86</v>
      </c>
    </row>
    <row r="2183" spans="2:12" ht="22.5" customHeight="1">
      <c r="B2183" s="34">
        <f t="shared" si="33"/>
        <v>2175</v>
      </c>
      <c r="C2183" s="39"/>
      <c r="D2183" s="40"/>
      <c r="E2183" s="35" t="str">
        <f>IFERROR(IF(D2183="","",確認書!$C$22),"")</f>
        <v/>
      </c>
      <c r="F2183" s="43" t="str">
        <f>IFERROR(VLOOKUP(E2183,リスト!$A$2:$E$49,2,FALSE),"")</f>
        <v/>
      </c>
      <c r="G2183" s="39"/>
      <c r="H2183" s="33"/>
      <c r="I2183" s="47"/>
      <c r="J2183" s="44" t="str" cm="1">
        <f t="array" ref="J2183">IFERROR(_xlfn.IFS(COUNTBLANK(G2183:I2183)=3,"",H2183="","H列に金額を入力してください",G2183="3.時間給",H2183,I2183="","I列に労働時間を入力してください",G2183="1.月給",ROUND(H2183/I2183,0),G2183="2.日給",ROUND(H2183/I2183,0)),"")</f>
        <v/>
      </c>
      <c r="K2183" s="32" t="str" cm="1">
        <f t="array" ref="K2183">IFERROR(_xlfn.IFS(E2183="","",J2183&lt;F2183,"×（法定外・特例等対象外です）",J2183&gt;=F2183,"〇"),"")</f>
        <v/>
      </c>
      <c r="L2183" s="29" t="s">
        <v>86</v>
      </c>
    </row>
    <row r="2184" spans="2:12" ht="22.5" customHeight="1">
      <c r="B2184" s="34">
        <f t="shared" si="33"/>
        <v>2176</v>
      </c>
      <c r="C2184" s="39"/>
      <c r="D2184" s="40"/>
      <c r="E2184" s="35" t="str">
        <f>IFERROR(IF(D2184="","",確認書!$C$22),"")</f>
        <v/>
      </c>
      <c r="F2184" s="43" t="str">
        <f>IFERROR(VLOOKUP(E2184,リスト!$A$2:$E$49,2,FALSE),"")</f>
        <v/>
      </c>
      <c r="G2184" s="39"/>
      <c r="H2184" s="33"/>
      <c r="I2184" s="47"/>
      <c r="J2184" s="44" t="str" cm="1">
        <f t="array" ref="J2184">IFERROR(_xlfn.IFS(COUNTBLANK(G2184:I2184)=3,"",H2184="","H列に金額を入力してください",G2184="3.時間給",H2184,I2184="","I列に労働時間を入力してください",G2184="1.月給",ROUND(H2184/I2184,0),G2184="2.日給",ROUND(H2184/I2184,0)),"")</f>
        <v/>
      </c>
      <c r="K2184" s="32" t="str" cm="1">
        <f t="array" ref="K2184">IFERROR(_xlfn.IFS(E2184="","",J2184&lt;F2184,"×（法定外・特例等対象外です）",J2184&gt;=F2184,"〇"),"")</f>
        <v/>
      </c>
      <c r="L2184" s="29" t="s">
        <v>86</v>
      </c>
    </row>
    <row r="2185" spans="2:12" ht="22.5" customHeight="1">
      <c r="B2185" s="34">
        <f t="shared" si="33"/>
        <v>2177</v>
      </c>
      <c r="C2185" s="39"/>
      <c r="D2185" s="40"/>
      <c r="E2185" s="35" t="str">
        <f>IFERROR(IF(D2185="","",確認書!$C$22),"")</f>
        <v/>
      </c>
      <c r="F2185" s="43" t="str">
        <f>IFERROR(VLOOKUP(E2185,リスト!$A$2:$E$49,2,FALSE),"")</f>
        <v/>
      </c>
      <c r="G2185" s="39"/>
      <c r="H2185" s="33"/>
      <c r="I2185" s="47"/>
      <c r="J2185" s="44" t="str" cm="1">
        <f t="array" ref="J2185">IFERROR(_xlfn.IFS(COUNTBLANK(G2185:I2185)=3,"",H2185="","H列に金額を入力してください",G2185="3.時間給",H2185,I2185="","I列に労働時間を入力してください",G2185="1.月給",ROUND(H2185/I2185,0),G2185="2.日給",ROUND(H2185/I2185,0)),"")</f>
        <v/>
      </c>
      <c r="K2185" s="32" t="str" cm="1">
        <f t="array" ref="K2185">IFERROR(_xlfn.IFS(E2185="","",J2185&lt;F2185,"×（法定外・特例等対象外です）",J2185&gt;=F2185,"〇"),"")</f>
        <v/>
      </c>
      <c r="L2185" s="29" t="s">
        <v>86</v>
      </c>
    </row>
    <row r="2186" spans="2:12" ht="22.5" customHeight="1">
      <c r="B2186" s="34">
        <f t="shared" ref="B2186:B2249" si="34">ROW()-8</f>
        <v>2178</v>
      </c>
      <c r="C2186" s="39"/>
      <c r="D2186" s="40"/>
      <c r="E2186" s="35" t="str">
        <f>IFERROR(IF(D2186="","",確認書!$C$22),"")</f>
        <v/>
      </c>
      <c r="F2186" s="43" t="str">
        <f>IFERROR(VLOOKUP(E2186,リスト!$A$2:$E$49,2,FALSE),"")</f>
        <v/>
      </c>
      <c r="G2186" s="39"/>
      <c r="H2186" s="33"/>
      <c r="I2186" s="47"/>
      <c r="J2186" s="44" t="str" cm="1">
        <f t="array" ref="J2186">IFERROR(_xlfn.IFS(COUNTBLANK(G2186:I2186)=3,"",H2186="","H列に金額を入力してください",G2186="3.時間給",H2186,I2186="","I列に労働時間を入力してください",G2186="1.月給",ROUND(H2186/I2186,0),G2186="2.日給",ROUND(H2186/I2186,0)),"")</f>
        <v/>
      </c>
      <c r="K2186" s="32" t="str" cm="1">
        <f t="array" ref="K2186">IFERROR(_xlfn.IFS(E2186="","",J2186&lt;F2186,"×（法定外・特例等対象外です）",J2186&gt;=F2186,"〇"),"")</f>
        <v/>
      </c>
      <c r="L2186" s="29" t="s">
        <v>86</v>
      </c>
    </row>
    <row r="2187" spans="2:12" ht="22.5" customHeight="1">
      <c r="B2187" s="34">
        <f t="shared" si="34"/>
        <v>2179</v>
      </c>
      <c r="C2187" s="39"/>
      <c r="D2187" s="40"/>
      <c r="E2187" s="35" t="str">
        <f>IFERROR(IF(D2187="","",確認書!$C$22),"")</f>
        <v/>
      </c>
      <c r="F2187" s="43" t="str">
        <f>IFERROR(VLOOKUP(E2187,リスト!$A$2:$E$49,2,FALSE),"")</f>
        <v/>
      </c>
      <c r="G2187" s="39"/>
      <c r="H2187" s="33"/>
      <c r="I2187" s="47"/>
      <c r="J2187" s="44" t="str" cm="1">
        <f t="array" ref="J2187">IFERROR(_xlfn.IFS(COUNTBLANK(G2187:I2187)=3,"",H2187="","H列に金額を入力してください",G2187="3.時間給",H2187,I2187="","I列に労働時間を入力してください",G2187="1.月給",ROUND(H2187/I2187,0),G2187="2.日給",ROUND(H2187/I2187,0)),"")</f>
        <v/>
      </c>
      <c r="K2187" s="32" t="str" cm="1">
        <f t="array" ref="K2187">IFERROR(_xlfn.IFS(E2187="","",J2187&lt;F2187,"×（法定外・特例等対象外です）",J2187&gt;=F2187,"〇"),"")</f>
        <v/>
      </c>
      <c r="L2187" s="29" t="s">
        <v>86</v>
      </c>
    </row>
    <row r="2188" spans="2:12" ht="22.5" customHeight="1">
      <c r="B2188" s="34">
        <f t="shared" si="34"/>
        <v>2180</v>
      </c>
      <c r="C2188" s="39"/>
      <c r="D2188" s="40"/>
      <c r="E2188" s="35" t="str">
        <f>IFERROR(IF(D2188="","",確認書!$C$22),"")</f>
        <v/>
      </c>
      <c r="F2188" s="43" t="str">
        <f>IFERROR(VLOOKUP(E2188,リスト!$A$2:$E$49,2,FALSE),"")</f>
        <v/>
      </c>
      <c r="G2188" s="39"/>
      <c r="H2188" s="33"/>
      <c r="I2188" s="47"/>
      <c r="J2188" s="44" t="str" cm="1">
        <f t="array" ref="J2188">IFERROR(_xlfn.IFS(COUNTBLANK(G2188:I2188)=3,"",H2188="","H列に金額を入力してください",G2188="3.時間給",H2188,I2188="","I列に労働時間を入力してください",G2188="1.月給",ROUND(H2188/I2188,0),G2188="2.日給",ROUND(H2188/I2188,0)),"")</f>
        <v/>
      </c>
      <c r="K2188" s="32" t="str" cm="1">
        <f t="array" ref="K2188">IFERROR(_xlfn.IFS(E2188="","",J2188&lt;F2188,"×（法定外・特例等対象外です）",J2188&gt;=F2188,"〇"),"")</f>
        <v/>
      </c>
      <c r="L2188" s="29" t="s">
        <v>86</v>
      </c>
    </row>
    <row r="2189" spans="2:12" ht="22.5" customHeight="1">
      <c r="B2189" s="34">
        <f t="shared" si="34"/>
        <v>2181</v>
      </c>
      <c r="C2189" s="39"/>
      <c r="D2189" s="40"/>
      <c r="E2189" s="35" t="str">
        <f>IFERROR(IF(D2189="","",確認書!$C$22),"")</f>
        <v/>
      </c>
      <c r="F2189" s="43" t="str">
        <f>IFERROR(VLOOKUP(E2189,リスト!$A$2:$E$49,2,FALSE),"")</f>
        <v/>
      </c>
      <c r="G2189" s="39"/>
      <c r="H2189" s="33"/>
      <c r="I2189" s="47"/>
      <c r="J2189" s="44" t="str" cm="1">
        <f t="array" ref="J2189">IFERROR(_xlfn.IFS(COUNTBLANK(G2189:I2189)=3,"",H2189="","H列に金額を入力してください",G2189="3.時間給",H2189,I2189="","I列に労働時間を入力してください",G2189="1.月給",ROUND(H2189/I2189,0),G2189="2.日給",ROUND(H2189/I2189,0)),"")</f>
        <v/>
      </c>
      <c r="K2189" s="32" t="str" cm="1">
        <f t="array" ref="K2189">IFERROR(_xlfn.IFS(E2189="","",J2189&lt;F2189,"×（法定外・特例等対象外です）",J2189&gt;=F2189,"〇"),"")</f>
        <v/>
      </c>
      <c r="L2189" s="29" t="s">
        <v>86</v>
      </c>
    </row>
    <row r="2190" spans="2:12" ht="22.5" customHeight="1">
      <c r="B2190" s="34">
        <f t="shared" si="34"/>
        <v>2182</v>
      </c>
      <c r="C2190" s="39"/>
      <c r="D2190" s="40"/>
      <c r="E2190" s="35" t="str">
        <f>IFERROR(IF(D2190="","",確認書!$C$22),"")</f>
        <v/>
      </c>
      <c r="F2190" s="43" t="str">
        <f>IFERROR(VLOOKUP(E2190,リスト!$A$2:$E$49,2,FALSE),"")</f>
        <v/>
      </c>
      <c r="G2190" s="39"/>
      <c r="H2190" s="33"/>
      <c r="I2190" s="47"/>
      <c r="J2190" s="44" t="str" cm="1">
        <f t="array" ref="J2190">IFERROR(_xlfn.IFS(COUNTBLANK(G2190:I2190)=3,"",H2190="","H列に金額を入力してください",G2190="3.時間給",H2190,I2190="","I列に労働時間を入力してください",G2190="1.月給",ROUND(H2190/I2190,0),G2190="2.日給",ROUND(H2190/I2190,0)),"")</f>
        <v/>
      </c>
      <c r="K2190" s="32" t="str" cm="1">
        <f t="array" ref="K2190">IFERROR(_xlfn.IFS(E2190="","",J2190&lt;F2190,"×（法定外・特例等対象外です）",J2190&gt;=F2190,"〇"),"")</f>
        <v/>
      </c>
      <c r="L2190" s="29" t="s">
        <v>86</v>
      </c>
    </row>
    <row r="2191" spans="2:12" ht="22.5" customHeight="1">
      <c r="B2191" s="34">
        <f t="shared" si="34"/>
        <v>2183</v>
      </c>
      <c r="C2191" s="39"/>
      <c r="D2191" s="40"/>
      <c r="E2191" s="35" t="str">
        <f>IFERROR(IF(D2191="","",確認書!$C$22),"")</f>
        <v/>
      </c>
      <c r="F2191" s="43" t="str">
        <f>IFERROR(VLOOKUP(E2191,リスト!$A$2:$E$49,2,FALSE),"")</f>
        <v/>
      </c>
      <c r="G2191" s="39"/>
      <c r="H2191" s="33"/>
      <c r="I2191" s="47"/>
      <c r="J2191" s="44" t="str" cm="1">
        <f t="array" ref="J2191">IFERROR(_xlfn.IFS(COUNTBLANK(G2191:I2191)=3,"",H2191="","H列に金額を入力してください",G2191="3.時間給",H2191,I2191="","I列に労働時間を入力してください",G2191="1.月給",ROUND(H2191/I2191,0),G2191="2.日給",ROUND(H2191/I2191,0)),"")</f>
        <v/>
      </c>
      <c r="K2191" s="32" t="str" cm="1">
        <f t="array" ref="K2191">IFERROR(_xlfn.IFS(E2191="","",J2191&lt;F2191,"×（法定外・特例等対象外です）",J2191&gt;=F2191,"〇"),"")</f>
        <v/>
      </c>
      <c r="L2191" s="29" t="s">
        <v>86</v>
      </c>
    </row>
    <row r="2192" spans="2:12" ht="22.5" customHeight="1">
      <c r="B2192" s="34">
        <f t="shared" si="34"/>
        <v>2184</v>
      </c>
      <c r="C2192" s="39"/>
      <c r="D2192" s="40"/>
      <c r="E2192" s="35" t="str">
        <f>IFERROR(IF(D2192="","",確認書!$C$22),"")</f>
        <v/>
      </c>
      <c r="F2192" s="43" t="str">
        <f>IFERROR(VLOOKUP(E2192,リスト!$A$2:$E$49,2,FALSE),"")</f>
        <v/>
      </c>
      <c r="G2192" s="39"/>
      <c r="H2192" s="33"/>
      <c r="I2192" s="47"/>
      <c r="J2192" s="44" t="str" cm="1">
        <f t="array" ref="J2192">IFERROR(_xlfn.IFS(COUNTBLANK(G2192:I2192)=3,"",H2192="","H列に金額を入力してください",G2192="3.時間給",H2192,I2192="","I列に労働時間を入力してください",G2192="1.月給",ROUND(H2192/I2192,0),G2192="2.日給",ROUND(H2192/I2192,0)),"")</f>
        <v/>
      </c>
      <c r="K2192" s="32" t="str" cm="1">
        <f t="array" ref="K2192">IFERROR(_xlfn.IFS(E2192="","",J2192&lt;F2192,"×（法定外・特例等対象外です）",J2192&gt;=F2192,"〇"),"")</f>
        <v/>
      </c>
      <c r="L2192" s="29" t="s">
        <v>86</v>
      </c>
    </row>
    <row r="2193" spans="2:12" ht="22.5" customHeight="1">
      <c r="B2193" s="34">
        <f t="shared" si="34"/>
        <v>2185</v>
      </c>
      <c r="C2193" s="39"/>
      <c r="D2193" s="40"/>
      <c r="E2193" s="35" t="str">
        <f>IFERROR(IF(D2193="","",確認書!$C$22),"")</f>
        <v/>
      </c>
      <c r="F2193" s="43" t="str">
        <f>IFERROR(VLOOKUP(E2193,リスト!$A$2:$E$49,2,FALSE),"")</f>
        <v/>
      </c>
      <c r="G2193" s="39"/>
      <c r="H2193" s="33"/>
      <c r="I2193" s="47"/>
      <c r="J2193" s="44" t="str" cm="1">
        <f t="array" ref="J2193">IFERROR(_xlfn.IFS(COUNTBLANK(G2193:I2193)=3,"",H2193="","H列に金額を入力してください",G2193="3.時間給",H2193,I2193="","I列に労働時間を入力してください",G2193="1.月給",ROUND(H2193/I2193,0),G2193="2.日給",ROUND(H2193/I2193,0)),"")</f>
        <v/>
      </c>
      <c r="K2193" s="32" t="str" cm="1">
        <f t="array" ref="K2193">IFERROR(_xlfn.IFS(E2193="","",J2193&lt;F2193,"×（法定外・特例等対象外です）",J2193&gt;=F2193,"〇"),"")</f>
        <v/>
      </c>
      <c r="L2193" s="29" t="s">
        <v>86</v>
      </c>
    </row>
    <row r="2194" spans="2:12" ht="22.5" customHeight="1">
      <c r="B2194" s="34">
        <f t="shared" si="34"/>
        <v>2186</v>
      </c>
      <c r="C2194" s="39"/>
      <c r="D2194" s="40"/>
      <c r="E2194" s="35" t="str">
        <f>IFERROR(IF(D2194="","",確認書!$C$22),"")</f>
        <v/>
      </c>
      <c r="F2194" s="43" t="str">
        <f>IFERROR(VLOOKUP(E2194,リスト!$A$2:$E$49,2,FALSE),"")</f>
        <v/>
      </c>
      <c r="G2194" s="39"/>
      <c r="H2194" s="33"/>
      <c r="I2194" s="47"/>
      <c r="J2194" s="44" t="str" cm="1">
        <f t="array" ref="J2194">IFERROR(_xlfn.IFS(COUNTBLANK(G2194:I2194)=3,"",H2194="","H列に金額を入力してください",G2194="3.時間給",H2194,I2194="","I列に労働時間を入力してください",G2194="1.月給",ROUND(H2194/I2194,0),G2194="2.日給",ROUND(H2194/I2194,0)),"")</f>
        <v/>
      </c>
      <c r="K2194" s="32" t="str" cm="1">
        <f t="array" ref="K2194">IFERROR(_xlfn.IFS(E2194="","",J2194&lt;F2194,"×（法定外・特例等対象外です）",J2194&gt;=F2194,"〇"),"")</f>
        <v/>
      </c>
      <c r="L2194" s="29" t="s">
        <v>86</v>
      </c>
    </row>
    <row r="2195" spans="2:12" ht="22.5" customHeight="1">
      <c r="B2195" s="34">
        <f t="shared" si="34"/>
        <v>2187</v>
      </c>
      <c r="C2195" s="39"/>
      <c r="D2195" s="40"/>
      <c r="E2195" s="35" t="str">
        <f>IFERROR(IF(D2195="","",確認書!$C$22),"")</f>
        <v/>
      </c>
      <c r="F2195" s="43" t="str">
        <f>IFERROR(VLOOKUP(E2195,リスト!$A$2:$E$49,2,FALSE),"")</f>
        <v/>
      </c>
      <c r="G2195" s="39"/>
      <c r="H2195" s="33"/>
      <c r="I2195" s="47"/>
      <c r="J2195" s="44" t="str" cm="1">
        <f t="array" ref="J2195">IFERROR(_xlfn.IFS(COUNTBLANK(G2195:I2195)=3,"",H2195="","H列に金額を入力してください",G2195="3.時間給",H2195,I2195="","I列に労働時間を入力してください",G2195="1.月給",ROUND(H2195/I2195,0),G2195="2.日給",ROUND(H2195/I2195,0)),"")</f>
        <v/>
      </c>
      <c r="K2195" s="32" t="str" cm="1">
        <f t="array" ref="K2195">IFERROR(_xlfn.IFS(E2195="","",J2195&lt;F2195,"×（法定外・特例等対象外です）",J2195&gt;=F2195,"〇"),"")</f>
        <v/>
      </c>
      <c r="L2195" s="29" t="s">
        <v>86</v>
      </c>
    </row>
    <row r="2196" spans="2:12" ht="22.5" customHeight="1">
      <c r="B2196" s="34">
        <f t="shared" si="34"/>
        <v>2188</v>
      </c>
      <c r="C2196" s="39"/>
      <c r="D2196" s="40"/>
      <c r="E2196" s="35" t="str">
        <f>IFERROR(IF(D2196="","",確認書!$C$22),"")</f>
        <v/>
      </c>
      <c r="F2196" s="43" t="str">
        <f>IFERROR(VLOOKUP(E2196,リスト!$A$2:$E$49,2,FALSE),"")</f>
        <v/>
      </c>
      <c r="G2196" s="39"/>
      <c r="H2196" s="33"/>
      <c r="I2196" s="47"/>
      <c r="J2196" s="44" t="str" cm="1">
        <f t="array" ref="J2196">IFERROR(_xlfn.IFS(COUNTBLANK(G2196:I2196)=3,"",H2196="","H列に金額を入力してください",G2196="3.時間給",H2196,I2196="","I列に労働時間を入力してください",G2196="1.月給",ROUND(H2196/I2196,0),G2196="2.日給",ROUND(H2196/I2196,0)),"")</f>
        <v/>
      </c>
      <c r="K2196" s="32" t="str" cm="1">
        <f t="array" ref="K2196">IFERROR(_xlfn.IFS(E2196="","",J2196&lt;F2196,"×（法定外・特例等対象外です）",J2196&gt;=F2196,"〇"),"")</f>
        <v/>
      </c>
      <c r="L2196" s="29" t="s">
        <v>86</v>
      </c>
    </row>
    <row r="2197" spans="2:12" ht="22.5" customHeight="1">
      <c r="B2197" s="34">
        <f t="shared" si="34"/>
        <v>2189</v>
      </c>
      <c r="C2197" s="39"/>
      <c r="D2197" s="40"/>
      <c r="E2197" s="35" t="str">
        <f>IFERROR(IF(D2197="","",確認書!$C$22),"")</f>
        <v/>
      </c>
      <c r="F2197" s="43" t="str">
        <f>IFERROR(VLOOKUP(E2197,リスト!$A$2:$E$49,2,FALSE),"")</f>
        <v/>
      </c>
      <c r="G2197" s="39"/>
      <c r="H2197" s="33"/>
      <c r="I2197" s="47"/>
      <c r="J2197" s="44" t="str" cm="1">
        <f t="array" ref="J2197">IFERROR(_xlfn.IFS(COUNTBLANK(G2197:I2197)=3,"",H2197="","H列に金額を入力してください",G2197="3.時間給",H2197,I2197="","I列に労働時間を入力してください",G2197="1.月給",ROUND(H2197/I2197,0),G2197="2.日給",ROUND(H2197/I2197,0)),"")</f>
        <v/>
      </c>
      <c r="K2197" s="32" t="str" cm="1">
        <f t="array" ref="K2197">IFERROR(_xlfn.IFS(E2197="","",J2197&lt;F2197,"×（法定外・特例等対象外です）",J2197&gt;=F2197,"〇"),"")</f>
        <v/>
      </c>
      <c r="L2197" s="29" t="s">
        <v>86</v>
      </c>
    </row>
    <row r="2198" spans="2:12" ht="22.5" customHeight="1">
      <c r="B2198" s="34">
        <f t="shared" si="34"/>
        <v>2190</v>
      </c>
      <c r="C2198" s="39"/>
      <c r="D2198" s="40"/>
      <c r="E2198" s="35" t="str">
        <f>IFERROR(IF(D2198="","",確認書!$C$22),"")</f>
        <v/>
      </c>
      <c r="F2198" s="43" t="str">
        <f>IFERROR(VLOOKUP(E2198,リスト!$A$2:$E$49,2,FALSE),"")</f>
        <v/>
      </c>
      <c r="G2198" s="39"/>
      <c r="H2198" s="33"/>
      <c r="I2198" s="47"/>
      <c r="J2198" s="44" t="str" cm="1">
        <f t="array" ref="J2198">IFERROR(_xlfn.IFS(COUNTBLANK(G2198:I2198)=3,"",H2198="","H列に金額を入力してください",G2198="3.時間給",H2198,I2198="","I列に労働時間を入力してください",G2198="1.月給",ROUND(H2198/I2198,0),G2198="2.日給",ROUND(H2198/I2198,0)),"")</f>
        <v/>
      </c>
      <c r="K2198" s="32" t="str" cm="1">
        <f t="array" ref="K2198">IFERROR(_xlfn.IFS(E2198="","",J2198&lt;F2198,"×（法定外・特例等対象外です）",J2198&gt;=F2198,"〇"),"")</f>
        <v/>
      </c>
      <c r="L2198" s="29" t="s">
        <v>86</v>
      </c>
    </row>
    <row r="2199" spans="2:12" ht="22.5" customHeight="1">
      <c r="B2199" s="34">
        <f t="shared" si="34"/>
        <v>2191</v>
      </c>
      <c r="C2199" s="39"/>
      <c r="D2199" s="40"/>
      <c r="E2199" s="35" t="str">
        <f>IFERROR(IF(D2199="","",確認書!$C$22),"")</f>
        <v/>
      </c>
      <c r="F2199" s="43" t="str">
        <f>IFERROR(VLOOKUP(E2199,リスト!$A$2:$E$49,2,FALSE),"")</f>
        <v/>
      </c>
      <c r="G2199" s="39"/>
      <c r="H2199" s="33"/>
      <c r="I2199" s="47"/>
      <c r="J2199" s="44" t="str" cm="1">
        <f t="array" ref="J2199">IFERROR(_xlfn.IFS(COUNTBLANK(G2199:I2199)=3,"",H2199="","H列に金額を入力してください",G2199="3.時間給",H2199,I2199="","I列に労働時間を入力してください",G2199="1.月給",ROUND(H2199/I2199,0),G2199="2.日給",ROUND(H2199/I2199,0)),"")</f>
        <v/>
      </c>
      <c r="K2199" s="32" t="str" cm="1">
        <f t="array" ref="K2199">IFERROR(_xlfn.IFS(E2199="","",J2199&lt;F2199,"×（法定外・特例等対象外です）",J2199&gt;=F2199,"〇"),"")</f>
        <v/>
      </c>
      <c r="L2199" s="29" t="s">
        <v>86</v>
      </c>
    </row>
    <row r="2200" spans="2:12" ht="22.5" customHeight="1">
      <c r="B2200" s="34">
        <f t="shared" si="34"/>
        <v>2192</v>
      </c>
      <c r="C2200" s="39"/>
      <c r="D2200" s="40"/>
      <c r="E2200" s="35" t="str">
        <f>IFERROR(IF(D2200="","",確認書!$C$22),"")</f>
        <v/>
      </c>
      <c r="F2200" s="43" t="str">
        <f>IFERROR(VLOOKUP(E2200,リスト!$A$2:$E$49,2,FALSE),"")</f>
        <v/>
      </c>
      <c r="G2200" s="39"/>
      <c r="H2200" s="33"/>
      <c r="I2200" s="47"/>
      <c r="J2200" s="44" t="str" cm="1">
        <f t="array" ref="J2200">IFERROR(_xlfn.IFS(COUNTBLANK(G2200:I2200)=3,"",H2200="","H列に金額を入力してください",G2200="3.時間給",H2200,I2200="","I列に労働時間を入力してください",G2200="1.月給",ROUND(H2200/I2200,0),G2200="2.日給",ROUND(H2200/I2200,0)),"")</f>
        <v/>
      </c>
      <c r="K2200" s="32" t="str" cm="1">
        <f t="array" ref="K2200">IFERROR(_xlfn.IFS(E2200="","",J2200&lt;F2200,"×（法定外・特例等対象外です）",J2200&gt;=F2200,"〇"),"")</f>
        <v/>
      </c>
      <c r="L2200" s="29" t="s">
        <v>86</v>
      </c>
    </row>
    <row r="2201" spans="2:12" ht="22.5" customHeight="1">
      <c r="B2201" s="34">
        <f t="shared" si="34"/>
        <v>2193</v>
      </c>
      <c r="C2201" s="39"/>
      <c r="D2201" s="40"/>
      <c r="E2201" s="35" t="str">
        <f>IFERROR(IF(D2201="","",確認書!$C$22),"")</f>
        <v/>
      </c>
      <c r="F2201" s="43" t="str">
        <f>IFERROR(VLOOKUP(E2201,リスト!$A$2:$E$49,2,FALSE),"")</f>
        <v/>
      </c>
      <c r="G2201" s="39"/>
      <c r="H2201" s="33"/>
      <c r="I2201" s="47"/>
      <c r="J2201" s="44" t="str" cm="1">
        <f t="array" ref="J2201">IFERROR(_xlfn.IFS(COUNTBLANK(G2201:I2201)=3,"",H2201="","H列に金額を入力してください",G2201="3.時間給",H2201,I2201="","I列に労働時間を入力してください",G2201="1.月給",ROUND(H2201/I2201,0),G2201="2.日給",ROUND(H2201/I2201,0)),"")</f>
        <v/>
      </c>
      <c r="K2201" s="32" t="str" cm="1">
        <f t="array" ref="K2201">IFERROR(_xlfn.IFS(E2201="","",J2201&lt;F2201,"×（法定外・特例等対象外です）",J2201&gt;=F2201,"〇"),"")</f>
        <v/>
      </c>
      <c r="L2201" s="29" t="s">
        <v>86</v>
      </c>
    </row>
    <row r="2202" spans="2:12" ht="22.5" customHeight="1">
      <c r="B2202" s="34">
        <f t="shared" si="34"/>
        <v>2194</v>
      </c>
      <c r="C2202" s="39"/>
      <c r="D2202" s="40"/>
      <c r="E2202" s="35" t="str">
        <f>IFERROR(IF(D2202="","",確認書!$C$22),"")</f>
        <v/>
      </c>
      <c r="F2202" s="43" t="str">
        <f>IFERROR(VLOOKUP(E2202,リスト!$A$2:$E$49,2,FALSE),"")</f>
        <v/>
      </c>
      <c r="G2202" s="39"/>
      <c r="H2202" s="33"/>
      <c r="I2202" s="47"/>
      <c r="J2202" s="44" t="str" cm="1">
        <f t="array" ref="J2202">IFERROR(_xlfn.IFS(COUNTBLANK(G2202:I2202)=3,"",H2202="","H列に金額を入力してください",G2202="3.時間給",H2202,I2202="","I列に労働時間を入力してください",G2202="1.月給",ROUND(H2202/I2202,0),G2202="2.日給",ROUND(H2202/I2202,0)),"")</f>
        <v/>
      </c>
      <c r="K2202" s="32" t="str" cm="1">
        <f t="array" ref="K2202">IFERROR(_xlfn.IFS(E2202="","",J2202&lt;F2202,"×（法定外・特例等対象外です）",J2202&gt;=F2202,"〇"),"")</f>
        <v/>
      </c>
      <c r="L2202" s="29" t="s">
        <v>86</v>
      </c>
    </row>
    <row r="2203" spans="2:12" ht="22.5" customHeight="1">
      <c r="B2203" s="34">
        <f t="shared" si="34"/>
        <v>2195</v>
      </c>
      <c r="C2203" s="39"/>
      <c r="D2203" s="40"/>
      <c r="E2203" s="35" t="str">
        <f>IFERROR(IF(D2203="","",確認書!$C$22),"")</f>
        <v/>
      </c>
      <c r="F2203" s="43" t="str">
        <f>IFERROR(VLOOKUP(E2203,リスト!$A$2:$E$49,2,FALSE),"")</f>
        <v/>
      </c>
      <c r="G2203" s="39"/>
      <c r="H2203" s="33"/>
      <c r="I2203" s="47"/>
      <c r="J2203" s="44" t="str" cm="1">
        <f t="array" ref="J2203">IFERROR(_xlfn.IFS(COUNTBLANK(G2203:I2203)=3,"",H2203="","H列に金額を入力してください",G2203="3.時間給",H2203,I2203="","I列に労働時間を入力してください",G2203="1.月給",ROUND(H2203/I2203,0),G2203="2.日給",ROUND(H2203/I2203,0)),"")</f>
        <v/>
      </c>
      <c r="K2203" s="32" t="str" cm="1">
        <f t="array" ref="K2203">IFERROR(_xlfn.IFS(E2203="","",J2203&lt;F2203,"×（法定外・特例等対象外です）",J2203&gt;=F2203,"〇"),"")</f>
        <v/>
      </c>
      <c r="L2203" s="29" t="s">
        <v>86</v>
      </c>
    </row>
    <row r="2204" spans="2:12" ht="22.5" customHeight="1">
      <c r="B2204" s="34">
        <f t="shared" si="34"/>
        <v>2196</v>
      </c>
      <c r="C2204" s="39"/>
      <c r="D2204" s="40"/>
      <c r="E2204" s="35" t="str">
        <f>IFERROR(IF(D2204="","",確認書!$C$22),"")</f>
        <v/>
      </c>
      <c r="F2204" s="43" t="str">
        <f>IFERROR(VLOOKUP(E2204,リスト!$A$2:$E$49,2,FALSE),"")</f>
        <v/>
      </c>
      <c r="G2204" s="39"/>
      <c r="H2204" s="33"/>
      <c r="I2204" s="47"/>
      <c r="J2204" s="44" t="str" cm="1">
        <f t="array" ref="J2204">IFERROR(_xlfn.IFS(COUNTBLANK(G2204:I2204)=3,"",H2204="","H列に金額を入力してください",G2204="3.時間給",H2204,I2204="","I列に労働時間を入力してください",G2204="1.月給",ROUND(H2204/I2204,0),G2204="2.日給",ROUND(H2204/I2204,0)),"")</f>
        <v/>
      </c>
      <c r="K2204" s="32" t="str" cm="1">
        <f t="array" ref="K2204">IFERROR(_xlfn.IFS(E2204="","",J2204&lt;F2204,"×（法定外・特例等対象外です）",J2204&gt;=F2204,"〇"),"")</f>
        <v/>
      </c>
      <c r="L2204" s="29" t="s">
        <v>86</v>
      </c>
    </row>
    <row r="2205" spans="2:12" ht="22.5" customHeight="1">
      <c r="B2205" s="34">
        <f t="shared" si="34"/>
        <v>2197</v>
      </c>
      <c r="C2205" s="39"/>
      <c r="D2205" s="40"/>
      <c r="E2205" s="35" t="str">
        <f>IFERROR(IF(D2205="","",確認書!$C$22),"")</f>
        <v/>
      </c>
      <c r="F2205" s="43" t="str">
        <f>IFERROR(VLOOKUP(E2205,リスト!$A$2:$E$49,2,FALSE),"")</f>
        <v/>
      </c>
      <c r="G2205" s="39"/>
      <c r="H2205" s="33"/>
      <c r="I2205" s="47"/>
      <c r="J2205" s="44" t="str" cm="1">
        <f t="array" ref="J2205">IFERROR(_xlfn.IFS(COUNTBLANK(G2205:I2205)=3,"",H2205="","H列に金額を入力してください",G2205="3.時間給",H2205,I2205="","I列に労働時間を入力してください",G2205="1.月給",ROUND(H2205/I2205,0),G2205="2.日給",ROUND(H2205/I2205,0)),"")</f>
        <v/>
      </c>
      <c r="K2205" s="32" t="str" cm="1">
        <f t="array" ref="K2205">IFERROR(_xlfn.IFS(E2205="","",J2205&lt;F2205,"×（法定外・特例等対象外です）",J2205&gt;=F2205,"〇"),"")</f>
        <v/>
      </c>
      <c r="L2205" s="29" t="s">
        <v>86</v>
      </c>
    </row>
    <row r="2206" spans="2:12" ht="22.5" customHeight="1">
      <c r="B2206" s="34">
        <f t="shared" si="34"/>
        <v>2198</v>
      </c>
      <c r="C2206" s="39"/>
      <c r="D2206" s="40"/>
      <c r="E2206" s="35" t="str">
        <f>IFERROR(IF(D2206="","",確認書!$C$22),"")</f>
        <v/>
      </c>
      <c r="F2206" s="43" t="str">
        <f>IFERROR(VLOOKUP(E2206,リスト!$A$2:$E$49,2,FALSE),"")</f>
        <v/>
      </c>
      <c r="G2206" s="39"/>
      <c r="H2206" s="33"/>
      <c r="I2206" s="47"/>
      <c r="J2206" s="44" t="str" cm="1">
        <f t="array" ref="J2206">IFERROR(_xlfn.IFS(COUNTBLANK(G2206:I2206)=3,"",H2206="","H列に金額を入力してください",G2206="3.時間給",H2206,I2206="","I列に労働時間を入力してください",G2206="1.月給",ROUND(H2206/I2206,0),G2206="2.日給",ROUND(H2206/I2206,0)),"")</f>
        <v/>
      </c>
      <c r="K2206" s="32" t="str" cm="1">
        <f t="array" ref="K2206">IFERROR(_xlfn.IFS(E2206="","",J2206&lt;F2206,"×（法定外・特例等対象外です）",J2206&gt;=F2206,"〇"),"")</f>
        <v/>
      </c>
      <c r="L2206" s="29" t="s">
        <v>86</v>
      </c>
    </row>
    <row r="2207" spans="2:12" ht="22.5" customHeight="1">
      <c r="B2207" s="34">
        <f t="shared" si="34"/>
        <v>2199</v>
      </c>
      <c r="C2207" s="39"/>
      <c r="D2207" s="40"/>
      <c r="E2207" s="35" t="str">
        <f>IFERROR(IF(D2207="","",確認書!$C$22),"")</f>
        <v/>
      </c>
      <c r="F2207" s="43" t="str">
        <f>IFERROR(VLOOKUP(E2207,リスト!$A$2:$E$49,2,FALSE),"")</f>
        <v/>
      </c>
      <c r="G2207" s="39"/>
      <c r="H2207" s="33"/>
      <c r="I2207" s="47"/>
      <c r="J2207" s="44" t="str" cm="1">
        <f t="array" ref="J2207">IFERROR(_xlfn.IFS(COUNTBLANK(G2207:I2207)=3,"",H2207="","H列に金額を入力してください",G2207="3.時間給",H2207,I2207="","I列に労働時間を入力してください",G2207="1.月給",ROUND(H2207/I2207,0),G2207="2.日給",ROUND(H2207/I2207,0)),"")</f>
        <v/>
      </c>
      <c r="K2207" s="32" t="str" cm="1">
        <f t="array" ref="K2207">IFERROR(_xlfn.IFS(E2207="","",J2207&lt;F2207,"×（法定外・特例等対象外です）",J2207&gt;=F2207,"〇"),"")</f>
        <v/>
      </c>
      <c r="L2207" s="29" t="s">
        <v>86</v>
      </c>
    </row>
    <row r="2208" spans="2:12" ht="22.5" customHeight="1">
      <c r="B2208" s="34">
        <f t="shared" si="34"/>
        <v>2200</v>
      </c>
      <c r="C2208" s="39"/>
      <c r="D2208" s="40"/>
      <c r="E2208" s="35" t="str">
        <f>IFERROR(IF(D2208="","",確認書!$C$22),"")</f>
        <v/>
      </c>
      <c r="F2208" s="43" t="str">
        <f>IFERROR(VLOOKUP(E2208,リスト!$A$2:$E$49,2,FALSE),"")</f>
        <v/>
      </c>
      <c r="G2208" s="39"/>
      <c r="H2208" s="33"/>
      <c r="I2208" s="47"/>
      <c r="J2208" s="44" t="str" cm="1">
        <f t="array" ref="J2208">IFERROR(_xlfn.IFS(COUNTBLANK(G2208:I2208)=3,"",H2208="","H列に金額を入力してください",G2208="3.時間給",H2208,I2208="","I列に労働時間を入力してください",G2208="1.月給",ROUND(H2208/I2208,0),G2208="2.日給",ROUND(H2208/I2208,0)),"")</f>
        <v/>
      </c>
      <c r="K2208" s="32" t="str" cm="1">
        <f t="array" ref="K2208">IFERROR(_xlfn.IFS(E2208="","",J2208&lt;F2208,"×（法定外・特例等対象外です）",J2208&gt;=F2208,"〇"),"")</f>
        <v/>
      </c>
      <c r="L2208" s="29" t="s">
        <v>86</v>
      </c>
    </row>
    <row r="2209" spans="2:12" ht="22.5" customHeight="1">
      <c r="B2209" s="34">
        <f t="shared" si="34"/>
        <v>2201</v>
      </c>
      <c r="C2209" s="39"/>
      <c r="D2209" s="40"/>
      <c r="E2209" s="35" t="str">
        <f>IFERROR(IF(D2209="","",確認書!$C$22),"")</f>
        <v/>
      </c>
      <c r="F2209" s="43" t="str">
        <f>IFERROR(VLOOKUP(E2209,リスト!$A$2:$E$49,2,FALSE),"")</f>
        <v/>
      </c>
      <c r="G2209" s="39"/>
      <c r="H2209" s="33"/>
      <c r="I2209" s="47"/>
      <c r="J2209" s="44" t="str" cm="1">
        <f t="array" ref="J2209">IFERROR(_xlfn.IFS(COUNTBLANK(G2209:I2209)=3,"",H2209="","H列に金額を入力してください",G2209="3.時間給",H2209,I2209="","I列に労働時間を入力してください",G2209="1.月給",ROUND(H2209/I2209,0),G2209="2.日給",ROUND(H2209/I2209,0)),"")</f>
        <v/>
      </c>
      <c r="K2209" s="32" t="str" cm="1">
        <f t="array" ref="K2209">IFERROR(_xlfn.IFS(E2209="","",J2209&lt;F2209,"×（法定外・特例等対象外です）",J2209&gt;=F2209,"〇"),"")</f>
        <v/>
      </c>
      <c r="L2209" s="29" t="s">
        <v>86</v>
      </c>
    </row>
    <row r="2210" spans="2:12" ht="22.5" customHeight="1">
      <c r="B2210" s="34">
        <f t="shared" si="34"/>
        <v>2202</v>
      </c>
      <c r="C2210" s="39"/>
      <c r="D2210" s="40"/>
      <c r="E2210" s="35" t="str">
        <f>IFERROR(IF(D2210="","",確認書!$C$22),"")</f>
        <v/>
      </c>
      <c r="F2210" s="43" t="str">
        <f>IFERROR(VLOOKUP(E2210,リスト!$A$2:$E$49,2,FALSE),"")</f>
        <v/>
      </c>
      <c r="G2210" s="39"/>
      <c r="H2210" s="33"/>
      <c r="I2210" s="47"/>
      <c r="J2210" s="44" t="str" cm="1">
        <f t="array" ref="J2210">IFERROR(_xlfn.IFS(COUNTBLANK(G2210:I2210)=3,"",H2210="","H列に金額を入力してください",G2210="3.時間給",H2210,I2210="","I列に労働時間を入力してください",G2210="1.月給",ROUND(H2210/I2210,0),G2210="2.日給",ROUND(H2210/I2210,0)),"")</f>
        <v/>
      </c>
      <c r="K2210" s="32" t="str" cm="1">
        <f t="array" ref="K2210">IFERROR(_xlfn.IFS(E2210="","",J2210&lt;F2210,"×（法定外・特例等対象外です）",J2210&gt;=F2210,"〇"),"")</f>
        <v/>
      </c>
      <c r="L2210" s="29" t="s">
        <v>86</v>
      </c>
    </row>
    <row r="2211" spans="2:12" ht="22.5" customHeight="1">
      <c r="B2211" s="34">
        <f t="shared" si="34"/>
        <v>2203</v>
      </c>
      <c r="C2211" s="39"/>
      <c r="D2211" s="40"/>
      <c r="E2211" s="35" t="str">
        <f>IFERROR(IF(D2211="","",確認書!$C$22),"")</f>
        <v/>
      </c>
      <c r="F2211" s="43" t="str">
        <f>IFERROR(VLOOKUP(E2211,リスト!$A$2:$E$49,2,FALSE),"")</f>
        <v/>
      </c>
      <c r="G2211" s="39"/>
      <c r="H2211" s="33"/>
      <c r="I2211" s="47"/>
      <c r="J2211" s="44" t="str" cm="1">
        <f t="array" ref="J2211">IFERROR(_xlfn.IFS(COUNTBLANK(G2211:I2211)=3,"",H2211="","H列に金額を入力してください",G2211="3.時間給",H2211,I2211="","I列に労働時間を入力してください",G2211="1.月給",ROUND(H2211/I2211,0),G2211="2.日給",ROUND(H2211/I2211,0)),"")</f>
        <v/>
      </c>
      <c r="K2211" s="32" t="str" cm="1">
        <f t="array" ref="K2211">IFERROR(_xlfn.IFS(E2211="","",J2211&lt;F2211,"×（法定外・特例等対象外です）",J2211&gt;=F2211,"〇"),"")</f>
        <v/>
      </c>
      <c r="L2211" s="29" t="s">
        <v>86</v>
      </c>
    </row>
    <row r="2212" spans="2:12" ht="22.5" customHeight="1">
      <c r="B2212" s="34">
        <f t="shared" si="34"/>
        <v>2204</v>
      </c>
      <c r="C2212" s="39"/>
      <c r="D2212" s="40"/>
      <c r="E2212" s="35" t="str">
        <f>IFERROR(IF(D2212="","",確認書!$C$22),"")</f>
        <v/>
      </c>
      <c r="F2212" s="43" t="str">
        <f>IFERROR(VLOOKUP(E2212,リスト!$A$2:$E$49,2,FALSE),"")</f>
        <v/>
      </c>
      <c r="G2212" s="39"/>
      <c r="H2212" s="33"/>
      <c r="I2212" s="47"/>
      <c r="J2212" s="44" t="str" cm="1">
        <f t="array" ref="J2212">IFERROR(_xlfn.IFS(COUNTBLANK(G2212:I2212)=3,"",H2212="","H列に金額を入力してください",G2212="3.時間給",H2212,I2212="","I列に労働時間を入力してください",G2212="1.月給",ROUND(H2212/I2212,0),G2212="2.日給",ROUND(H2212/I2212,0)),"")</f>
        <v/>
      </c>
      <c r="K2212" s="32" t="str" cm="1">
        <f t="array" ref="K2212">IFERROR(_xlfn.IFS(E2212="","",J2212&lt;F2212,"×（法定外・特例等対象外です）",J2212&gt;=F2212,"〇"),"")</f>
        <v/>
      </c>
      <c r="L2212" s="29" t="s">
        <v>86</v>
      </c>
    </row>
    <row r="2213" spans="2:12" ht="22.5" customHeight="1">
      <c r="B2213" s="34">
        <f t="shared" si="34"/>
        <v>2205</v>
      </c>
      <c r="C2213" s="39"/>
      <c r="D2213" s="40"/>
      <c r="E2213" s="35" t="str">
        <f>IFERROR(IF(D2213="","",確認書!$C$22),"")</f>
        <v/>
      </c>
      <c r="F2213" s="43" t="str">
        <f>IFERROR(VLOOKUP(E2213,リスト!$A$2:$E$49,2,FALSE),"")</f>
        <v/>
      </c>
      <c r="G2213" s="39"/>
      <c r="H2213" s="33"/>
      <c r="I2213" s="47"/>
      <c r="J2213" s="44" t="str" cm="1">
        <f t="array" ref="J2213">IFERROR(_xlfn.IFS(COUNTBLANK(G2213:I2213)=3,"",H2213="","H列に金額を入力してください",G2213="3.時間給",H2213,I2213="","I列に労働時間を入力してください",G2213="1.月給",ROUND(H2213/I2213,0),G2213="2.日給",ROUND(H2213/I2213,0)),"")</f>
        <v/>
      </c>
      <c r="K2213" s="32" t="str" cm="1">
        <f t="array" ref="K2213">IFERROR(_xlfn.IFS(E2213="","",J2213&lt;F2213,"×（法定外・特例等対象外です）",J2213&gt;=F2213,"〇"),"")</f>
        <v/>
      </c>
      <c r="L2213" s="29" t="s">
        <v>86</v>
      </c>
    </row>
    <row r="2214" spans="2:12" ht="22.5" customHeight="1">
      <c r="B2214" s="34">
        <f t="shared" si="34"/>
        <v>2206</v>
      </c>
      <c r="C2214" s="39"/>
      <c r="D2214" s="40"/>
      <c r="E2214" s="35" t="str">
        <f>IFERROR(IF(D2214="","",確認書!$C$22),"")</f>
        <v/>
      </c>
      <c r="F2214" s="43" t="str">
        <f>IFERROR(VLOOKUP(E2214,リスト!$A$2:$E$49,2,FALSE),"")</f>
        <v/>
      </c>
      <c r="G2214" s="39"/>
      <c r="H2214" s="33"/>
      <c r="I2214" s="47"/>
      <c r="J2214" s="44" t="str" cm="1">
        <f t="array" ref="J2214">IFERROR(_xlfn.IFS(COUNTBLANK(G2214:I2214)=3,"",H2214="","H列に金額を入力してください",G2214="3.時間給",H2214,I2214="","I列に労働時間を入力してください",G2214="1.月給",ROUND(H2214/I2214,0),G2214="2.日給",ROUND(H2214/I2214,0)),"")</f>
        <v/>
      </c>
      <c r="K2214" s="32" t="str" cm="1">
        <f t="array" ref="K2214">IFERROR(_xlfn.IFS(E2214="","",J2214&lt;F2214,"×（法定外・特例等対象外です）",J2214&gt;=F2214,"〇"),"")</f>
        <v/>
      </c>
      <c r="L2214" s="29" t="s">
        <v>86</v>
      </c>
    </row>
    <row r="2215" spans="2:12" ht="22.5" customHeight="1">
      <c r="B2215" s="34">
        <f t="shared" si="34"/>
        <v>2207</v>
      </c>
      <c r="C2215" s="39"/>
      <c r="D2215" s="40"/>
      <c r="E2215" s="35" t="str">
        <f>IFERROR(IF(D2215="","",確認書!$C$22),"")</f>
        <v/>
      </c>
      <c r="F2215" s="43" t="str">
        <f>IFERROR(VLOOKUP(E2215,リスト!$A$2:$E$49,2,FALSE),"")</f>
        <v/>
      </c>
      <c r="G2215" s="39"/>
      <c r="H2215" s="33"/>
      <c r="I2215" s="47"/>
      <c r="J2215" s="44" t="str" cm="1">
        <f t="array" ref="J2215">IFERROR(_xlfn.IFS(COUNTBLANK(G2215:I2215)=3,"",H2215="","H列に金額を入力してください",G2215="3.時間給",H2215,I2215="","I列に労働時間を入力してください",G2215="1.月給",ROUND(H2215/I2215,0),G2215="2.日給",ROUND(H2215/I2215,0)),"")</f>
        <v/>
      </c>
      <c r="K2215" s="32" t="str" cm="1">
        <f t="array" ref="K2215">IFERROR(_xlfn.IFS(E2215="","",J2215&lt;F2215,"×（法定外・特例等対象外です）",J2215&gt;=F2215,"〇"),"")</f>
        <v/>
      </c>
      <c r="L2215" s="29" t="s">
        <v>86</v>
      </c>
    </row>
    <row r="2216" spans="2:12" ht="22.5" customHeight="1">
      <c r="B2216" s="34">
        <f t="shared" si="34"/>
        <v>2208</v>
      </c>
      <c r="C2216" s="39"/>
      <c r="D2216" s="40"/>
      <c r="E2216" s="35" t="str">
        <f>IFERROR(IF(D2216="","",確認書!$C$22),"")</f>
        <v/>
      </c>
      <c r="F2216" s="43" t="str">
        <f>IFERROR(VLOOKUP(E2216,リスト!$A$2:$E$49,2,FALSE),"")</f>
        <v/>
      </c>
      <c r="G2216" s="39"/>
      <c r="H2216" s="33"/>
      <c r="I2216" s="47"/>
      <c r="J2216" s="44" t="str" cm="1">
        <f t="array" ref="J2216">IFERROR(_xlfn.IFS(COUNTBLANK(G2216:I2216)=3,"",H2216="","H列に金額を入力してください",G2216="3.時間給",H2216,I2216="","I列に労働時間を入力してください",G2216="1.月給",ROUND(H2216/I2216,0),G2216="2.日給",ROUND(H2216/I2216,0)),"")</f>
        <v/>
      </c>
      <c r="K2216" s="32" t="str" cm="1">
        <f t="array" ref="K2216">IFERROR(_xlfn.IFS(E2216="","",J2216&lt;F2216,"×（法定外・特例等対象外です）",J2216&gt;=F2216,"〇"),"")</f>
        <v/>
      </c>
      <c r="L2216" s="29" t="s">
        <v>86</v>
      </c>
    </row>
    <row r="2217" spans="2:12" ht="22.5" customHeight="1">
      <c r="B2217" s="34">
        <f t="shared" si="34"/>
        <v>2209</v>
      </c>
      <c r="C2217" s="39"/>
      <c r="D2217" s="40"/>
      <c r="E2217" s="35" t="str">
        <f>IFERROR(IF(D2217="","",確認書!$C$22),"")</f>
        <v/>
      </c>
      <c r="F2217" s="43" t="str">
        <f>IFERROR(VLOOKUP(E2217,リスト!$A$2:$E$49,2,FALSE),"")</f>
        <v/>
      </c>
      <c r="G2217" s="39"/>
      <c r="H2217" s="33"/>
      <c r="I2217" s="47"/>
      <c r="J2217" s="44" t="str" cm="1">
        <f t="array" ref="J2217">IFERROR(_xlfn.IFS(COUNTBLANK(G2217:I2217)=3,"",H2217="","H列に金額を入力してください",G2217="3.時間給",H2217,I2217="","I列に労働時間を入力してください",G2217="1.月給",ROUND(H2217/I2217,0),G2217="2.日給",ROUND(H2217/I2217,0)),"")</f>
        <v/>
      </c>
      <c r="K2217" s="32" t="str" cm="1">
        <f t="array" ref="K2217">IFERROR(_xlfn.IFS(E2217="","",J2217&lt;F2217,"×（法定外・特例等対象外です）",J2217&gt;=F2217,"〇"),"")</f>
        <v/>
      </c>
      <c r="L2217" s="29" t="s">
        <v>86</v>
      </c>
    </row>
    <row r="2218" spans="2:12" ht="22.5" customHeight="1">
      <c r="B2218" s="34">
        <f t="shared" si="34"/>
        <v>2210</v>
      </c>
      <c r="C2218" s="39"/>
      <c r="D2218" s="40"/>
      <c r="E2218" s="35" t="str">
        <f>IFERROR(IF(D2218="","",確認書!$C$22),"")</f>
        <v/>
      </c>
      <c r="F2218" s="43" t="str">
        <f>IFERROR(VLOOKUP(E2218,リスト!$A$2:$E$49,2,FALSE),"")</f>
        <v/>
      </c>
      <c r="G2218" s="39"/>
      <c r="H2218" s="33"/>
      <c r="I2218" s="47"/>
      <c r="J2218" s="44" t="str" cm="1">
        <f t="array" ref="J2218">IFERROR(_xlfn.IFS(COUNTBLANK(G2218:I2218)=3,"",H2218="","H列に金額を入力してください",G2218="3.時間給",H2218,I2218="","I列に労働時間を入力してください",G2218="1.月給",ROUND(H2218/I2218,0),G2218="2.日給",ROUND(H2218/I2218,0)),"")</f>
        <v/>
      </c>
      <c r="K2218" s="32" t="str" cm="1">
        <f t="array" ref="K2218">IFERROR(_xlfn.IFS(E2218="","",J2218&lt;F2218,"×（法定外・特例等対象外です）",J2218&gt;=F2218,"〇"),"")</f>
        <v/>
      </c>
      <c r="L2218" s="29" t="s">
        <v>86</v>
      </c>
    </row>
    <row r="2219" spans="2:12" ht="22.5" customHeight="1">
      <c r="B2219" s="34">
        <f t="shared" si="34"/>
        <v>2211</v>
      </c>
      <c r="C2219" s="39"/>
      <c r="D2219" s="40"/>
      <c r="E2219" s="35" t="str">
        <f>IFERROR(IF(D2219="","",確認書!$C$22),"")</f>
        <v/>
      </c>
      <c r="F2219" s="43" t="str">
        <f>IFERROR(VLOOKUP(E2219,リスト!$A$2:$E$49,2,FALSE),"")</f>
        <v/>
      </c>
      <c r="G2219" s="39"/>
      <c r="H2219" s="33"/>
      <c r="I2219" s="47"/>
      <c r="J2219" s="44" t="str" cm="1">
        <f t="array" ref="J2219">IFERROR(_xlfn.IFS(COUNTBLANK(G2219:I2219)=3,"",H2219="","H列に金額を入力してください",G2219="3.時間給",H2219,I2219="","I列に労働時間を入力してください",G2219="1.月給",ROUND(H2219/I2219,0),G2219="2.日給",ROUND(H2219/I2219,0)),"")</f>
        <v/>
      </c>
      <c r="K2219" s="32" t="str" cm="1">
        <f t="array" ref="K2219">IFERROR(_xlfn.IFS(E2219="","",J2219&lt;F2219,"×（法定外・特例等対象外です）",J2219&gt;=F2219,"〇"),"")</f>
        <v/>
      </c>
      <c r="L2219" s="29" t="s">
        <v>86</v>
      </c>
    </row>
    <row r="2220" spans="2:12" ht="22.5" customHeight="1">
      <c r="B2220" s="34">
        <f t="shared" si="34"/>
        <v>2212</v>
      </c>
      <c r="C2220" s="39"/>
      <c r="D2220" s="40"/>
      <c r="E2220" s="35" t="str">
        <f>IFERROR(IF(D2220="","",確認書!$C$22),"")</f>
        <v/>
      </c>
      <c r="F2220" s="43" t="str">
        <f>IFERROR(VLOOKUP(E2220,リスト!$A$2:$E$49,2,FALSE),"")</f>
        <v/>
      </c>
      <c r="G2220" s="39"/>
      <c r="H2220" s="33"/>
      <c r="I2220" s="47"/>
      <c r="J2220" s="44" t="str" cm="1">
        <f t="array" ref="J2220">IFERROR(_xlfn.IFS(COUNTBLANK(G2220:I2220)=3,"",H2220="","H列に金額を入力してください",G2220="3.時間給",H2220,I2220="","I列に労働時間を入力してください",G2220="1.月給",ROUND(H2220/I2220,0),G2220="2.日給",ROUND(H2220/I2220,0)),"")</f>
        <v/>
      </c>
      <c r="K2220" s="32" t="str" cm="1">
        <f t="array" ref="K2220">IFERROR(_xlfn.IFS(E2220="","",J2220&lt;F2220,"×（法定外・特例等対象外です）",J2220&gt;=F2220,"〇"),"")</f>
        <v/>
      </c>
      <c r="L2220" s="29" t="s">
        <v>86</v>
      </c>
    </row>
    <row r="2221" spans="2:12" ht="22.5" customHeight="1">
      <c r="B2221" s="34">
        <f t="shared" si="34"/>
        <v>2213</v>
      </c>
      <c r="C2221" s="39"/>
      <c r="D2221" s="40"/>
      <c r="E2221" s="35" t="str">
        <f>IFERROR(IF(D2221="","",確認書!$C$22),"")</f>
        <v/>
      </c>
      <c r="F2221" s="43" t="str">
        <f>IFERROR(VLOOKUP(E2221,リスト!$A$2:$E$49,2,FALSE),"")</f>
        <v/>
      </c>
      <c r="G2221" s="39"/>
      <c r="H2221" s="33"/>
      <c r="I2221" s="47"/>
      <c r="J2221" s="44" t="str" cm="1">
        <f t="array" ref="J2221">IFERROR(_xlfn.IFS(COUNTBLANK(G2221:I2221)=3,"",H2221="","H列に金額を入力してください",G2221="3.時間給",H2221,I2221="","I列に労働時間を入力してください",G2221="1.月給",ROUND(H2221/I2221,0),G2221="2.日給",ROUND(H2221/I2221,0)),"")</f>
        <v/>
      </c>
      <c r="K2221" s="32" t="str" cm="1">
        <f t="array" ref="K2221">IFERROR(_xlfn.IFS(E2221="","",J2221&lt;F2221,"×（法定外・特例等対象外です）",J2221&gt;=F2221,"〇"),"")</f>
        <v/>
      </c>
      <c r="L2221" s="29" t="s">
        <v>86</v>
      </c>
    </row>
    <row r="2222" spans="2:12" ht="22.5" customHeight="1">
      <c r="B2222" s="34">
        <f t="shared" si="34"/>
        <v>2214</v>
      </c>
      <c r="C2222" s="39"/>
      <c r="D2222" s="40"/>
      <c r="E2222" s="35" t="str">
        <f>IFERROR(IF(D2222="","",確認書!$C$22),"")</f>
        <v/>
      </c>
      <c r="F2222" s="43" t="str">
        <f>IFERROR(VLOOKUP(E2222,リスト!$A$2:$E$49,2,FALSE),"")</f>
        <v/>
      </c>
      <c r="G2222" s="39"/>
      <c r="H2222" s="33"/>
      <c r="I2222" s="47"/>
      <c r="J2222" s="44" t="str" cm="1">
        <f t="array" ref="J2222">IFERROR(_xlfn.IFS(COUNTBLANK(G2222:I2222)=3,"",H2222="","H列に金額を入力してください",G2222="3.時間給",H2222,I2222="","I列に労働時間を入力してください",G2222="1.月給",ROUND(H2222/I2222,0),G2222="2.日給",ROUND(H2222/I2222,0)),"")</f>
        <v/>
      </c>
      <c r="K2222" s="32" t="str" cm="1">
        <f t="array" ref="K2222">IFERROR(_xlfn.IFS(E2222="","",J2222&lt;F2222,"×（法定外・特例等対象外です）",J2222&gt;=F2222,"〇"),"")</f>
        <v/>
      </c>
      <c r="L2222" s="29" t="s">
        <v>86</v>
      </c>
    </row>
    <row r="2223" spans="2:12" ht="22.5" customHeight="1">
      <c r="B2223" s="34">
        <f t="shared" si="34"/>
        <v>2215</v>
      </c>
      <c r="C2223" s="39"/>
      <c r="D2223" s="40"/>
      <c r="E2223" s="35" t="str">
        <f>IFERROR(IF(D2223="","",確認書!$C$22),"")</f>
        <v/>
      </c>
      <c r="F2223" s="43" t="str">
        <f>IFERROR(VLOOKUP(E2223,リスト!$A$2:$E$49,2,FALSE),"")</f>
        <v/>
      </c>
      <c r="G2223" s="39"/>
      <c r="H2223" s="33"/>
      <c r="I2223" s="47"/>
      <c r="J2223" s="44" t="str" cm="1">
        <f t="array" ref="J2223">IFERROR(_xlfn.IFS(COUNTBLANK(G2223:I2223)=3,"",H2223="","H列に金額を入力してください",G2223="3.時間給",H2223,I2223="","I列に労働時間を入力してください",G2223="1.月給",ROUND(H2223/I2223,0),G2223="2.日給",ROUND(H2223/I2223,0)),"")</f>
        <v/>
      </c>
      <c r="K2223" s="32" t="str" cm="1">
        <f t="array" ref="K2223">IFERROR(_xlfn.IFS(E2223="","",J2223&lt;F2223,"×（法定外・特例等対象外です）",J2223&gt;=F2223,"〇"),"")</f>
        <v/>
      </c>
      <c r="L2223" s="29" t="s">
        <v>86</v>
      </c>
    </row>
    <row r="2224" spans="2:12" ht="22.5" customHeight="1">
      <c r="B2224" s="34">
        <f t="shared" si="34"/>
        <v>2216</v>
      </c>
      <c r="C2224" s="39"/>
      <c r="D2224" s="40"/>
      <c r="E2224" s="35" t="str">
        <f>IFERROR(IF(D2224="","",確認書!$C$22),"")</f>
        <v/>
      </c>
      <c r="F2224" s="43" t="str">
        <f>IFERROR(VLOOKUP(E2224,リスト!$A$2:$E$49,2,FALSE),"")</f>
        <v/>
      </c>
      <c r="G2224" s="39"/>
      <c r="H2224" s="33"/>
      <c r="I2224" s="47"/>
      <c r="J2224" s="44" t="str" cm="1">
        <f t="array" ref="J2224">IFERROR(_xlfn.IFS(COUNTBLANK(G2224:I2224)=3,"",H2224="","H列に金額を入力してください",G2224="3.時間給",H2224,I2224="","I列に労働時間を入力してください",G2224="1.月給",ROUND(H2224/I2224,0),G2224="2.日給",ROUND(H2224/I2224,0)),"")</f>
        <v/>
      </c>
      <c r="K2224" s="32" t="str" cm="1">
        <f t="array" ref="K2224">IFERROR(_xlfn.IFS(E2224="","",J2224&lt;F2224,"×（法定外・特例等対象外です）",J2224&gt;=F2224,"〇"),"")</f>
        <v/>
      </c>
      <c r="L2224" s="29" t="s">
        <v>86</v>
      </c>
    </row>
    <row r="2225" spans="2:12" ht="22.5" customHeight="1">
      <c r="B2225" s="34">
        <f t="shared" si="34"/>
        <v>2217</v>
      </c>
      <c r="C2225" s="39"/>
      <c r="D2225" s="40"/>
      <c r="E2225" s="35" t="str">
        <f>IFERROR(IF(D2225="","",確認書!$C$22),"")</f>
        <v/>
      </c>
      <c r="F2225" s="43" t="str">
        <f>IFERROR(VLOOKUP(E2225,リスト!$A$2:$E$49,2,FALSE),"")</f>
        <v/>
      </c>
      <c r="G2225" s="39"/>
      <c r="H2225" s="33"/>
      <c r="I2225" s="47"/>
      <c r="J2225" s="44" t="str" cm="1">
        <f t="array" ref="J2225">IFERROR(_xlfn.IFS(COUNTBLANK(G2225:I2225)=3,"",H2225="","H列に金額を入力してください",G2225="3.時間給",H2225,I2225="","I列に労働時間を入力してください",G2225="1.月給",ROUND(H2225/I2225,0),G2225="2.日給",ROUND(H2225/I2225,0)),"")</f>
        <v/>
      </c>
      <c r="K2225" s="32" t="str" cm="1">
        <f t="array" ref="K2225">IFERROR(_xlfn.IFS(E2225="","",J2225&lt;F2225,"×（法定外・特例等対象外です）",J2225&gt;=F2225,"〇"),"")</f>
        <v/>
      </c>
      <c r="L2225" s="29" t="s">
        <v>86</v>
      </c>
    </row>
    <row r="2226" spans="2:12" ht="22.5" customHeight="1">
      <c r="B2226" s="34">
        <f t="shared" si="34"/>
        <v>2218</v>
      </c>
      <c r="C2226" s="39"/>
      <c r="D2226" s="40"/>
      <c r="E2226" s="35" t="str">
        <f>IFERROR(IF(D2226="","",確認書!$C$22),"")</f>
        <v/>
      </c>
      <c r="F2226" s="43" t="str">
        <f>IFERROR(VLOOKUP(E2226,リスト!$A$2:$E$49,2,FALSE),"")</f>
        <v/>
      </c>
      <c r="G2226" s="39"/>
      <c r="H2226" s="33"/>
      <c r="I2226" s="47"/>
      <c r="J2226" s="44" t="str" cm="1">
        <f t="array" ref="J2226">IFERROR(_xlfn.IFS(COUNTBLANK(G2226:I2226)=3,"",H2226="","H列に金額を入力してください",G2226="3.時間給",H2226,I2226="","I列に労働時間を入力してください",G2226="1.月給",ROUND(H2226/I2226,0),G2226="2.日給",ROUND(H2226/I2226,0)),"")</f>
        <v/>
      </c>
      <c r="K2226" s="32" t="str" cm="1">
        <f t="array" ref="K2226">IFERROR(_xlfn.IFS(E2226="","",J2226&lt;F2226,"×（法定外・特例等対象外です）",J2226&gt;=F2226,"〇"),"")</f>
        <v/>
      </c>
      <c r="L2226" s="29" t="s">
        <v>86</v>
      </c>
    </row>
    <row r="2227" spans="2:12" ht="22.5" customHeight="1">
      <c r="B2227" s="34">
        <f t="shared" si="34"/>
        <v>2219</v>
      </c>
      <c r="C2227" s="39"/>
      <c r="D2227" s="40"/>
      <c r="E2227" s="35" t="str">
        <f>IFERROR(IF(D2227="","",確認書!$C$22),"")</f>
        <v/>
      </c>
      <c r="F2227" s="43" t="str">
        <f>IFERROR(VLOOKUP(E2227,リスト!$A$2:$E$49,2,FALSE),"")</f>
        <v/>
      </c>
      <c r="G2227" s="39"/>
      <c r="H2227" s="33"/>
      <c r="I2227" s="47"/>
      <c r="J2227" s="44" t="str" cm="1">
        <f t="array" ref="J2227">IFERROR(_xlfn.IFS(COUNTBLANK(G2227:I2227)=3,"",H2227="","H列に金額を入力してください",G2227="3.時間給",H2227,I2227="","I列に労働時間を入力してください",G2227="1.月給",ROUND(H2227/I2227,0),G2227="2.日給",ROUND(H2227/I2227,0)),"")</f>
        <v/>
      </c>
      <c r="K2227" s="32" t="str" cm="1">
        <f t="array" ref="K2227">IFERROR(_xlfn.IFS(E2227="","",J2227&lt;F2227,"×（法定外・特例等対象外です）",J2227&gt;=F2227,"〇"),"")</f>
        <v/>
      </c>
      <c r="L2227" s="29" t="s">
        <v>86</v>
      </c>
    </row>
    <row r="2228" spans="2:12" ht="22.5" customHeight="1">
      <c r="B2228" s="34">
        <f t="shared" si="34"/>
        <v>2220</v>
      </c>
      <c r="C2228" s="39"/>
      <c r="D2228" s="40"/>
      <c r="E2228" s="35" t="str">
        <f>IFERROR(IF(D2228="","",確認書!$C$22),"")</f>
        <v/>
      </c>
      <c r="F2228" s="43" t="str">
        <f>IFERROR(VLOOKUP(E2228,リスト!$A$2:$E$49,2,FALSE),"")</f>
        <v/>
      </c>
      <c r="G2228" s="39"/>
      <c r="H2228" s="33"/>
      <c r="I2228" s="47"/>
      <c r="J2228" s="44" t="str" cm="1">
        <f t="array" ref="J2228">IFERROR(_xlfn.IFS(COUNTBLANK(G2228:I2228)=3,"",H2228="","H列に金額を入力してください",G2228="3.時間給",H2228,I2228="","I列に労働時間を入力してください",G2228="1.月給",ROUND(H2228/I2228,0),G2228="2.日給",ROUND(H2228/I2228,0)),"")</f>
        <v/>
      </c>
      <c r="K2228" s="32" t="str" cm="1">
        <f t="array" ref="K2228">IFERROR(_xlfn.IFS(E2228="","",J2228&lt;F2228,"×（法定外・特例等対象外です）",J2228&gt;=F2228,"〇"),"")</f>
        <v/>
      </c>
      <c r="L2228" s="29" t="s">
        <v>86</v>
      </c>
    </row>
    <row r="2229" spans="2:12" ht="22.5" customHeight="1">
      <c r="B2229" s="34">
        <f t="shared" si="34"/>
        <v>2221</v>
      </c>
      <c r="C2229" s="39"/>
      <c r="D2229" s="40"/>
      <c r="E2229" s="35" t="str">
        <f>IFERROR(IF(D2229="","",確認書!$C$22),"")</f>
        <v/>
      </c>
      <c r="F2229" s="43" t="str">
        <f>IFERROR(VLOOKUP(E2229,リスト!$A$2:$E$49,2,FALSE),"")</f>
        <v/>
      </c>
      <c r="G2229" s="39"/>
      <c r="H2229" s="33"/>
      <c r="I2229" s="47"/>
      <c r="J2229" s="44" t="str" cm="1">
        <f t="array" ref="J2229">IFERROR(_xlfn.IFS(COUNTBLANK(G2229:I2229)=3,"",H2229="","H列に金額を入力してください",G2229="3.時間給",H2229,I2229="","I列に労働時間を入力してください",G2229="1.月給",ROUND(H2229/I2229,0),G2229="2.日給",ROUND(H2229/I2229,0)),"")</f>
        <v/>
      </c>
      <c r="K2229" s="32" t="str" cm="1">
        <f t="array" ref="K2229">IFERROR(_xlfn.IFS(E2229="","",J2229&lt;F2229,"×（法定外・特例等対象外です）",J2229&gt;=F2229,"〇"),"")</f>
        <v/>
      </c>
      <c r="L2229" s="29" t="s">
        <v>86</v>
      </c>
    </row>
    <row r="2230" spans="2:12" ht="22.5" customHeight="1">
      <c r="B2230" s="34">
        <f t="shared" si="34"/>
        <v>2222</v>
      </c>
      <c r="C2230" s="39"/>
      <c r="D2230" s="40"/>
      <c r="E2230" s="35" t="str">
        <f>IFERROR(IF(D2230="","",確認書!$C$22),"")</f>
        <v/>
      </c>
      <c r="F2230" s="43" t="str">
        <f>IFERROR(VLOOKUP(E2230,リスト!$A$2:$E$49,2,FALSE),"")</f>
        <v/>
      </c>
      <c r="G2230" s="39"/>
      <c r="H2230" s="33"/>
      <c r="I2230" s="47"/>
      <c r="J2230" s="44" t="str" cm="1">
        <f t="array" ref="J2230">IFERROR(_xlfn.IFS(COUNTBLANK(G2230:I2230)=3,"",H2230="","H列に金額を入力してください",G2230="3.時間給",H2230,I2230="","I列に労働時間を入力してください",G2230="1.月給",ROUND(H2230/I2230,0),G2230="2.日給",ROUND(H2230/I2230,0)),"")</f>
        <v/>
      </c>
      <c r="K2230" s="32" t="str" cm="1">
        <f t="array" ref="K2230">IFERROR(_xlfn.IFS(E2230="","",J2230&lt;F2230,"×（法定外・特例等対象外です）",J2230&gt;=F2230,"〇"),"")</f>
        <v/>
      </c>
      <c r="L2230" s="29" t="s">
        <v>86</v>
      </c>
    </row>
    <row r="2231" spans="2:12" ht="22.5" customHeight="1">
      <c r="B2231" s="34">
        <f t="shared" si="34"/>
        <v>2223</v>
      </c>
      <c r="C2231" s="39"/>
      <c r="D2231" s="40"/>
      <c r="E2231" s="35" t="str">
        <f>IFERROR(IF(D2231="","",確認書!$C$22),"")</f>
        <v/>
      </c>
      <c r="F2231" s="43" t="str">
        <f>IFERROR(VLOOKUP(E2231,リスト!$A$2:$E$49,2,FALSE),"")</f>
        <v/>
      </c>
      <c r="G2231" s="39"/>
      <c r="H2231" s="33"/>
      <c r="I2231" s="47"/>
      <c r="J2231" s="44" t="str" cm="1">
        <f t="array" ref="J2231">IFERROR(_xlfn.IFS(COUNTBLANK(G2231:I2231)=3,"",H2231="","H列に金額を入力してください",G2231="3.時間給",H2231,I2231="","I列に労働時間を入力してください",G2231="1.月給",ROUND(H2231/I2231,0),G2231="2.日給",ROUND(H2231/I2231,0)),"")</f>
        <v/>
      </c>
      <c r="K2231" s="32" t="str" cm="1">
        <f t="array" ref="K2231">IFERROR(_xlfn.IFS(E2231="","",J2231&lt;F2231,"×（法定外・特例等対象外です）",J2231&gt;=F2231,"〇"),"")</f>
        <v/>
      </c>
      <c r="L2231" s="29" t="s">
        <v>86</v>
      </c>
    </row>
    <row r="2232" spans="2:12" ht="22.5" customHeight="1">
      <c r="B2232" s="34">
        <f t="shared" si="34"/>
        <v>2224</v>
      </c>
      <c r="C2232" s="39"/>
      <c r="D2232" s="40"/>
      <c r="E2232" s="35" t="str">
        <f>IFERROR(IF(D2232="","",確認書!$C$22),"")</f>
        <v/>
      </c>
      <c r="F2232" s="43" t="str">
        <f>IFERROR(VLOOKUP(E2232,リスト!$A$2:$E$49,2,FALSE),"")</f>
        <v/>
      </c>
      <c r="G2232" s="39"/>
      <c r="H2232" s="33"/>
      <c r="I2232" s="47"/>
      <c r="J2232" s="44" t="str" cm="1">
        <f t="array" ref="J2232">IFERROR(_xlfn.IFS(COUNTBLANK(G2232:I2232)=3,"",H2232="","H列に金額を入力してください",G2232="3.時間給",H2232,I2232="","I列に労働時間を入力してください",G2232="1.月給",ROUND(H2232/I2232,0),G2232="2.日給",ROUND(H2232/I2232,0)),"")</f>
        <v/>
      </c>
      <c r="K2232" s="32" t="str" cm="1">
        <f t="array" ref="K2232">IFERROR(_xlfn.IFS(E2232="","",J2232&lt;F2232,"×（法定外・特例等対象外です）",J2232&gt;=F2232,"〇"),"")</f>
        <v/>
      </c>
      <c r="L2232" s="29" t="s">
        <v>86</v>
      </c>
    </row>
    <row r="2233" spans="2:12" ht="22.5" customHeight="1">
      <c r="B2233" s="34">
        <f t="shared" si="34"/>
        <v>2225</v>
      </c>
      <c r="C2233" s="39"/>
      <c r="D2233" s="40"/>
      <c r="E2233" s="35" t="str">
        <f>IFERROR(IF(D2233="","",確認書!$C$22),"")</f>
        <v/>
      </c>
      <c r="F2233" s="43" t="str">
        <f>IFERROR(VLOOKUP(E2233,リスト!$A$2:$E$49,2,FALSE),"")</f>
        <v/>
      </c>
      <c r="G2233" s="39"/>
      <c r="H2233" s="33"/>
      <c r="I2233" s="47"/>
      <c r="J2233" s="44" t="str" cm="1">
        <f t="array" ref="J2233">IFERROR(_xlfn.IFS(COUNTBLANK(G2233:I2233)=3,"",H2233="","H列に金額を入力してください",G2233="3.時間給",H2233,I2233="","I列に労働時間を入力してください",G2233="1.月給",ROUND(H2233/I2233,0),G2233="2.日給",ROUND(H2233/I2233,0)),"")</f>
        <v/>
      </c>
      <c r="K2233" s="32" t="str" cm="1">
        <f t="array" ref="K2233">IFERROR(_xlfn.IFS(E2233="","",J2233&lt;F2233,"×（法定外・特例等対象外です）",J2233&gt;=F2233,"〇"),"")</f>
        <v/>
      </c>
      <c r="L2233" s="29" t="s">
        <v>86</v>
      </c>
    </row>
    <row r="2234" spans="2:12" ht="22.5" customHeight="1">
      <c r="B2234" s="34">
        <f t="shared" si="34"/>
        <v>2226</v>
      </c>
      <c r="C2234" s="39"/>
      <c r="D2234" s="40"/>
      <c r="E2234" s="35" t="str">
        <f>IFERROR(IF(D2234="","",確認書!$C$22),"")</f>
        <v/>
      </c>
      <c r="F2234" s="43" t="str">
        <f>IFERROR(VLOOKUP(E2234,リスト!$A$2:$E$49,2,FALSE),"")</f>
        <v/>
      </c>
      <c r="G2234" s="39"/>
      <c r="H2234" s="33"/>
      <c r="I2234" s="47"/>
      <c r="J2234" s="44" t="str" cm="1">
        <f t="array" ref="J2234">IFERROR(_xlfn.IFS(COUNTBLANK(G2234:I2234)=3,"",H2234="","H列に金額を入力してください",G2234="3.時間給",H2234,I2234="","I列に労働時間を入力してください",G2234="1.月給",ROUND(H2234/I2234,0),G2234="2.日給",ROUND(H2234/I2234,0)),"")</f>
        <v/>
      </c>
      <c r="K2234" s="32" t="str" cm="1">
        <f t="array" ref="K2234">IFERROR(_xlfn.IFS(E2234="","",J2234&lt;F2234,"×（法定外・特例等対象外です）",J2234&gt;=F2234,"〇"),"")</f>
        <v/>
      </c>
      <c r="L2234" s="29" t="s">
        <v>86</v>
      </c>
    </row>
    <row r="2235" spans="2:12" ht="22.5" customHeight="1">
      <c r="B2235" s="34">
        <f t="shared" si="34"/>
        <v>2227</v>
      </c>
      <c r="C2235" s="39"/>
      <c r="D2235" s="40"/>
      <c r="E2235" s="35" t="str">
        <f>IFERROR(IF(D2235="","",確認書!$C$22),"")</f>
        <v/>
      </c>
      <c r="F2235" s="43" t="str">
        <f>IFERROR(VLOOKUP(E2235,リスト!$A$2:$E$49,2,FALSE),"")</f>
        <v/>
      </c>
      <c r="G2235" s="39"/>
      <c r="H2235" s="33"/>
      <c r="I2235" s="47"/>
      <c r="J2235" s="44" t="str" cm="1">
        <f t="array" ref="J2235">IFERROR(_xlfn.IFS(COUNTBLANK(G2235:I2235)=3,"",H2235="","H列に金額を入力してください",G2235="3.時間給",H2235,I2235="","I列に労働時間を入力してください",G2235="1.月給",ROUND(H2235/I2235,0),G2235="2.日給",ROUND(H2235/I2235,0)),"")</f>
        <v/>
      </c>
      <c r="K2235" s="32" t="str" cm="1">
        <f t="array" ref="K2235">IFERROR(_xlfn.IFS(E2235="","",J2235&lt;F2235,"×（法定外・特例等対象外です）",J2235&gt;=F2235,"〇"),"")</f>
        <v/>
      </c>
      <c r="L2235" s="29" t="s">
        <v>86</v>
      </c>
    </row>
    <row r="2236" spans="2:12" ht="22.5" customHeight="1">
      <c r="B2236" s="34">
        <f t="shared" si="34"/>
        <v>2228</v>
      </c>
      <c r="C2236" s="39"/>
      <c r="D2236" s="40"/>
      <c r="E2236" s="35" t="str">
        <f>IFERROR(IF(D2236="","",確認書!$C$22),"")</f>
        <v/>
      </c>
      <c r="F2236" s="43" t="str">
        <f>IFERROR(VLOOKUP(E2236,リスト!$A$2:$E$49,2,FALSE),"")</f>
        <v/>
      </c>
      <c r="G2236" s="39"/>
      <c r="H2236" s="33"/>
      <c r="I2236" s="47"/>
      <c r="J2236" s="44" t="str" cm="1">
        <f t="array" ref="J2236">IFERROR(_xlfn.IFS(COUNTBLANK(G2236:I2236)=3,"",H2236="","H列に金額を入力してください",G2236="3.時間給",H2236,I2236="","I列に労働時間を入力してください",G2236="1.月給",ROUND(H2236/I2236,0),G2236="2.日給",ROUND(H2236/I2236,0)),"")</f>
        <v/>
      </c>
      <c r="K2236" s="32" t="str" cm="1">
        <f t="array" ref="K2236">IFERROR(_xlfn.IFS(E2236="","",J2236&lt;F2236,"×（法定外・特例等対象外です）",J2236&gt;=F2236,"〇"),"")</f>
        <v/>
      </c>
      <c r="L2236" s="29" t="s">
        <v>86</v>
      </c>
    </row>
    <row r="2237" spans="2:12" ht="22.5" customHeight="1">
      <c r="B2237" s="34">
        <f t="shared" si="34"/>
        <v>2229</v>
      </c>
      <c r="C2237" s="39"/>
      <c r="D2237" s="40"/>
      <c r="E2237" s="35" t="str">
        <f>IFERROR(IF(D2237="","",確認書!$C$22),"")</f>
        <v/>
      </c>
      <c r="F2237" s="43" t="str">
        <f>IFERROR(VLOOKUP(E2237,リスト!$A$2:$E$49,2,FALSE),"")</f>
        <v/>
      </c>
      <c r="G2237" s="39"/>
      <c r="H2237" s="33"/>
      <c r="I2237" s="47"/>
      <c r="J2237" s="44" t="str" cm="1">
        <f t="array" ref="J2237">IFERROR(_xlfn.IFS(COUNTBLANK(G2237:I2237)=3,"",H2237="","H列に金額を入力してください",G2237="3.時間給",H2237,I2237="","I列に労働時間を入力してください",G2237="1.月給",ROUND(H2237/I2237,0),G2237="2.日給",ROUND(H2237/I2237,0)),"")</f>
        <v/>
      </c>
      <c r="K2237" s="32" t="str" cm="1">
        <f t="array" ref="K2237">IFERROR(_xlfn.IFS(E2237="","",J2237&lt;F2237,"×（法定外・特例等対象外です）",J2237&gt;=F2237,"〇"),"")</f>
        <v/>
      </c>
      <c r="L2237" s="29" t="s">
        <v>86</v>
      </c>
    </row>
    <row r="2238" spans="2:12" ht="22.5" customHeight="1">
      <c r="B2238" s="34">
        <f t="shared" si="34"/>
        <v>2230</v>
      </c>
      <c r="C2238" s="39"/>
      <c r="D2238" s="40"/>
      <c r="E2238" s="35" t="str">
        <f>IFERROR(IF(D2238="","",確認書!$C$22),"")</f>
        <v/>
      </c>
      <c r="F2238" s="43" t="str">
        <f>IFERROR(VLOOKUP(E2238,リスト!$A$2:$E$49,2,FALSE),"")</f>
        <v/>
      </c>
      <c r="G2238" s="39"/>
      <c r="H2238" s="33"/>
      <c r="I2238" s="47"/>
      <c r="J2238" s="44" t="str" cm="1">
        <f t="array" ref="J2238">IFERROR(_xlfn.IFS(COUNTBLANK(G2238:I2238)=3,"",H2238="","H列に金額を入力してください",G2238="3.時間給",H2238,I2238="","I列に労働時間を入力してください",G2238="1.月給",ROUND(H2238/I2238,0),G2238="2.日給",ROUND(H2238/I2238,0)),"")</f>
        <v/>
      </c>
      <c r="K2238" s="32" t="str" cm="1">
        <f t="array" ref="K2238">IFERROR(_xlfn.IFS(E2238="","",J2238&lt;F2238,"×（法定外・特例等対象外です）",J2238&gt;=F2238,"〇"),"")</f>
        <v/>
      </c>
      <c r="L2238" s="29" t="s">
        <v>86</v>
      </c>
    </row>
    <row r="2239" spans="2:12" ht="22.5" customHeight="1">
      <c r="B2239" s="34">
        <f t="shared" si="34"/>
        <v>2231</v>
      </c>
      <c r="C2239" s="39"/>
      <c r="D2239" s="40"/>
      <c r="E2239" s="35" t="str">
        <f>IFERROR(IF(D2239="","",確認書!$C$22),"")</f>
        <v/>
      </c>
      <c r="F2239" s="43" t="str">
        <f>IFERROR(VLOOKUP(E2239,リスト!$A$2:$E$49,2,FALSE),"")</f>
        <v/>
      </c>
      <c r="G2239" s="39"/>
      <c r="H2239" s="33"/>
      <c r="I2239" s="47"/>
      <c r="J2239" s="44" t="str" cm="1">
        <f t="array" ref="J2239">IFERROR(_xlfn.IFS(COUNTBLANK(G2239:I2239)=3,"",H2239="","H列に金額を入力してください",G2239="3.時間給",H2239,I2239="","I列に労働時間を入力してください",G2239="1.月給",ROUND(H2239/I2239,0),G2239="2.日給",ROUND(H2239/I2239,0)),"")</f>
        <v/>
      </c>
      <c r="K2239" s="32" t="str" cm="1">
        <f t="array" ref="K2239">IFERROR(_xlfn.IFS(E2239="","",J2239&lt;F2239,"×（法定外・特例等対象外です）",J2239&gt;=F2239,"〇"),"")</f>
        <v/>
      </c>
      <c r="L2239" s="29" t="s">
        <v>86</v>
      </c>
    </row>
    <row r="2240" spans="2:12" ht="22.5" customHeight="1">
      <c r="B2240" s="34">
        <f t="shared" si="34"/>
        <v>2232</v>
      </c>
      <c r="C2240" s="39"/>
      <c r="D2240" s="40"/>
      <c r="E2240" s="35" t="str">
        <f>IFERROR(IF(D2240="","",確認書!$C$22),"")</f>
        <v/>
      </c>
      <c r="F2240" s="43" t="str">
        <f>IFERROR(VLOOKUP(E2240,リスト!$A$2:$E$49,2,FALSE),"")</f>
        <v/>
      </c>
      <c r="G2240" s="39"/>
      <c r="H2240" s="33"/>
      <c r="I2240" s="47"/>
      <c r="J2240" s="44" t="str" cm="1">
        <f t="array" ref="J2240">IFERROR(_xlfn.IFS(COUNTBLANK(G2240:I2240)=3,"",H2240="","H列に金額を入力してください",G2240="3.時間給",H2240,I2240="","I列に労働時間を入力してください",G2240="1.月給",ROUND(H2240/I2240,0),G2240="2.日給",ROUND(H2240/I2240,0)),"")</f>
        <v/>
      </c>
      <c r="K2240" s="32" t="str" cm="1">
        <f t="array" ref="K2240">IFERROR(_xlfn.IFS(E2240="","",J2240&lt;F2240,"×（法定外・特例等対象外です）",J2240&gt;=F2240,"〇"),"")</f>
        <v/>
      </c>
      <c r="L2240" s="29" t="s">
        <v>86</v>
      </c>
    </row>
    <row r="2241" spans="2:12" ht="22.5" customHeight="1">
      <c r="B2241" s="34">
        <f t="shared" si="34"/>
        <v>2233</v>
      </c>
      <c r="C2241" s="39"/>
      <c r="D2241" s="40"/>
      <c r="E2241" s="35" t="str">
        <f>IFERROR(IF(D2241="","",確認書!$C$22),"")</f>
        <v/>
      </c>
      <c r="F2241" s="43" t="str">
        <f>IFERROR(VLOOKUP(E2241,リスト!$A$2:$E$49,2,FALSE),"")</f>
        <v/>
      </c>
      <c r="G2241" s="39"/>
      <c r="H2241" s="33"/>
      <c r="I2241" s="47"/>
      <c r="J2241" s="44" t="str" cm="1">
        <f t="array" ref="J2241">IFERROR(_xlfn.IFS(COUNTBLANK(G2241:I2241)=3,"",H2241="","H列に金額を入力してください",G2241="3.時間給",H2241,I2241="","I列に労働時間を入力してください",G2241="1.月給",ROUND(H2241/I2241,0),G2241="2.日給",ROUND(H2241/I2241,0)),"")</f>
        <v/>
      </c>
      <c r="K2241" s="32" t="str" cm="1">
        <f t="array" ref="K2241">IFERROR(_xlfn.IFS(E2241="","",J2241&lt;F2241,"×（法定外・特例等対象外です）",J2241&gt;=F2241,"〇"),"")</f>
        <v/>
      </c>
      <c r="L2241" s="29" t="s">
        <v>86</v>
      </c>
    </row>
    <row r="2242" spans="2:12" ht="22.5" customHeight="1">
      <c r="B2242" s="34">
        <f t="shared" si="34"/>
        <v>2234</v>
      </c>
      <c r="C2242" s="39"/>
      <c r="D2242" s="40"/>
      <c r="E2242" s="35" t="str">
        <f>IFERROR(IF(D2242="","",確認書!$C$22),"")</f>
        <v/>
      </c>
      <c r="F2242" s="43" t="str">
        <f>IFERROR(VLOOKUP(E2242,リスト!$A$2:$E$49,2,FALSE),"")</f>
        <v/>
      </c>
      <c r="G2242" s="39"/>
      <c r="H2242" s="33"/>
      <c r="I2242" s="47"/>
      <c r="J2242" s="44" t="str" cm="1">
        <f t="array" ref="J2242">IFERROR(_xlfn.IFS(COUNTBLANK(G2242:I2242)=3,"",H2242="","H列に金額を入力してください",G2242="3.時間給",H2242,I2242="","I列に労働時間を入力してください",G2242="1.月給",ROUND(H2242/I2242,0),G2242="2.日給",ROUND(H2242/I2242,0)),"")</f>
        <v/>
      </c>
      <c r="K2242" s="32" t="str" cm="1">
        <f t="array" ref="K2242">IFERROR(_xlfn.IFS(E2242="","",J2242&lt;F2242,"×（法定外・特例等対象外です）",J2242&gt;=F2242,"〇"),"")</f>
        <v/>
      </c>
      <c r="L2242" s="29" t="s">
        <v>86</v>
      </c>
    </row>
    <row r="2243" spans="2:12" ht="22.5" customHeight="1">
      <c r="B2243" s="34">
        <f t="shared" si="34"/>
        <v>2235</v>
      </c>
      <c r="C2243" s="39"/>
      <c r="D2243" s="40"/>
      <c r="E2243" s="35" t="str">
        <f>IFERROR(IF(D2243="","",確認書!$C$22),"")</f>
        <v/>
      </c>
      <c r="F2243" s="43" t="str">
        <f>IFERROR(VLOOKUP(E2243,リスト!$A$2:$E$49,2,FALSE),"")</f>
        <v/>
      </c>
      <c r="G2243" s="39"/>
      <c r="H2243" s="33"/>
      <c r="I2243" s="47"/>
      <c r="J2243" s="44" t="str" cm="1">
        <f t="array" ref="J2243">IFERROR(_xlfn.IFS(COUNTBLANK(G2243:I2243)=3,"",H2243="","H列に金額を入力してください",G2243="3.時間給",H2243,I2243="","I列に労働時間を入力してください",G2243="1.月給",ROUND(H2243/I2243,0),G2243="2.日給",ROUND(H2243/I2243,0)),"")</f>
        <v/>
      </c>
      <c r="K2243" s="32" t="str" cm="1">
        <f t="array" ref="K2243">IFERROR(_xlfn.IFS(E2243="","",J2243&lt;F2243,"×（法定外・特例等対象外です）",J2243&gt;=F2243,"〇"),"")</f>
        <v/>
      </c>
      <c r="L2243" s="29" t="s">
        <v>86</v>
      </c>
    </row>
    <row r="2244" spans="2:12" ht="22.5" customHeight="1">
      <c r="B2244" s="34">
        <f t="shared" si="34"/>
        <v>2236</v>
      </c>
      <c r="C2244" s="39"/>
      <c r="D2244" s="40"/>
      <c r="E2244" s="35" t="str">
        <f>IFERROR(IF(D2244="","",確認書!$C$22),"")</f>
        <v/>
      </c>
      <c r="F2244" s="43" t="str">
        <f>IFERROR(VLOOKUP(E2244,リスト!$A$2:$E$49,2,FALSE),"")</f>
        <v/>
      </c>
      <c r="G2244" s="39"/>
      <c r="H2244" s="33"/>
      <c r="I2244" s="47"/>
      <c r="J2244" s="44" t="str" cm="1">
        <f t="array" ref="J2244">IFERROR(_xlfn.IFS(COUNTBLANK(G2244:I2244)=3,"",H2244="","H列に金額を入力してください",G2244="3.時間給",H2244,I2244="","I列に労働時間を入力してください",G2244="1.月給",ROUND(H2244/I2244,0),G2244="2.日給",ROUND(H2244/I2244,0)),"")</f>
        <v/>
      </c>
      <c r="K2244" s="32" t="str" cm="1">
        <f t="array" ref="K2244">IFERROR(_xlfn.IFS(E2244="","",J2244&lt;F2244,"×（法定外・特例等対象外です）",J2244&gt;=F2244,"〇"),"")</f>
        <v/>
      </c>
      <c r="L2244" s="29" t="s">
        <v>86</v>
      </c>
    </row>
    <row r="2245" spans="2:12" ht="22.5" customHeight="1">
      <c r="B2245" s="34">
        <f t="shared" si="34"/>
        <v>2237</v>
      </c>
      <c r="C2245" s="39"/>
      <c r="D2245" s="40"/>
      <c r="E2245" s="35" t="str">
        <f>IFERROR(IF(D2245="","",確認書!$C$22),"")</f>
        <v/>
      </c>
      <c r="F2245" s="43" t="str">
        <f>IFERROR(VLOOKUP(E2245,リスト!$A$2:$E$49,2,FALSE),"")</f>
        <v/>
      </c>
      <c r="G2245" s="39"/>
      <c r="H2245" s="33"/>
      <c r="I2245" s="47"/>
      <c r="J2245" s="44" t="str" cm="1">
        <f t="array" ref="J2245">IFERROR(_xlfn.IFS(COUNTBLANK(G2245:I2245)=3,"",H2245="","H列に金額を入力してください",G2245="3.時間給",H2245,I2245="","I列に労働時間を入力してください",G2245="1.月給",ROUND(H2245/I2245,0),G2245="2.日給",ROUND(H2245/I2245,0)),"")</f>
        <v/>
      </c>
      <c r="K2245" s="32" t="str" cm="1">
        <f t="array" ref="K2245">IFERROR(_xlfn.IFS(E2245="","",J2245&lt;F2245,"×（法定外・特例等対象外です）",J2245&gt;=F2245,"〇"),"")</f>
        <v/>
      </c>
      <c r="L2245" s="29" t="s">
        <v>86</v>
      </c>
    </row>
    <row r="2246" spans="2:12" ht="22.5" customHeight="1">
      <c r="B2246" s="34">
        <f t="shared" si="34"/>
        <v>2238</v>
      </c>
      <c r="C2246" s="39"/>
      <c r="D2246" s="40"/>
      <c r="E2246" s="35" t="str">
        <f>IFERROR(IF(D2246="","",確認書!$C$22),"")</f>
        <v/>
      </c>
      <c r="F2246" s="43" t="str">
        <f>IFERROR(VLOOKUP(E2246,リスト!$A$2:$E$49,2,FALSE),"")</f>
        <v/>
      </c>
      <c r="G2246" s="39"/>
      <c r="H2246" s="33"/>
      <c r="I2246" s="47"/>
      <c r="J2246" s="44" t="str" cm="1">
        <f t="array" ref="J2246">IFERROR(_xlfn.IFS(COUNTBLANK(G2246:I2246)=3,"",H2246="","H列に金額を入力してください",G2246="3.時間給",H2246,I2246="","I列に労働時間を入力してください",G2246="1.月給",ROUND(H2246/I2246,0),G2246="2.日給",ROUND(H2246/I2246,0)),"")</f>
        <v/>
      </c>
      <c r="K2246" s="32" t="str" cm="1">
        <f t="array" ref="K2246">IFERROR(_xlfn.IFS(E2246="","",J2246&lt;F2246,"×（法定外・特例等対象外です）",J2246&gt;=F2246,"〇"),"")</f>
        <v/>
      </c>
      <c r="L2246" s="29" t="s">
        <v>86</v>
      </c>
    </row>
    <row r="2247" spans="2:12" ht="22.5" customHeight="1">
      <c r="B2247" s="34">
        <f t="shared" si="34"/>
        <v>2239</v>
      </c>
      <c r="C2247" s="39"/>
      <c r="D2247" s="40"/>
      <c r="E2247" s="35" t="str">
        <f>IFERROR(IF(D2247="","",確認書!$C$22),"")</f>
        <v/>
      </c>
      <c r="F2247" s="43" t="str">
        <f>IFERROR(VLOOKUP(E2247,リスト!$A$2:$E$49,2,FALSE),"")</f>
        <v/>
      </c>
      <c r="G2247" s="39"/>
      <c r="H2247" s="33"/>
      <c r="I2247" s="47"/>
      <c r="J2247" s="44" t="str" cm="1">
        <f t="array" ref="J2247">IFERROR(_xlfn.IFS(COUNTBLANK(G2247:I2247)=3,"",H2247="","H列に金額を入力してください",G2247="3.時間給",H2247,I2247="","I列に労働時間を入力してください",G2247="1.月給",ROUND(H2247/I2247,0),G2247="2.日給",ROUND(H2247/I2247,0)),"")</f>
        <v/>
      </c>
      <c r="K2247" s="32" t="str" cm="1">
        <f t="array" ref="K2247">IFERROR(_xlfn.IFS(E2247="","",J2247&lt;F2247,"×（法定外・特例等対象外です）",J2247&gt;=F2247,"〇"),"")</f>
        <v/>
      </c>
      <c r="L2247" s="29" t="s">
        <v>86</v>
      </c>
    </row>
    <row r="2248" spans="2:12" ht="22.5" customHeight="1">
      <c r="B2248" s="34">
        <f t="shared" si="34"/>
        <v>2240</v>
      </c>
      <c r="C2248" s="39"/>
      <c r="D2248" s="40"/>
      <c r="E2248" s="35" t="str">
        <f>IFERROR(IF(D2248="","",確認書!$C$22),"")</f>
        <v/>
      </c>
      <c r="F2248" s="43" t="str">
        <f>IFERROR(VLOOKUP(E2248,リスト!$A$2:$E$49,2,FALSE),"")</f>
        <v/>
      </c>
      <c r="G2248" s="39"/>
      <c r="H2248" s="33"/>
      <c r="I2248" s="47"/>
      <c r="J2248" s="44" t="str" cm="1">
        <f t="array" ref="J2248">IFERROR(_xlfn.IFS(COUNTBLANK(G2248:I2248)=3,"",H2248="","H列に金額を入力してください",G2248="3.時間給",H2248,I2248="","I列に労働時間を入力してください",G2248="1.月給",ROUND(H2248/I2248,0),G2248="2.日給",ROUND(H2248/I2248,0)),"")</f>
        <v/>
      </c>
      <c r="K2248" s="32" t="str" cm="1">
        <f t="array" ref="K2248">IFERROR(_xlfn.IFS(E2248="","",J2248&lt;F2248,"×（法定外・特例等対象外です）",J2248&gt;=F2248,"〇"),"")</f>
        <v/>
      </c>
      <c r="L2248" s="29" t="s">
        <v>86</v>
      </c>
    </row>
    <row r="2249" spans="2:12" ht="22.5" customHeight="1">
      <c r="B2249" s="34">
        <f t="shared" si="34"/>
        <v>2241</v>
      </c>
      <c r="C2249" s="39"/>
      <c r="D2249" s="40"/>
      <c r="E2249" s="35" t="str">
        <f>IFERROR(IF(D2249="","",確認書!$C$22),"")</f>
        <v/>
      </c>
      <c r="F2249" s="43" t="str">
        <f>IFERROR(VLOOKUP(E2249,リスト!$A$2:$E$49,2,FALSE),"")</f>
        <v/>
      </c>
      <c r="G2249" s="39"/>
      <c r="H2249" s="33"/>
      <c r="I2249" s="47"/>
      <c r="J2249" s="44" t="str" cm="1">
        <f t="array" ref="J2249">IFERROR(_xlfn.IFS(COUNTBLANK(G2249:I2249)=3,"",H2249="","H列に金額を入力してください",G2249="3.時間給",H2249,I2249="","I列に労働時間を入力してください",G2249="1.月給",ROUND(H2249/I2249,0),G2249="2.日給",ROUND(H2249/I2249,0)),"")</f>
        <v/>
      </c>
      <c r="K2249" s="32" t="str" cm="1">
        <f t="array" ref="K2249">IFERROR(_xlfn.IFS(E2249="","",J2249&lt;F2249,"×（法定外・特例等対象外です）",J2249&gt;=F2249,"〇"),"")</f>
        <v/>
      </c>
      <c r="L2249" s="29" t="s">
        <v>86</v>
      </c>
    </row>
    <row r="2250" spans="2:12" ht="22.5" customHeight="1">
      <c r="B2250" s="34">
        <f t="shared" ref="B2250:B2313" si="35">ROW()-8</f>
        <v>2242</v>
      </c>
      <c r="C2250" s="39"/>
      <c r="D2250" s="40"/>
      <c r="E2250" s="35" t="str">
        <f>IFERROR(IF(D2250="","",確認書!$C$22),"")</f>
        <v/>
      </c>
      <c r="F2250" s="43" t="str">
        <f>IFERROR(VLOOKUP(E2250,リスト!$A$2:$E$49,2,FALSE),"")</f>
        <v/>
      </c>
      <c r="G2250" s="39"/>
      <c r="H2250" s="33"/>
      <c r="I2250" s="47"/>
      <c r="J2250" s="44" t="str" cm="1">
        <f t="array" ref="J2250">IFERROR(_xlfn.IFS(COUNTBLANK(G2250:I2250)=3,"",H2250="","H列に金額を入力してください",G2250="3.時間給",H2250,I2250="","I列に労働時間を入力してください",G2250="1.月給",ROUND(H2250/I2250,0),G2250="2.日給",ROUND(H2250/I2250,0)),"")</f>
        <v/>
      </c>
      <c r="K2250" s="32" t="str" cm="1">
        <f t="array" ref="K2250">IFERROR(_xlfn.IFS(E2250="","",J2250&lt;F2250,"×（法定外・特例等対象外です）",J2250&gt;=F2250,"〇"),"")</f>
        <v/>
      </c>
      <c r="L2250" s="29" t="s">
        <v>86</v>
      </c>
    </row>
    <row r="2251" spans="2:12" ht="22.5" customHeight="1">
      <c r="B2251" s="34">
        <f t="shared" si="35"/>
        <v>2243</v>
      </c>
      <c r="C2251" s="39"/>
      <c r="D2251" s="40"/>
      <c r="E2251" s="35" t="str">
        <f>IFERROR(IF(D2251="","",確認書!$C$22),"")</f>
        <v/>
      </c>
      <c r="F2251" s="43" t="str">
        <f>IFERROR(VLOOKUP(E2251,リスト!$A$2:$E$49,2,FALSE),"")</f>
        <v/>
      </c>
      <c r="G2251" s="39"/>
      <c r="H2251" s="33"/>
      <c r="I2251" s="47"/>
      <c r="J2251" s="44" t="str" cm="1">
        <f t="array" ref="J2251">IFERROR(_xlfn.IFS(COUNTBLANK(G2251:I2251)=3,"",H2251="","H列に金額を入力してください",G2251="3.時間給",H2251,I2251="","I列に労働時間を入力してください",G2251="1.月給",ROUND(H2251/I2251,0),G2251="2.日給",ROUND(H2251/I2251,0)),"")</f>
        <v/>
      </c>
      <c r="K2251" s="32" t="str" cm="1">
        <f t="array" ref="K2251">IFERROR(_xlfn.IFS(E2251="","",J2251&lt;F2251,"×（法定外・特例等対象外です）",J2251&gt;=F2251,"〇"),"")</f>
        <v/>
      </c>
      <c r="L2251" s="29" t="s">
        <v>86</v>
      </c>
    </row>
    <row r="2252" spans="2:12" ht="22.5" customHeight="1">
      <c r="B2252" s="34">
        <f t="shared" si="35"/>
        <v>2244</v>
      </c>
      <c r="C2252" s="39"/>
      <c r="D2252" s="40"/>
      <c r="E2252" s="35" t="str">
        <f>IFERROR(IF(D2252="","",確認書!$C$22),"")</f>
        <v/>
      </c>
      <c r="F2252" s="43" t="str">
        <f>IFERROR(VLOOKUP(E2252,リスト!$A$2:$E$49,2,FALSE),"")</f>
        <v/>
      </c>
      <c r="G2252" s="39"/>
      <c r="H2252" s="33"/>
      <c r="I2252" s="47"/>
      <c r="J2252" s="44" t="str" cm="1">
        <f t="array" ref="J2252">IFERROR(_xlfn.IFS(COUNTBLANK(G2252:I2252)=3,"",H2252="","H列に金額を入力してください",G2252="3.時間給",H2252,I2252="","I列に労働時間を入力してください",G2252="1.月給",ROUND(H2252/I2252,0),G2252="2.日給",ROUND(H2252/I2252,0)),"")</f>
        <v/>
      </c>
      <c r="K2252" s="32" t="str" cm="1">
        <f t="array" ref="K2252">IFERROR(_xlfn.IFS(E2252="","",J2252&lt;F2252,"×（法定外・特例等対象外です）",J2252&gt;=F2252,"〇"),"")</f>
        <v/>
      </c>
      <c r="L2252" s="29" t="s">
        <v>86</v>
      </c>
    </row>
    <row r="2253" spans="2:12" ht="22.5" customHeight="1">
      <c r="B2253" s="34">
        <f t="shared" si="35"/>
        <v>2245</v>
      </c>
      <c r="C2253" s="39"/>
      <c r="D2253" s="40"/>
      <c r="E2253" s="35" t="str">
        <f>IFERROR(IF(D2253="","",確認書!$C$22),"")</f>
        <v/>
      </c>
      <c r="F2253" s="43" t="str">
        <f>IFERROR(VLOOKUP(E2253,リスト!$A$2:$E$49,2,FALSE),"")</f>
        <v/>
      </c>
      <c r="G2253" s="39"/>
      <c r="H2253" s="33"/>
      <c r="I2253" s="47"/>
      <c r="J2253" s="44" t="str" cm="1">
        <f t="array" ref="J2253">IFERROR(_xlfn.IFS(COUNTBLANK(G2253:I2253)=3,"",H2253="","H列に金額を入力してください",G2253="3.時間給",H2253,I2253="","I列に労働時間を入力してください",G2253="1.月給",ROUND(H2253/I2253,0),G2253="2.日給",ROUND(H2253/I2253,0)),"")</f>
        <v/>
      </c>
      <c r="K2253" s="32" t="str" cm="1">
        <f t="array" ref="K2253">IFERROR(_xlfn.IFS(E2253="","",J2253&lt;F2253,"×（法定外・特例等対象外です）",J2253&gt;=F2253,"〇"),"")</f>
        <v/>
      </c>
      <c r="L2253" s="29" t="s">
        <v>86</v>
      </c>
    </row>
    <row r="2254" spans="2:12" ht="22.5" customHeight="1">
      <c r="B2254" s="34">
        <f t="shared" si="35"/>
        <v>2246</v>
      </c>
      <c r="C2254" s="39"/>
      <c r="D2254" s="40"/>
      <c r="E2254" s="35" t="str">
        <f>IFERROR(IF(D2254="","",確認書!$C$22),"")</f>
        <v/>
      </c>
      <c r="F2254" s="43" t="str">
        <f>IFERROR(VLOOKUP(E2254,リスト!$A$2:$E$49,2,FALSE),"")</f>
        <v/>
      </c>
      <c r="G2254" s="39"/>
      <c r="H2254" s="33"/>
      <c r="I2254" s="47"/>
      <c r="J2254" s="44" t="str" cm="1">
        <f t="array" ref="J2254">IFERROR(_xlfn.IFS(COUNTBLANK(G2254:I2254)=3,"",H2254="","H列に金額を入力してください",G2254="3.時間給",H2254,I2254="","I列に労働時間を入力してください",G2254="1.月給",ROUND(H2254/I2254,0),G2254="2.日給",ROUND(H2254/I2254,0)),"")</f>
        <v/>
      </c>
      <c r="K2254" s="32" t="str" cm="1">
        <f t="array" ref="K2254">IFERROR(_xlfn.IFS(E2254="","",J2254&lt;F2254,"×（法定外・特例等対象外です）",J2254&gt;=F2254,"〇"),"")</f>
        <v/>
      </c>
      <c r="L2254" s="29" t="s">
        <v>86</v>
      </c>
    </row>
    <row r="2255" spans="2:12" ht="22.5" customHeight="1">
      <c r="B2255" s="34">
        <f t="shared" si="35"/>
        <v>2247</v>
      </c>
      <c r="C2255" s="39"/>
      <c r="D2255" s="40"/>
      <c r="E2255" s="35" t="str">
        <f>IFERROR(IF(D2255="","",確認書!$C$22),"")</f>
        <v/>
      </c>
      <c r="F2255" s="43" t="str">
        <f>IFERROR(VLOOKUP(E2255,リスト!$A$2:$E$49,2,FALSE),"")</f>
        <v/>
      </c>
      <c r="G2255" s="39"/>
      <c r="H2255" s="33"/>
      <c r="I2255" s="47"/>
      <c r="J2255" s="44" t="str" cm="1">
        <f t="array" ref="J2255">IFERROR(_xlfn.IFS(COUNTBLANK(G2255:I2255)=3,"",H2255="","H列に金額を入力してください",G2255="3.時間給",H2255,I2255="","I列に労働時間を入力してください",G2255="1.月給",ROUND(H2255/I2255,0),G2255="2.日給",ROUND(H2255/I2255,0)),"")</f>
        <v/>
      </c>
      <c r="K2255" s="32" t="str" cm="1">
        <f t="array" ref="K2255">IFERROR(_xlfn.IFS(E2255="","",J2255&lt;F2255,"×（法定外・特例等対象外です）",J2255&gt;=F2255,"〇"),"")</f>
        <v/>
      </c>
      <c r="L2255" s="29" t="s">
        <v>86</v>
      </c>
    </row>
    <row r="2256" spans="2:12" ht="22.5" customHeight="1">
      <c r="B2256" s="34">
        <f t="shared" si="35"/>
        <v>2248</v>
      </c>
      <c r="C2256" s="39"/>
      <c r="D2256" s="40"/>
      <c r="E2256" s="35" t="str">
        <f>IFERROR(IF(D2256="","",確認書!$C$22),"")</f>
        <v/>
      </c>
      <c r="F2256" s="43" t="str">
        <f>IFERROR(VLOOKUP(E2256,リスト!$A$2:$E$49,2,FALSE),"")</f>
        <v/>
      </c>
      <c r="G2256" s="39"/>
      <c r="H2256" s="33"/>
      <c r="I2256" s="47"/>
      <c r="J2256" s="44" t="str" cm="1">
        <f t="array" ref="J2256">IFERROR(_xlfn.IFS(COUNTBLANK(G2256:I2256)=3,"",H2256="","H列に金額を入力してください",G2256="3.時間給",H2256,I2256="","I列に労働時間を入力してください",G2256="1.月給",ROUND(H2256/I2256,0),G2256="2.日給",ROUND(H2256/I2256,0)),"")</f>
        <v/>
      </c>
      <c r="K2256" s="32" t="str" cm="1">
        <f t="array" ref="K2256">IFERROR(_xlfn.IFS(E2256="","",J2256&lt;F2256,"×（法定外・特例等対象外です）",J2256&gt;=F2256,"〇"),"")</f>
        <v/>
      </c>
      <c r="L2256" s="29" t="s">
        <v>86</v>
      </c>
    </row>
    <row r="2257" spans="2:12" ht="22.5" customHeight="1">
      <c r="B2257" s="34">
        <f t="shared" si="35"/>
        <v>2249</v>
      </c>
      <c r="C2257" s="39"/>
      <c r="D2257" s="40"/>
      <c r="E2257" s="35" t="str">
        <f>IFERROR(IF(D2257="","",確認書!$C$22),"")</f>
        <v/>
      </c>
      <c r="F2257" s="43" t="str">
        <f>IFERROR(VLOOKUP(E2257,リスト!$A$2:$E$49,2,FALSE),"")</f>
        <v/>
      </c>
      <c r="G2257" s="39"/>
      <c r="H2257" s="33"/>
      <c r="I2257" s="47"/>
      <c r="J2257" s="44" t="str" cm="1">
        <f t="array" ref="J2257">IFERROR(_xlfn.IFS(COUNTBLANK(G2257:I2257)=3,"",H2257="","H列に金額を入力してください",G2257="3.時間給",H2257,I2257="","I列に労働時間を入力してください",G2257="1.月給",ROUND(H2257/I2257,0),G2257="2.日給",ROUND(H2257/I2257,0)),"")</f>
        <v/>
      </c>
      <c r="K2257" s="32" t="str" cm="1">
        <f t="array" ref="K2257">IFERROR(_xlfn.IFS(E2257="","",J2257&lt;F2257,"×（法定外・特例等対象外です）",J2257&gt;=F2257,"〇"),"")</f>
        <v/>
      </c>
      <c r="L2257" s="29" t="s">
        <v>86</v>
      </c>
    </row>
    <row r="2258" spans="2:12" ht="22.5" customHeight="1">
      <c r="B2258" s="34">
        <f t="shared" si="35"/>
        <v>2250</v>
      </c>
      <c r="C2258" s="39"/>
      <c r="D2258" s="40"/>
      <c r="E2258" s="35" t="str">
        <f>IFERROR(IF(D2258="","",確認書!$C$22),"")</f>
        <v/>
      </c>
      <c r="F2258" s="43" t="str">
        <f>IFERROR(VLOOKUP(E2258,リスト!$A$2:$E$49,2,FALSE),"")</f>
        <v/>
      </c>
      <c r="G2258" s="39"/>
      <c r="H2258" s="33"/>
      <c r="I2258" s="47"/>
      <c r="J2258" s="44" t="str" cm="1">
        <f t="array" ref="J2258">IFERROR(_xlfn.IFS(COUNTBLANK(G2258:I2258)=3,"",H2258="","H列に金額を入力してください",G2258="3.時間給",H2258,I2258="","I列に労働時間を入力してください",G2258="1.月給",ROUND(H2258/I2258,0),G2258="2.日給",ROUND(H2258/I2258,0)),"")</f>
        <v/>
      </c>
      <c r="K2258" s="32" t="str" cm="1">
        <f t="array" ref="K2258">IFERROR(_xlfn.IFS(E2258="","",J2258&lt;F2258,"×（法定外・特例等対象外です）",J2258&gt;=F2258,"〇"),"")</f>
        <v/>
      </c>
      <c r="L2258" s="29" t="s">
        <v>86</v>
      </c>
    </row>
    <row r="2259" spans="2:12" ht="22.5" customHeight="1">
      <c r="B2259" s="34">
        <f t="shared" si="35"/>
        <v>2251</v>
      </c>
      <c r="C2259" s="39"/>
      <c r="D2259" s="40"/>
      <c r="E2259" s="35" t="str">
        <f>IFERROR(IF(D2259="","",確認書!$C$22),"")</f>
        <v/>
      </c>
      <c r="F2259" s="43" t="str">
        <f>IFERROR(VLOOKUP(E2259,リスト!$A$2:$E$49,2,FALSE),"")</f>
        <v/>
      </c>
      <c r="G2259" s="39"/>
      <c r="H2259" s="33"/>
      <c r="I2259" s="47"/>
      <c r="J2259" s="44" t="str" cm="1">
        <f t="array" ref="J2259">IFERROR(_xlfn.IFS(COUNTBLANK(G2259:I2259)=3,"",H2259="","H列に金額を入力してください",G2259="3.時間給",H2259,I2259="","I列に労働時間を入力してください",G2259="1.月給",ROUND(H2259/I2259,0),G2259="2.日給",ROUND(H2259/I2259,0)),"")</f>
        <v/>
      </c>
      <c r="K2259" s="32" t="str" cm="1">
        <f t="array" ref="K2259">IFERROR(_xlfn.IFS(E2259="","",J2259&lt;F2259,"×（法定外・特例等対象外です）",J2259&gt;=F2259,"〇"),"")</f>
        <v/>
      </c>
      <c r="L2259" s="29" t="s">
        <v>86</v>
      </c>
    </row>
    <row r="2260" spans="2:12" ht="22.5" customHeight="1">
      <c r="B2260" s="34">
        <f t="shared" si="35"/>
        <v>2252</v>
      </c>
      <c r="C2260" s="39"/>
      <c r="D2260" s="40"/>
      <c r="E2260" s="35" t="str">
        <f>IFERROR(IF(D2260="","",確認書!$C$22),"")</f>
        <v/>
      </c>
      <c r="F2260" s="43" t="str">
        <f>IFERROR(VLOOKUP(E2260,リスト!$A$2:$E$49,2,FALSE),"")</f>
        <v/>
      </c>
      <c r="G2260" s="39"/>
      <c r="H2260" s="33"/>
      <c r="I2260" s="47"/>
      <c r="J2260" s="44" t="str" cm="1">
        <f t="array" ref="J2260">IFERROR(_xlfn.IFS(COUNTBLANK(G2260:I2260)=3,"",H2260="","H列に金額を入力してください",G2260="3.時間給",H2260,I2260="","I列に労働時間を入力してください",G2260="1.月給",ROUND(H2260/I2260,0),G2260="2.日給",ROUND(H2260/I2260,0)),"")</f>
        <v/>
      </c>
      <c r="K2260" s="32" t="str" cm="1">
        <f t="array" ref="K2260">IFERROR(_xlfn.IFS(E2260="","",J2260&lt;F2260,"×（法定外・特例等対象外です）",J2260&gt;=F2260,"〇"),"")</f>
        <v/>
      </c>
      <c r="L2260" s="29" t="s">
        <v>86</v>
      </c>
    </row>
    <row r="2261" spans="2:12" ht="22.5" customHeight="1">
      <c r="B2261" s="34">
        <f t="shared" si="35"/>
        <v>2253</v>
      </c>
      <c r="C2261" s="39"/>
      <c r="D2261" s="40"/>
      <c r="E2261" s="35" t="str">
        <f>IFERROR(IF(D2261="","",確認書!$C$22),"")</f>
        <v/>
      </c>
      <c r="F2261" s="43" t="str">
        <f>IFERROR(VLOOKUP(E2261,リスト!$A$2:$E$49,2,FALSE),"")</f>
        <v/>
      </c>
      <c r="G2261" s="39"/>
      <c r="H2261" s="33"/>
      <c r="I2261" s="47"/>
      <c r="J2261" s="44" t="str" cm="1">
        <f t="array" ref="J2261">IFERROR(_xlfn.IFS(COUNTBLANK(G2261:I2261)=3,"",H2261="","H列に金額を入力してください",G2261="3.時間給",H2261,I2261="","I列に労働時間を入力してください",G2261="1.月給",ROUND(H2261/I2261,0),G2261="2.日給",ROUND(H2261/I2261,0)),"")</f>
        <v/>
      </c>
      <c r="K2261" s="32" t="str" cm="1">
        <f t="array" ref="K2261">IFERROR(_xlfn.IFS(E2261="","",J2261&lt;F2261,"×（法定外・特例等対象外です）",J2261&gt;=F2261,"〇"),"")</f>
        <v/>
      </c>
      <c r="L2261" s="29" t="s">
        <v>86</v>
      </c>
    </row>
    <row r="2262" spans="2:12" ht="22.5" customHeight="1">
      <c r="B2262" s="34">
        <f t="shared" si="35"/>
        <v>2254</v>
      </c>
      <c r="C2262" s="39"/>
      <c r="D2262" s="40"/>
      <c r="E2262" s="35" t="str">
        <f>IFERROR(IF(D2262="","",確認書!$C$22),"")</f>
        <v/>
      </c>
      <c r="F2262" s="43" t="str">
        <f>IFERROR(VLOOKUP(E2262,リスト!$A$2:$E$49,2,FALSE),"")</f>
        <v/>
      </c>
      <c r="G2262" s="39"/>
      <c r="H2262" s="33"/>
      <c r="I2262" s="47"/>
      <c r="J2262" s="44" t="str" cm="1">
        <f t="array" ref="J2262">IFERROR(_xlfn.IFS(COUNTBLANK(G2262:I2262)=3,"",H2262="","H列に金額を入力してください",G2262="3.時間給",H2262,I2262="","I列に労働時間を入力してください",G2262="1.月給",ROUND(H2262/I2262,0),G2262="2.日給",ROUND(H2262/I2262,0)),"")</f>
        <v/>
      </c>
      <c r="K2262" s="32" t="str" cm="1">
        <f t="array" ref="K2262">IFERROR(_xlfn.IFS(E2262="","",J2262&lt;F2262,"×（法定外・特例等対象外です）",J2262&gt;=F2262,"〇"),"")</f>
        <v/>
      </c>
      <c r="L2262" s="29" t="s">
        <v>86</v>
      </c>
    </row>
    <row r="2263" spans="2:12" ht="22.5" customHeight="1">
      <c r="B2263" s="34">
        <f t="shared" si="35"/>
        <v>2255</v>
      </c>
      <c r="C2263" s="39"/>
      <c r="D2263" s="40"/>
      <c r="E2263" s="35" t="str">
        <f>IFERROR(IF(D2263="","",確認書!$C$22),"")</f>
        <v/>
      </c>
      <c r="F2263" s="43" t="str">
        <f>IFERROR(VLOOKUP(E2263,リスト!$A$2:$E$49,2,FALSE),"")</f>
        <v/>
      </c>
      <c r="G2263" s="39"/>
      <c r="H2263" s="33"/>
      <c r="I2263" s="47"/>
      <c r="J2263" s="44" t="str" cm="1">
        <f t="array" ref="J2263">IFERROR(_xlfn.IFS(COUNTBLANK(G2263:I2263)=3,"",H2263="","H列に金額を入力してください",G2263="3.時間給",H2263,I2263="","I列に労働時間を入力してください",G2263="1.月給",ROUND(H2263/I2263,0),G2263="2.日給",ROUND(H2263/I2263,0)),"")</f>
        <v/>
      </c>
      <c r="K2263" s="32" t="str" cm="1">
        <f t="array" ref="K2263">IFERROR(_xlfn.IFS(E2263="","",J2263&lt;F2263,"×（法定外・特例等対象外です）",J2263&gt;=F2263,"〇"),"")</f>
        <v/>
      </c>
      <c r="L2263" s="29" t="s">
        <v>86</v>
      </c>
    </row>
    <row r="2264" spans="2:12" ht="22.5" customHeight="1">
      <c r="B2264" s="34">
        <f t="shared" si="35"/>
        <v>2256</v>
      </c>
      <c r="C2264" s="39"/>
      <c r="D2264" s="40"/>
      <c r="E2264" s="35" t="str">
        <f>IFERROR(IF(D2264="","",確認書!$C$22),"")</f>
        <v/>
      </c>
      <c r="F2264" s="43" t="str">
        <f>IFERROR(VLOOKUP(E2264,リスト!$A$2:$E$49,2,FALSE),"")</f>
        <v/>
      </c>
      <c r="G2264" s="39"/>
      <c r="H2264" s="33"/>
      <c r="I2264" s="47"/>
      <c r="J2264" s="44" t="str" cm="1">
        <f t="array" ref="J2264">IFERROR(_xlfn.IFS(COUNTBLANK(G2264:I2264)=3,"",H2264="","H列に金額を入力してください",G2264="3.時間給",H2264,I2264="","I列に労働時間を入力してください",G2264="1.月給",ROUND(H2264/I2264,0),G2264="2.日給",ROUND(H2264/I2264,0)),"")</f>
        <v/>
      </c>
      <c r="K2264" s="32" t="str" cm="1">
        <f t="array" ref="K2264">IFERROR(_xlfn.IFS(E2264="","",J2264&lt;F2264,"×（法定外・特例等対象外です）",J2264&gt;=F2264,"〇"),"")</f>
        <v/>
      </c>
      <c r="L2264" s="29" t="s">
        <v>86</v>
      </c>
    </row>
    <row r="2265" spans="2:12" ht="22.5" customHeight="1">
      <c r="B2265" s="34">
        <f t="shared" si="35"/>
        <v>2257</v>
      </c>
      <c r="C2265" s="39"/>
      <c r="D2265" s="40"/>
      <c r="E2265" s="35" t="str">
        <f>IFERROR(IF(D2265="","",確認書!$C$22),"")</f>
        <v/>
      </c>
      <c r="F2265" s="43" t="str">
        <f>IFERROR(VLOOKUP(E2265,リスト!$A$2:$E$49,2,FALSE),"")</f>
        <v/>
      </c>
      <c r="G2265" s="39"/>
      <c r="H2265" s="33"/>
      <c r="I2265" s="47"/>
      <c r="J2265" s="44" t="str" cm="1">
        <f t="array" ref="J2265">IFERROR(_xlfn.IFS(COUNTBLANK(G2265:I2265)=3,"",H2265="","H列に金額を入力してください",G2265="3.時間給",H2265,I2265="","I列に労働時間を入力してください",G2265="1.月給",ROUND(H2265/I2265,0),G2265="2.日給",ROUND(H2265/I2265,0)),"")</f>
        <v/>
      </c>
      <c r="K2265" s="32" t="str" cm="1">
        <f t="array" ref="K2265">IFERROR(_xlfn.IFS(E2265="","",J2265&lt;F2265,"×（法定外・特例等対象外です）",J2265&gt;=F2265,"〇"),"")</f>
        <v/>
      </c>
      <c r="L2265" s="29" t="s">
        <v>86</v>
      </c>
    </row>
    <row r="2266" spans="2:12" ht="22.5" customHeight="1">
      <c r="B2266" s="34">
        <f t="shared" si="35"/>
        <v>2258</v>
      </c>
      <c r="C2266" s="39"/>
      <c r="D2266" s="40"/>
      <c r="E2266" s="35" t="str">
        <f>IFERROR(IF(D2266="","",確認書!$C$22),"")</f>
        <v/>
      </c>
      <c r="F2266" s="43" t="str">
        <f>IFERROR(VLOOKUP(E2266,リスト!$A$2:$E$49,2,FALSE),"")</f>
        <v/>
      </c>
      <c r="G2266" s="39"/>
      <c r="H2266" s="33"/>
      <c r="I2266" s="47"/>
      <c r="J2266" s="44" t="str" cm="1">
        <f t="array" ref="J2266">IFERROR(_xlfn.IFS(COUNTBLANK(G2266:I2266)=3,"",H2266="","H列に金額を入力してください",G2266="3.時間給",H2266,I2266="","I列に労働時間を入力してください",G2266="1.月給",ROUND(H2266/I2266,0),G2266="2.日給",ROUND(H2266/I2266,0)),"")</f>
        <v/>
      </c>
      <c r="K2266" s="32" t="str" cm="1">
        <f t="array" ref="K2266">IFERROR(_xlfn.IFS(E2266="","",J2266&lt;F2266,"×（法定外・特例等対象外です）",J2266&gt;=F2266,"〇"),"")</f>
        <v/>
      </c>
      <c r="L2266" s="29" t="s">
        <v>86</v>
      </c>
    </row>
    <row r="2267" spans="2:12" ht="22.5" customHeight="1">
      <c r="B2267" s="34">
        <f t="shared" si="35"/>
        <v>2259</v>
      </c>
      <c r="C2267" s="39"/>
      <c r="D2267" s="40"/>
      <c r="E2267" s="35" t="str">
        <f>IFERROR(IF(D2267="","",確認書!$C$22),"")</f>
        <v/>
      </c>
      <c r="F2267" s="43" t="str">
        <f>IFERROR(VLOOKUP(E2267,リスト!$A$2:$E$49,2,FALSE),"")</f>
        <v/>
      </c>
      <c r="G2267" s="39"/>
      <c r="H2267" s="33"/>
      <c r="I2267" s="47"/>
      <c r="J2267" s="44" t="str" cm="1">
        <f t="array" ref="J2267">IFERROR(_xlfn.IFS(COUNTBLANK(G2267:I2267)=3,"",H2267="","H列に金額を入力してください",G2267="3.時間給",H2267,I2267="","I列に労働時間を入力してください",G2267="1.月給",ROUND(H2267/I2267,0),G2267="2.日給",ROUND(H2267/I2267,0)),"")</f>
        <v/>
      </c>
      <c r="K2267" s="32" t="str" cm="1">
        <f t="array" ref="K2267">IFERROR(_xlfn.IFS(E2267="","",J2267&lt;F2267,"×（法定外・特例等対象外です）",J2267&gt;=F2267,"〇"),"")</f>
        <v/>
      </c>
      <c r="L2267" s="29" t="s">
        <v>86</v>
      </c>
    </row>
    <row r="2268" spans="2:12" ht="22.5" customHeight="1">
      <c r="B2268" s="34">
        <f t="shared" si="35"/>
        <v>2260</v>
      </c>
      <c r="C2268" s="39"/>
      <c r="D2268" s="40"/>
      <c r="E2268" s="35" t="str">
        <f>IFERROR(IF(D2268="","",確認書!$C$22),"")</f>
        <v/>
      </c>
      <c r="F2268" s="43" t="str">
        <f>IFERROR(VLOOKUP(E2268,リスト!$A$2:$E$49,2,FALSE),"")</f>
        <v/>
      </c>
      <c r="G2268" s="39"/>
      <c r="H2268" s="33"/>
      <c r="I2268" s="47"/>
      <c r="J2268" s="44" t="str" cm="1">
        <f t="array" ref="J2268">IFERROR(_xlfn.IFS(COUNTBLANK(G2268:I2268)=3,"",H2268="","H列に金額を入力してください",G2268="3.時間給",H2268,I2268="","I列に労働時間を入力してください",G2268="1.月給",ROUND(H2268/I2268,0),G2268="2.日給",ROUND(H2268/I2268,0)),"")</f>
        <v/>
      </c>
      <c r="K2268" s="32" t="str" cm="1">
        <f t="array" ref="K2268">IFERROR(_xlfn.IFS(E2268="","",J2268&lt;F2268,"×（法定外・特例等対象外です）",J2268&gt;=F2268,"〇"),"")</f>
        <v/>
      </c>
      <c r="L2268" s="29" t="s">
        <v>86</v>
      </c>
    </row>
    <row r="2269" spans="2:12" ht="22.5" customHeight="1">
      <c r="B2269" s="34">
        <f t="shared" si="35"/>
        <v>2261</v>
      </c>
      <c r="C2269" s="39"/>
      <c r="D2269" s="40"/>
      <c r="E2269" s="35" t="str">
        <f>IFERROR(IF(D2269="","",確認書!$C$22),"")</f>
        <v/>
      </c>
      <c r="F2269" s="43" t="str">
        <f>IFERROR(VLOOKUP(E2269,リスト!$A$2:$E$49,2,FALSE),"")</f>
        <v/>
      </c>
      <c r="G2269" s="39"/>
      <c r="H2269" s="33"/>
      <c r="I2269" s="47"/>
      <c r="J2269" s="44" t="str" cm="1">
        <f t="array" ref="J2269">IFERROR(_xlfn.IFS(COUNTBLANK(G2269:I2269)=3,"",H2269="","H列に金額を入力してください",G2269="3.時間給",H2269,I2269="","I列に労働時間を入力してください",G2269="1.月給",ROUND(H2269/I2269,0),G2269="2.日給",ROUND(H2269/I2269,0)),"")</f>
        <v/>
      </c>
      <c r="K2269" s="32" t="str" cm="1">
        <f t="array" ref="K2269">IFERROR(_xlfn.IFS(E2269="","",J2269&lt;F2269,"×（法定外・特例等対象外です）",J2269&gt;=F2269,"〇"),"")</f>
        <v/>
      </c>
      <c r="L2269" s="29" t="s">
        <v>86</v>
      </c>
    </row>
    <row r="2270" spans="2:12" ht="22.5" customHeight="1">
      <c r="B2270" s="34">
        <f t="shared" si="35"/>
        <v>2262</v>
      </c>
      <c r="C2270" s="39"/>
      <c r="D2270" s="40"/>
      <c r="E2270" s="35" t="str">
        <f>IFERROR(IF(D2270="","",確認書!$C$22),"")</f>
        <v/>
      </c>
      <c r="F2270" s="43" t="str">
        <f>IFERROR(VLOOKUP(E2270,リスト!$A$2:$E$49,2,FALSE),"")</f>
        <v/>
      </c>
      <c r="G2270" s="39"/>
      <c r="H2270" s="33"/>
      <c r="I2270" s="47"/>
      <c r="J2270" s="44" t="str" cm="1">
        <f t="array" ref="J2270">IFERROR(_xlfn.IFS(COUNTBLANK(G2270:I2270)=3,"",H2270="","H列に金額を入力してください",G2270="3.時間給",H2270,I2270="","I列に労働時間を入力してください",G2270="1.月給",ROUND(H2270/I2270,0),G2270="2.日給",ROUND(H2270/I2270,0)),"")</f>
        <v/>
      </c>
      <c r="K2270" s="32" t="str" cm="1">
        <f t="array" ref="K2270">IFERROR(_xlfn.IFS(E2270="","",J2270&lt;F2270,"×（法定外・特例等対象外です）",J2270&gt;=F2270,"〇"),"")</f>
        <v/>
      </c>
      <c r="L2270" s="29" t="s">
        <v>86</v>
      </c>
    </row>
    <row r="2271" spans="2:12" ht="22.5" customHeight="1">
      <c r="B2271" s="34">
        <f t="shared" si="35"/>
        <v>2263</v>
      </c>
      <c r="C2271" s="39"/>
      <c r="D2271" s="40"/>
      <c r="E2271" s="35" t="str">
        <f>IFERROR(IF(D2271="","",確認書!$C$22),"")</f>
        <v/>
      </c>
      <c r="F2271" s="43" t="str">
        <f>IFERROR(VLOOKUP(E2271,リスト!$A$2:$E$49,2,FALSE),"")</f>
        <v/>
      </c>
      <c r="G2271" s="39"/>
      <c r="H2271" s="33"/>
      <c r="I2271" s="47"/>
      <c r="J2271" s="44" t="str" cm="1">
        <f t="array" ref="J2271">IFERROR(_xlfn.IFS(COUNTBLANK(G2271:I2271)=3,"",H2271="","H列に金額を入力してください",G2271="3.時間給",H2271,I2271="","I列に労働時間を入力してください",G2271="1.月給",ROUND(H2271/I2271,0),G2271="2.日給",ROUND(H2271/I2271,0)),"")</f>
        <v/>
      </c>
      <c r="K2271" s="32" t="str" cm="1">
        <f t="array" ref="K2271">IFERROR(_xlfn.IFS(E2271="","",J2271&lt;F2271,"×（法定外・特例等対象外です）",J2271&gt;=F2271,"〇"),"")</f>
        <v/>
      </c>
      <c r="L2271" s="29" t="s">
        <v>86</v>
      </c>
    </row>
    <row r="2272" spans="2:12" ht="22.5" customHeight="1">
      <c r="B2272" s="34">
        <f t="shared" si="35"/>
        <v>2264</v>
      </c>
      <c r="C2272" s="39"/>
      <c r="D2272" s="40"/>
      <c r="E2272" s="35" t="str">
        <f>IFERROR(IF(D2272="","",確認書!$C$22),"")</f>
        <v/>
      </c>
      <c r="F2272" s="43" t="str">
        <f>IFERROR(VLOOKUP(E2272,リスト!$A$2:$E$49,2,FALSE),"")</f>
        <v/>
      </c>
      <c r="G2272" s="39"/>
      <c r="H2272" s="33"/>
      <c r="I2272" s="47"/>
      <c r="J2272" s="44" t="str" cm="1">
        <f t="array" ref="J2272">IFERROR(_xlfn.IFS(COUNTBLANK(G2272:I2272)=3,"",H2272="","H列に金額を入力してください",G2272="3.時間給",H2272,I2272="","I列に労働時間を入力してください",G2272="1.月給",ROUND(H2272/I2272,0),G2272="2.日給",ROUND(H2272/I2272,0)),"")</f>
        <v/>
      </c>
      <c r="K2272" s="32" t="str" cm="1">
        <f t="array" ref="K2272">IFERROR(_xlfn.IFS(E2272="","",J2272&lt;F2272,"×（法定外・特例等対象外です）",J2272&gt;=F2272,"〇"),"")</f>
        <v/>
      </c>
      <c r="L2272" s="29" t="s">
        <v>86</v>
      </c>
    </row>
    <row r="2273" spans="2:12" ht="22.5" customHeight="1">
      <c r="B2273" s="34">
        <f t="shared" si="35"/>
        <v>2265</v>
      </c>
      <c r="C2273" s="39"/>
      <c r="D2273" s="40"/>
      <c r="E2273" s="35" t="str">
        <f>IFERROR(IF(D2273="","",確認書!$C$22),"")</f>
        <v/>
      </c>
      <c r="F2273" s="43" t="str">
        <f>IFERROR(VLOOKUP(E2273,リスト!$A$2:$E$49,2,FALSE),"")</f>
        <v/>
      </c>
      <c r="G2273" s="39"/>
      <c r="H2273" s="33"/>
      <c r="I2273" s="47"/>
      <c r="J2273" s="44" t="str" cm="1">
        <f t="array" ref="J2273">IFERROR(_xlfn.IFS(COUNTBLANK(G2273:I2273)=3,"",H2273="","H列に金額を入力してください",G2273="3.時間給",H2273,I2273="","I列に労働時間を入力してください",G2273="1.月給",ROUND(H2273/I2273,0),G2273="2.日給",ROUND(H2273/I2273,0)),"")</f>
        <v/>
      </c>
      <c r="K2273" s="32" t="str" cm="1">
        <f t="array" ref="K2273">IFERROR(_xlfn.IFS(E2273="","",J2273&lt;F2273,"×（法定外・特例等対象外です）",J2273&gt;=F2273,"〇"),"")</f>
        <v/>
      </c>
      <c r="L2273" s="29" t="s">
        <v>86</v>
      </c>
    </row>
    <row r="2274" spans="2:12" ht="22.5" customHeight="1">
      <c r="B2274" s="34">
        <f t="shared" si="35"/>
        <v>2266</v>
      </c>
      <c r="C2274" s="39"/>
      <c r="D2274" s="40"/>
      <c r="E2274" s="35" t="str">
        <f>IFERROR(IF(D2274="","",確認書!$C$22),"")</f>
        <v/>
      </c>
      <c r="F2274" s="43" t="str">
        <f>IFERROR(VLOOKUP(E2274,リスト!$A$2:$E$49,2,FALSE),"")</f>
        <v/>
      </c>
      <c r="G2274" s="39"/>
      <c r="H2274" s="33"/>
      <c r="I2274" s="47"/>
      <c r="J2274" s="44" t="str" cm="1">
        <f t="array" ref="J2274">IFERROR(_xlfn.IFS(COUNTBLANK(G2274:I2274)=3,"",H2274="","H列に金額を入力してください",G2274="3.時間給",H2274,I2274="","I列に労働時間を入力してください",G2274="1.月給",ROUND(H2274/I2274,0),G2274="2.日給",ROUND(H2274/I2274,0)),"")</f>
        <v/>
      </c>
      <c r="K2274" s="32" t="str" cm="1">
        <f t="array" ref="K2274">IFERROR(_xlfn.IFS(E2274="","",J2274&lt;F2274,"×（法定外・特例等対象外です）",J2274&gt;=F2274,"〇"),"")</f>
        <v/>
      </c>
      <c r="L2274" s="29" t="s">
        <v>86</v>
      </c>
    </row>
    <row r="2275" spans="2:12" ht="22.5" customHeight="1">
      <c r="B2275" s="34">
        <f t="shared" si="35"/>
        <v>2267</v>
      </c>
      <c r="C2275" s="39"/>
      <c r="D2275" s="40"/>
      <c r="E2275" s="35" t="str">
        <f>IFERROR(IF(D2275="","",確認書!$C$22),"")</f>
        <v/>
      </c>
      <c r="F2275" s="43" t="str">
        <f>IFERROR(VLOOKUP(E2275,リスト!$A$2:$E$49,2,FALSE),"")</f>
        <v/>
      </c>
      <c r="G2275" s="39"/>
      <c r="H2275" s="33"/>
      <c r="I2275" s="47"/>
      <c r="J2275" s="44" t="str" cm="1">
        <f t="array" ref="J2275">IFERROR(_xlfn.IFS(COUNTBLANK(G2275:I2275)=3,"",H2275="","H列に金額を入力してください",G2275="3.時間給",H2275,I2275="","I列に労働時間を入力してください",G2275="1.月給",ROUND(H2275/I2275,0),G2275="2.日給",ROUND(H2275/I2275,0)),"")</f>
        <v/>
      </c>
      <c r="K2275" s="32" t="str" cm="1">
        <f t="array" ref="K2275">IFERROR(_xlfn.IFS(E2275="","",J2275&lt;F2275,"×（法定外・特例等対象外です）",J2275&gt;=F2275,"〇"),"")</f>
        <v/>
      </c>
      <c r="L2275" s="29" t="s">
        <v>86</v>
      </c>
    </row>
    <row r="2276" spans="2:12" ht="22.5" customHeight="1">
      <c r="B2276" s="34">
        <f t="shared" si="35"/>
        <v>2268</v>
      </c>
      <c r="C2276" s="39"/>
      <c r="D2276" s="40"/>
      <c r="E2276" s="35" t="str">
        <f>IFERROR(IF(D2276="","",確認書!$C$22),"")</f>
        <v/>
      </c>
      <c r="F2276" s="43" t="str">
        <f>IFERROR(VLOOKUP(E2276,リスト!$A$2:$E$49,2,FALSE),"")</f>
        <v/>
      </c>
      <c r="G2276" s="39"/>
      <c r="H2276" s="33"/>
      <c r="I2276" s="47"/>
      <c r="J2276" s="44" t="str" cm="1">
        <f t="array" ref="J2276">IFERROR(_xlfn.IFS(COUNTBLANK(G2276:I2276)=3,"",H2276="","H列に金額を入力してください",G2276="3.時間給",H2276,I2276="","I列に労働時間を入力してください",G2276="1.月給",ROUND(H2276/I2276,0),G2276="2.日給",ROUND(H2276/I2276,0)),"")</f>
        <v/>
      </c>
      <c r="K2276" s="32" t="str" cm="1">
        <f t="array" ref="K2276">IFERROR(_xlfn.IFS(E2276="","",J2276&lt;F2276,"×（法定外・特例等対象外です）",J2276&gt;=F2276,"〇"),"")</f>
        <v/>
      </c>
      <c r="L2276" s="29" t="s">
        <v>86</v>
      </c>
    </row>
    <row r="2277" spans="2:12" ht="22.5" customHeight="1">
      <c r="B2277" s="34">
        <f t="shared" si="35"/>
        <v>2269</v>
      </c>
      <c r="C2277" s="39"/>
      <c r="D2277" s="40"/>
      <c r="E2277" s="35" t="str">
        <f>IFERROR(IF(D2277="","",確認書!$C$22),"")</f>
        <v/>
      </c>
      <c r="F2277" s="43" t="str">
        <f>IFERROR(VLOOKUP(E2277,リスト!$A$2:$E$49,2,FALSE),"")</f>
        <v/>
      </c>
      <c r="G2277" s="39"/>
      <c r="H2277" s="33"/>
      <c r="I2277" s="47"/>
      <c r="J2277" s="44" t="str" cm="1">
        <f t="array" ref="J2277">IFERROR(_xlfn.IFS(COUNTBLANK(G2277:I2277)=3,"",H2277="","H列に金額を入力してください",G2277="3.時間給",H2277,I2277="","I列に労働時間を入力してください",G2277="1.月給",ROUND(H2277/I2277,0),G2277="2.日給",ROUND(H2277/I2277,0)),"")</f>
        <v/>
      </c>
      <c r="K2277" s="32" t="str" cm="1">
        <f t="array" ref="K2277">IFERROR(_xlfn.IFS(E2277="","",J2277&lt;F2277,"×（法定外・特例等対象外です）",J2277&gt;=F2277,"〇"),"")</f>
        <v/>
      </c>
      <c r="L2277" s="29" t="s">
        <v>86</v>
      </c>
    </row>
    <row r="2278" spans="2:12" ht="22.5" customHeight="1">
      <c r="B2278" s="34">
        <f t="shared" si="35"/>
        <v>2270</v>
      </c>
      <c r="C2278" s="39"/>
      <c r="D2278" s="40"/>
      <c r="E2278" s="35" t="str">
        <f>IFERROR(IF(D2278="","",確認書!$C$22),"")</f>
        <v/>
      </c>
      <c r="F2278" s="43" t="str">
        <f>IFERROR(VLOOKUP(E2278,リスト!$A$2:$E$49,2,FALSE),"")</f>
        <v/>
      </c>
      <c r="G2278" s="39"/>
      <c r="H2278" s="33"/>
      <c r="I2278" s="47"/>
      <c r="J2278" s="44" t="str" cm="1">
        <f t="array" ref="J2278">IFERROR(_xlfn.IFS(COUNTBLANK(G2278:I2278)=3,"",H2278="","H列に金額を入力してください",G2278="3.時間給",H2278,I2278="","I列に労働時間を入力してください",G2278="1.月給",ROUND(H2278/I2278,0),G2278="2.日給",ROUND(H2278/I2278,0)),"")</f>
        <v/>
      </c>
      <c r="K2278" s="32" t="str" cm="1">
        <f t="array" ref="K2278">IFERROR(_xlfn.IFS(E2278="","",J2278&lt;F2278,"×（法定外・特例等対象外です）",J2278&gt;=F2278,"〇"),"")</f>
        <v/>
      </c>
      <c r="L2278" s="29" t="s">
        <v>86</v>
      </c>
    </row>
    <row r="2279" spans="2:12" ht="22.5" customHeight="1">
      <c r="B2279" s="34">
        <f t="shared" si="35"/>
        <v>2271</v>
      </c>
      <c r="C2279" s="39"/>
      <c r="D2279" s="40"/>
      <c r="E2279" s="35" t="str">
        <f>IFERROR(IF(D2279="","",確認書!$C$22),"")</f>
        <v/>
      </c>
      <c r="F2279" s="43" t="str">
        <f>IFERROR(VLOOKUP(E2279,リスト!$A$2:$E$49,2,FALSE),"")</f>
        <v/>
      </c>
      <c r="G2279" s="39"/>
      <c r="H2279" s="33"/>
      <c r="I2279" s="47"/>
      <c r="J2279" s="44" t="str" cm="1">
        <f t="array" ref="J2279">IFERROR(_xlfn.IFS(COUNTBLANK(G2279:I2279)=3,"",H2279="","H列に金額を入力してください",G2279="3.時間給",H2279,I2279="","I列に労働時間を入力してください",G2279="1.月給",ROUND(H2279/I2279,0),G2279="2.日給",ROUND(H2279/I2279,0)),"")</f>
        <v/>
      </c>
      <c r="K2279" s="32" t="str" cm="1">
        <f t="array" ref="K2279">IFERROR(_xlfn.IFS(E2279="","",J2279&lt;F2279,"×（法定外・特例等対象外です）",J2279&gt;=F2279,"〇"),"")</f>
        <v/>
      </c>
      <c r="L2279" s="29" t="s">
        <v>86</v>
      </c>
    </row>
    <row r="2280" spans="2:12" ht="22.5" customHeight="1">
      <c r="B2280" s="34">
        <f t="shared" si="35"/>
        <v>2272</v>
      </c>
      <c r="C2280" s="39"/>
      <c r="D2280" s="40"/>
      <c r="E2280" s="35" t="str">
        <f>IFERROR(IF(D2280="","",確認書!$C$22),"")</f>
        <v/>
      </c>
      <c r="F2280" s="43" t="str">
        <f>IFERROR(VLOOKUP(E2280,リスト!$A$2:$E$49,2,FALSE),"")</f>
        <v/>
      </c>
      <c r="G2280" s="39"/>
      <c r="H2280" s="33"/>
      <c r="I2280" s="47"/>
      <c r="J2280" s="44" t="str" cm="1">
        <f t="array" ref="J2280">IFERROR(_xlfn.IFS(COUNTBLANK(G2280:I2280)=3,"",H2280="","H列に金額を入力してください",G2280="3.時間給",H2280,I2280="","I列に労働時間を入力してください",G2280="1.月給",ROUND(H2280/I2280,0),G2280="2.日給",ROUND(H2280/I2280,0)),"")</f>
        <v/>
      </c>
      <c r="K2280" s="32" t="str" cm="1">
        <f t="array" ref="K2280">IFERROR(_xlfn.IFS(E2280="","",J2280&lt;F2280,"×（法定外・特例等対象外です）",J2280&gt;=F2280,"〇"),"")</f>
        <v/>
      </c>
      <c r="L2280" s="29" t="s">
        <v>86</v>
      </c>
    </row>
    <row r="2281" spans="2:12" ht="22.5" customHeight="1">
      <c r="B2281" s="34">
        <f t="shared" si="35"/>
        <v>2273</v>
      </c>
      <c r="C2281" s="39"/>
      <c r="D2281" s="40"/>
      <c r="E2281" s="35" t="str">
        <f>IFERROR(IF(D2281="","",確認書!$C$22),"")</f>
        <v/>
      </c>
      <c r="F2281" s="43" t="str">
        <f>IFERROR(VLOOKUP(E2281,リスト!$A$2:$E$49,2,FALSE),"")</f>
        <v/>
      </c>
      <c r="G2281" s="39"/>
      <c r="H2281" s="33"/>
      <c r="I2281" s="47"/>
      <c r="J2281" s="44" t="str" cm="1">
        <f t="array" ref="J2281">IFERROR(_xlfn.IFS(COUNTBLANK(G2281:I2281)=3,"",H2281="","H列に金額を入力してください",G2281="3.時間給",H2281,I2281="","I列に労働時間を入力してください",G2281="1.月給",ROUND(H2281/I2281,0),G2281="2.日給",ROUND(H2281/I2281,0)),"")</f>
        <v/>
      </c>
      <c r="K2281" s="32" t="str" cm="1">
        <f t="array" ref="K2281">IFERROR(_xlfn.IFS(E2281="","",J2281&lt;F2281,"×（法定外・特例等対象外です）",J2281&gt;=F2281,"〇"),"")</f>
        <v/>
      </c>
      <c r="L2281" s="29" t="s">
        <v>86</v>
      </c>
    </row>
    <row r="2282" spans="2:12" ht="22.5" customHeight="1">
      <c r="B2282" s="34">
        <f t="shared" si="35"/>
        <v>2274</v>
      </c>
      <c r="C2282" s="39"/>
      <c r="D2282" s="40"/>
      <c r="E2282" s="35" t="str">
        <f>IFERROR(IF(D2282="","",確認書!$C$22),"")</f>
        <v/>
      </c>
      <c r="F2282" s="43" t="str">
        <f>IFERROR(VLOOKUP(E2282,リスト!$A$2:$E$49,2,FALSE),"")</f>
        <v/>
      </c>
      <c r="G2282" s="39"/>
      <c r="H2282" s="33"/>
      <c r="I2282" s="47"/>
      <c r="J2282" s="44" t="str" cm="1">
        <f t="array" ref="J2282">IFERROR(_xlfn.IFS(COUNTBLANK(G2282:I2282)=3,"",H2282="","H列に金額を入力してください",G2282="3.時間給",H2282,I2282="","I列に労働時間を入力してください",G2282="1.月給",ROUND(H2282/I2282,0),G2282="2.日給",ROUND(H2282/I2282,0)),"")</f>
        <v/>
      </c>
      <c r="K2282" s="32" t="str" cm="1">
        <f t="array" ref="K2282">IFERROR(_xlfn.IFS(E2282="","",J2282&lt;F2282,"×（法定外・特例等対象外です）",J2282&gt;=F2282,"〇"),"")</f>
        <v/>
      </c>
      <c r="L2282" s="29" t="s">
        <v>86</v>
      </c>
    </row>
    <row r="2283" spans="2:12" ht="22.5" customHeight="1">
      <c r="B2283" s="34">
        <f t="shared" si="35"/>
        <v>2275</v>
      </c>
      <c r="C2283" s="39"/>
      <c r="D2283" s="40"/>
      <c r="E2283" s="35" t="str">
        <f>IFERROR(IF(D2283="","",確認書!$C$22),"")</f>
        <v/>
      </c>
      <c r="F2283" s="43" t="str">
        <f>IFERROR(VLOOKUP(E2283,リスト!$A$2:$E$49,2,FALSE),"")</f>
        <v/>
      </c>
      <c r="G2283" s="39"/>
      <c r="H2283" s="33"/>
      <c r="I2283" s="47"/>
      <c r="J2283" s="44" t="str" cm="1">
        <f t="array" ref="J2283">IFERROR(_xlfn.IFS(COUNTBLANK(G2283:I2283)=3,"",H2283="","H列に金額を入力してください",G2283="3.時間給",H2283,I2283="","I列に労働時間を入力してください",G2283="1.月給",ROUND(H2283/I2283,0),G2283="2.日給",ROUND(H2283/I2283,0)),"")</f>
        <v/>
      </c>
      <c r="K2283" s="32" t="str" cm="1">
        <f t="array" ref="K2283">IFERROR(_xlfn.IFS(E2283="","",J2283&lt;F2283,"×（法定外・特例等対象外です）",J2283&gt;=F2283,"〇"),"")</f>
        <v/>
      </c>
      <c r="L2283" s="29" t="s">
        <v>86</v>
      </c>
    </row>
    <row r="2284" spans="2:12" ht="22.5" customHeight="1">
      <c r="B2284" s="34">
        <f t="shared" si="35"/>
        <v>2276</v>
      </c>
      <c r="C2284" s="39"/>
      <c r="D2284" s="40"/>
      <c r="E2284" s="35" t="str">
        <f>IFERROR(IF(D2284="","",確認書!$C$22),"")</f>
        <v/>
      </c>
      <c r="F2284" s="43" t="str">
        <f>IFERROR(VLOOKUP(E2284,リスト!$A$2:$E$49,2,FALSE),"")</f>
        <v/>
      </c>
      <c r="G2284" s="39"/>
      <c r="H2284" s="33"/>
      <c r="I2284" s="47"/>
      <c r="J2284" s="44" t="str" cm="1">
        <f t="array" ref="J2284">IFERROR(_xlfn.IFS(COUNTBLANK(G2284:I2284)=3,"",H2284="","H列に金額を入力してください",G2284="3.時間給",H2284,I2284="","I列に労働時間を入力してください",G2284="1.月給",ROUND(H2284/I2284,0),G2284="2.日給",ROUND(H2284/I2284,0)),"")</f>
        <v/>
      </c>
      <c r="K2284" s="32" t="str" cm="1">
        <f t="array" ref="K2284">IFERROR(_xlfn.IFS(E2284="","",J2284&lt;F2284,"×（法定外・特例等対象外です）",J2284&gt;=F2284,"〇"),"")</f>
        <v/>
      </c>
      <c r="L2284" s="29" t="s">
        <v>86</v>
      </c>
    </row>
    <row r="2285" spans="2:12" ht="22.5" customHeight="1">
      <c r="B2285" s="34">
        <f t="shared" si="35"/>
        <v>2277</v>
      </c>
      <c r="C2285" s="39"/>
      <c r="D2285" s="40"/>
      <c r="E2285" s="35" t="str">
        <f>IFERROR(IF(D2285="","",確認書!$C$22),"")</f>
        <v/>
      </c>
      <c r="F2285" s="43" t="str">
        <f>IFERROR(VLOOKUP(E2285,リスト!$A$2:$E$49,2,FALSE),"")</f>
        <v/>
      </c>
      <c r="G2285" s="39"/>
      <c r="H2285" s="33"/>
      <c r="I2285" s="47"/>
      <c r="J2285" s="44" t="str" cm="1">
        <f t="array" ref="J2285">IFERROR(_xlfn.IFS(COUNTBLANK(G2285:I2285)=3,"",H2285="","H列に金額を入力してください",G2285="3.時間給",H2285,I2285="","I列に労働時間を入力してください",G2285="1.月給",ROUND(H2285/I2285,0),G2285="2.日給",ROUND(H2285/I2285,0)),"")</f>
        <v/>
      </c>
      <c r="K2285" s="32" t="str" cm="1">
        <f t="array" ref="K2285">IFERROR(_xlfn.IFS(E2285="","",J2285&lt;F2285,"×（法定外・特例等対象外です）",J2285&gt;=F2285,"〇"),"")</f>
        <v/>
      </c>
      <c r="L2285" s="29" t="s">
        <v>86</v>
      </c>
    </row>
    <row r="2286" spans="2:12" ht="22.5" customHeight="1">
      <c r="B2286" s="34">
        <f t="shared" si="35"/>
        <v>2278</v>
      </c>
      <c r="C2286" s="39"/>
      <c r="D2286" s="40"/>
      <c r="E2286" s="35" t="str">
        <f>IFERROR(IF(D2286="","",確認書!$C$22),"")</f>
        <v/>
      </c>
      <c r="F2286" s="43" t="str">
        <f>IFERROR(VLOOKUP(E2286,リスト!$A$2:$E$49,2,FALSE),"")</f>
        <v/>
      </c>
      <c r="G2286" s="39"/>
      <c r="H2286" s="33"/>
      <c r="I2286" s="47"/>
      <c r="J2286" s="44" t="str" cm="1">
        <f t="array" ref="J2286">IFERROR(_xlfn.IFS(COUNTBLANK(G2286:I2286)=3,"",H2286="","H列に金額を入力してください",G2286="3.時間給",H2286,I2286="","I列に労働時間を入力してください",G2286="1.月給",ROUND(H2286/I2286,0),G2286="2.日給",ROUND(H2286/I2286,0)),"")</f>
        <v/>
      </c>
      <c r="K2286" s="32" t="str" cm="1">
        <f t="array" ref="K2286">IFERROR(_xlfn.IFS(E2286="","",J2286&lt;F2286,"×（法定外・特例等対象外です）",J2286&gt;=F2286,"〇"),"")</f>
        <v/>
      </c>
      <c r="L2286" s="29" t="s">
        <v>86</v>
      </c>
    </row>
    <row r="2287" spans="2:12" ht="22.5" customHeight="1">
      <c r="B2287" s="34">
        <f t="shared" si="35"/>
        <v>2279</v>
      </c>
      <c r="C2287" s="39"/>
      <c r="D2287" s="40"/>
      <c r="E2287" s="35" t="str">
        <f>IFERROR(IF(D2287="","",確認書!$C$22),"")</f>
        <v/>
      </c>
      <c r="F2287" s="43" t="str">
        <f>IFERROR(VLOOKUP(E2287,リスト!$A$2:$E$49,2,FALSE),"")</f>
        <v/>
      </c>
      <c r="G2287" s="39"/>
      <c r="H2287" s="33"/>
      <c r="I2287" s="47"/>
      <c r="J2287" s="44" t="str" cm="1">
        <f t="array" ref="J2287">IFERROR(_xlfn.IFS(COUNTBLANK(G2287:I2287)=3,"",H2287="","H列に金額を入力してください",G2287="3.時間給",H2287,I2287="","I列に労働時間を入力してください",G2287="1.月給",ROUND(H2287/I2287,0),G2287="2.日給",ROUND(H2287/I2287,0)),"")</f>
        <v/>
      </c>
      <c r="K2287" s="32" t="str" cm="1">
        <f t="array" ref="K2287">IFERROR(_xlfn.IFS(E2287="","",J2287&lt;F2287,"×（法定外・特例等対象外です）",J2287&gt;=F2287,"〇"),"")</f>
        <v/>
      </c>
      <c r="L2287" s="29" t="s">
        <v>86</v>
      </c>
    </row>
    <row r="2288" spans="2:12" ht="22.5" customHeight="1">
      <c r="B2288" s="34">
        <f t="shared" si="35"/>
        <v>2280</v>
      </c>
      <c r="C2288" s="39"/>
      <c r="D2288" s="40"/>
      <c r="E2288" s="35" t="str">
        <f>IFERROR(IF(D2288="","",確認書!$C$22),"")</f>
        <v/>
      </c>
      <c r="F2288" s="43" t="str">
        <f>IFERROR(VLOOKUP(E2288,リスト!$A$2:$E$49,2,FALSE),"")</f>
        <v/>
      </c>
      <c r="G2288" s="39"/>
      <c r="H2288" s="33"/>
      <c r="I2288" s="47"/>
      <c r="J2288" s="44" t="str" cm="1">
        <f t="array" ref="J2288">IFERROR(_xlfn.IFS(COUNTBLANK(G2288:I2288)=3,"",H2288="","H列に金額を入力してください",G2288="3.時間給",H2288,I2288="","I列に労働時間を入力してください",G2288="1.月給",ROUND(H2288/I2288,0),G2288="2.日給",ROUND(H2288/I2288,0)),"")</f>
        <v/>
      </c>
      <c r="K2288" s="32" t="str" cm="1">
        <f t="array" ref="K2288">IFERROR(_xlfn.IFS(E2288="","",J2288&lt;F2288,"×（法定外・特例等対象外です）",J2288&gt;=F2288,"〇"),"")</f>
        <v/>
      </c>
      <c r="L2288" s="29" t="s">
        <v>86</v>
      </c>
    </row>
    <row r="2289" spans="2:12" ht="22.5" customHeight="1">
      <c r="B2289" s="34">
        <f t="shared" si="35"/>
        <v>2281</v>
      </c>
      <c r="C2289" s="39"/>
      <c r="D2289" s="40"/>
      <c r="E2289" s="35" t="str">
        <f>IFERROR(IF(D2289="","",確認書!$C$22),"")</f>
        <v/>
      </c>
      <c r="F2289" s="43" t="str">
        <f>IFERROR(VLOOKUP(E2289,リスト!$A$2:$E$49,2,FALSE),"")</f>
        <v/>
      </c>
      <c r="G2289" s="39"/>
      <c r="H2289" s="33"/>
      <c r="I2289" s="47"/>
      <c r="J2289" s="44" t="str" cm="1">
        <f t="array" ref="J2289">IFERROR(_xlfn.IFS(COUNTBLANK(G2289:I2289)=3,"",H2289="","H列に金額を入力してください",G2289="3.時間給",H2289,I2289="","I列に労働時間を入力してください",G2289="1.月給",ROUND(H2289/I2289,0),G2289="2.日給",ROUND(H2289/I2289,0)),"")</f>
        <v/>
      </c>
      <c r="K2289" s="32" t="str" cm="1">
        <f t="array" ref="K2289">IFERROR(_xlfn.IFS(E2289="","",J2289&lt;F2289,"×（法定外・特例等対象外です）",J2289&gt;=F2289,"〇"),"")</f>
        <v/>
      </c>
      <c r="L2289" s="29" t="s">
        <v>86</v>
      </c>
    </row>
    <row r="2290" spans="2:12" ht="22.5" customHeight="1">
      <c r="B2290" s="34">
        <f t="shared" si="35"/>
        <v>2282</v>
      </c>
      <c r="C2290" s="39"/>
      <c r="D2290" s="40"/>
      <c r="E2290" s="35" t="str">
        <f>IFERROR(IF(D2290="","",確認書!$C$22),"")</f>
        <v/>
      </c>
      <c r="F2290" s="43" t="str">
        <f>IFERROR(VLOOKUP(E2290,リスト!$A$2:$E$49,2,FALSE),"")</f>
        <v/>
      </c>
      <c r="G2290" s="39"/>
      <c r="H2290" s="33"/>
      <c r="I2290" s="47"/>
      <c r="J2290" s="44" t="str" cm="1">
        <f t="array" ref="J2290">IFERROR(_xlfn.IFS(COUNTBLANK(G2290:I2290)=3,"",H2290="","H列に金額を入力してください",G2290="3.時間給",H2290,I2290="","I列に労働時間を入力してください",G2290="1.月給",ROUND(H2290/I2290,0),G2290="2.日給",ROUND(H2290/I2290,0)),"")</f>
        <v/>
      </c>
      <c r="K2290" s="32" t="str" cm="1">
        <f t="array" ref="K2290">IFERROR(_xlfn.IFS(E2290="","",J2290&lt;F2290,"×（法定外・特例等対象外です）",J2290&gt;=F2290,"〇"),"")</f>
        <v/>
      </c>
      <c r="L2290" s="29" t="s">
        <v>86</v>
      </c>
    </row>
    <row r="2291" spans="2:12" ht="22.5" customHeight="1">
      <c r="B2291" s="34">
        <f t="shared" si="35"/>
        <v>2283</v>
      </c>
      <c r="C2291" s="39"/>
      <c r="D2291" s="40"/>
      <c r="E2291" s="35" t="str">
        <f>IFERROR(IF(D2291="","",確認書!$C$22),"")</f>
        <v/>
      </c>
      <c r="F2291" s="43" t="str">
        <f>IFERROR(VLOOKUP(E2291,リスト!$A$2:$E$49,2,FALSE),"")</f>
        <v/>
      </c>
      <c r="G2291" s="39"/>
      <c r="H2291" s="33"/>
      <c r="I2291" s="47"/>
      <c r="J2291" s="44" t="str" cm="1">
        <f t="array" ref="J2291">IFERROR(_xlfn.IFS(COUNTBLANK(G2291:I2291)=3,"",H2291="","H列に金額を入力してください",G2291="3.時間給",H2291,I2291="","I列に労働時間を入力してください",G2291="1.月給",ROUND(H2291/I2291,0),G2291="2.日給",ROUND(H2291/I2291,0)),"")</f>
        <v/>
      </c>
      <c r="K2291" s="32" t="str" cm="1">
        <f t="array" ref="K2291">IFERROR(_xlfn.IFS(E2291="","",J2291&lt;F2291,"×（法定外・特例等対象外です）",J2291&gt;=F2291,"〇"),"")</f>
        <v/>
      </c>
      <c r="L2291" s="29" t="s">
        <v>86</v>
      </c>
    </row>
    <row r="2292" spans="2:12" ht="22.5" customHeight="1">
      <c r="B2292" s="34">
        <f t="shared" si="35"/>
        <v>2284</v>
      </c>
      <c r="C2292" s="39"/>
      <c r="D2292" s="40"/>
      <c r="E2292" s="35" t="str">
        <f>IFERROR(IF(D2292="","",確認書!$C$22),"")</f>
        <v/>
      </c>
      <c r="F2292" s="43" t="str">
        <f>IFERROR(VLOOKUP(E2292,リスト!$A$2:$E$49,2,FALSE),"")</f>
        <v/>
      </c>
      <c r="G2292" s="39"/>
      <c r="H2292" s="33"/>
      <c r="I2292" s="47"/>
      <c r="J2292" s="44" t="str" cm="1">
        <f t="array" ref="J2292">IFERROR(_xlfn.IFS(COUNTBLANK(G2292:I2292)=3,"",H2292="","H列に金額を入力してください",G2292="3.時間給",H2292,I2292="","I列に労働時間を入力してください",G2292="1.月給",ROUND(H2292/I2292,0),G2292="2.日給",ROUND(H2292/I2292,0)),"")</f>
        <v/>
      </c>
      <c r="K2292" s="32" t="str" cm="1">
        <f t="array" ref="K2292">IFERROR(_xlfn.IFS(E2292="","",J2292&lt;F2292,"×（法定外・特例等対象外です）",J2292&gt;=F2292,"〇"),"")</f>
        <v/>
      </c>
      <c r="L2292" s="29" t="s">
        <v>86</v>
      </c>
    </row>
    <row r="2293" spans="2:12" ht="22.5" customHeight="1">
      <c r="B2293" s="34">
        <f t="shared" si="35"/>
        <v>2285</v>
      </c>
      <c r="C2293" s="39"/>
      <c r="D2293" s="40"/>
      <c r="E2293" s="35" t="str">
        <f>IFERROR(IF(D2293="","",確認書!$C$22),"")</f>
        <v/>
      </c>
      <c r="F2293" s="43" t="str">
        <f>IFERROR(VLOOKUP(E2293,リスト!$A$2:$E$49,2,FALSE),"")</f>
        <v/>
      </c>
      <c r="G2293" s="39"/>
      <c r="H2293" s="33"/>
      <c r="I2293" s="47"/>
      <c r="J2293" s="44" t="str" cm="1">
        <f t="array" ref="J2293">IFERROR(_xlfn.IFS(COUNTBLANK(G2293:I2293)=3,"",H2293="","H列に金額を入力してください",G2293="3.時間給",H2293,I2293="","I列に労働時間を入力してください",G2293="1.月給",ROUND(H2293/I2293,0),G2293="2.日給",ROUND(H2293/I2293,0)),"")</f>
        <v/>
      </c>
      <c r="K2293" s="32" t="str" cm="1">
        <f t="array" ref="K2293">IFERROR(_xlfn.IFS(E2293="","",J2293&lt;F2293,"×（法定外・特例等対象外です）",J2293&gt;=F2293,"〇"),"")</f>
        <v/>
      </c>
      <c r="L2293" s="29" t="s">
        <v>86</v>
      </c>
    </row>
    <row r="2294" spans="2:12" ht="22.5" customHeight="1">
      <c r="B2294" s="34">
        <f t="shared" si="35"/>
        <v>2286</v>
      </c>
      <c r="C2294" s="39"/>
      <c r="D2294" s="40"/>
      <c r="E2294" s="35" t="str">
        <f>IFERROR(IF(D2294="","",確認書!$C$22),"")</f>
        <v/>
      </c>
      <c r="F2294" s="43" t="str">
        <f>IFERROR(VLOOKUP(E2294,リスト!$A$2:$E$49,2,FALSE),"")</f>
        <v/>
      </c>
      <c r="G2294" s="39"/>
      <c r="H2294" s="33"/>
      <c r="I2294" s="47"/>
      <c r="J2294" s="44" t="str" cm="1">
        <f t="array" ref="J2294">IFERROR(_xlfn.IFS(COUNTBLANK(G2294:I2294)=3,"",H2294="","H列に金額を入力してください",G2294="3.時間給",H2294,I2294="","I列に労働時間を入力してください",G2294="1.月給",ROUND(H2294/I2294,0),G2294="2.日給",ROUND(H2294/I2294,0)),"")</f>
        <v/>
      </c>
      <c r="K2294" s="32" t="str" cm="1">
        <f t="array" ref="K2294">IFERROR(_xlfn.IFS(E2294="","",J2294&lt;F2294,"×（法定外・特例等対象外です）",J2294&gt;=F2294,"〇"),"")</f>
        <v/>
      </c>
      <c r="L2294" s="29" t="s">
        <v>86</v>
      </c>
    </row>
    <row r="2295" spans="2:12" ht="22.5" customHeight="1">
      <c r="B2295" s="34">
        <f t="shared" si="35"/>
        <v>2287</v>
      </c>
      <c r="C2295" s="39"/>
      <c r="D2295" s="40"/>
      <c r="E2295" s="35" t="str">
        <f>IFERROR(IF(D2295="","",確認書!$C$22),"")</f>
        <v/>
      </c>
      <c r="F2295" s="43" t="str">
        <f>IFERROR(VLOOKUP(E2295,リスト!$A$2:$E$49,2,FALSE),"")</f>
        <v/>
      </c>
      <c r="G2295" s="39"/>
      <c r="H2295" s="33"/>
      <c r="I2295" s="47"/>
      <c r="J2295" s="44" t="str" cm="1">
        <f t="array" ref="J2295">IFERROR(_xlfn.IFS(COUNTBLANK(G2295:I2295)=3,"",H2295="","H列に金額を入力してください",G2295="3.時間給",H2295,I2295="","I列に労働時間を入力してください",G2295="1.月給",ROUND(H2295/I2295,0),G2295="2.日給",ROUND(H2295/I2295,0)),"")</f>
        <v/>
      </c>
      <c r="K2295" s="32" t="str" cm="1">
        <f t="array" ref="K2295">IFERROR(_xlfn.IFS(E2295="","",J2295&lt;F2295,"×（法定外・特例等対象外です）",J2295&gt;=F2295,"〇"),"")</f>
        <v/>
      </c>
      <c r="L2295" s="29" t="s">
        <v>86</v>
      </c>
    </row>
    <row r="2296" spans="2:12" ht="22.5" customHeight="1">
      <c r="B2296" s="34">
        <f t="shared" si="35"/>
        <v>2288</v>
      </c>
      <c r="C2296" s="39"/>
      <c r="D2296" s="40"/>
      <c r="E2296" s="35" t="str">
        <f>IFERROR(IF(D2296="","",確認書!$C$22),"")</f>
        <v/>
      </c>
      <c r="F2296" s="43" t="str">
        <f>IFERROR(VLOOKUP(E2296,リスト!$A$2:$E$49,2,FALSE),"")</f>
        <v/>
      </c>
      <c r="G2296" s="39"/>
      <c r="H2296" s="33"/>
      <c r="I2296" s="47"/>
      <c r="J2296" s="44" t="str" cm="1">
        <f t="array" ref="J2296">IFERROR(_xlfn.IFS(COUNTBLANK(G2296:I2296)=3,"",H2296="","H列に金額を入力してください",G2296="3.時間給",H2296,I2296="","I列に労働時間を入力してください",G2296="1.月給",ROUND(H2296/I2296,0),G2296="2.日給",ROUND(H2296/I2296,0)),"")</f>
        <v/>
      </c>
      <c r="K2296" s="32" t="str" cm="1">
        <f t="array" ref="K2296">IFERROR(_xlfn.IFS(E2296="","",J2296&lt;F2296,"×（法定外・特例等対象外です）",J2296&gt;=F2296,"〇"),"")</f>
        <v/>
      </c>
      <c r="L2296" s="29" t="s">
        <v>86</v>
      </c>
    </row>
    <row r="2297" spans="2:12" ht="22.5" customHeight="1">
      <c r="B2297" s="34">
        <f t="shared" si="35"/>
        <v>2289</v>
      </c>
      <c r="C2297" s="39"/>
      <c r="D2297" s="40"/>
      <c r="E2297" s="35" t="str">
        <f>IFERROR(IF(D2297="","",確認書!$C$22),"")</f>
        <v/>
      </c>
      <c r="F2297" s="43" t="str">
        <f>IFERROR(VLOOKUP(E2297,リスト!$A$2:$E$49,2,FALSE),"")</f>
        <v/>
      </c>
      <c r="G2297" s="39"/>
      <c r="H2297" s="33"/>
      <c r="I2297" s="47"/>
      <c r="J2297" s="44" t="str" cm="1">
        <f t="array" ref="J2297">IFERROR(_xlfn.IFS(COUNTBLANK(G2297:I2297)=3,"",H2297="","H列に金額を入力してください",G2297="3.時間給",H2297,I2297="","I列に労働時間を入力してください",G2297="1.月給",ROUND(H2297/I2297,0),G2297="2.日給",ROUND(H2297/I2297,0)),"")</f>
        <v/>
      </c>
      <c r="K2297" s="32" t="str" cm="1">
        <f t="array" ref="K2297">IFERROR(_xlfn.IFS(E2297="","",J2297&lt;F2297,"×（法定外・特例等対象外です）",J2297&gt;=F2297,"〇"),"")</f>
        <v/>
      </c>
      <c r="L2297" s="29" t="s">
        <v>86</v>
      </c>
    </row>
    <row r="2298" spans="2:12" ht="22.5" customHeight="1">
      <c r="B2298" s="34">
        <f t="shared" si="35"/>
        <v>2290</v>
      </c>
      <c r="C2298" s="39"/>
      <c r="D2298" s="40"/>
      <c r="E2298" s="35" t="str">
        <f>IFERROR(IF(D2298="","",確認書!$C$22),"")</f>
        <v/>
      </c>
      <c r="F2298" s="43" t="str">
        <f>IFERROR(VLOOKUP(E2298,リスト!$A$2:$E$49,2,FALSE),"")</f>
        <v/>
      </c>
      <c r="G2298" s="39"/>
      <c r="H2298" s="33"/>
      <c r="I2298" s="47"/>
      <c r="J2298" s="44" t="str" cm="1">
        <f t="array" ref="J2298">IFERROR(_xlfn.IFS(COUNTBLANK(G2298:I2298)=3,"",H2298="","H列に金額を入力してください",G2298="3.時間給",H2298,I2298="","I列に労働時間を入力してください",G2298="1.月給",ROUND(H2298/I2298,0),G2298="2.日給",ROUND(H2298/I2298,0)),"")</f>
        <v/>
      </c>
      <c r="K2298" s="32" t="str" cm="1">
        <f t="array" ref="K2298">IFERROR(_xlfn.IFS(E2298="","",J2298&lt;F2298,"×（法定外・特例等対象外です）",J2298&gt;=F2298,"〇"),"")</f>
        <v/>
      </c>
      <c r="L2298" s="29" t="s">
        <v>86</v>
      </c>
    </row>
    <row r="2299" spans="2:12" ht="22.5" customHeight="1">
      <c r="B2299" s="34">
        <f t="shared" si="35"/>
        <v>2291</v>
      </c>
      <c r="C2299" s="39"/>
      <c r="D2299" s="40"/>
      <c r="E2299" s="35" t="str">
        <f>IFERROR(IF(D2299="","",確認書!$C$22),"")</f>
        <v/>
      </c>
      <c r="F2299" s="43" t="str">
        <f>IFERROR(VLOOKUP(E2299,リスト!$A$2:$E$49,2,FALSE),"")</f>
        <v/>
      </c>
      <c r="G2299" s="39"/>
      <c r="H2299" s="33"/>
      <c r="I2299" s="47"/>
      <c r="J2299" s="44" t="str" cm="1">
        <f t="array" ref="J2299">IFERROR(_xlfn.IFS(COUNTBLANK(G2299:I2299)=3,"",H2299="","H列に金額を入力してください",G2299="3.時間給",H2299,I2299="","I列に労働時間を入力してください",G2299="1.月給",ROUND(H2299/I2299,0),G2299="2.日給",ROUND(H2299/I2299,0)),"")</f>
        <v/>
      </c>
      <c r="K2299" s="32" t="str" cm="1">
        <f t="array" ref="K2299">IFERROR(_xlfn.IFS(E2299="","",J2299&lt;F2299,"×（法定外・特例等対象外です）",J2299&gt;=F2299,"〇"),"")</f>
        <v/>
      </c>
      <c r="L2299" s="29" t="s">
        <v>86</v>
      </c>
    </row>
    <row r="2300" spans="2:12" ht="22.5" customHeight="1">
      <c r="B2300" s="34">
        <f t="shared" si="35"/>
        <v>2292</v>
      </c>
      <c r="C2300" s="39"/>
      <c r="D2300" s="40"/>
      <c r="E2300" s="35" t="str">
        <f>IFERROR(IF(D2300="","",確認書!$C$22),"")</f>
        <v/>
      </c>
      <c r="F2300" s="43" t="str">
        <f>IFERROR(VLOOKUP(E2300,リスト!$A$2:$E$49,2,FALSE),"")</f>
        <v/>
      </c>
      <c r="G2300" s="39"/>
      <c r="H2300" s="33"/>
      <c r="I2300" s="47"/>
      <c r="J2300" s="44" t="str" cm="1">
        <f t="array" ref="J2300">IFERROR(_xlfn.IFS(COUNTBLANK(G2300:I2300)=3,"",H2300="","H列に金額を入力してください",G2300="3.時間給",H2300,I2300="","I列に労働時間を入力してください",G2300="1.月給",ROUND(H2300/I2300,0),G2300="2.日給",ROUND(H2300/I2300,0)),"")</f>
        <v/>
      </c>
      <c r="K2300" s="32" t="str" cm="1">
        <f t="array" ref="K2300">IFERROR(_xlfn.IFS(E2300="","",J2300&lt;F2300,"×（法定外・特例等対象外です）",J2300&gt;=F2300,"〇"),"")</f>
        <v/>
      </c>
      <c r="L2300" s="29" t="s">
        <v>86</v>
      </c>
    </row>
    <row r="2301" spans="2:12" ht="22.5" customHeight="1">
      <c r="B2301" s="34">
        <f t="shared" si="35"/>
        <v>2293</v>
      </c>
      <c r="C2301" s="39"/>
      <c r="D2301" s="40"/>
      <c r="E2301" s="35" t="str">
        <f>IFERROR(IF(D2301="","",確認書!$C$22),"")</f>
        <v/>
      </c>
      <c r="F2301" s="43" t="str">
        <f>IFERROR(VLOOKUP(E2301,リスト!$A$2:$E$49,2,FALSE),"")</f>
        <v/>
      </c>
      <c r="G2301" s="39"/>
      <c r="H2301" s="33"/>
      <c r="I2301" s="47"/>
      <c r="J2301" s="44" t="str" cm="1">
        <f t="array" ref="J2301">IFERROR(_xlfn.IFS(COUNTBLANK(G2301:I2301)=3,"",H2301="","H列に金額を入力してください",G2301="3.時間給",H2301,I2301="","I列に労働時間を入力してください",G2301="1.月給",ROUND(H2301/I2301,0),G2301="2.日給",ROUND(H2301/I2301,0)),"")</f>
        <v/>
      </c>
      <c r="K2301" s="32" t="str" cm="1">
        <f t="array" ref="K2301">IFERROR(_xlfn.IFS(E2301="","",J2301&lt;F2301,"×（法定外・特例等対象外です）",J2301&gt;=F2301,"〇"),"")</f>
        <v/>
      </c>
      <c r="L2301" s="29" t="s">
        <v>86</v>
      </c>
    </row>
    <row r="2302" spans="2:12" ht="22.5" customHeight="1">
      <c r="B2302" s="34">
        <f t="shared" si="35"/>
        <v>2294</v>
      </c>
      <c r="C2302" s="39"/>
      <c r="D2302" s="40"/>
      <c r="E2302" s="35" t="str">
        <f>IFERROR(IF(D2302="","",確認書!$C$22),"")</f>
        <v/>
      </c>
      <c r="F2302" s="43" t="str">
        <f>IFERROR(VLOOKUP(E2302,リスト!$A$2:$E$49,2,FALSE),"")</f>
        <v/>
      </c>
      <c r="G2302" s="39"/>
      <c r="H2302" s="33"/>
      <c r="I2302" s="47"/>
      <c r="J2302" s="44" t="str" cm="1">
        <f t="array" ref="J2302">IFERROR(_xlfn.IFS(COUNTBLANK(G2302:I2302)=3,"",H2302="","H列に金額を入力してください",G2302="3.時間給",H2302,I2302="","I列に労働時間を入力してください",G2302="1.月給",ROUND(H2302/I2302,0),G2302="2.日給",ROUND(H2302/I2302,0)),"")</f>
        <v/>
      </c>
      <c r="K2302" s="32" t="str" cm="1">
        <f t="array" ref="K2302">IFERROR(_xlfn.IFS(E2302="","",J2302&lt;F2302,"×（法定外・特例等対象外です）",J2302&gt;=F2302,"〇"),"")</f>
        <v/>
      </c>
      <c r="L2302" s="29" t="s">
        <v>86</v>
      </c>
    </row>
    <row r="2303" spans="2:12" ht="22.5" customHeight="1">
      <c r="B2303" s="34">
        <f t="shared" si="35"/>
        <v>2295</v>
      </c>
      <c r="C2303" s="39"/>
      <c r="D2303" s="40"/>
      <c r="E2303" s="35" t="str">
        <f>IFERROR(IF(D2303="","",確認書!$C$22),"")</f>
        <v/>
      </c>
      <c r="F2303" s="43" t="str">
        <f>IFERROR(VLOOKUP(E2303,リスト!$A$2:$E$49,2,FALSE),"")</f>
        <v/>
      </c>
      <c r="G2303" s="39"/>
      <c r="H2303" s="33"/>
      <c r="I2303" s="47"/>
      <c r="J2303" s="44" t="str" cm="1">
        <f t="array" ref="J2303">IFERROR(_xlfn.IFS(COUNTBLANK(G2303:I2303)=3,"",H2303="","H列に金額を入力してください",G2303="3.時間給",H2303,I2303="","I列に労働時間を入力してください",G2303="1.月給",ROUND(H2303/I2303,0),G2303="2.日給",ROUND(H2303/I2303,0)),"")</f>
        <v/>
      </c>
      <c r="K2303" s="32" t="str" cm="1">
        <f t="array" ref="K2303">IFERROR(_xlfn.IFS(E2303="","",J2303&lt;F2303,"×（法定外・特例等対象外です）",J2303&gt;=F2303,"〇"),"")</f>
        <v/>
      </c>
      <c r="L2303" s="29" t="s">
        <v>86</v>
      </c>
    </row>
    <row r="2304" spans="2:12" ht="22.5" customHeight="1">
      <c r="B2304" s="34">
        <f t="shared" si="35"/>
        <v>2296</v>
      </c>
      <c r="C2304" s="39"/>
      <c r="D2304" s="40"/>
      <c r="E2304" s="35" t="str">
        <f>IFERROR(IF(D2304="","",確認書!$C$22),"")</f>
        <v/>
      </c>
      <c r="F2304" s="43" t="str">
        <f>IFERROR(VLOOKUP(E2304,リスト!$A$2:$E$49,2,FALSE),"")</f>
        <v/>
      </c>
      <c r="G2304" s="39"/>
      <c r="H2304" s="33"/>
      <c r="I2304" s="47"/>
      <c r="J2304" s="44" t="str" cm="1">
        <f t="array" ref="J2304">IFERROR(_xlfn.IFS(COUNTBLANK(G2304:I2304)=3,"",H2304="","H列に金額を入力してください",G2304="3.時間給",H2304,I2304="","I列に労働時間を入力してください",G2304="1.月給",ROUND(H2304/I2304,0),G2304="2.日給",ROUND(H2304/I2304,0)),"")</f>
        <v/>
      </c>
      <c r="K2304" s="32" t="str" cm="1">
        <f t="array" ref="K2304">IFERROR(_xlfn.IFS(E2304="","",J2304&lt;F2304,"×（法定外・特例等対象外です）",J2304&gt;=F2304,"〇"),"")</f>
        <v/>
      </c>
      <c r="L2304" s="29" t="s">
        <v>86</v>
      </c>
    </row>
    <row r="2305" spans="2:12" ht="22.5" customHeight="1">
      <c r="B2305" s="34">
        <f t="shared" si="35"/>
        <v>2297</v>
      </c>
      <c r="C2305" s="39"/>
      <c r="D2305" s="40"/>
      <c r="E2305" s="35" t="str">
        <f>IFERROR(IF(D2305="","",確認書!$C$22),"")</f>
        <v/>
      </c>
      <c r="F2305" s="43" t="str">
        <f>IFERROR(VLOOKUP(E2305,リスト!$A$2:$E$49,2,FALSE),"")</f>
        <v/>
      </c>
      <c r="G2305" s="39"/>
      <c r="H2305" s="33"/>
      <c r="I2305" s="47"/>
      <c r="J2305" s="44" t="str" cm="1">
        <f t="array" ref="J2305">IFERROR(_xlfn.IFS(COUNTBLANK(G2305:I2305)=3,"",H2305="","H列に金額を入力してください",G2305="3.時間給",H2305,I2305="","I列に労働時間を入力してください",G2305="1.月給",ROUND(H2305/I2305,0),G2305="2.日給",ROUND(H2305/I2305,0)),"")</f>
        <v/>
      </c>
      <c r="K2305" s="32" t="str" cm="1">
        <f t="array" ref="K2305">IFERROR(_xlfn.IFS(E2305="","",J2305&lt;F2305,"×（法定外・特例等対象外です）",J2305&gt;=F2305,"〇"),"")</f>
        <v/>
      </c>
      <c r="L2305" s="29" t="s">
        <v>86</v>
      </c>
    </row>
    <row r="2306" spans="2:12" ht="22.5" customHeight="1">
      <c r="B2306" s="34">
        <f t="shared" si="35"/>
        <v>2298</v>
      </c>
      <c r="C2306" s="39"/>
      <c r="D2306" s="40"/>
      <c r="E2306" s="35" t="str">
        <f>IFERROR(IF(D2306="","",確認書!$C$22),"")</f>
        <v/>
      </c>
      <c r="F2306" s="43" t="str">
        <f>IFERROR(VLOOKUP(E2306,リスト!$A$2:$E$49,2,FALSE),"")</f>
        <v/>
      </c>
      <c r="G2306" s="39"/>
      <c r="H2306" s="33"/>
      <c r="I2306" s="47"/>
      <c r="J2306" s="44" t="str" cm="1">
        <f t="array" ref="J2306">IFERROR(_xlfn.IFS(COUNTBLANK(G2306:I2306)=3,"",H2306="","H列に金額を入力してください",G2306="3.時間給",H2306,I2306="","I列に労働時間を入力してください",G2306="1.月給",ROUND(H2306/I2306,0),G2306="2.日給",ROUND(H2306/I2306,0)),"")</f>
        <v/>
      </c>
      <c r="K2306" s="32" t="str" cm="1">
        <f t="array" ref="K2306">IFERROR(_xlfn.IFS(E2306="","",J2306&lt;F2306,"×（法定外・特例等対象外です）",J2306&gt;=F2306,"〇"),"")</f>
        <v/>
      </c>
      <c r="L2306" s="29" t="s">
        <v>86</v>
      </c>
    </row>
    <row r="2307" spans="2:12" ht="22.5" customHeight="1">
      <c r="B2307" s="34">
        <f t="shared" si="35"/>
        <v>2299</v>
      </c>
      <c r="C2307" s="39"/>
      <c r="D2307" s="40"/>
      <c r="E2307" s="35" t="str">
        <f>IFERROR(IF(D2307="","",確認書!$C$22),"")</f>
        <v/>
      </c>
      <c r="F2307" s="43" t="str">
        <f>IFERROR(VLOOKUP(E2307,リスト!$A$2:$E$49,2,FALSE),"")</f>
        <v/>
      </c>
      <c r="G2307" s="39"/>
      <c r="H2307" s="33"/>
      <c r="I2307" s="47"/>
      <c r="J2307" s="44" t="str" cm="1">
        <f t="array" ref="J2307">IFERROR(_xlfn.IFS(COUNTBLANK(G2307:I2307)=3,"",H2307="","H列に金額を入力してください",G2307="3.時間給",H2307,I2307="","I列に労働時間を入力してください",G2307="1.月給",ROUND(H2307/I2307,0),G2307="2.日給",ROUND(H2307/I2307,0)),"")</f>
        <v/>
      </c>
      <c r="K2307" s="32" t="str" cm="1">
        <f t="array" ref="K2307">IFERROR(_xlfn.IFS(E2307="","",J2307&lt;F2307,"×（法定外・特例等対象外です）",J2307&gt;=F2307,"〇"),"")</f>
        <v/>
      </c>
      <c r="L2307" s="29" t="s">
        <v>86</v>
      </c>
    </row>
    <row r="2308" spans="2:12" ht="22.5" customHeight="1">
      <c r="B2308" s="34">
        <f t="shared" si="35"/>
        <v>2300</v>
      </c>
      <c r="C2308" s="39"/>
      <c r="D2308" s="40"/>
      <c r="E2308" s="35" t="str">
        <f>IFERROR(IF(D2308="","",確認書!$C$22),"")</f>
        <v/>
      </c>
      <c r="F2308" s="43" t="str">
        <f>IFERROR(VLOOKUP(E2308,リスト!$A$2:$E$49,2,FALSE),"")</f>
        <v/>
      </c>
      <c r="G2308" s="39"/>
      <c r="H2308" s="33"/>
      <c r="I2308" s="47"/>
      <c r="J2308" s="44" t="str" cm="1">
        <f t="array" ref="J2308">IFERROR(_xlfn.IFS(COUNTBLANK(G2308:I2308)=3,"",H2308="","H列に金額を入力してください",G2308="3.時間給",H2308,I2308="","I列に労働時間を入力してください",G2308="1.月給",ROUND(H2308/I2308,0),G2308="2.日給",ROUND(H2308/I2308,0)),"")</f>
        <v/>
      </c>
      <c r="K2308" s="32" t="str" cm="1">
        <f t="array" ref="K2308">IFERROR(_xlfn.IFS(E2308="","",J2308&lt;F2308,"×（法定外・特例等対象外です）",J2308&gt;=F2308,"〇"),"")</f>
        <v/>
      </c>
      <c r="L2308" s="29" t="s">
        <v>86</v>
      </c>
    </row>
    <row r="2309" spans="2:12" ht="22.5" customHeight="1">
      <c r="B2309" s="34">
        <f t="shared" si="35"/>
        <v>2301</v>
      </c>
      <c r="C2309" s="39"/>
      <c r="D2309" s="40"/>
      <c r="E2309" s="35" t="str">
        <f>IFERROR(IF(D2309="","",確認書!$C$22),"")</f>
        <v/>
      </c>
      <c r="F2309" s="43" t="str">
        <f>IFERROR(VLOOKUP(E2309,リスト!$A$2:$E$49,2,FALSE),"")</f>
        <v/>
      </c>
      <c r="G2309" s="39"/>
      <c r="H2309" s="33"/>
      <c r="I2309" s="47"/>
      <c r="J2309" s="44" t="str" cm="1">
        <f t="array" ref="J2309">IFERROR(_xlfn.IFS(COUNTBLANK(G2309:I2309)=3,"",H2309="","H列に金額を入力してください",G2309="3.時間給",H2309,I2309="","I列に労働時間を入力してください",G2309="1.月給",ROUND(H2309/I2309,0),G2309="2.日給",ROUND(H2309/I2309,0)),"")</f>
        <v/>
      </c>
      <c r="K2309" s="32" t="str" cm="1">
        <f t="array" ref="K2309">IFERROR(_xlfn.IFS(E2309="","",J2309&lt;F2309,"×（法定外・特例等対象外です）",J2309&gt;=F2309,"〇"),"")</f>
        <v/>
      </c>
      <c r="L2309" s="29" t="s">
        <v>86</v>
      </c>
    </row>
    <row r="2310" spans="2:12" ht="22.5" customHeight="1">
      <c r="B2310" s="34">
        <f t="shared" si="35"/>
        <v>2302</v>
      </c>
      <c r="C2310" s="39"/>
      <c r="D2310" s="40"/>
      <c r="E2310" s="35" t="str">
        <f>IFERROR(IF(D2310="","",確認書!$C$22),"")</f>
        <v/>
      </c>
      <c r="F2310" s="43" t="str">
        <f>IFERROR(VLOOKUP(E2310,リスト!$A$2:$E$49,2,FALSE),"")</f>
        <v/>
      </c>
      <c r="G2310" s="39"/>
      <c r="H2310" s="33"/>
      <c r="I2310" s="47"/>
      <c r="J2310" s="44" t="str" cm="1">
        <f t="array" ref="J2310">IFERROR(_xlfn.IFS(COUNTBLANK(G2310:I2310)=3,"",H2310="","H列に金額を入力してください",G2310="3.時間給",H2310,I2310="","I列に労働時間を入力してください",G2310="1.月給",ROUND(H2310/I2310,0),G2310="2.日給",ROUND(H2310/I2310,0)),"")</f>
        <v/>
      </c>
      <c r="K2310" s="32" t="str" cm="1">
        <f t="array" ref="K2310">IFERROR(_xlfn.IFS(E2310="","",J2310&lt;F2310,"×（法定外・特例等対象外です）",J2310&gt;=F2310,"〇"),"")</f>
        <v/>
      </c>
      <c r="L2310" s="29" t="s">
        <v>86</v>
      </c>
    </row>
    <row r="2311" spans="2:12" ht="22.5" customHeight="1">
      <c r="B2311" s="34">
        <f t="shared" si="35"/>
        <v>2303</v>
      </c>
      <c r="C2311" s="39"/>
      <c r="D2311" s="40"/>
      <c r="E2311" s="35" t="str">
        <f>IFERROR(IF(D2311="","",確認書!$C$22),"")</f>
        <v/>
      </c>
      <c r="F2311" s="43" t="str">
        <f>IFERROR(VLOOKUP(E2311,リスト!$A$2:$E$49,2,FALSE),"")</f>
        <v/>
      </c>
      <c r="G2311" s="39"/>
      <c r="H2311" s="33"/>
      <c r="I2311" s="47"/>
      <c r="J2311" s="44" t="str" cm="1">
        <f t="array" ref="J2311">IFERROR(_xlfn.IFS(COUNTBLANK(G2311:I2311)=3,"",H2311="","H列に金額を入力してください",G2311="3.時間給",H2311,I2311="","I列に労働時間を入力してください",G2311="1.月給",ROUND(H2311/I2311,0),G2311="2.日給",ROUND(H2311/I2311,0)),"")</f>
        <v/>
      </c>
      <c r="K2311" s="32" t="str" cm="1">
        <f t="array" ref="K2311">IFERROR(_xlfn.IFS(E2311="","",J2311&lt;F2311,"×（法定外・特例等対象外です）",J2311&gt;=F2311,"〇"),"")</f>
        <v/>
      </c>
      <c r="L2311" s="29" t="s">
        <v>86</v>
      </c>
    </row>
    <row r="2312" spans="2:12" ht="22.5" customHeight="1">
      <c r="B2312" s="34">
        <f t="shared" si="35"/>
        <v>2304</v>
      </c>
      <c r="C2312" s="39"/>
      <c r="D2312" s="40"/>
      <c r="E2312" s="35" t="str">
        <f>IFERROR(IF(D2312="","",確認書!$C$22),"")</f>
        <v/>
      </c>
      <c r="F2312" s="43" t="str">
        <f>IFERROR(VLOOKUP(E2312,リスト!$A$2:$E$49,2,FALSE),"")</f>
        <v/>
      </c>
      <c r="G2312" s="39"/>
      <c r="H2312" s="33"/>
      <c r="I2312" s="47"/>
      <c r="J2312" s="44" t="str" cm="1">
        <f t="array" ref="J2312">IFERROR(_xlfn.IFS(COUNTBLANK(G2312:I2312)=3,"",H2312="","H列に金額を入力してください",G2312="3.時間給",H2312,I2312="","I列に労働時間を入力してください",G2312="1.月給",ROUND(H2312/I2312,0),G2312="2.日給",ROUND(H2312/I2312,0)),"")</f>
        <v/>
      </c>
      <c r="K2312" s="32" t="str" cm="1">
        <f t="array" ref="K2312">IFERROR(_xlfn.IFS(E2312="","",J2312&lt;F2312,"×（法定外・特例等対象外です）",J2312&gt;=F2312,"〇"),"")</f>
        <v/>
      </c>
      <c r="L2312" s="29" t="s">
        <v>86</v>
      </c>
    </row>
    <row r="2313" spans="2:12" ht="22.5" customHeight="1">
      <c r="B2313" s="34">
        <f t="shared" si="35"/>
        <v>2305</v>
      </c>
      <c r="C2313" s="39"/>
      <c r="D2313" s="40"/>
      <c r="E2313" s="35" t="str">
        <f>IFERROR(IF(D2313="","",確認書!$C$22),"")</f>
        <v/>
      </c>
      <c r="F2313" s="43" t="str">
        <f>IFERROR(VLOOKUP(E2313,リスト!$A$2:$E$49,2,FALSE),"")</f>
        <v/>
      </c>
      <c r="G2313" s="39"/>
      <c r="H2313" s="33"/>
      <c r="I2313" s="47"/>
      <c r="J2313" s="44" t="str" cm="1">
        <f t="array" ref="J2313">IFERROR(_xlfn.IFS(COUNTBLANK(G2313:I2313)=3,"",H2313="","H列に金額を入力してください",G2313="3.時間給",H2313,I2313="","I列に労働時間を入力してください",G2313="1.月給",ROUND(H2313/I2313,0),G2313="2.日給",ROUND(H2313/I2313,0)),"")</f>
        <v/>
      </c>
      <c r="K2313" s="32" t="str" cm="1">
        <f t="array" ref="K2313">IFERROR(_xlfn.IFS(E2313="","",J2313&lt;F2313,"×（法定外・特例等対象外です）",J2313&gt;=F2313,"〇"),"")</f>
        <v/>
      </c>
      <c r="L2313" s="29" t="s">
        <v>86</v>
      </c>
    </row>
    <row r="2314" spans="2:12" ht="22.5" customHeight="1">
      <c r="B2314" s="34">
        <f t="shared" ref="B2314:B2377" si="36">ROW()-8</f>
        <v>2306</v>
      </c>
      <c r="C2314" s="39"/>
      <c r="D2314" s="40"/>
      <c r="E2314" s="35" t="str">
        <f>IFERROR(IF(D2314="","",確認書!$C$22),"")</f>
        <v/>
      </c>
      <c r="F2314" s="43" t="str">
        <f>IFERROR(VLOOKUP(E2314,リスト!$A$2:$E$49,2,FALSE),"")</f>
        <v/>
      </c>
      <c r="G2314" s="39"/>
      <c r="H2314" s="33"/>
      <c r="I2314" s="47"/>
      <c r="J2314" s="44" t="str" cm="1">
        <f t="array" ref="J2314">IFERROR(_xlfn.IFS(COUNTBLANK(G2314:I2314)=3,"",H2314="","H列に金額を入力してください",G2314="3.時間給",H2314,I2314="","I列に労働時間を入力してください",G2314="1.月給",ROUND(H2314/I2314,0),G2314="2.日給",ROUND(H2314/I2314,0)),"")</f>
        <v/>
      </c>
      <c r="K2314" s="32" t="str" cm="1">
        <f t="array" ref="K2314">IFERROR(_xlfn.IFS(E2314="","",J2314&lt;F2314,"×（法定外・特例等対象外です）",J2314&gt;=F2314,"〇"),"")</f>
        <v/>
      </c>
      <c r="L2314" s="29" t="s">
        <v>86</v>
      </c>
    </row>
    <row r="2315" spans="2:12" ht="22.5" customHeight="1">
      <c r="B2315" s="34">
        <f t="shared" si="36"/>
        <v>2307</v>
      </c>
      <c r="C2315" s="39"/>
      <c r="D2315" s="40"/>
      <c r="E2315" s="35" t="str">
        <f>IFERROR(IF(D2315="","",確認書!$C$22),"")</f>
        <v/>
      </c>
      <c r="F2315" s="43" t="str">
        <f>IFERROR(VLOOKUP(E2315,リスト!$A$2:$E$49,2,FALSE),"")</f>
        <v/>
      </c>
      <c r="G2315" s="39"/>
      <c r="H2315" s="33"/>
      <c r="I2315" s="47"/>
      <c r="J2315" s="44" t="str" cm="1">
        <f t="array" ref="J2315">IFERROR(_xlfn.IFS(COUNTBLANK(G2315:I2315)=3,"",H2315="","H列に金額を入力してください",G2315="3.時間給",H2315,I2315="","I列に労働時間を入力してください",G2315="1.月給",ROUND(H2315/I2315,0),G2315="2.日給",ROUND(H2315/I2315,0)),"")</f>
        <v/>
      </c>
      <c r="K2315" s="32" t="str" cm="1">
        <f t="array" ref="K2315">IFERROR(_xlfn.IFS(E2315="","",J2315&lt;F2315,"×（法定外・特例等対象外です）",J2315&gt;=F2315,"〇"),"")</f>
        <v/>
      </c>
      <c r="L2315" s="29" t="s">
        <v>86</v>
      </c>
    </row>
    <row r="2316" spans="2:12" ht="22.5" customHeight="1">
      <c r="B2316" s="34">
        <f t="shared" si="36"/>
        <v>2308</v>
      </c>
      <c r="C2316" s="39"/>
      <c r="D2316" s="40"/>
      <c r="E2316" s="35" t="str">
        <f>IFERROR(IF(D2316="","",確認書!$C$22),"")</f>
        <v/>
      </c>
      <c r="F2316" s="43" t="str">
        <f>IFERROR(VLOOKUP(E2316,リスト!$A$2:$E$49,2,FALSE),"")</f>
        <v/>
      </c>
      <c r="G2316" s="39"/>
      <c r="H2316" s="33"/>
      <c r="I2316" s="47"/>
      <c r="J2316" s="44" t="str" cm="1">
        <f t="array" ref="J2316">IFERROR(_xlfn.IFS(COUNTBLANK(G2316:I2316)=3,"",H2316="","H列に金額を入力してください",G2316="3.時間給",H2316,I2316="","I列に労働時間を入力してください",G2316="1.月給",ROUND(H2316/I2316,0),G2316="2.日給",ROUND(H2316/I2316,0)),"")</f>
        <v/>
      </c>
      <c r="K2316" s="32" t="str" cm="1">
        <f t="array" ref="K2316">IFERROR(_xlfn.IFS(E2316="","",J2316&lt;F2316,"×（法定外・特例等対象外です）",J2316&gt;=F2316,"〇"),"")</f>
        <v/>
      </c>
      <c r="L2316" s="29" t="s">
        <v>86</v>
      </c>
    </row>
    <row r="2317" spans="2:12" ht="22.5" customHeight="1">
      <c r="B2317" s="34">
        <f t="shared" si="36"/>
        <v>2309</v>
      </c>
      <c r="C2317" s="39"/>
      <c r="D2317" s="40"/>
      <c r="E2317" s="35" t="str">
        <f>IFERROR(IF(D2317="","",確認書!$C$22),"")</f>
        <v/>
      </c>
      <c r="F2317" s="43" t="str">
        <f>IFERROR(VLOOKUP(E2317,リスト!$A$2:$E$49,2,FALSE),"")</f>
        <v/>
      </c>
      <c r="G2317" s="39"/>
      <c r="H2317" s="33"/>
      <c r="I2317" s="47"/>
      <c r="J2317" s="44" t="str" cm="1">
        <f t="array" ref="J2317">IFERROR(_xlfn.IFS(COUNTBLANK(G2317:I2317)=3,"",H2317="","H列に金額を入力してください",G2317="3.時間給",H2317,I2317="","I列に労働時間を入力してください",G2317="1.月給",ROUND(H2317/I2317,0),G2317="2.日給",ROUND(H2317/I2317,0)),"")</f>
        <v/>
      </c>
      <c r="K2317" s="32" t="str" cm="1">
        <f t="array" ref="K2317">IFERROR(_xlfn.IFS(E2317="","",J2317&lt;F2317,"×（法定外・特例等対象外です）",J2317&gt;=F2317,"〇"),"")</f>
        <v/>
      </c>
      <c r="L2317" s="29" t="s">
        <v>86</v>
      </c>
    </row>
    <row r="2318" spans="2:12" ht="22.5" customHeight="1">
      <c r="B2318" s="34">
        <f t="shared" si="36"/>
        <v>2310</v>
      </c>
      <c r="C2318" s="39"/>
      <c r="D2318" s="40"/>
      <c r="E2318" s="35" t="str">
        <f>IFERROR(IF(D2318="","",確認書!$C$22),"")</f>
        <v/>
      </c>
      <c r="F2318" s="43" t="str">
        <f>IFERROR(VLOOKUP(E2318,リスト!$A$2:$E$49,2,FALSE),"")</f>
        <v/>
      </c>
      <c r="G2318" s="39"/>
      <c r="H2318" s="33"/>
      <c r="I2318" s="47"/>
      <c r="J2318" s="44" t="str" cm="1">
        <f t="array" ref="J2318">IFERROR(_xlfn.IFS(COUNTBLANK(G2318:I2318)=3,"",H2318="","H列に金額を入力してください",G2318="3.時間給",H2318,I2318="","I列に労働時間を入力してください",G2318="1.月給",ROUND(H2318/I2318,0),G2318="2.日給",ROUND(H2318/I2318,0)),"")</f>
        <v/>
      </c>
      <c r="K2318" s="32" t="str" cm="1">
        <f t="array" ref="K2318">IFERROR(_xlfn.IFS(E2318="","",J2318&lt;F2318,"×（法定外・特例等対象外です）",J2318&gt;=F2318,"〇"),"")</f>
        <v/>
      </c>
      <c r="L2318" s="29" t="s">
        <v>86</v>
      </c>
    </row>
    <row r="2319" spans="2:12" ht="22.5" customHeight="1">
      <c r="B2319" s="34">
        <f t="shared" si="36"/>
        <v>2311</v>
      </c>
      <c r="C2319" s="39"/>
      <c r="D2319" s="40"/>
      <c r="E2319" s="35" t="str">
        <f>IFERROR(IF(D2319="","",確認書!$C$22),"")</f>
        <v/>
      </c>
      <c r="F2319" s="43" t="str">
        <f>IFERROR(VLOOKUP(E2319,リスト!$A$2:$E$49,2,FALSE),"")</f>
        <v/>
      </c>
      <c r="G2319" s="39"/>
      <c r="H2319" s="33"/>
      <c r="I2319" s="47"/>
      <c r="J2319" s="44" t="str" cm="1">
        <f t="array" ref="J2319">IFERROR(_xlfn.IFS(COUNTBLANK(G2319:I2319)=3,"",H2319="","H列に金額を入力してください",G2319="3.時間給",H2319,I2319="","I列に労働時間を入力してください",G2319="1.月給",ROUND(H2319/I2319,0),G2319="2.日給",ROUND(H2319/I2319,0)),"")</f>
        <v/>
      </c>
      <c r="K2319" s="32" t="str" cm="1">
        <f t="array" ref="K2319">IFERROR(_xlfn.IFS(E2319="","",J2319&lt;F2319,"×（法定外・特例等対象外です）",J2319&gt;=F2319,"〇"),"")</f>
        <v/>
      </c>
      <c r="L2319" s="29" t="s">
        <v>86</v>
      </c>
    </row>
    <row r="2320" spans="2:12" ht="22.5" customHeight="1">
      <c r="B2320" s="34">
        <f t="shared" si="36"/>
        <v>2312</v>
      </c>
      <c r="C2320" s="39"/>
      <c r="D2320" s="40"/>
      <c r="E2320" s="35" t="str">
        <f>IFERROR(IF(D2320="","",確認書!$C$22),"")</f>
        <v/>
      </c>
      <c r="F2320" s="43" t="str">
        <f>IFERROR(VLOOKUP(E2320,リスト!$A$2:$E$49,2,FALSE),"")</f>
        <v/>
      </c>
      <c r="G2320" s="39"/>
      <c r="H2320" s="33"/>
      <c r="I2320" s="47"/>
      <c r="J2320" s="44" t="str" cm="1">
        <f t="array" ref="J2320">IFERROR(_xlfn.IFS(COUNTBLANK(G2320:I2320)=3,"",H2320="","H列に金額を入力してください",G2320="3.時間給",H2320,I2320="","I列に労働時間を入力してください",G2320="1.月給",ROUND(H2320/I2320,0),G2320="2.日給",ROUND(H2320/I2320,0)),"")</f>
        <v/>
      </c>
      <c r="K2320" s="32" t="str" cm="1">
        <f t="array" ref="K2320">IFERROR(_xlfn.IFS(E2320="","",J2320&lt;F2320,"×（法定外・特例等対象外です）",J2320&gt;=F2320,"〇"),"")</f>
        <v/>
      </c>
      <c r="L2320" s="29" t="s">
        <v>86</v>
      </c>
    </row>
    <row r="2321" spans="2:12" ht="22.5" customHeight="1">
      <c r="B2321" s="34">
        <f t="shared" si="36"/>
        <v>2313</v>
      </c>
      <c r="C2321" s="39"/>
      <c r="D2321" s="40"/>
      <c r="E2321" s="35" t="str">
        <f>IFERROR(IF(D2321="","",確認書!$C$22),"")</f>
        <v/>
      </c>
      <c r="F2321" s="43" t="str">
        <f>IFERROR(VLOOKUP(E2321,リスト!$A$2:$E$49,2,FALSE),"")</f>
        <v/>
      </c>
      <c r="G2321" s="39"/>
      <c r="H2321" s="33"/>
      <c r="I2321" s="47"/>
      <c r="J2321" s="44" t="str" cm="1">
        <f t="array" ref="J2321">IFERROR(_xlfn.IFS(COUNTBLANK(G2321:I2321)=3,"",H2321="","H列に金額を入力してください",G2321="3.時間給",H2321,I2321="","I列に労働時間を入力してください",G2321="1.月給",ROUND(H2321/I2321,0),G2321="2.日給",ROUND(H2321/I2321,0)),"")</f>
        <v/>
      </c>
      <c r="K2321" s="32" t="str" cm="1">
        <f t="array" ref="K2321">IFERROR(_xlfn.IFS(E2321="","",J2321&lt;F2321,"×（法定外・特例等対象外です）",J2321&gt;=F2321,"〇"),"")</f>
        <v/>
      </c>
      <c r="L2321" s="29" t="s">
        <v>86</v>
      </c>
    </row>
    <row r="2322" spans="2:12" ht="22.5" customHeight="1">
      <c r="B2322" s="34">
        <f t="shared" si="36"/>
        <v>2314</v>
      </c>
      <c r="C2322" s="39"/>
      <c r="D2322" s="40"/>
      <c r="E2322" s="35" t="str">
        <f>IFERROR(IF(D2322="","",確認書!$C$22),"")</f>
        <v/>
      </c>
      <c r="F2322" s="43" t="str">
        <f>IFERROR(VLOOKUP(E2322,リスト!$A$2:$E$49,2,FALSE),"")</f>
        <v/>
      </c>
      <c r="G2322" s="39"/>
      <c r="H2322" s="33"/>
      <c r="I2322" s="47"/>
      <c r="J2322" s="44" t="str" cm="1">
        <f t="array" ref="J2322">IFERROR(_xlfn.IFS(COUNTBLANK(G2322:I2322)=3,"",H2322="","H列に金額を入力してください",G2322="3.時間給",H2322,I2322="","I列に労働時間を入力してください",G2322="1.月給",ROUND(H2322/I2322,0),G2322="2.日給",ROUND(H2322/I2322,0)),"")</f>
        <v/>
      </c>
      <c r="K2322" s="32" t="str" cm="1">
        <f t="array" ref="K2322">IFERROR(_xlfn.IFS(E2322="","",J2322&lt;F2322,"×（法定外・特例等対象外です）",J2322&gt;=F2322,"〇"),"")</f>
        <v/>
      </c>
      <c r="L2322" s="29" t="s">
        <v>86</v>
      </c>
    </row>
    <row r="2323" spans="2:12" ht="22.5" customHeight="1">
      <c r="B2323" s="34">
        <f t="shared" si="36"/>
        <v>2315</v>
      </c>
      <c r="C2323" s="39"/>
      <c r="D2323" s="40"/>
      <c r="E2323" s="35" t="str">
        <f>IFERROR(IF(D2323="","",確認書!$C$22),"")</f>
        <v/>
      </c>
      <c r="F2323" s="43" t="str">
        <f>IFERROR(VLOOKUP(E2323,リスト!$A$2:$E$49,2,FALSE),"")</f>
        <v/>
      </c>
      <c r="G2323" s="39"/>
      <c r="H2323" s="33"/>
      <c r="I2323" s="47"/>
      <c r="J2323" s="44" t="str" cm="1">
        <f t="array" ref="J2323">IFERROR(_xlfn.IFS(COUNTBLANK(G2323:I2323)=3,"",H2323="","H列に金額を入力してください",G2323="3.時間給",H2323,I2323="","I列に労働時間を入力してください",G2323="1.月給",ROUND(H2323/I2323,0),G2323="2.日給",ROUND(H2323/I2323,0)),"")</f>
        <v/>
      </c>
      <c r="K2323" s="32" t="str" cm="1">
        <f t="array" ref="K2323">IFERROR(_xlfn.IFS(E2323="","",J2323&lt;F2323,"×（法定外・特例等対象外です）",J2323&gt;=F2323,"〇"),"")</f>
        <v/>
      </c>
      <c r="L2323" s="29" t="s">
        <v>86</v>
      </c>
    </row>
    <row r="2324" spans="2:12" ht="22.5" customHeight="1">
      <c r="B2324" s="34">
        <f t="shared" si="36"/>
        <v>2316</v>
      </c>
      <c r="C2324" s="39"/>
      <c r="D2324" s="40"/>
      <c r="E2324" s="35" t="str">
        <f>IFERROR(IF(D2324="","",確認書!$C$22),"")</f>
        <v/>
      </c>
      <c r="F2324" s="43" t="str">
        <f>IFERROR(VLOOKUP(E2324,リスト!$A$2:$E$49,2,FALSE),"")</f>
        <v/>
      </c>
      <c r="G2324" s="39"/>
      <c r="H2324" s="33"/>
      <c r="I2324" s="47"/>
      <c r="J2324" s="44" t="str" cm="1">
        <f t="array" ref="J2324">IFERROR(_xlfn.IFS(COUNTBLANK(G2324:I2324)=3,"",H2324="","H列に金額を入力してください",G2324="3.時間給",H2324,I2324="","I列に労働時間を入力してください",G2324="1.月給",ROUND(H2324/I2324,0),G2324="2.日給",ROUND(H2324/I2324,0)),"")</f>
        <v/>
      </c>
      <c r="K2324" s="32" t="str" cm="1">
        <f t="array" ref="K2324">IFERROR(_xlfn.IFS(E2324="","",J2324&lt;F2324,"×（法定外・特例等対象外です）",J2324&gt;=F2324,"〇"),"")</f>
        <v/>
      </c>
      <c r="L2324" s="29" t="s">
        <v>86</v>
      </c>
    </row>
    <row r="2325" spans="2:12" ht="22.5" customHeight="1">
      <c r="B2325" s="34">
        <f t="shared" si="36"/>
        <v>2317</v>
      </c>
      <c r="C2325" s="39"/>
      <c r="D2325" s="40"/>
      <c r="E2325" s="35" t="str">
        <f>IFERROR(IF(D2325="","",確認書!$C$22),"")</f>
        <v/>
      </c>
      <c r="F2325" s="43" t="str">
        <f>IFERROR(VLOOKUP(E2325,リスト!$A$2:$E$49,2,FALSE),"")</f>
        <v/>
      </c>
      <c r="G2325" s="39"/>
      <c r="H2325" s="33"/>
      <c r="I2325" s="47"/>
      <c r="J2325" s="44" t="str" cm="1">
        <f t="array" ref="J2325">IFERROR(_xlfn.IFS(COUNTBLANK(G2325:I2325)=3,"",H2325="","H列に金額を入力してください",G2325="3.時間給",H2325,I2325="","I列に労働時間を入力してください",G2325="1.月給",ROUND(H2325/I2325,0),G2325="2.日給",ROUND(H2325/I2325,0)),"")</f>
        <v/>
      </c>
      <c r="K2325" s="32" t="str" cm="1">
        <f t="array" ref="K2325">IFERROR(_xlfn.IFS(E2325="","",J2325&lt;F2325,"×（法定外・特例等対象外です）",J2325&gt;=F2325,"〇"),"")</f>
        <v/>
      </c>
      <c r="L2325" s="29" t="s">
        <v>86</v>
      </c>
    </row>
    <row r="2326" spans="2:12" ht="22.5" customHeight="1">
      <c r="B2326" s="34">
        <f t="shared" si="36"/>
        <v>2318</v>
      </c>
      <c r="C2326" s="39"/>
      <c r="D2326" s="40"/>
      <c r="E2326" s="35" t="str">
        <f>IFERROR(IF(D2326="","",確認書!$C$22),"")</f>
        <v/>
      </c>
      <c r="F2326" s="43" t="str">
        <f>IFERROR(VLOOKUP(E2326,リスト!$A$2:$E$49,2,FALSE),"")</f>
        <v/>
      </c>
      <c r="G2326" s="39"/>
      <c r="H2326" s="33"/>
      <c r="I2326" s="47"/>
      <c r="J2326" s="44" t="str" cm="1">
        <f t="array" ref="J2326">IFERROR(_xlfn.IFS(COUNTBLANK(G2326:I2326)=3,"",H2326="","H列に金額を入力してください",G2326="3.時間給",H2326,I2326="","I列に労働時間を入力してください",G2326="1.月給",ROUND(H2326/I2326,0),G2326="2.日給",ROUND(H2326/I2326,0)),"")</f>
        <v/>
      </c>
      <c r="K2326" s="32" t="str" cm="1">
        <f t="array" ref="K2326">IFERROR(_xlfn.IFS(E2326="","",J2326&lt;F2326,"×（法定外・特例等対象外です）",J2326&gt;=F2326,"〇"),"")</f>
        <v/>
      </c>
      <c r="L2326" s="29" t="s">
        <v>86</v>
      </c>
    </row>
    <row r="2327" spans="2:12" ht="22.5" customHeight="1">
      <c r="B2327" s="34">
        <f t="shared" si="36"/>
        <v>2319</v>
      </c>
      <c r="C2327" s="39"/>
      <c r="D2327" s="40"/>
      <c r="E2327" s="35" t="str">
        <f>IFERROR(IF(D2327="","",確認書!$C$22),"")</f>
        <v/>
      </c>
      <c r="F2327" s="43" t="str">
        <f>IFERROR(VLOOKUP(E2327,リスト!$A$2:$E$49,2,FALSE),"")</f>
        <v/>
      </c>
      <c r="G2327" s="39"/>
      <c r="H2327" s="33"/>
      <c r="I2327" s="47"/>
      <c r="J2327" s="44" t="str" cm="1">
        <f t="array" ref="J2327">IFERROR(_xlfn.IFS(COUNTBLANK(G2327:I2327)=3,"",H2327="","H列に金額を入力してください",G2327="3.時間給",H2327,I2327="","I列に労働時間を入力してください",G2327="1.月給",ROUND(H2327/I2327,0),G2327="2.日給",ROUND(H2327/I2327,0)),"")</f>
        <v/>
      </c>
      <c r="K2327" s="32" t="str" cm="1">
        <f t="array" ref="K2327">IFERROR(_xlfn.IFS(E2327="","",J2327&lt;F2327,"×（法定外・特例等対象外です）",J2327&gt;=F2327,"〇"),"")</f>
        <v/>
      </c>
      <c r="L2327" s="29" t="s">
        <v>86</v>
      </c>
    </row>
    <row r="2328" spans="2:12" ht="22.5" customHeight="1">
      <c r="B2328" s="34">
        <f t="shared" si="36"/>
        <v>2320</v>
      </c>
      <c r="C2328" s="39"/>
      <c r="D2328" s="40"/>
      <c r="E2328" s="35" t="str">
        <f>IFERROR(IF(D2328="","",確認書!$C$22),"")</f>
        <v/>
      </c>
      <c r="F2328" s="43" t="str">
        <f>IFERROR(VLOOKUP(E2328,リスト!$A$2:$E$49,2,FALSE),"")</f>
        <v/>
      </c>
      <c r="G2328" s="39"/>
      <c r="H2328" s="33"/>
      <c r="I2328" s="47"/>
      <c r="J2328" s="44" t="str" cm="1">
        <f t="array" ref="J2328">IFERROR(_xlfn.IFS(COUNTBLANK(G2328:I2328)=3,"",H2328="","H列に金額を入力してください",G2328="3.時間給",H2328,I2328="","I列に労働時間を入力してください",G2328="1.月給",ROUND(H2328/I2328,0),G2328="2.日給",ROUND(H2328/I2328,0)),"")</f>
        <v/>
      </c>
      <c r="K2328" s="32" t="str" cm="1">
        <f t="array" ref="K2328">IFERROR(_xlfn.IFS(E2328="","",J2328&lt;F2328,"×（法定外・特例等対象外です）",J2328&gt;=F2328,"〇"),"")</f>
        <v/>
      </c>
      <c r="L2328" s="29" t="s">
        <v>86</v>
      </c>
    </row>
    <row r="2329" spans="2:12" ht="22.5" customHeight="1">
      <c r="B2329" s="34">
        <f t="shared" si="36"/>
        <v>2321</v>
      </c>
      <c r="C2329" s="39"/>
      <c r="D2329" s="40"/>
      <c r="E2329" s="35" t="str">
        <f>IFERROR(IF(D2329="","",確認書!$C$22),"")</f>
        <v/>
      </c>
      <c r="F2329" s="43" t="str">
        <f>IFERROR(VLOOKUP(E2329,リスト!$A$2:$E$49,2,FALSE),"")</f>
        <v/>
      </c>
      <c r="G2329" s="39"/>
      <c r="H2329" s="33"/>
      <c r="I2329" s="47"/>
      <c r="J2329" s="44" t="str" cm="1">
        <f t="array" ref="J2329">IFERROR(_xlfn.IFS(COUNTBLANK(G2329:I2329)=3,"",H2329="","H列に金額を入力してください",G2329="3.時間給",H2329,I2329="","I列に労働時間を入力してください",G2329="1.月給",ROUND(H2329/I2329,0),G2329="2.日給",ROUND(H2329/I2329,0)),"")</f>
        <v/>
      </c>
      <c r="K2329" s="32" t="str" cm="1">
        <f t="array" ref="K2329">IFERROR(_xlfn.IFS(E2329="","",J2329&lt;F2329,"×（法定外・特例等対象外です）",J2329&gt;=F2329,"〇"),"")</f>
        <v/>
      </c>
      <c r="L2329" s="29" t="s">
        <v>86</v>
      </c>
    </row>
    <row r="2330" spans="2:12" ht="22.5" customHeight="1">
      <c r="B2330" s="34">
        <f t="shared" si="36"/>
        <v>2322</v>
      </c>
      <c r="C2330" s="39"/>
      <c r="D2330" s="40"/>
      <c r="E2330" s="35" t="str">
        <f>IFERROR(IF(D2330="","",確認書!$C$22),"")</f>
        <v/>
      </c>
      <c r="F2330" s="43" t="str">
        <f>IFERROR(VLOOKUP(E2330,リスト!$A$2:$E$49,2,FALSE),"")</f>
        <v/>
      </c>
      <c r="G2330" s="39"/>
      <c r="H2330" s="33"/>
      <c r="I2330" s="47"/>
      <c r="J2330" s="44" t="str" cm="1">
        <f t="array" ref="J2330">IFERROR(_xlfn.IFS(COUNTBLANK(G2330:I2330)=3,"",H2330="","H列に金額を入力してください",G2330="3.時間給",H2330,I2330="","I列に労働時間を入力してください",G2330="1.月給",ROUND(H2330/I2330,0),G2330="2.日給",ROUND(H2330/I2330,0)),"")</f>
        <v/>
      </c>
      <c r="K2330" s="32" t="str" cm="1">
        <f t="array" ref="K2330">IFERROR(_xlfn.IFS(E2330="","",J2330&lt;F2330,"×（法定外・特例等対象外です）",J2330&gt;=F2330,"〇"),"")</f>
        <v/>
      </c>
      <c r="L2330" s="29" t="s">
        <v>86</v>
      </c>
    </row>
    <row r="2331" spans="2:12" ht="22.5" customHeight="1">
      <c r="B2331" s="34">
        <f t="shared" si="36"/>
        <v>2323</v>
      </c>
      <c r="C2331" s="39"/>
      <c r="D2331" s="40"/>
      <c r="E2331" s="35" t="str">
        <f>IFERROR(IF(D2331="","",確認書!$C$22),"")</f>
        <v/>
      </c>
      <c r="F2331" s="43" t="str">
        <f>IFERROR(VLOOKUP(E2331,リスト!$A$2:$E$49,2,FALSE),"")</f>
        <v/>
      </c>
      <c r="G2331" s="39"/>
      <c r="H2331" s="33"/>
      <c r="I2331" s="47"/>
      <c r="J2331" s="44" t="str" cm="1">
        <f t="array" ref="J2331">IFERROR(_xlfn.IFS(COUNTBLANK(G2331:I2331)=3,"",H2331="","H列に金額を入力してください",G2331="3.時間給",H2331,I2331="","I列に労働時間を入力してください",G2331="1.月給",ROUND(H2331/I2331,0),G2331="2.日給",ROUND(H2331/I2331,0)),"")</f>
        <v/>
      </c>
      <c r="K2331" s="32" t="str" cm="1">
        <f t="array" ref="K2331">IFERROR(_xlfn.IFS(E2331="","",J2331&lt;F2331,"×（法定外・特例等対象外です）",J2331&gt;=F2331,"〇"),"")</f>
        <v/>
      </c>
      <c r="L2331" s="29" t="s">
        <v>86</v>
      </c>
    </row>
    <row r="2332" spans="2:12" ht="22.5" customHeight="1">
      <c r="B2332" s="34">
        <f t="shared" si="36"/>
        <v>2324</v>
      </c>
      <c r="C2332" s="39"/>
      <c r="D2332" s="40"/>
      <c r="E2332" s="35" t="str">
        <f>IFERROR(IF(D2332="","",確認書!$C$22),"")</f>
        <v/>
      </c>
      <c r="F2332" s="43" t="str">
        <f>IFERROR(VLOOKUP(E2332,リスト!$A$2:$E$49,2,FALSE),"")</f>
        <v/>
      </c>
      <c r="G2332" s="39"/>
      <c r="H2332" s="33"/>
      <c r="I2332" s="47"/>
      <c r="J2332" s="44" t="str" cm="1">
        <f t="array" ref="J2332">IFERROR(_xlfn.IFS(COUNTBLANK(G2332:I2332)=3,"",H2332="","H列に金額を入力してください",G2332="3.時間給",H2332,I2332="","I列に労働時間を入力してください",G2332="1.月給",ROUND(H2332/I2332,0),G2332="2.日給",ROUND(H2332/I2332,0)),"")</f>
        <v/>
      </c>
      <c r="K2332" s="32" t="str" cm="1">
        <f t="array" ref="K2332">IFERROR(_xlfn.IFS(E2332="","",J2332&lt;F2332,"×（法定外・特例等対象外です）",J2332&gt;=F2332,"〇"),"")</f>
        <v/>
      </c>
      <c r="L2332" s="29" t="s">
        <v>86</v>
      </c>
    </row>
    <row r="2333" spans="2:12" ht="22.5" customHeight="1">
      <c r="B2333" s="34">
        <f t="shared" si="36"/>
        <v>2325</v>
      </c>
      <c r="C2333" s="39"/>
      <c r="D2333" s="40"/>
      <c r="E2333" s="35" t="str">
        <f>IFERROR(IF(D2333="","",確認書!$C$22),"")</f>
        <v/>
      </c>
      <c r="F2333" s="43" t="str">
        <f>IFERROR(VLOOKUP(E2333,リスト!$A$2:$E$49,2,FALSE),"")</f>
        <v/>
      </c>
      <c r="G2333" s="39"/>
      <c r="H2333" s="33"/>
      <c r="I2333" s="47"/>
      <c r="J2333" s="44" t="str" cm="1">
        <f t="array" ref="J2333">IFERROR(_xlfn.IFS(COUNTBLANK(G2333:I2333)=3,"",H2333="","H列に金額を入力してください",G2333="3.時間給",H2333,I2333="","I列に労働時間を入力してください",G2333="1.月給",ROUND(H2333/I2333,0),G2333="2.日給",ROUND(H2333/I2333,0)),"")</f>
        <v/>
      </c>
      <c r="K2333" s="32" t="str" cm="1">
        <f t="array" ref="K2333">IFERROR(_xlfn.IFS(E2333="","",J2333&lt;F2333,"×（法定外・特例等対象外です）",J2333&gt;=F2333,"〇"),"")</f>
        <v/>
      </c>
      <c r="L2333" s="29" t="s">
        <v>86</v>
      </c>
    </row>
    <row r="2334" spans="2:12" ht="22.5" customHeight="1">
      <c r="B2334" s="34">
        <f t="shared" si="36"/>
        <v>2326</v>
      </c>
      <c r="C2334" s="39"/>
      <c r="D2334" s="40"/>
      <c r="E2334" s="35" t="str">
        <f>IFERROR(IF(D2334="","",確認書!$C$22),"")</f>
        <v/>
      </c>
      <c r="F2334" s="43" t="str">
        <f>IFERROR(VLOOKUP(E2334,リスト!$A$2:$E$49,2,FALSE),"")</f>
        <v/>
      </c>
      <c r="G2334" s="39"/>
      <c r="H2334" s="33"/>
      <c r="I2334" s="47"/>
      <c r="J2334" s="44" t="str" cm="1">
        <f t="array" ref="J2334">IFERROR(_xlfn.IFS(COUNTBLANK(G2334:I2334)=3,"",H2334="","H列に金額を入力してください",G2334="3.時間給",H2334,I2334="","I列に労働時間を入力してください",G2334="1.月給",ROUND(H2334/I2334,0),G2334="2.日給",ROUND(H2334/I2334,0)),"")</f>
        <v/>
      </c>
      <c r="K2334" s="32" t="str" cm="1">
        <f t="array" ref="K2334">IFERROR(_xlfn.IFS(E2334="","",J2334&lt;F2334,"×（法定外・特例等対象外です）",J2334&gt;=F2334,"〇"),"")</f>
        <v/>
      </c>
      <c r="L2334" s="29" t="s">
        <v>86</v>
      </c>
    </row>
    <row r="2335" spans="2:12" ht="22.5" customHeight="1">
      <c r="B2335" s="34">
        <f t="shared" si="36"/>
        <v>2327</v>
      </c>
      <c r="C2335" s="39"/>
      <c r="D2335" s="40"/>
      <c r="E2335" s="35" t="str">
        <f>IFERROR(IF(D2335="","",確認書!$C$22),"")</f>
        <v/>
      </c>
      <c r="F2335" s="43" t="str">
        <f>IFERROR(VLOOKUP(E2335,リスト!$A$2:$E$49,2,FALSE),"")</f>
        <v/>
      </c>
      <c r="G2335" s="39"/>
      <c r="H2335" s="33"/>
      <c r="I2335" s="47"/>
      <c r="J2335" s="44" t="str" cm="1">
        <f t="array" ref="J2335">IFERROR(_xlfn.IFS(COUNTBLANK(G2335:I2335)=3,"",H2335="","H列に金額を入力してください",G2335="3.時間給",H2335,I2335="","I列に労働時間を入力してください",G2335="1.月給",ROUND(H2335/I2335,0),G2335="2.日給",ROUND(H2335/I2335,0)),"")</f>
        <v/>
      </c>
      <c r="K2335" s="32" t="str" cm="1">
        <f t="array" ref="K2335">IFERROR(_xlfn.IFS(E2335="","",J2335&lt;F2335,"×（法定外・特例等対象外です）",J2335&gt;=F2335,"〇"),"")</f>
        <v/>
      </c>
      <c r="L2335" s="29" t="s">
        <v>86</v>
      </c>
    </row>
    <row r="2336" spans="2:12" ht="22.5" customHeight="1">
      <c r="B2336" s="34">
        <f t="shared" si="36"/>
        <v>2328</v>
      </c>
      <c r="C2336" s="39"/>
      <c r="D2336" s="40"/>
      <c r="E2336" s="35" t="str">
        <f>IFERROR(IF(D2336="","",確認書!$C$22),"")</f>
        <v/>
      </c>
      <c r="F2336" s="43" t="str">
        <f>IFERROR(VLOOKUP(E2336,リスト!$A$2:$E$49,2,FALSE),"")</f>
        <v/>
      </c>
      <c r="G2336" s="39"/>
      <c r="H2336" s="33"/>
      <c r="I2336" s="47"/>
      <c r="J2336" s="44" t="str" cm="1">
        <f t="array" ref="J2336">IFERROR(_xlfn.IFS(COUNTBLANK(G2336:I2336)=3,"",H2336="","H列に金額を入力してください",G2336="3.時間給",H2336,I2336="","I列に労働時間を入力してください",G2336="1.月給",ROUND(H2336/I2336,0),G2336="2.日給",ROUND(H2336/I2336,0)),"")</f>
        <v/>
      </c>
      <c r="K2336" s="32" t="str" cm="1">
        <f t="array" ref="K2336">IFERROR(_xlfn.IFS(E2336="","",J2336&lt;F2336,"×（法定外・特例等対象外です）",J2336&gt;=F2336,"〇"),"")</f>
        <v/>
      </c>
      <c r="L2336" s="29" t="s">
        <v>86</v>
      </c>
    </row>
    <row r="2337" spans="2:12" ht="22.5" customHeight="1">
      <c r="B2337" s="34">
        <f t="shared" si="36"/>
        <v>2329</v>
      </c>
      <c r="C2337" s="39"/>
      <c r="D2337" s="40"/>
      <c r="E2337" s="35" t="str">
        <f>IFERROR(IF(D2337="","",確認書!$C$22),"")</f>
        <v/>
      </c>
      <c r="F2337" s="43" t="str">
        <f>IFERROR(VLOOKUP(E2337,リスト!$A$2:$E$49,2,FALSE),"")</f>
        <v/>
      </c>
      <c r="G2337" s="39"/>
      <c r="H2337" s="33"/>
      <c r="I2337" s="47"/>
      <c r="J2337" s="44" t="str" cm="1">
        <f t="array" ref="J2337">IFERROR(_xlfn.IFS(COUNTBLANK(G2337:I2337)=3,"",H2337="","H列に金額を入力してください",G2337="3.時間給",H2337,I2337="","I列に労働時間を入力してください",G2337="1.月給",ROUND(H2337/I2337,0),G2337="2.日給",ROUND(H2337/I2337,0)),"")</f>
        <v/>
      </c>
      <c r="K2337" s="32" t="str" cm="1">
        <f t="array" ref="K2337">IFERROR(_xlfn.IFS(E2337="","",J2337&lt;F2337,"×（法定外・特例等対象外です）",J2337&gt;=F2337,"〇"),"")</f>
        <v/>
      </c>
      <c r="L2337" s="29" t="s">
        <v>86</v>
      </c>
    </row>
    <row r="2338" spans="2:12" ht="22.5" customHeight="1">
      <c r="B2338" s="34">
        <f t="shared" si="36"/>
        <v>2330</v>
      </c>
      <c r="C2338" s="39"/>
      <c r="D2338" s="40"/>
      <c r="E2338" s="35" t="str">
        <f>IFERROR(IF(D2338="","",確認書!$C$22),"")</f>
        <v/>
      </c>
      <c r="F2338" s="43" t="str">
        <f>IFERROR(VLOOKUP(E2338,リスト!$A$2:$E$49,2,FALSE),"")</f>
        <v/>
      </c>
      <c r="G2338" s="39"/>
      <c r="H2338" s="33"/>
      <c r="I2338" s="47"/>
      <c r="J2338" s="44" t="str" cm="1">
        <f t="array" ref="J2338">IFERROR(_xlfn.IFS(COUNTBLANK(G2338:I2338)=3,"",H2338="","H列に金額を入力してください",G2338="3.時間給",H2338,I2338="","I列に労働時間を入力してください",G2338="1.月給",ROUND(H2338/I2338,0),G2338="2.日給",ROUND(H2338/I2338,0)),"")</f>
        <v/>
      </c>
      <c r="K2338" s="32" t="str" cm="1">
        <f t="array" ref="K2338">IFERROR(_xlfn.IFS(E2338="","",J2338&lt;F2338,"×（法定外・特例等対象外です）",J2338&gt;=F2338,"〇"),"")</f>
        <v/>
      </c>
      <c r="L2338" s="29" t="s">
        <v>86</v>
      </c>
    </row>
    <row r="2339" spans="2:12" ht="22.5" customHeight="1">
      <c r="B2339" s="34">
        <f t="shared" si="36"/>
        <v>2331</v>
      </c>
      <c r="C2339" s="39"/>
      <c r="D2339" s="40"/>
      <c r="E2339" s="35" t="str">
        <f>IFERROR(IF(D2339="","",確認書!$C$22),"")</f>
        <v/>
      </c>
      <c r="F2339" s="43" t="str">
        <f>IFERROR(VLOOKUP(E2339,リスト!$A$2:$E$49,2,FALSE),"")</f>
        <v/>
      </c>
      <c r="G2339" s="39"/>
      <c r="H2339" s="33"/>
      <c r="I2339" s="47"/>
      <c r="J2339" s="44" t="str" cm="1">
        <f t="array" ref="J2339">IFERROR(_xlfn.IFS(COUNTBLANK(G2339:I2339)=3,"",H2339="","H列に金額を入力してください",G2339="3.時間給",H2339,I2339="","I列に労働時間を入力してください",G2339="1.月給",ROUND(H2339/I2339,0),G2339="2.日給",ROUND(H2339/I2339,0)),"")</f>
        <v/>
      </c>
      <c r="K2339" s="32" t="str" cm="1">
        <f t="array" ref="K2339">IFERROR(_xlfn.IFS(E2339="","",J2339&lt;F2339,"×（法定外・特例等対象外です）",J2339&gt;=F2339,"〇"),"")</f>
        <v/>
      </c>
      <c r="L2339" s="29" t="s">
        <v>86</v>
      </c>
    </row>
    <row r="2340" spans="2:12" ht="22.5" customHeight="1">
      <c r="B2340" s="34">
        <f t="shared" si="36"/>
        <v>2332</v>
      </c>
      <c r="C2340" s="39"/>
      <c r="D2340" s="40"/>
      <c r="E2340" s="35" t="str">
        <f>IFERROR(IF(D2340="","",確認書!$C$22),"")</f>
        <v/>
      </c>
      <c r="F2340" s="43" t="str">
        <f>IFERROR(VLOOKUP(E2340,リスト!$A$2:$E$49,2,FALSE),"")</f>
        <v/>
      </c>
      <c r="G2340" s="39"/>
      <c r="H2340" s="33"/>
      <c r="I2340" s="47"/>
      <c r="J2340" s="44" t="str" cm="1">
        <f t="array" ref="J2340">IFERROR(_xlfn.IFS(COUNTBLANK(G2340:I2340)=3,"",H2340="","H列に金額を入力してください",G2340="3.時間給",H2340,I2340="","I列に労働時間を入力してください",G2340="1.月給",ROUND(H2340/I2340,0),G2340="2.日給",ROUND(H2340/I2340,0)),"")</f>
        <v/>
      </c>
      <c r="K2340" s="32" t="str" cm="1">
        <f t="array" ref="K2340">IFERROR(_xlfn.IFS(E2340="","",J2340&lt;F2340,"×（法定外・特例等対象外です）",J2340&gt;=F2340,"〇"),"")</f>
        <v/>
      </c>
      <c r="L2340" s="29" t="s">
        <v>86</v>
      </c>
    </row>
    <row r="2341" spans="2:12" ht="22.5" customHeight="1">
      <c r="B2341" s="34">
        <f t="shared" si="36"/>
        <v>2333</v>
      </c>
      <c r="C2341" s="39"/>
      <c r="D2341" s="40"/>
      <c r="E2341" s="35" t="str">
        <f>IFERROR(IF(D2341="","",確認書!$C$22),"")</f>
        <v/>
      </c>
      <c r="F2341" s="43" t="str">
        <f>IFERROR(VLOOKUP(E2341,リスト!$A$2:$E$49,2,FALSE),"")</f>
        <v/>
      </c>
      <c r="G2341" s="39"/>
      <c r="H2341" s="33"/>
      <c r="I2341" s="47"/>
      <c r="J2341" s="44" t="str" cm="1">
        <f t="array" ref="J2341">IFERROR(_xlfn.IFS(COUNTBLANK(G2341:I2341)=3,"",H2341="","H列に金額を入力してください",G2341="3.時間給",H2341,I2341="","I列に労働時間を入力してください",G2341="1.月給",ROUND(H2341/I2341,0),G2341="2.日給",ROUND(H2341/I2341,0)),"")</f>
        <v/>
      </c>
      <c r="K2341" s="32" t="str" cm="1">
        <f t="array" ref="K2341">IFERROR(_xlfn.IFS(E2341="","",J2341&lt;F2341,"×（法定外・特例等対象外です）",J2341&gt;=F2341,"〇"),"")</f>
        <v/>
      </c>
      <c r="L2341" s="29" t="s">
        <v>86</v>
      </c>
    </row>
    <row r="2342" spans="2:12" ht="22.5" customHeight="1">
      <c r="B2342" s="34">
        <f t="shared" si="36"/>
        <v>2334</v>
      </c>
      <c r="C2342" s="39"/>
      <c r="D2342" s="40"/>
      <c r="E2342" s="35" t="str">
        <f>IFERROR(IF(D2342="","",確認書!$C$22),"")</f>
        <v/>
      </c>
      <c r="F2342" s="43" t="str">
        <f>IFERROR(VLOOKUP(E2342,リスト!$A$2:$E$49,2,FALSE),"")</f>
        <v/>
      </c>
      <c r="G2342" s="39"/>
      <c r="H2342" s="33"/>
      <c r="I2342" s="47"/>
      <c r="J2342" s="44" t="str" cm="1">
        <f t="array" ref="J2342">IFERROR(_xlfn.IFS(COUNTBLANK(G2342:I2342)=3,"",H2342="","H列に金額を入力してください",G2342="3.時間給",H2342,I2342="","I列に労働時間を入力してください",G2342="1.月給",ROUND(H2342/I2342,0),G2342="2.日給",ROUND(H2342/I2342,0)),"")</f>
        <v/>
      </c>
      <c r="K2342" s="32" t="str" cm="1">
        <f t="array" ref="K2342">IFERROR(_xlfn.IFS(E2342="","",J2342&lt;F2342,"×（法定外・特例等対象外です）",J2342&gt;=F2342,"〇"),"")</f>
        <v/>
      </c>
      <c r="L2342" s="29" t="s">
        <v>86</v>
      </c>
    </row>
    <row r="2343" spans="2:12" ht="22.5" customHeight="1">
      <c r="B2343" s="34">
        <f t="shared" si="36"/>
        <v>2335</v>
      </c>
      <c r="C2343" s="39"/>
      <c r="D2343" s="40"/>
      <c r="E2343" s="35" t="str">
        <f>IFERROR(IF(D2343="","",確認書!$C$22),"")</f>
        <v/>
      </c>
      <c r="F2343" s="43" t="str">
        <f>IFERROR(VLOOKUP(E2343,リスト!$A$2:$E$49,2,FALSE),"")</f>
        <v/>
      </c>
      <c r="G2343" s="39"/>
      <c r="H2343" s="33"/>
      <c r="I2343" s="47"/>
      <c r="J2343" s="44" t="str" cm="1">
        <f t="array" ref="J2343">IFERROR(_xlfn.IFS(COUNTBLANK(G2343:I2343)=3,"",H2343="","H列に金額を入力してください",G2343="3.時間給",H2343,I2343="","I列に労働時間を入力してください",G2343="1.月給",ROUND(H2343/I2343,0),G2343="2.日給",ROUND(H2343/I2343,0)),"")</f>
        <v/>
      </c>
      <c r="K2343" s="32" t="str" cm="1">
        <f t="array" ref="K2343">IFERROR(_xlfn.IFS(E2343="","",J2343&lt;F2343,"×（法定外・特例等対象外です）",J2343&gt;=F2343,"〇"),"")</f>
        <v/>
      </c>
      <c r="L2343" s="29" t="s">
        <v>86</v>
      </c>
    </row>
    <row r="2344" spans="2:12" ht="22.5" customHeight="1">
      <c r="B2344" s="34">
        <f t="shared" si="36"/>
        <v>2336</v>
      </c>
      <c r="C2344" s="39"/>
      <c r="D2344" s="40"/>
      <c r="E2344" s="35" t="str">
        <f>IFERROR(IF(D2344="","",確認書!$C$22),"")</f>
        <v/>
      </c>
      <c r="F2344" s="43" t="str">
        <f>IFERROR(VLOOKUP(E2344,リスト!$A$2:$E$49,2,FALSE),"")</f>
        <v/>
      </c>
      <c r="G2344" s="39"/>
      <c r="H2344" s="33"/>
      <c r="I2344" s="47"/>
      <c r="J2344" s="44" t="str" cm="1">
        <f t="array" ref="J2344">IFERROR(_xlfn.IFS(COUNTBLANK(G2344:I2344)=3,"",H2344="","H列に金額を入力してください",G2344="3.時間給",H2344,I2344="","I列に労働時間を入力してください",G2344="1.月給",ROUND(H2344/I2344,0),G2344="2.日給",ROUND(H2344/I2344,0)),"")</f>
        <v/>
      </c>
      <c r="K2344" s="32" t="str" cm="1">
        <f t="array" ref="K2344">IFERROR(_xlfn.IFS(E2344="","",J2344&lt;F2344,"×（法定外・特例等対象外です）",J2344&gt;=F2344,"〇"),"")</f>
        <v/>
      </c>
      <c r="L2344" s="29" t="s">
        <v>86</v>
      </c>
    </row>
    <row r="2345" spans="2:12" ht="22.5" customHeight="1">
      <c r="B2345" s="34">
        <f t="shared" si="36"/>
        <v>2337</v>
      </c>
      <c r="C2345" s="39"/>
      <c r="D2345" s="40"/>
      <c r="E2345" s="35" t="str">
        <f>IFERROR(IF(D2345="","",確認書!$C$22),"")</f>
        <v/>
      </c>
      <c r="F2345" s="43" t="str">
        <f>IFERROR(VLOOKUP(E2345,リスト!$A$2:$E$49,2,FALSE),"")</f>
        <v/>
      </c>
      <c r="G2345" s="39"/>
      <c r="H2345" s="33"/>
      <c r="I2345" s="47"/>
      <c r="J2345" s="44" t="str" cm="1">
        <f t="array" ref="J2345">IFERROR(_xlfn.IFS(COUNTBLANK(G2345:I2345)=3,"",H2345="","H列に金額を入力してください",G2345="3.時間給",H2345,I2345="","I列に労働時間を入力してください",G2345="1.月給",ROUND(H2345/I2345,0),G2345="2.日給",ROUND(H2345/I2345,0)),"")</f>
        <v/>
      </c>
      <c r="K2345" s="32" t="str" cm="1">
        <f t="array" ref="K2345">IFERROR(_xlfn.IFS(E2345="","",J2345&lt;F2345,"×（法定外・特例等対象外です）",J2345&gt;=F2345,"〇"),"")</f>
        <v/>
      </c>
      <c r="L2345" s="29" t="s">
        <v>86</v>
      </c>
    </row>
    <row r="2346" spans="2:12" ht="22.5" customHeight="1">
      <c r="B2346" s="34">
        <f t="shared" si="36"/>
        <v>2338</v>
      </c>
      <c r="C2346" s="39"/>
      <c r="D2346" s="40"/>
      <c r="E2346" s="35" t="str">
        <f>IFERROR(IF(D2346="","",確認書!$C$22),"")</f>
        <v/>
      </c>
      <c r="F2346" s="43" t="str">
        <f>IFERROR(VLOOKUP(E2346,リスト!$A$2:$E$49,2,FALSE),"")</f>
        <v/>
      </c>
      <c r="G2346" s="39"/>
      <c r="H2346" s="33"/>
      <c r="I2346" s="47"/>
      <c r="J2346" s="44" t="str" cm="1">
        <f t="array" ref="J2346">IFERROR(_xlfn.IFS(COUNTBLANK(G2346:I2346)=3,"",H2346="","H列に金額を入力してください",G2346="3.時間給",H2346,I2346="","I列に労働時間を入力してください",G2346="1.月給",ROUND(H2346/I2346,0),G2346="2.日給",ROUND(H2346/I2346,0)),"")</f>
        <v/>
      </c>
      <c r="K2346" s="32" t="str" cm="1">
        <f t="array" ref="K2346">IFERROR(_xlfn.IFS(E2346="","",J2346&lt;F2346,"×（法定外・特例等対象外です）",J2346&gt;=F2346,"〇"),"")</f>
        <v/>
      </c>
      <c r="L2346" s="29" t="s">
        <v>86</v>
      </c>
    </row>
    <row r="2347" spans="2:12" ht="22.5" customHeight="1">
      <c r="B2347" s="34">
        <f t="shared" si="36"/>
        <v>2339</v>
      </c>
      <c r="C2347" s="39"/>
      <c r="D2347" s="40"/>
      <c r="E2347" s="35" t="str">
        <f>IFERROR(IF(D2347="","",確認書!$C$22),"")</f>
        <v/>
      </c>
      <c r="F2347" s="43" t="str">
        <f>IFERROR(VLOOKUP(E2347,リスト!$A$2:$E$49,2,FALSE),"")</f>
        <v/>
      </c>
      <c r="G2347" s="39"/>
      <c r="H2347" s="33"/>
      <c r="I2347" s="47"/>
      <c r="J2347" s="44" t="str" cm="1">
        <f t="array" ref="J2347">IFERROR(_xlfn.IFS(COUNTBLANK(G2347:I2347)=3,"",H2347="","H列に金額を入力してください",G2347="3.時間給",H2347,I2347="","I列に労働時間を入力してください",G2347="1.月給",ROUND(H2347/I2347,0),G2347="2.日給",ROUND(H2347/I2347,0)),"")</f>
        <v/>
      </c>
      <c r="K2347" s="32" t="str" cm="1">
        <f t="array" ref="K2347">IFERROR(_xlfn.IFS(E2347="","",J2347&lt;F2347,"×（法定外・特例等対象外です）",J2347&gt;=F2347,"〇"),"")</f>
        <v/>
      </c>
      <c r="L2347" s="29" t="s">
        <v>86</v>
      </c>
    </row>
    <row r="2348" spans="2:12" ht="22.5" customHeight="1">
      <c r="B2348" s="34">
        <f t="shared" si="36"/>
        <v>2340</v>
      </c>
      <c r="C2348" s="39"/>
      <c r="D2348" s="40"/>
      <c r="E2348" s="35" t="str">
        <f>IFERROR(IF(D2348="","",確認書!$C$22),"")</f>
        <v/>
      </c>
      <c r="F2348" s="43" t="str">
        <f>IFERROR(VLOOKUP(E2348,リスト!$A$2:$E$49,2,FALSE),"")</f>
        <v/>
      </c>
      <c r="G2348" s="39"/>
      <c r="H2348" s="33"/>
      <c r="I2348" s="47"/>
      <c r="J2348" s="44" t="str" cm="1">
        <f t="array" ref="J2348">IFERROR(_xlfn.IFS(COUNTBLANK(G2348:I2348)=3,"",H2348="","H列に金額を入力してください",G2348="3.時間給",H2348,I2348="","I列に労働時間を入力してください",G2348="1.月給",ROUND(H2348/I2348,0),G2348="2.日給",ROUND(H2348/I2348,0)),"")</f>
        <v/>
      </c>
      <c r="K2348" s="32" t="str" cm="1">
        <f t="array" ref="K2348">IFERROR(_xlfn.IFS(E2348="","",J2348&lt;F2348,"×（法定外・特例等対象外です）",J2348&gt;=F2348,"〇"),"")</f>
        <v/>
      </c>
      <c r="L2348" s="29" t="s">
        <v>86</v>
      </c>
    </row>
    <row r="2349" spans="2:12" ht="22.5" customHeight="1">
      <c r="B2349" s="34">
        <f t="shared" si="36"/>
        <v>2341</v>
      </c>
      <c r="C2349" s="39"/>
      <c r="D2349" s="40"/>
      <c r="E2349" s="35" t="str">
        <f>IFERROR(IF(D2349="","",確認書!$C$22),"")</f>
        <v/>
      </c>
      <c r="F2349" s="43" t="str">
        <f>IFERROR(VLOOKUP(E2349,リスト!$A$2:$E$49,2,FALSE),"")</f>
        <v/>
      </c>
      <c r="G2349" s="39"/>
      <c r="H2349" s="33"/>
      <c r="I2349" s="47"/>
      <c r="J2349" s="44" t="str" cm="1">
        <f t="array" ref="J2349">IFERROR(_xlfn.IFS(COUNTBLANK(G2349:I2349)=3,"",H2349="","H列に金額を入力してください",G2349="3.時間給",H2349,I2349="","I列に労働時間を入力してください",G2349="1.月給",ROUND(H2349/I2349,0),G2349="2.日給",ROUND(H2349/I2349,0)),"")</f>
        <v/>
      </c>
      <c r="K2349" s="32" t="str" cm="1">
        <f t="array" ref="K2349">IFERROR(_xlfn.IFS(E2349="","",J2349&lt;F2349,"×（法定外・特例等対象外です）",J2349&gt;=F2349,"〇"),"")</f>
        <v/>
      </c>
      <c r="L2349" s="29" t="s">
        <v>86</v>
      </c>
    </row>
    <row r="2350" spans="2:12" ht="22.5" customHeight="1">
      <c r="B2350" s="34">
        <f t="shared" si="36"/>
        <v>2342</v>
      </c>
      <c r="C2350" s="39"/>
      <c r="D2350" s="40"/>
      <c r="E2350" s="35" t="str">
        <f>IFERROR(IF(D2350="","",確認書!$C$22),"")</f>
        <v/>
      </c>
      <c r="F2350" s="43" t="str">
        <f>IFERROR(VLOOKUP(E2350,リスト!$A$2:$E$49,2,FALSE),"")</f>
        <v/>
      </c>
      <c r="G2350" s="39"/>
      <c r="H2350" s="33"/>
      <c r="I2350" s="47"/>
      <c r="J2350" s="44" t="str" cm="1">
        <f t="array" ref="J2350">IFERROR(_xlfn.IFS(COUNTBLANK(G2350:I2350)=3,"",H2350="","H列に金額を入力してください",G2350="3.時間給",H2350,I2350="","I列に労働時間を入力してください",G2350="1.月給",ROUND(H2350/I2350,0),G2350="2.日給",ROUND(H2350/I2350,0)),"")</f>
        <v/>
      </c>
      <c r="K2350" s="32" t="str" cm="1">
        <f t="array" ref="K2350">IFERROR(_xlfn.IFS(E2350="","",J2350&lt;F2350,"×（法定外・特例等対象外です）",J2350&gt;=F2350,"〇"),"")</f>
        <v/>
      </c>
      <c r="L2350" s="29" t="s">
        <v>86</v>
      </c>
    </row>
    <row r="2351" spans="2:12" ht="22.5" customHeight="1">
      <c r="B2351" s="34">
        <f t="shared" si="36"/>
        <v>2343</v>
      </c>
      <c r="C2351" s="39"/>
      <c r="D2351" s="40"/>
      <c r="E2351" s="35" t="str">
        <f>IFERROR(IF(D2351="","",確認書!$C$22),"")</f>
        <v/>
      </c>
      <c r="F2351" s="43" t="str">
        <f>IFERROR(VLOOKUP(E2351,リスト!$A$2:$E$49,2,FALSE),"")</f>
        <v/>
      </c>
      <c r="G2351" s="39"/>
      <c r="H2351" s="33"/>
      <c r="I2351" s="47"/>
      <c r="J2351" s="44" t="str" cm="1">
        <f t="array" ref="J2351">IFERROR(_xlfn.IFS(COUNTBLANK(G2351:I2351)=3,"",H2351="","H列に金額を入力してください",G2351="3.時間給",H2351,I2351="","I列に労働時間を入力してください",G2351="1.月給",ROUND(H2351/I2351,0),G2351="2.日給",ROUND(H2351/I2351,0)),"")</f>
        <v/>
      </c>
      <c r="K2351" s="32" t="str" cm="1">
        <f t="array" ref="K2351">IFERROR(_xlfn.IFS(E2351="","",J2351&lt;F2351,"×（法定外・特例等対象外です）",J2351&gt;=F2351,"〇"),"")</f>
        <v/>
      </c>
      <c r="L2351" s="29" t="s">
        <v>86</v>
      </c>
    </row>
    <row r="2352" spans="2:12" ht="22.5" customHeight="1">
      <c r="B2352" s="34">
        <f t="shared" si="36"/>
        <v>2344</v>
      </c>
      <c r="C2352" s="39"/>
      <c r="D2352" s="40"/>
      <c r="E2352" s="35" t="str">
        <f>IFERROR(IF(D2352="","",確認書!$C$22),"")</f>
        <v/>
      </c>
      <c r="F2352" s="43" t="str">
        <f>IFERROR(VLOOKUP(E2352,リスト!$A$2:$E$49,2,FALSE),"")</f>
        <v/>
      </c>
      <c r="G2352" s="39"/>
      <c r="H2352" s="33"/>
      <c r="I2352" s="47"/>
      <c r="J2352" s="44" t="str" cm="1">
        <f t="array" ref="J2352">IFERROR(_xlfn.IFS(COUNTBLANK(G2352:I2352)=3,"",H2352="","H列に金額を入力してください",G2352="3.時間給",H2352,I2352="","I列に労働時間を入力してください",G2352="1.月給",ROUND(H2352/I2352,0),G2352="2.日給",ROUND(H2352/I2352,0)),"")</f>
        <v/>
      </c>
      <c r="K2352" s="32" t="str" cm="1">
        <f t="array" ref="K2352">IFERROR(_xlfn.IFS(E2352="","",J2352&lt;F2352,"×（法定外・特例等対象外です）",J2352&gt;=F2352,"〇"),"")</f>
        <v/>
      </c>
      <c r="L2352" s="29" t="s">
        <v>86</v>
      </c>
    </row>
    <row r="2353" spans="2:12" ht="22.5" customHeight="1">
      <c r="B2353" s="34">
        <f t="shared" si="36"/>
        <v>2345</v>
      </c>
      <c r="C2353" s="39"/>
      <c r="D2353" s="40"/>
      <c r="E2353" s="35" t="str">
        <f>IFERROR(IF(D2353="","",確認書!$C$22),"")</f>
        <v/>
      </c>
      <c r="F2353" s="43" t="str">
        <f>IFERROR(VLOOKUP(E2353,リスト!$A$2:$E$49,2,FALSE),"")</f>
        <v/>
      </c>
      <c r="G2353" s="39"/>
      <c r="H2353" s="33"/>
      <c r="I2353" s="47"/>
      <c r="J2353" s="44" t="str" cm="1">
        <f t="array" ref="J2353">IFERROR(_xlfn.IFS(COUNTBLANK(G2353:I2353)=3,"",H2353="","H列に金額を入力してください",G2353="3.時間給",H2353,I2353="","I列に労働時間を入力してください",G2353="1.月給",ROUND(H2353/I2353,0),G2353="2.日給",ROUND(H2353/I2353,0)),"")</f>
        <v/>
      </c>
      <c r="K2353" s="32" t="str" cm="1">
        <f t="array" ref="K2353">IFERROR(_xlfn.IFS(E2353="","",J2353&lt;F2353,"×（法定外・特例等対象外です）",J2353&gt;=F2353,"〇"),"")</f>
        <v/>
      </c>
      <c r="L2353" s="29" t="s">
        <v>86</v>
      </c>
    </row>
    <row r="2354" spans="2:12" ht="22.5" customHeight="1">
      <c r="B2354" s="34">
        <f t="shared" si="36"/>
        <v>2346</v>
      </c>
      <c r="C2354" s="39"/>
      <c r="D2354" s="40"/>
      <c r="E2354" s="35" t="str">
        <f>IFERROR(IF(D2354="","",確認書!$C$22),"")</f>
        <v/>
      </c>
      <c r="F2354" s="43" t="str">
        <f>IFERROR(VLOOKUP(E2354,リスト!$A$2:$E$49,2,FALSE),"")</f>
        <v/>
      </c>
      <c r="G2354" s="39"/>
      <c r="H2354" s="33"/>
      <c r="I2354" s="47"/>
      <c r="J2354" s="44" t="str" cm="1">
        <f t="array" ref="J2354">IFERROR(_xlfn.IFS(COUNTBLANK(G2354:I2354)=3,"",H2354="","H列に金額を入力してください",G2354="3.時間給",H2354,I2354="","I列に労働時間を入力してください",G2354="1.月給",ROUND(H2354/I2354,0),G2354="2.日給",ROUND(H2354/I2354,0)),"")</f>
        <v/>
      </c>
      <c r="K2354" s="32" t="str" cm="1">
        <f t="array" ref="K2354">IFERROR(_xlfn.IFS(E2354="","",J2354&lt;F2354,"×（法定外・特例等対象外です）",J2354&gt;=F2354,"〇"),"")</f>
        <v/>
      </c>
      <c r="L2354" s="29" t="s">
        <v>86</v>
      </c>
    </row>
    <row r="2355" spans="2:12" ht="22.5" customHeight="1">
      <c r="B2355" s="34">
        <f t="shared" si="36"/>
        <v>2347</v>
      </c>
      <c r="C2355" s="39"/>
      <c r="D2355" s="40"/>
      <c r="E2355" s="35" t="str">
        <f>IFERROR(IF(D2355="","",確認書!$C$22),"")</f>
        <v/>
      </c>
      <c r="F2355" s="43" t="str">
        <f>IFERROR(VLOOKUP(E2355,リスト!$A$2:$E$49,2,FALSE),"")</f>
        <v/>
      </c>
      <c r="G2355" s="39"/>
      <c r="H2355" s="33"/>
      <c r="I2355" s="47"/>
      <c r="J2355" s="44" t="str" cm="1">
        <f t="array" ref="J2355">IFERROR(_xlfn.IFS(COUNTBLANK(G2355:I2355)=3,"",H2355="","H列に金額を入力してください",G2355="3.時間給",H2355,I2355="","I列に労働時間を入力してください",G2355="1.月給",ROUND(H2355/I2355,0),G2355="2.日給",ROUND(H2355/I2355,0)),"")</f>
        <v/>
      </c>
      <c r="K2355" s="32" t="str" cm="1">
        <f t="array" ref="K2355">IFERROR(_xlfn.IFS(E2355="","",J2355&lt;F2355,"×（法定外・特例等対象外です）",J2355&gt;=F2355,"〇"),"")</f>
        <v/>
      </c>
      <c r="L2355" s="29" t="s">
        <v>86</v>
      </c>
    </row>
    <row r="2356" spans="2:12" ht="22.5" customHeight="1">
      <c r="B2356" s="34">
        <f t="shared" si="36"/>
        <v>2348</v>
      </c>
      <c r="C2356" s="39"/>
      <c r="D2356" s="40"/>
      <c r="E2356" s="35" t="str">
        <f>IFERROR(IF(D2356="","",確認書!$C$22),"")</f>
        <v/>
      </c>
      <c r="F2356" s="43" t="str">
        <f>IFERROR(VLOOKUP(E2356,リスト!$A$2:$E$49,2,FALSE),"")</f>
        <v/>
      </c>
      <c r="G2356" s="39"/>
      <c r="H2356" s="33"/>
      <c r="I2356" s="47"/>
      <c r="J2356" s="44" t="str" cm="1">
        <f t="array" ref="J2356">IFERROR(_xlfn.IFS(COUNTBLANK(G2356:I2356)=3,"",H2356="","H列に金額を入力してください",G2356="3.時間給",H2356,I2356="","I列に労働時間を入力してください",G2356="1.月給",ROUND(H2356/I2356,0),G2356="2.日給",ROUND(H2356/I2356,0)),"")</f>
        <v/>
      </c>
      <c r="K2356" s="32" t="str" cm="1">
        <f t="array" ref="K2356">IFERROR(_xlfn.IFS(E2356="","",J2356&lt;F2356,"×（法定外・特例等対象外です）",J2356&gt;=F2356,"〇"),"")</f>
        <v/>
      </c>
      <c r="L2356" s="29" t="s">
        <v>86</v>
      </c>
    </row>
    <row r="2357" spans="2:12" ht="22.5" customHeight="1">
      <c r="B2357" s="34">
        <f t="shared" si="36"/>
        <v>2349</v>
      </c>
      <c r="C2357" s="39"/>
      <c r="D2357" s="40"/>
      <c r="E2357" s="35" t="str">
        <f>IFERROR(IF(D2357="","",確認書!$C$22),"")</f>
        <v/>
      </c>
      <c r="F2357" s="43" t="str">
        <f>IFERROR(VLOOKUP(E2357,リスト!$A$2:$E$49,2,FALSE),"")</f>
        <v/>
      </c>
      <c r="G2357" s="39"/>
      <c r="H2357" s="33"/>
      <c r="I2357" s="47"/>
      <c r="J2357" s="44" t="str" cm="1">
        <f t="array" ref="J2357">IFERROR(_xlfn.IFS(COUNTBLANK(G2357:I2357)=3,"",H2357="","H列に金額を入力してください",G2357="3.時間給",H2357,I2357="","I列に労働時間を入力してください",G2357="1.月給",ROUND(H2357/I2357,0),G2357="2.日給",ROUND(H2357/I2357,0)),"")</f>
        <v/>
      </c>
      <c r="K2357" s="32" t="str" cm="1">
        <f t="array" ref="K2357">IFERROR(_xlfn.IFS(E2357="","",J2357&lt;F2357,"×（法定外・特例等対象外です）",J2357&gt;=F2357,"〇"),"")</f>
        <v/>
      </c>
      <c r="L2357" s="29" t="s">
        <v>86</v>
      </c>
    </row>
    <row r="2358" spans="2:12" ht="22.5" customHeight="1">
      <c r="B2358" s="34">
        <f t="shared" si="36"/>
        <v>2350</v>
      </c>
      <c r="C2358" s="39"/>
      <c r="D2358" s="40"/>
      <c r="E2358" s="35" t="str">
        <f>IFERROR(IF(D2358="","",確認書!$C$22),"")</f>
        <v/>
      </c>
      <c r="F2358" s="43" t="str">
        <f>IFERROR(VLOOKUP(E2358,リスト!$A$2:$E$49,2,FALSE),"")</f>
        <v/>
      </c>
      <c r="G2358" s="39"/>
      <c r="H2358" s="33"/>
      <c r="I2358" s="47"/>
      <c r="J2358" s="44" t="str" cm="1">
        <f t="array" ref="J2358">IFERROR(_xlfn.IFS(COUNTBLANK(G2358:I2358)=3,"",H2358="","H列に金額を入力してください",G2358="3.時間給",H2358,I2358="","I列に労働時間を入力してください",G2358="1.月給",ROUND(H2358/I2358,0),G2358="2.日給",ROUND(H2358/I2358,0)),"")</f>
        <v/>
      </c>
      <c r="K2358" s="32" t="str" cm="1">
        <f t="array" ref="K2358">IFERROR(_xlfn.IFS(E2358="","",J2358&lt;F2358,"×（法定外・特例等対象外です）",J2358&gt;=F2358,"〇"),"")</f>
        <v/>
      </c>
      <c r="L2358" s="29" t="s">
        <v>86</v>
      </c>
    </row>
    <row r="2359" spans="2:12" ht="22.5" customHeight="1">
      <c r="B2359" s="34">
        <f t="shared" si="36"/>
        <v>2351</v>
      </c>
      <c r="C2359" s="39"/>
      <c r="D2359" s="40"/>
      <c r="E2359" s="35" t="str">
        <f>IFERROR(IF(D2359="","",確認書!$C$22),"")</f>
        <v/>
      </c>
      <c r="F2359" s="43" t="str">
        <f>IFERROR(VLOOKUP(E2359,リスト!$A$2:$E$49,2,FALSE),"")</f>
        <v/>
      </c>
      <c r="G2359" s="39"/>
      <c r="H2359" s="33"/>
      <c r="I2359" s="47"/>
      <c r="J2359" s="44" t="str" cm="1">
        <f t="array" ref="J2359">IFERROR(_xlfn.IFS(COUNTBLANK(G2359:I2359)=3,"",H2359="","H列に金額を入力してください",G2359="3.時間給",H2359,I2359="","I列に労働時間を入力してください",G2359="1.月給",ROUND(H2359/I2359,0),G2359="2.日給",ROUND(H2359/I2359,0)),"")</f>
        <v/>
      </c>
      <c r="K2359" s="32" t="str" cm="1">
        <f t="array" ref="K2359">IFERROR(_xlfn.IFS(E2359="","",J2359&lt;F2359,"×（法定外・特例等対象外です）",J2359&gt;=F2359,"〇"),"")</f>
        <v/>
      </c>
      <c r="L2359" s="29" t="s">
        <v>86</v>
      </c>
    </row>
    <row r="2360" spans="2:12" ht="22.5" customHeight="1">
      <c r="B2360" s="34">
        <f t="shared" si="36"/>
        <v>2352</v>
      </c>
      <c r="C2360" s="39"/>
      <c r="D2360" s="40"/>
      <c r="E2360" s="35" t="str">
        <f>IFERROR(IF(D2360="","",確認書!$C$22),"")</f>
        <v/>
      </c>
      <c r="F2360" s="43" t="str">
        <f>IFERROR(VLOOKUP(E2360,リスト!$A$2:$E$49,2,FALSE),"")</f>
        <v/>
      </c>
      <c r="G2360" s="39"/>
      <c r="H2360" s="33"/>
      <c r="I2360" s="47"/>
      <c r="J2360" s="44" t="str" cm="1">
        <f t="array" ref="J2360">IFERROR(_xlfn.IFS(COUNTBLANK(G2360:I2360)=3,"",H2360="","H列に金額を入力してください",G2360="3.時間給",H2360,I2360="","I列に労働時間を入力してください",G2360="1.月給",ROUND(H2360/I2360,0),G2360="2.日給",ROUND(H2360/I2360,0)),"")</f>
        <v/>
      </c>
      <c r="K2360" s="32" t="str" cm="1">
        <f t="array" ref="K2360">IFERROR(_xlfn.IFS(E2360="","",J2360&lt;F2360,"×（法定外・特例等対象外です）",J2360&gt;=F2360,"〇"),"")</f>
        <v/>
      </c>
      <c r="L2360" s="29" t="s">
        <v>86</v>
      </c>
    </row>
    <row r="2361" spans="2:12" ht="22.5" customHeight="1">
      <c r="B2361" s="34">
        <f t="shared" si="36"/>
        <v>2353</v>
      </c>
      <c r="C2361" s="39"/>
      <c r="D2361" s="40"/>
      <c r="E2361" s="35" t="str">
        <f>IFERROR(IF(D2361="","",確認書!$C$22),"")</f>
        <v/>
      </c>
      <c r="F2361" s="43" t="str">
        <f>IFERROR(VLOOKUP(E2361,リスト!$A$2:$E$49,2,FALSE),"")</f>
        <v/>
      </c>
      <c r="G2361" s="39"/>
      <c r="H2361" s="33"/>
      <c r="I2361" s="47"/>
      <c r="J2361" s="44" t="str" cm="1">
        <f t="array" ref="J2361">IFERROR(_xlfn.IFS(COUNTBLANK(G2361:I2361)=3,"",H2361="","H列に金額を入力してください",G2361="3.時間給",H2361,I2361="","I列に労働時間を入力してください",G2361="1.月給",ROUND(H2361/I2361,0),G2361="2.日給",ROUND(H2361/I2361,0)),"")</f>
        <v/>
      </c>
      <c r="K2361" s="32" t="str" cm="1">
        <f t="array" ref="K2361">IFERROR(_xlfn.IFS(E2361="","",J2361&lt;F2361,"×（法定外・特例等対象外です）",J2361&gt;=F2361,"〇"),"")</f>
        <v/>
      </c>
      <c r="L2361" s="29" t="s">
        <v>86</v>
      </c>
    </row>
    <row r="2362" spans="2:12" ht="22.5" customHeight="1">
      <c r="B2362" s="34">
        <f t="shared" si="36"/>
        <v>2354</v>
      </c>
      <c r="C2362" s="39"/>
      <c r="D2362" s="40"/>
      <c r="E2362" s="35" t="str">
        <f>IFERROR(IF(D2362="","",確認書!$C$22),"")</f>
        <v/>
      </c>
      <c r="F2362" s="43" t="str">
        <f>IFERROR(VLOOKUP(E2362,リスト!$A$2:$E$49,2,FALSE),"")</f>
        <v/>
      </c>
      <c r="G2362" s="39"/>
      <c r="H2362" s="33"/>
      <c r="I2362" s="47"/>
      <c r="J2362" s="44" t="str" cm="1">
        <f t="array" ref="J2362">IFERROR(_xlfn.IFS(COUNTBLANK(G2362:I2362)=3,"",H2362="","H列に金額を入力してください",G2362="3.時間給",H2362,I2362="","I列に労働時間を入力してください",G2362="1.月給",ROUND(H2362/I2362,0),G2362="2.日給",ROUND(H2362/I2362,0)),"")</f>
        <v/>
      </c>
      <c r="K2362" s="32" t="str" cm="1">
        <f t="array" ref="K2362">IFERROR(_xlfn.IFS(E2362="","",J2362&lt;F2362,"×（法定外・特例等対象外です）",J2362&gt;=F2362,"〇"),"")</f>
        <v/>
      </c>
      <c r="L2362" s="29" t="s">
        <v>86</v>
      </c>
    </row>
    <row r="2363" spans="2:12" ht="22.5" customHeight="1">
      <c r="B2363" s="34">
        <f t="shared" si="36"/>
        <v>2355</v>
      </c>
      <c r="C2363" s="39"/>
      <c r="D2363" s="40"/>
      <c r="E2363" s="35" t="str">
        <f>IFERROR(IF(D2363="","",確認書!$C$22),"")</f>
        <v/>
      </c>
      <c r="F2363" s="43" t="str">
        <f>IFERROR(VLOOKUP(E2363,リスト!$A$2:$E$49,2,FALSE),"")</f>
        <v/>
      </c>
      <c r="G2363" s="39"/>
      <c r="H2363" s="33"/>
      <c r="I2363" s="47"/>
      <c r="J2363" s="44" t="str" cm="1">
        <f t="array" ref="J2363">IFERROR(_xlfn.IFS(COUNTBLANK(G2363:I2363)=3,"",H2363="","H列に金額を入力してください",G2363="3.時間給",H2363,I2363="","I列に労働時間を入力してください",G2363="1.月給",ROUND(H2363/I2363,0),G2363="2.日給",ROUND(H2363/I2363,0)),"")</f>
        <v/>
      </c>
      <c r="K2363" s="32" t="str" cm="1">
        <f t="array" ref="K2363">IFERROR(_xlfn.IFS(E2363="","",J2363&lt;F2363,"×（法定外・特例等対象外です）",J2363&gt;=F2363,"〇"),"")</f>
        <v/>
      </c>
      <c r="L2363" s="29" t="s">
        <v>86</v>
      </c>
    </row>
    <row r="2364" spans="2:12" ht="22.5" customHeight="1">
      <c r="B2364" s="34">
        <f t="shared" si="36"/>
        <v>2356</v>
      </c>
      <c r="C2364" s="39"/>
      <c r="D2364" s="40"/>
      <c r="E2364" s="35" t="str">
        <f>IFERROR(IF(D2364="","",確認書!$C$22),"")</f>
        <v/>
      </c>
      <c r="F2364" s="43" t="str">
        <f>IFERROR(VLOOKUP(E2364,リスト!$A$2:$E$49,2,FALSE),"")</f>
        <v/>
      </c>
      <c r="G2364" s="39"/>
      <c r="H2364" s="33"/>
      <c r="I2364" s="47"/>
      <c r="J2364" s="44" t="str" cm="1">
        <f t="array" ref="J2364">IFERROR(_xlfn.IFS(COUNTBLANK(G2364:I2364)=3,"",H2364="","H列に金額を入力してください",G2364="3.時間給",H2364,I2364="","I列に労働時間を入力してください",G2364="1.月給",ROUND(H2364/I2364,0),G2364="2.日給",ROUND(H2364/I2364,0)),"")</f>
        <v/>
      </c>
      <c r="K2364" s="32" t="str" cm="1">
        <f t="array" ref="K2364">IFERROR(_xlfn.IFS(E2364="","",J2364&lt;F2364,"×（法定外・特例等対象外です）",J2364&gt;=F2364,"〇"),"")</f>
        <v/>
      </c>
      <c r="L2364" s="29" t="s">
        <v>86</v>
      </c>
    </row>
    <row r="2365" spans="2:12" ht="22.5" customHeight="1">
      <c r="B2365" s="34">
        <f t="shared" si="36"/>
        <v>2357</v>
      </c>
      <c r="C2365" s="39"/>
      <c r="D2365" s="40"/>
      <c r="E2365" s="35" t="str">
        <f>IFERROR(IF(D2365="","",確認書!$C$22),"")</f>
        <v/>
      </c>
      <c r="F2365" s="43" t="str">
        <f>IFERROR(VLOOKUP(E2365,リスト!$A$2:$E$49,2,FALSE),"")</f>
        <v/>
      </c>
      <c r="G2365" s="39"/>
      <c r="H2365" s="33"/>
      <c r="I2365" s="47"/>
      <c r="J2365" s="44" t="str" cm="1">
        <f t="array" ref="J2365">IFERROR(_xlfn.IFS(COUNTBLANK(G2365:I2365)=3,"",H2365="","H列に金額を入力してください",G2365="3.時間給",H2365,I2365="","I列に労働時間を入力してください",G2365="1.月給",ROUND(H2365/I2365,0),G2365="2.日給",ROUND(H2365/I2365,0)),"")</f>
        <v/>
      </c>
      <c r="K2365" s="32" t="str" cm="1">
        <f t="array" ref="K2365">IFERROR(_xlfn.IFS(E2365="","",J2365&lt;F2365,"×（法定外・特例等対象外です）",J2365&gt;=F2365,"〇"),"")</f>
        <v/>
      </c>
      <c r="L2365" s="29" t="s">
        <v>86</v>
      </c>
    </row>
    <row r="2366" spans="2:12" ht="22.5" customHeight="1">
      <c r="B2366" s="34">
        <f t="shared" si="36"/>
        <v>2358</v>
      </c>
      <c r="C2366" s="39"/>
      <c r="D2366" s="40"/>
      <c r="E2366" s="35" t="str">
        <f>IFERROR(IF(D2366="","",確認書!$C$22),"")</f>
        <v/>
      </c>
      <c r="F2366" s="43" t="str">
        <f>IFERROR(VLOOKUP(E2366,リスト!$A$2:$E$49,2,FALSE),"")</f>
        <v/>
      </c>
      <c r="G2366" s="39"/>
      <c r="H2366" s="33"/>
      <c r="I2366" s="47"/>
      <c r="J2366" s="44" t="str" cm="1">
        <f t="array" ref="J2366">IFERROR(_xlfn.IFS(COUNTBLANK(G2366:I2366)=3,"",H2366="","H列に金額を入力してください",G2366="3.時間給",H2366,I2366="","I列に労働時間を入力してください",G2366="1.月給",ROUND(H2366/I2366,0),G2366="2.日給",ROUND(H2366/I2366,0)),"")</f>
        <v/>
      </c>
      <c r="K2366" s="32" t="str" cm="1">
        <f t="array" ref="K2366">IFERROR(_xlfn.IFS(E2366="","",J2366&lt;F2366,"×（法定外・特例等対象外です）",J2366&gt;=F2366,"〇"),"")</f>
        <v/>
      </c>
      <c r="L2366" s="29" t="s">
        <v>86</v>
      </c>
    </row>
    <row r="2367" spans="2:12" ht="22.5" customHeight="1">
      <c r="B2367" s="34">
        <f t="shared" si="36"/>
        <v>2359</v>
      </c>
      <c r="C2367" s="39"/>
      <c r="D2367" s="40"/>
      <c r="E2367" s="35" t="str">
        <f>IFERROR(IF(D2367="","",確認書!$C$22),"")</f>
        <v/>
      </c>
      <c r="F2367" s="43" t="str">
        <f>IFERROR(VLOOKUP(E2367,リスト!$A$2:$E$49,2,FALSE),"")</f>
        <v/>
      </c>
      <c r="G2367" s="39"/>
      <c r="H2367" s="33"/>
      <c r="I2367" s="47"/>
      <c r="J2367" s="44" t="str" cm="1">
        <f t="array" ref="J2367">IFERROR(_xlfn.IFS(COUNTBLANK(G2367:I2367)=3,"",H2367="","H列に金額を入力してください",G2367="3.時間給",H2367,I2367="","I列に労働時間を入力してください",G2367="1.月給",ROUND(H2367/I2367,0),G2367="2.日給",ROUND(H2367/I2367,0)),"")</f>
        <v/>
      </c>
      <c r="K2367" s="32" t="str" cm="1">
        <f t="array" ref="K2367">IFERROR(_xlfn.IFS(E2367="","",J2367&lt;F2367,"×（法定外・特例等対象外です）",J2367&gt;=F2367,"〇"),"")</f>
        <v/>
      </c>
      <c r="L2367" s="29" t="s">
        <v>86</v>
      </c>
    </row>
    <row r="2368" spans="2:12" ht="22.5" customHeight="1">
      <c r="B2368" s="34">
        <f t="shared" si="36"/>
        <v>2360</v>
      </c>
      <c r="C2368" s="39"/>
      <c r="D2368" s="40"/>
      <c r="E2368" s="35" t="str">
        <f>IFERROR(IF(D2368="","",確認書!$C$22),"")</f>
        <v/>
      </c>
      <c r="F2368" s="43" t="str">
        <f>IFERROR(VLOOKUP(E2368,リスト!$A$2:$E$49,2,FALSE),"")</f>
        <v/>
      </c>
      <c r="G2368" s="39"/>
      <c r="H2368" s="33"/>
      <c r="I2368" s="47"/>
      <c r="J2368" s="44" t="str" cm="1">
        <f t="array" ref="J2368">IFERROR(_xlfn.IFS(COUNTBLANK(G2368:I2368)=3,"",H2368="","H列に金額を入力してください",G2368="3.時間給",H2368,I2368="","I列に労働時間を入力してください",G2368="1.月給",ROUND(H2368/I2368,0),G2368="2.日給",ROUND(H2368/I2368,0)),"")</f>
        <v/>
      </c>
      <c r="K2368" s="32" t="str" cm="1">
        <f t="array" ref="K2368">IFERROR(_xlfn.IFS(E2368="","",J2368&lt;F2368,"×（法定外・特例等対象外です）",J2368&gt;=F2368,"〇"),"")</f>
        <v/>
      </c>
      <c r="L2368" s="29" t="s">
        <v>86</v>
      </c>
    </row>
    <row r="2369" spans="2:12" ht="22.5" customHeight="1">
      <c r="B2369" s="34">
        <f t="shared" si="36"/>
        <v>2361</v>
      </c>
      <c r="C2369" s="39"/>
      <c r="D2369" s="40"/>
      <c r="E2369" s="35" t="str">
        <f>IFERROR(IF(D2369="","",確認書!$C$22),"")</f>
        <v/>
      </c>
      <c r="F2369" s="43" t="str">
        <f>IFERROR(VLOOKUP(E2369,リスト!$A$2:$E$49,2,FALSE),"")</f>
        <v/>
      </c>
      <c r="G2369" s="39"/>
      <c r="H2369" s="33"/>
      <c r="I2369" s="47"/>
      <c r="J2369" s="44" t="str" cm="1">
        <f t="array" ref="J2369">IFERROR(_xlfn.IFS(COUNTBLANK(G2369:I2369)=3,"",H2369="","H列に金額を入力してください",G2369="3.時間給",H2369,I2369="","I列に労働時間を入力してください",G2369="1.月給",ROUND(H2369/I2369,0),G2369="2.日給",ROUND(H2369/I2369,0)),"")</f>
        <v/>
      </c>
      <c r="K2369" s="32" t="str" cm="1">
        <f t="array" ref="K2369">IFERROR(_xlfn.IFS(E2369="","",J2369&lt;F2369,"×（法定外・特例等対象外です）",J2369&gt;=F2369,"〇"),"")</f>
        <v/>
      </c>
      <c r="L2369" s="29" t="s">
        <v>86</v>
      </c>
    </row>
    <row r="2370" spans="2:12" ht="22.5" customHeight="1">
      <c r="B2370" s="34">
        <f t="shared" si="36"/>
        <v>2362</v>
      </c>
      <c r="C2370" s="39"/>
      <c r="D2370" s="40"/>
      <c r="E2370" s="35" t="str">
        <f>IFERROR(IF(D2370="","",確認書!$C$22),"")</f>
        <v/>
      </c>
      <c r="F2370" s="43" t="str">
        <f>IFERROR(VLOOKUP(E2370,リスト!$A$2:$E$49,2,FALSE),"")</f>
        <v/>
      </c>
      <c r="G2370" s="39"/>
      <c r="H2370" s="33"/>
      <c r="I2370" s="47"/>
      <c r="J2370" s="44" t="str" cm="1">
        <f t="array" ref="J2370">IFERROR(_xlfn.IFS(COUNTBLANK(G2370:I2370)=3,"",H2370="","H列に金額を入力してください",G2370="3.時間給",H2370,I2370="","I列に労働時間を入力してください",G2370="1.月給",ROUND(H2370/I2370,0),G2370="2.日給",ROUND(H2370/I2370,0)),"")</f>
        <v/>
      </c>
      <c r="K2370" s="32" t="str" cm="1">
        <f t="array" ref="K2370">IFERROR(_xlfn.IFS(E2370="","",J2370&lt;F2370,"×（法定外・特例等対象外です）",J2370&gt;=F2370,"〇"),"")</f>
        <v/>
      </c>
      <c r="L2370" s="29" t="s">
        <v>86</v>
      </c>
    </row>
    <row r="2371" spans="2:12" ht="22.5" customHeight="1">
      <c r="B2371" s="34">
        <f t="shared" si="36"/>
        <v>2363</v>
      </c>
      <c r="C2371" s="39"/>
      <c r="D2371" s="40"/>
      <c r="E2371" s="35" t="str">
        <f>IFERROR(IF(D2371="","",確認書!$C$22),"")</f>
        <v/>
      </c>
      <c r="F2371" s="43" t="str">
        <f>IFERROR(VLOOKUP(E2371,リスト!$A$2:$E$49,2,FALSE),"")</f>
        <v/>
      </c>
      <c r="G2371" s="39"/>
      <c r="H2371" s="33"/>
      <c r="I2371" s="47"/>
      <c r="J2371" s="44" t="str" cm="1">
        <f t="array" ref="J2371">IFERROR(_xlfn.IFS(COUNTBLANK(G2371:I2371)=3,"",H2371="","H列に金額を入力してください",G2371="3.時間給",H2371,I2371="","I列に労働時間を入力してください",G2371="1.月給",ROUND(H2371/I2371,0),G2371="2.日給",ROUND(H2371/I2371,0)),"")</f>
        <v/>
      </c>
      <c r="K2371" s="32" t="str" cm="1">
        <f t="array" ref="K2371">IFERROR(_xlfn.IFS(E2371="","",J2371&lt;F2371,"×（法定外・特例等対象外です）",J2371&gt;=F2371,"〇"),"")</f>
        <v/>
      </c>
      <c r="L2371" s="29" t="s">
        <v>86</v>
      </c>
    </row>
    <row r="2372" spans="2:12" ht="22.5" customHeight="1">
      <c r="B2372" s="34">
        <f t="shared" si="36"/>
        <v>2364</v>
      </c>
      <c r="C2372" s="39"/>
      <c r="D2372" s="40"/>
      <c r="E2372" s="35" t="str">
        <f>IFERROR(IF(D2372="","",確認書!$C$22),"")</f>
        <v/>
      </c>
      <c r="F2372" s="43" t="str">
        <f>IFERROR(VLOOKUP(E2372,リスト!$A$2:$E$49,2,FALSE),"")</f>
        <v/>
      </c>
      <c r="G2372" s="39"/>
      <c r="H2372" s="33"/>
      <c r="I2372" s="47"/>
      <c r="J2372" s="44" t="str" cm="1">
        <f t="array" ref="J2372">IFERROR(_xlfn.IFS(COUNTBLANK(G2372:I2372)=3,"",H2372="","H列に金額を入力してください",G2372="3.時間給",H2372,I2372="","I列に労働時間を入力してください",G2372="1.月給",ROUND(H2372/I2372,0),G2372="2.日給",ROUND(H2372/I2372,0)),"")</f>
        <v/>
      </c>
      <c r="K2372" s="32" t="str" cm="1">
        <f t="array" ref="K2372">IFERROR(_xlfn.IFS(E2372="","",J2372&lt;F2372,"×（法定外・特例等対象外です）",J2372&gt;=F2372,"〇"),"")</f>
        <v/>
      </c>
      <c r="L2372" s="29" t="s">
        <v>86</v>
      </c>
    </row>
    <row r="2373" spans="2:12" ht="22.5" customHeight="1">
      <c r="B2373" s="34">
        <f t="shared" si="36"/>
        <v>2365</v>
      </c>
      <c r="C2373" s="39"/>
      <c r="D2373" s="40"/>
      <c r="E2373" s="35" t="str">
        <f>IFERROR(IF(D2373="","",確認書!$C$22),"")</f>
        <v/>
      </c>
      <c r="F2373" s="43" t="str">
        <f>IFERROR(VLOOKUP(E2373,リスト!$A$2:$E$49,2,FALSE),"")</f>
        <v/>
      </c>
      <c r="G2373" s="39"/>
      <c r="H2373" s="33"/>
      <c r="I2373" s="47"/>
      <c r="J2373" s="44" t="str" cm="1">
        <f t="array" ref="J2373">IFERROR(_xlfn.IFS(COUNTBLANK(G2373:I2373)=3,"",H2373="","H列に金額を入力してください",G2373="3.時間給",H2373,I2373="","I列に労働時間を入力してください",G2373="1.月給",ROUND(H2373/I2373,0),G2373="2.日給",ROUND(H2373/I2373,0)),"")</f>
        <v/>
      </c>
      <c r="K2373" s="32" t="str" cm="1">
        <f t="array" ref="K2373">IFERROR(_xlfn.IFS(E2373="","",J2373&lt;F2373,"×（法定外・特例等対象外です）",J2373&gt;=F2373,"〇"),"")</f>
        <v/>
      </c>
      <c r="L2373" s="29" t="s">
        <v>86</v>
      </c>
    </row>
    <row r="2374" spans="2:12" ht="22.5" customHeight="1">
      <c r="B2374" s="34">
        <f t="shared" si="36"/>
        <v>2366</v>
      </c>
      <c r="C2374" s="39"/>
      <c r="D2374" s="40"/>
      <c r="E2374" s="35" t="str">
        <f>IFERROR(IF(D2374="","",確認書!$C$22),"")</f>
        <v/>
      </c>
      <c r="F2374" s="43" t="str">
        <f>IFERROR(VLOOKUP(E2374,リスト!$A$2:$E$49,2,FALSE),"")</f>
        <v/>
      </c>
      <c r="G2374" s="39"/>
      <c r="H2374" s="33"/>
      <c r="I2374" s="47"/>
      <c r="J2374" s="44" t="str" cm="1">
        <f t="array" ref="J2374">IFERROR(_xlfn.IFS(COUNTBLANK(G2374:I2374)=3,"",H2374="","H列に金額を入力してください",G2374="3.時間給",H2374,I2374="","I列に労働時間を入力してください",G2374="1.月給",ROUND(H2374/I2374,0),G2374="2.日給",ROUND(H2374/I2374,0)),"")</f>
        <v/>
      </c>
      <c r="K2374" s="32" t="str" cm="1">
        <f t="array" ref="K2374">IFERROR(_xlfn.IFS(E2374="","",J2374&lt;F2374,"×（法定外・特例等対象外です）",J2374&gt;=F2374,"〇"),"")</f>
        <v/>
      </c>
      <c r="L2374" s="29" t="s">
        <v>86</v>
      </c>
    </row>
    <row r="2375" spans="2:12" ht="22.5" customHeight="1">
      <c r="B2375" s="34">
        <f t="shared" si="36"/>
        <v>2367</v>
      </c>
      <c r="C2375" s="39"/>
      <c r="D2375" s="40"/>
      <c r="E2375" s="35" t="str">
        <f>IFERROR(IF(D2375="","",確認書!$C$22),"")</f>
        <v/>
      </c>
      <c r="F2375" s="43" t="str">
        <f>IFERROR(VLOOKUP(E2375,リスト!$A$2:$E$49,2,FALSE),"")</f>
        <v/>
      </c>
      <c r="G2375" s="39"/>
      <c r="H2375" s="33"/>
      <c r="I2375" s="47"/>
      <c r="J2375" s="44" t="str" cm="1">
        <f t="array" ref="J2375">IFERROR(_xlfn.IFS(COUNTBLANK(G2375:I2375)=3,"",H2375="","H列に金額を入力してください",G2375="3.時間給",H2375,I2375="","I列に労働時間を入力してください",G2375="1.月給",ROUND(H2375/I2375,0),G2375="2.日給",ROUND(H2375/I2375,0)),"")</f>
        <v/>
      </c>
      <c r="K2375" s="32" t="str" cm="1">
        <f t="array" ref="K2375">IFERROR(_xlfn.IFS(E2375="","",J2375&lt;F2375,"×（法定外・特例等対象外です）",J2375&gt;=F2375,"〇"),"")</f>
        <v/>
      </c>
      <c r="L2375" s="29" t="s">
        <v>86</v>
      </c>
    </row>
    <row r="2376" spans="2:12" ht="22.5" customHeight="1">
      <c r="B2376" s="34">
        <f t="shared" si="36"/>
        <v>2368</v>
      </c>
      <c r="C2376" s="39"/>
      <c r="D2376" s="40"/>
      <c r="E2376" s="35" t="str">
        <f>IFERROR(IF(D2376="","",確認書!$C$22),"")</f>
        <v/>
      </c>
      <c r="F2376" s="43" t="str">
        <f>IFERROR(VLOOKUP(E2376,リスト!$A$2:$E$49,2,FALSE),"")</f>
        <v/>
      </c>
      <c r="G2376" s="39"/>
      <c r="H2376" s="33"/>
      <c r="I2376" s="47"/>
      <c r="J2376" s="44" t="str" cm="1">
        <f t="array" ref="J2376">IFERROR(_xlfn.IFS(COUNTBLANK(G2376:I2376)=3,"",H2376="","H列に金額を入力してください",G2376="3.時間給",H2376,I2376="","I列に労働時間を入力してください",G2376="1.月給",ROUND(H2376/I2376,0),G2376="2.日給",ROUND(H2376/I2376,0)),"")</f>
        <v/>
      </c>
      <c r="K2376" s="32" t="str" cm="1">
        <f t="array" ref="K2376">IFERROR(_xlfn.IFS(E2376="","",J2376&lt;F2376,"×（法定外・特例等対象外です）",J2376&gt;=F2376,"〇"),"")</f>
        <v/>
      </c>
      <c r="L2376" s="29" t="s">
        <v>86</v>
      </c>
    </row>
    <row r="2377" spans="2:12" ht="22.5" customHeight="1">
      <c r="B2377" s="34">
        <f t="shared" si="36"/>
        <v>2369</v>
      </c>
      <c r="C2377" s="39"/>
      <c r="D2377" s="40"/>
      <c r="E2377" s="35" t="str">
        <f>IFERROR(IF(D2377="","",確認書!$C$22),"")</f>
        <v/>
      </c>
      <c r="F2377" s="43" t="str">
        <f>IFERROR(VLOOKUP(E2377,リスト!$A$2:$E$49,2,FALSE),"")</f>
        <v/>
      </c>
      <c r="G2377" s="39"/>
      <c r="H2377" s="33"/>
      <c r="I2377" s="47"/>
      <c r="J2377" s="44" t="str" cm="1">
        <f t="array" ref="J2377">IFERROR(_xlfn.IFS(COUNTBLANK(G2377:I2377)=3,"",H2377="","H列に金額を入力してください",G2377="3.時間給",H2377,I2377="","I列に労働時間を入力してください",G2377="1.月給",ROUND(H2377/I2377,0),G2377="2.日給",ROUND(H2377/I2377,0)),"")</f>
        <v/>
      </c>
      <c r="K2377" s="32" t="str" cm="1">
        <f t="array" ref="K2377">IFERROR(_xlfn.IFS(E2377="","",J2377&lt;F2377,"×（法定外・特例等対象外です）",J2377&gt;=F2377,"〇"),"")</f>
        <v/>
      </c>
      <c r="L2377" s="29" t="s">
        <v>86</v>
      </c>
    </row>
    <row r="2378" spans="2:12" ht="22.5" customHeight="1">
      <c r="B2378" s="34">
        <f t="shared" ref="B2378:B2441" si="37">ROW()-8</f>
        <v>2370</v>
      </c>
      <c r="C2378" s="39"/>
      <c r="D2378" s="40"/>
      <c r="E2378" s="35" t="str">
        <f>IFERROR(IF(D2378="","",確認書!$C$22),"")</f>
        <v/>
      </c>
      <c r="F2378" s="43" t="str">
        <f>IFERROR(VLOOKUP(E2378,リスト!$A$2:$E$49,2,FALSE),"")</f>
        <v/>
      </c>
      <c r="G2378" s="39"/>
      <c r="H2378" s="33"/>
      <c r="I2378" s="47"/>
      <c r="J2378" s="44" t="str" cm="1">
        <f t="array" ref="J2378">IFERROR(_xlfn.IFS(COUNTBLANK(G2378:I2378)=3,"",H2378="","H列に金額を入力してください",G2378="3.時間給",H2378,I2378="","I列に労働時間を入力してください",G2378="1.月給",ROUND(H2378/I2378,0),G2378="2.日給",ROUND(H2378/I2378,0)),"")</f>
        <v/>
      </c>
      <c r="K2378" s="32" t="str" cm="1">
        <f t="array" ref="K2378">IFERROR(_xlfn.IFS(E2378="","",J2378&lt;F2378,"×（法定外・特例等対象外です）",J2378&gt;=F2378,"〇"),"")</f>
        <v/>
      </c>
      <c r="L2378" s="29" t="s">
        <v>86</v>
      </c>
    </row>
    <row r="2379" spans="2:12" ht="22.5" customHeight="1">
      <c r="B2379" s="34">
        <f t="shared" si="37"/>
        <v>2371</v>
      </c>
      <c r="C2379" s="39"/>
      <c r="D2379" s="40"/>
      <c r="E2379" s="35" t="str">
        <f>IFERROR(IF(D2379="","",確認書!$C$22),"")</f>
        <v/>
      </c>
      <c r="F2379" s="43" t="str">
        <f>IFERROR(VLOOKUP(E2379,リスト!$A$2:$E$49,2,FALSE),"")</f>
        <v/>
      </c>
      <c r="G2379" s="39"/>
      <c r="H2379" s="33"/>
      <c r="I2379" s="47"/>
      <c r="J2379" s="44" t="str" cm="1">
        <f t="array" ref="J2379">IFERROR(_xlfn.IFS(COUNTBLANK(G2379:I2379)=3,"",H2379="","H列に金額を入力してください",G2379="3.時間給",H2379,I2379="","I列に労働時間を入力してください",G2379="1.月給",ROUND(H2379/I2379,0),G2379="2.日給",ROUND(H2379/I2379,0)),"")</f>
        <v/>
      </c>
      <c r="K2379" s="32" t="str" cm="1">
        <f t="array" ref="K2379">IFERROR(_xlfn.IFS(E2379="","",J2379&lt;F2379,"×（法定外・特例等対象外です）",J2379&gt;=F2379,"〇"),"")</f>
        <v/>
      </c>
      <c r="L2379" s="29" t="s">
        <v>86</v>
      </c>
    </row>
    <row r="2380" spans="2:12" ht="22.5" customHeight="1">
      <c r="B2380" s="34">
        <f t="shared" si="37"/>
        <v>2372</v>
      </c>
      <c r="C2380" s="39"/>
      <c r="D2380" s="40"/>
      <c r="E2380" s="35" t="str">
        <f>IFERROR(IF(D2380="","",確認書!$C$22),"")</f>
        <v/>
      </c>
      <c r="F2380" s="43" t="str">
        <f>IFERROR(VLOOKUP(E2380,リスト!$A$2:$E$49,2,FALSE),"")</f>
        <v/>
      </c>
      <c r="G2380" s="39"/>
      <c r="H2380" s="33"/>
      <c r="I2380" s="47"/>
      <c r="J2380" s="44" t="str" cm="1">
        <f t="array" ref="J2380">IFERROR(_xlfn.IFS(COUNTBLANK(G2380:I2380)=3,"",H2380="","H列に金額を入力してください",G2380="3.時間給",H2380,I2380="","I列に労働時間を入力してください",G2380="1.月給",ROUND(H2380/I2380,0),G2380="2.日給",ROUND(H2380/I2380,0)),"")</f>
        <v/>
      </c>
      <c r="K2380" s="32" t="str" cm="1">
        <f t="array" ref="K2380">IFERROR(_xlfn.IFS(E2380="","",J2380&lt;F2380,"×（法定外・特例等対象外です）",J2380&gt;=F2380,"〇"),"")</f>
        <v/>
      </c>
      <c r="L2380" s="29" t="s">
        <v>86</v>
      </c>
    </row>
    <row r="2381" spans="2:12" ht="22.5" customHeight="1">
      <c r="B2381" s="34">
        <f t="shared" si="37"/>
        <v>2373</v>
      </c>
      <c r="C2381" s="39"/>
      <c r="D2381" s="40"/>
      <c r="E2381" s="35" t="str">
        <f>IFERROR(IF(D2381="","",確認書!$C$22),"")</f>
        <v/>
      </c>
      <c r="F2381" s="43" t="str">
        <f>IFERROR(VLOOKUP(E2381,リスト!$A$2:$E$49,2,FALSE),"")</f>
        <v/>
      </c>
      <c r="G2381" s="39"/>
      <c r="H2381" s="33"/>
      <c r="I2381" s="47"/>
      <c r="J2381" s="44" t="str" cm="1">
        <f t="array" ref="J2381">IFERROR(_xlfn.IFS(COUNTBLANK(G2381:I2381)=3,"",H2381="","H列に金額を入力してください",G2381="3.時間給",H2381,I2381="","I列に労働時間を入力してください",G2381="1.月給",ROUND(H2381/I2381,0),G2381="2.日給",ROUND(H2381/I2381,0)),"")</f>
        <v/>
      </c>
      <c r="K2381" s="32" t="str" cm="1">
        <f t="array" ref="K2381">IFERROR(_xlfn.IFS(E2381="","",J2381&lt;F2381,"×（法定外・特例等対象外です）",J2381&gt;=F2381,"〇"),"")</f>
        <v/>
      </c>
      <c r="L2381" s="29" t="s">
        <v>86</v>
      </c>
    </row>
    <row r="2382" spans="2:12" ht="22.5" customHeight="1">
      <c r="B2382" s="34">
        <f t="shared" si="37"/>
        <v>2374</v>
      </c>
      <c r="C2382" s="39"/>
      <c r="D2382" s="40"/>
      <c r="E2382" s="35" t="str">
        <f>IFERROR(IF(D2382="","",確認書!$C$22),"")</f>
        <v/>
      </c>
      <c r="F2382" s="43" t="str">
        <f>IFERROR(VLOOKUP(E2382,リスト!$A$2:$E$49,2,FALSE),"")</f>
        <v/>
      </c>
      <c r="G2382" s="39"/>
      <c r="H2382" s="33"/>
      <c r="I2382" s="47"/>
      <c r="J2382" s="44" t="str" cm="1">
        <f t="array" ref="J2382">IFERROR(_xlfn.IFS(COUNTBLANK(G2382:I2382)=3,"",H2382="","H列に金額を入力してください",G2382="3.時間給",H2382,I2382="","I列に労働時間を入力してください",G2382="1.月給",ROUND(H2382/I2382,0),G2382="2.日給",ROUND(H2382/I2382,0)),"")</f>
        <v/>
      </c>
      <c r="K2382" s="32" t="str" cm="1">
        <f t="array" ref="K2382">IFERROR(_xlfn.IFS(E2382="","",J2382&lt;F2382,"×（法定外・特例等対象外です）",J2382&gt;=F2382,"〇"),"")</f>
        <v/>
      </c>
      <c r="L2382" s="29" t="s">
        <v>86</v>
      </c>
    </row>
    <row r="2383" spans="2:12" ht="22.5" customHeight="1">
      <c r="B2383" s="34">
        <f t="shared" si="37"/>
        <v>2375</v>
      </c>
      <c r="C2383" s="39"/>
      <c r="D2383" s="40"/>
      <c r="E2383" s="35" t="str">
        <f>IFERROR(IF(D2383="","",確認書!$C$22),"")</f>
        <v/>
      </c>
      <c r="F2383" s="43" t="str">
        <f>IFERROR(VLOOKUP(E2383,リスト!$A$2:$E$49,2,FALSE),"")</f>
        <v/>
      </c>
      <c r="G2383" s="39"/>
      <c r="H2383" s="33"/>
      <c r="I2383" s="47"/>
      <c r="J2383" s="44" t="str" cm="1">
        <f t="array" ref="J2383">IFERROR(_xlfn.IFS(COUNTBLANK(G2383:I2383)=3,"",H2383="","H列に金額を入力してください",G2383="3.時間給",H2383,I2383="","I列に労働時間を入力してください",G2383="1.月給",ROUND(H2383/I2383,0),G2383="2.日給",ROUND(H2383/I2383,0)),"")</f>
        <v/>
      </c>
      <c r="K2383" s="32" t="str" cm="1">
        <f t="array" ref="K2383">IFERROR(_xlfn.IFS(E2383="","",J2383&lt;F2383,"×（法定外・特例等対象外です）",J2383&gt;=F2383,"〇"),"")</f>
        <v/>
      </c>
      <c r="L2383" s="29" t="s">
        <v>86</v>
      </c>
    </row>
    <row r="2384" spans="2:12" ht="22.5" customHeight="1">
      <c r="B2384" s="34">
        <f t="shared" si="37"/>
        <v>2376</v>
      </c>
      <c r="C2384" s="39"/>
      <c r="D2384" s="40"/>
      <c r="E2384" s="35" t="str">
        <f>IFERROR(IF(D2384="","",確認書!$C$22),"")</f>
        <v/>
      </c>
      <c r="F2384" s="43" t="str">
        <f>IFERROR(VLOOKUP(E2384,リスト!$A$2:$E$49,2,FALSE),"")</f>
        <v/>
      </c>
      <c r="G2384" s="39"/>
      <c r="H2384" s="33"/>
      <c r="I2384" s="47"/>
      <c r="J2384" s="44" t="str" cm="1">
        <f t="array" ref="J2384">IFERROR(_xlfn.IFS(COUNTBLANK(G2384:I2384)=3,"",H2384="","H列に金額を入力してください",G2384="3.時間給",H2384,I2384="","I列に労働時間を入力してください",G2384="1.月給",ROUND(H2384/I2384,0),G2384="2.日給",ROUND(H2384/I2384,0)),"")</f>
        <v/>
      </c>
      <c r="K2384" s="32" t="str" cm="1">
        <f t="array" ref="K2384">IFERROR(_xlfn.IFS(E2384="","",J2384&lt;F2384,"×（法定外・特例等対象外です）",J2384&gt;=F2384,"〇"),"")</f>
        <v/>
      </c>
      <c r="L2384" s="29" t="s">
        <v>86</v>
      </c>
    </row>
    <row r="2385" spans="2:12" ht="22.5" customHeight="1">
      <c r="B2385" s="34">
        <f t="shared" si="37"/>
        <v>2377</v>
      </c>
      <c r="C2385" s="39"/>
      <c r="D2385" s="40"/>
      <c r="E2385" s="35" t="str">
        <f>IFERROR(IF(D2385="","",確認書!$C$22),"")</f>
        <v/>
      </c>
      <c r="F2385" s="43" t="str">
        <f>IFERROR(VLOOKUP(E2385,リスト!$A$2:$E$49,2,FALSE),"")</f>
        <v/>
      </c>
      <c r="G2385" s="39"/>
      <c r="H2385" s="33"/>
      <c r="I2385" s="47"/>
      <c r="J2385" s="44" t="str" cm="1">
        <f t="array" ref="J2385">IFERROR(_xlfn.IFS(COUNTBLANK(G2385:I2385)=3,"",H2385="","H列に金額を入力してください",G2385="3.時間給",H2385,I2385="","I列に労働時間を入力してください",G2385="1.月給",ROUND(H2385/I2385,0),G2385="2.日給",ROUND(H2385/I2385,0)),"")</f>
        <v/>
      </c>
      <c r="K2385" s="32" t="str" cm="1">
        <f t="array" ref="K2385">IFERROR(_xlfn.IFS(E2385="","",J2385&lt;F2385,"×（法定外・特例等対象外です）",J2385&gt;=F2385,"〇"),"")</f>
        <v/>
      </c>
      <c r="L2385" s="29" t="s">
        <v>86</v>
      </c>
    </row>
    <row r="2386" spans="2:12" ht="22.5" customHeight="1">
      <c r="B2386" s="34">
        <f t="shared" si="37"/>
        <v>2378</v>
      </c>
      <c r="C2386" s="39"/>
      <c r="D2386" s="40"/>
      <c r="E2386" s="35" t="str">
        <f>IFERROR(IF(D2386="","",確認書!$C$22),"")</f>
        <v/>
      </c>
      <c r="F2386" s="43" t="str">
        <f>IFERROR(VLOOKUP(E2386,リスト!$A$2:$E$49,2,FALSE),"")</f>
        <v/>
      </c>
      <c r="G2386" s="39"/>
      <c r="H2386" s="33"/>
      <c r="I2386" s="47"/>
      <c r="J2386" s="44" t="str" cm="1">
        <f t="array" ref="J2386">IFERROR(_xlfn.IFS(COUNTBLANK(G2386:I2386)=3,"",H2386="","H列に金額を入力してください",G2386="3.時間給",H2386,I2386="","I列に労働時間を入力してください",G2386="1.月給",ROUND(H2386/I2386,0),G2386="2.日給",ROUND(H2386/I2386,0)),"")</f>
        <v/>
      </c>
      <c r="K2386" s="32" t="str" cm="1">
        <f t="array" ref="K2386">IFERROR(_xlfn.IFS(E2386="","",J2386&lt;F2386,"×（法定外・特例等対象外です）",J2386&gt;=F2386,"〇"),"")</f>
        <v/>
      </c>
      <c r="L2386" s="29" t="s">
        <v>86</v>
      </c>
    </row>
    <row r="2387" spans="2:12" ht="22.5" customHeight="1">
      <c r="B2387" s="34">
        <f t="shared" si="37"/>
        <v>2379</v>
      </c>
      <c r="C2387" s="39"/>
      <c r="D2387" s="40"/>
      <c r="E2387" s="35" t="str">
        <f>IFERROR(IF(D2387="","",確認書!$C$22),"")</f>
        <v/>
      </c>
      <c r="F2387" s="43" t="str">
        <f>IFERROR(VLOOKUP(E2387,リスト!$A$2:$E$49,2,FALSE),"")</f>
        <v/>
      </c>
      <c r="G2387" s="39"/>
      <c r="H2387" s="33"/>
      <c r="I2387" s="47"/>
      <c r="J2387" s="44" t="str" cm="1">
        <f t="array" ref="J2387">IFERROR(_xlfn.IFS(COUNTBLANK(G2387:I2387)=3,"",H2387="","H列に金額を入力してください",G2387="3.時間給",H2387,I2387="","I列に労働時間を入力してください",G2387="1.月給",ROUND(H2387/I2387,0),G2387="2.日給",ROUND(H2387/I2387,0)),"")</f>
        <v/>
      </c>
      <c r="K2387" s="32" t="str" cm="1">
        <f t="array" ref="K2387">IFERROR(_xlfn.IFS(E2387="","",J2387&lt;F2387,"×（法定外・特例等対象外です）",J2387&gt;=F2387,"〇"),"")</f>
        <v/>
      </c>
      <c r="L2387" s="29" t="s">
        <v>86</v>
      </c>
    </row>
    <row r="2388" spans="2:12" ht="22.5" customHeight="1">
      <c r="B2388" s="34">
        <f t="shared" si="37"/>
        <v>2380</v>
      </c>
      <c r="C2388" s="39"/>
      <c r="D2388" s="40"/>
      <c r="E2388" s="35" t="str">
        <f>IFERROR(IF(D2388="","",確認書!$C$22),"")</f>
        <v/>
      </c>
      <c r="F2388" s="43" t="str">
        <f>IFERROR(VLOOKUP(E2388,リスト!$A$2:$E$49,2,FALSE),"")</f>
        <v/>
      </c>
      <c r="G2388" s="39"/>
      <c r="H2388" s="33"/>
      <c r="I2388" s="47"/>
      <c r="J2388" s="44" t="str" cm="1">
        <f t="array" ref="J2388">IFERROR(_xlfn.IFS(COUNTBLANK(G2388:I2388)=3,"",H2388="","H列に金額を入力してください",G2388="3.時間給",H2388,I2388="","I列に労働時間を入力してください",G2388="1.月給",ROUND(H2388/I2388,0),G2388="2.日給",ROUND(H2388/I2388,0)),"")</f>
        <v/>
      </c>
      <c r="K2388" s="32" t="str" cm="1">
        <f t="array" ref="K2388">IFERROR(_xlfn.IFS(E2388="","",J2388&lt;F2388,"×（法定外・特例等対象外です）",J2388&gt;=F2388,"〇"),"")</f>
        <v/>
      </c>
      <c r="L2388" s="29" t="s">
        <v>86</v>
      </c>
    </row>
    <row r="2389" spans="2:12" ht="22.5" customHeight="1">
      <c r="B2389" s="34">
        <f t="shared" si="37"/>
        <v>2381</v>
      </c>
      <c r="C2389" s="39"/>
      <c r="D2389" s="40"/>
      <c r="E2389" s="35" t="str">
        <f>IFERROR(IF(D2389="","",確認書!$C$22),"")</f>
        <v/>
      </c>
      <c r="F2389" s="43" t="str">
        <f>IFERROR(VLOOKUP(E2389,リスト!$A$2:$E$49,2,FALSE),"")</f>
        <v/>
      </c>
      <c r="G2389" s="39"/>
      <c r="H2389" s="33"/>
      <c r="I2389" s="47"/>
      <c r="J2389" s="44" t="str" cm="1">
        <f t="array" ref="J2389">IFERROR(_xlfn.IFS(COUNTBLANK(G2389:I2389)=3,"",H2389="","H列に金額を入力してください",G2389="3.時間給",H2389,I2389="","I列に労働時間を入力してください",G2389="1.月給",ROUND(H2389/I2389,0),G2389="2.日給",ROUND(H2389/I2389,0)),"")</f>
        <v/>
      </c>
      <c r="K2389" s="32" t="str" cm="1">
        <f t="array" ref="K2389">IFERROR(_xlfn.IFS(E2389="","",J2389&lt;F2389,"×（法定外・特例等対象外です）",J2389&gt;=F2389,"〇"),"")</f>
        <v/>
      </c>
      <c r="L2389" s="29" t="s">
        <v>86</v>
      </c>
    </row>
    <row r="2390" spans="2:12" ht="22.5" customHeight="1">
      <c r="B2390" s="34">
        <f t="shared" si="37"/>
        <v>2382</v>
      </c>
      <c r="C2390" s="39"/>
      <c r="D2390" s="40"/>
      <c r="E2390" s="35" t="str">
        <f>IFERROR(IF(D2390="","",確認書!$C$22),"")</f>
        <v/>
      </c>
      <c r="F2390" s="43" t="str">
        <f>IFERROR(VLOOKUP(E2390,リスト!$A$2:$E$49,2,FALSE),"")</f>
        <v/>
      </c>
      <c r="G2390" s="39"/>
      <c r="H2390" s="33"/>
      <c r="I2390" s="47"/>
      <c r="J2390" s="44" t="str" cm="1">
        <f t="array" ref="J2390">IFERROR(_xlfn.IFS(COUNTBLANK(G2390:I2390)=3,"",H2390="","H列に金額を入力してください",G2390="3.時間給",H2390,I2390="","I列に労働時間を入力してください",G2390="1.月給",ROUND(H2390/I2390,0),G2390="2.日給",ROUND(H2390/I2390,0)),"")</f>
        <v/>
      </c>
      <c r="K2390" s="32" t="str" cm="1">
        <f t="array" ref="K2390">IFERROR(_xlfn.IFS(E2390="","",J2390&lt;F2390,"×（法定外・特例等対象外です）",J2390&gt;=F2390,"〇"),"")</f>
        <v/>
      </c>
      <c r="L2390" s="29" t="s">
        <v>86</v>
      </c>
    </row>
    <row r="2391" spans="2:12" ht="22.5" customHeight="1">
      <c r="B2391" s="34">
        <f t="shared" si="37"/>
        <v>2383</v>
      </c>
      <c r="C2391" s="39"/>
      <c r="D2391" s="40"/>
      <c r="E2391" s="35" t="str">
        <f>IFERROR(IF(D2391="","",確認書!$C$22),"")</f>
        <v/>
      </c>
      <c r="F2391" s="43" t="str">
        <f>IFERROR(VLOOKUP(E2391,リスト!$A$2:$E$49,2,FALSE),"")</f>
        <v/>
      </c>
      <c r="G2391" s="39"/>
      <c r="H2391" s="33"/>
      <c r="I2391" s="47"/>
      <c r="J2391" s="44" t="str" cm="1">
        <f t="array" ref="J2391">IFERROR(_xlfn.IFS(COUNTBLANK(G2391:I2391)=3,"",H2391="","H列に金額を入力してください",G2391="3.時間給",H2391,I2391="","I列に労働時間を入力してください",G2391="1.月給",ROUND(H2391/I2391,0),G2391="2.日給",ROUND(H2391/I2391,0)),"")</f>
        <v/>
      </c>
      <c r="K2391" s="32" t="str" cm="1">
        <f t="array" ref="K2391">IFERROR(_xlfn.IFS(E2391="","",J2391&lt;F2391,"×（法定外・特例等対象外です）",J2391&gt;=F2391,"〇"),"")</f>
        <v/>
      </c>
      <c r="L2391" s="29" t="s">
        <v>86</v>
      </c>
    </row>
    <row r="2392" spans="2:12" ht="22.5" customHeight="1">
      <c r="B2392" s="34">
        <f t="shared" si="37"/>
        <v>2384</v>
      </c>
      <c r="C2392" s="39"/>
      <c r="D2392" s="40"/>
      <c r="E2392" s="35" t="str">
        <f>IFERROR(IF(D2392="","",確認書!$C$22),"")</f>
        <v/>
      </c>
      <c r="F2392" s="43" t="str">
        <f>IFERROR(VLOOKUP(E2392,リスト!$A$2:$E$49,2,FALSE),"")</f>
        <v/>
      </c>
      <c r="G2392" s="39"/>
      <c r="H2392" s="33"/>
      <c r="I2392" s="47"/>
      <c r="J2392" s="44" t="str" cm="1">
        <f t="array" ref="J2392">IFERROR(_xlfn.IFS(COUNTBLANK(G2392:I2392)=3,"",H2392="","H列に金額を入力してください",G2392="3.時間給",H2392,I2392="","I列に労働時間を入力してください",G2392="1.月給",ROUND(H2392/I2392,0),G2392="2.日給",ROUND(H2392/I2392,0)),"")</f>
        <v/>
      </c>
      <c r="K2392" s="32" t="str" cm="1">
        <f t="array" ref="K2392">IFERROR(_xlfn.IFS(E2392="","",J2392&lt;F2392,"×（法定外・特例等対象外です）",J2392&gt;=F2392,"〇"),"")</f>
        <v/>
      </c>
      <c r="L2392" s="29" t="s">
        <v>86</v>
      </c>
    </row>
    <row r="2393" spans="2:12" ht="22.5" customHeight="1">
      <c r="B2393" s="34">
        <f t="shared" si="37"/>
        <v>2385</v>
      </c>
      <c r="C2393" s="39"/>
      <c r="D2393" s="40"/>
      <c r="E2393" s="35" t="str">
        <f>IFERROR(IF(D2393="","",確認書!$C$22),"")</f>
        <v/>
      </c>
      <c r="F2393" s="43" t="str">
        <f>IFERROR(VLOOKUP(E2393,リスト!$A$2:$E$49,2,FALSE),"")</f>
        <v/>
      </c>
      <c r="G2393" s="39"/>
      <c r="H2393" s="33"/>
      <c r="I2393" s="47"/>
      <c r="J2393" s="44" t="str" cm="1">
        <f t="array" ref="J2393">IFERROR(_xlfn.IFS(COUNTBLANK(G2393:I2393)=3,"",H2393="","H列に金額を入力してください",G2393="3.時間給",H2393,I2393="","I列に労働時間を入力してください",G2393="1.月給",ROUND(H2393/I2393,0),G2393="2.日給",ROUND(H2393/I2393,0)),"")</f>
        <v/>
      </c>
      <c r="K2393" s="32" t="str" cm="1">
        <f t="array" ref="K2393">IFERROR(_xlfn.IFS(E2393="","",J2393&lt;F2393,"×（法定外・特例等対象外です）",J2393&gt;=F2393,"〇"),"")</f>
        <v/>
      </c>
      <c r="L2393" s="29" t="s">
        <v>86</v>
      </c>
    </row>
    <row r="2394" spans="2:12" ht="22.5" customHeight="1">
      <c r="B2394" s="34">
        <f t="shared" si="37"/>
        <v>2386</v>
      </c>
      <c r="C2394" s="39"/>
      <c r="D2394" s="40"/>
      <c r="E2394" s="35" t="str">
        <f>IFERROR(IF(D2394="","",確認書!$C$22),"")</f>
        <v/>
      </c>
      <c r="F2394" s="43" t="str">
        <f>IFERROR(VLOOKUP(E2394,リスト!$A$2:$E$49,2,FALSE),"")</f>
        <v/>
      </c>
      <c r="G2394" s="39"/>
      <c r="H2394" s="33"/>
      <c r="I2394" s="47"/>
      <c r="J2394" s="44" t="str" cm="1">
        <f t="array" ref="J2394">IFERROR(_xlfn.IFS(COUNTBLANK(G2394:I2394)=3,"",H2394="","H列に金額を入力してください",G2394="3.時間給",H2394,I2394="","I列に労働時間を入力してください",G2394="1.月給",ROUND(H2394/I2394,0),G2394="2.日給",ROUND(H2394/I2394,0)),"")</f>
        <v/>
      </c>
      <c r="K2394" s="32" t="str" cm="1">
        <f t="array" ref="K2394">IFERROR(_xlfn.IFS(E2394="","",J2394&lt;F2394,"×（法定外・特例等対象外です）",J2394&gt;=F2394,"〇"),"")</f>
        <v/>
      </c>
      <c r="L2394" s="29" t="s">
        <v>86</v>
      </c>
    </row>
    <row r="2395" spans="2:12" ht="22.5" customHeight="1">
      <c r="B2395" s="34">
        <f t="shared" si="37"/>
        <v>2387</v>
      </c>
      <c r="C2395" s="39"/>
      <c r="D2395" s="40"/>
      <c r="E2395" s="35" t="str">
        <f>IFERROR(IF(D2395="","",確認書!$C$22),"")</f>
        <v/>
      </c>
      <c r="F2395" s="43" t="str">
        <f>IFERROR(VLOOKUP(E2395,リスト!$A$2:$E$49,2,FALSE),"")</f>
        <v/>
      </c>
      <c r="G2395" s="39"/>
      <c r="H2395" s="33"/>
      <c r="I2395" s="47"/>
      <c r="J2395" s="44" t="str" cm="1">
        <f t="array" ref="J2395">IFERROR(_xlfn.IFS(COUNTBLANK(G2395:I2395)=3,"",H2395="","H列に金額を入力してください",G2395="3.時間給",H2395,I2395="","I列に労働時間を入力してください",G2395="1.月給",ROUND(H2395/I2395,0),G2395="2.日給",ROUND(H2395/I2395,0)),"")</f>
        <v/>
      </c>
      <c r="K2395" s="32" t="str" cm="1">
        <f t="array" ref="K2395">IFERROR(_xlfn.IFS(E2395="","",J2395&lt;F2395,"×（法定外・特例等対象外です）",J2395&gt;=F2395,"〇"),"")</f>
        <v/>
      </c>
      <c r="L2395" s="29" t="s">
        <v>86</v>
      </c>
    </row>
    <row r="2396" spans="2:12" ht="22.5" customHeight="1">
      <c r="B2396" s="34">
        <f t="shared" si="37"/>
        <v>2388</v>
      </c>
      <c r="C2396" s="39"/>
      <c r="D2396" s="40"/>
      <c r="E2396" s="35" t="str">
        <f>IFERROR(IF(D2396="","",確認書!$C$22),"")</f>
        <v/>
      </c>
      <c r="F2396" s="43" t="str">
        <f>IFERROR(VLOOKUP(E2396,リスト!$A$2:$E$49,2,FALSE),"")</f>
        <v/>
      </c>
      <c r="G2396" s="39"/>
      <c r="H2396" s="33"/>
      <c r="I2396" s="47"/>
      <c r="J2396" s="44" t="str" cm="1">
        <f t="array" ref="J2396">IFERROR(_xlfn.IFS(COUNTBLANK(G2396:I2396)=3,"",H2396="","H列に金額を入力してください",G2396="3.時間給",H2396,I2396="","I列に労働時間を入力してください",G2396="1.月給",ROUND(H2396/I2396,0),G2396="2.日給",ROUND(H2396/I2396,0)),"")</f>
        <v/>
      </c>
      <c r="K2396" s="32" t="str" cm="1">
        <f t="array" ref="K2396">IFERROR(_xlfn.IFS(E2396="","",J2396&lt;F2396,"×（法定外・特例等対象外です）",J2396&gt;=F2396,"〇"),"")</f>
        <v/>
      </c>
      <c r="L2396" s="29" t="s">
        <v>86</v>
      </c>
    </row>
    <row r="2397" spans="2:12" ht="22.5" customHeight="1">
      <c r="B2397" s="34">
        <f t="shared" si="37"/>
        <v>2389</v>
      </c>
      <c r="C2397" s="39"/>
      <c r="D2397" s="40"/>
      <c r="E2397" s="35" t="str">
        <f>IFERROR(IF(D2397="","",確認書!$C$22),"")</f>
        <v/>
      </c>
      <c r="F2397" s="43" t="str">
        <f>IFERROR(VLOOKUP(E2397,リスト!$A$2:$E$49,2,FALSE),"")</f>
        <v/>
      </c>
      <c r="G2397" s="39"/>
      <c r="H2397" s="33"/>
      <c r="I2397" s="47"/>
      <c r="J2397" s="44" t="str" cm="1">
        <f t="array" ref="J2397">IFERROR(_xlfn.IFS(COUNTBLANK(G2397:I2397)=3,"",H2397="","H列に金額を入力してください",G2397="3.時間給",H2397,I2397="","I列に労働時間を入力してください",G2397="1.月給",ROUND(H2397/I2397,0),G2397="2.日給",ROUND(H2397/I2397,0)),"")</f>
        <v/>
      </c>
      <c r="K2397" s="32" t="str" cm="1">
        <f t="array" ref="K2397">IFERROR(_xlfn.IFS(E2397="","",J2397&lt;F2397,"×（法定外・特例等対象外です）",J2397&gt;=F2397,"〇"),"")</f>
        <v/>
      </c>
      <c r="L2397" s="29" t="s">
        <v>86</v>
      </c>
    </row>
    <row r="2398" spans="2:12" ht="22.5" customHeight="1">
      <c r="B2398" s="34">
        <f t="shared" si="37"/>
        <v>2390</v>
      </c>
      <c r="C2398" s="39"/>
      <c r="D2398" s="40"/>
      <c r="E2398" s="35" t="str">
        <f>IFERROR(IF(D2398="","",確認書!$C$22),"")</f>
        <v/>
      </c>
      <c r="F2398" s="43" t="str">
        <f>IFERROR(VLOOKUP(E2398,リスト!$A$2:$E$49,2,FALSE),"")</f>
        <v/>
      </c>
      <c r="G2398" s="39"/>
      <c r="H2398" s="33"/>
      <c r="I2398" s="47"/>
      <c r="J2398" s="44" t="str" cm="1">
        <f t="array" ref="J2398">IFERROR(_xlfn.IFS(COUNTBLANK(G2398:I2398)=3,"",H2398="","H列に金額を入力してください",G2398="3.時間給",H2398,I2398="","I列に労働時間を入力してください",G2398="1.月給",ROUND(H2398/I2398,0),G2398="2.日給",ROUND(H2398/I2398,0)),"")</f>
        <v/>
      </c>
      <c r="K2398" s="32" t="str" cm="1">
        <f t="array" ref="K2398">IFERROR(_xlfn.IFS(E2398="","",J2398&lt;F2398,"×（法定外・特例等対象外です）",J2398&gt;=F2398,"〇"),"")</f>
        <v/>
      </c>
      <c r="L2398" s="29" t="s">
        <v>86</v>
      </c>
    </row>
    <row r="2399" spans="2:12" ht="22.5" customHeight="1">
      <c r="B2399" s="34">
        <f t="shared" si="37"/>
        <v>2391</v>
      </c>
      <c r="C2399" s="39"/>
      <c r="D2399" s="40"/>
      <c r="E2399" s="35" t="str">
        <f>IFERROR(IF(D2399="","",確認書!$C$22),"")</f>
        <v/>
      </c>
      <c r="F2399" s="43" t="str">
        <f>IFERROR(VLOOKUP(E2399,リスト!$A$2:$E$49,2,FALSE),"")</f>
        <v/>
      </c>
      <c r="G2399" s="39"/>
      <c r="H2399" s="33"/>
      <c r="I2399" s="47"/>
      <c r="J2399" s="44" t="str" cm="1">
        <f t="array" ref="J2399">IFERROR(_xlfn.IFS(COUNTBLANK(G2399:I2399)=3,"",H2399="","H列に金額を入力してください",G2399="3.時間給",H2399,I2399="","I列に労働時間を入力してください",G2399="1.月給",ROUND(H2399/I2399,0),G2399="2.日給",ROUND(H2399/I2399,0)),"")</f>
        <v/>
      </c>
      <c r="K2399" s="32" t="str" cm="1">
        <f t="array" ref="K2399">IFERROR(_xlfn.IFS(E2399="","",J2399&lt;F2399,"×（法定外・特例等対象外です）",J2399&gt;=F2399,"〇"),"")</f>
        <v/>
      </c>
      <c r="L2399" s="29" t="s">
        <v>86</v>
      </c>
    </row>
    <row r="2400" spans="2:12" ht="22.5" customHeight="1">
      <c r="B2400" s="34">
        <f t="shared" si="37"/>
        <v>2392</v>
      </c>
      <c r="C2400" s="39"/>
      <c r="D2400" s="40"/>
      <c r="E2400" s="35" t="str">
        <f>IFERROR(IF(D2400="","",確認書!$C$22),"")</f>
        <v/>
      </c>
      <c r="F2400" s="43" t="str">
        <f>IFERROR(VLOOKUP(E2400,リスト!$A$2:$E$49,2,FALSE),"")</f>
        <v/>
      </c>
      <c r="G2400" s="39"/>
      <c r="H2400" s="33"/>
      <c r="I2400" s="47"/>
      <c r="J2400" s="44" t="str" cm="1">
        <f t="array" ref="J2400">IFERROR(_xlfn.IFS(COUNTBLANK(G2400:I2400)=3,"",H2400="","H列に金額を入力してください",G2400="3.時間給",H2400,I2400="","I列に労働時間を入力してください",G2400="1.月給",ROUND(H2400/I2400,0),G2400="2.日給",ROUND(H2400/I2400,0)),"")</f>
        <v/>
      </c>
      <c r="K2400" s="32" t="str" cm="1">
        <f t="array" ref="K2400">IFERROR(_xlfn.IFS(E2400="","",J2400&lt;F2400,"×（法定外・特例等対象外です）",J2400&gt;=F2400,"〇"),"")</f>
        <v/>
      </c>
      <c r="L2400" s="29" t="s">
        <v>86</v>
      </c>
    </row>
    <row r="2401" spans="2:12" ht="22.5" customHeight="1">
      <c r="B2401" s="34">
        <f t="shared" si="37"/>
        <v>2393</v>
      </c>
      <c r="C2401" s="39"/>
      <c r="D2401" s="40"/>
      <c r="E2401" s="35" t="str">
        <f>IFERROR(IF(D2401="","",確認書!$C$22),"")</f>
        <v/>
      </c>
      <c r="F2401" s="43" t="str">
        <f>IFERROR(VLOOKUP(E2401,リスト!$A$2:$E$49,2,FALSE),"")</f>
        <v/>
      </c>
      <c r="G2401" s="39"/>
      <c r="H2401" s="33"/>
      <c r="I2401" s="47"/>
      <c r="J2401" s="44" t="str" cm="1">
        <f t="array" ref="J2401">IFERROR(_xlfn.IFS(COUNTBLANK(G2401:I2401)=3,"",H2401="","H列に金額を入力してください",G2401="3.時間給",H2401,I2401="","I列に労働時間を入力してください",G2401="1.月給",ROUND(H2401/I2401,0),G2401="2.日給",ROUND(H2401/I2401,0)),"")</f>
        <v/>
      </c>
      <c r="K2401" s="32" t="str" cm="1">
        <f t="array" ref="K2401">IFERROR(_xlfn.IFS(E2401="","",J2401&lt;F2401,"×（法定外・特例等対象外です）",J2401&gt;=F2401,"〇"),"")</f>
        <v/>
      </c>
      <c r="L2401" s="29" t="s">
        <v>86</v>
      </c>
    </row>
    <row r="2402" spans="2:12" ht="22.5" customHeight="1">
      <c r="B2402" s="34">
        <f t="shared" si="37"/>
        <v>2394</v>
      </c>
      <c r="C2402" s="39"/>
      <c r="D2402" s="40"/>
      <c r="E2402" s="35" t="str">
        <f>IFERROR(IF(D2402="","",確認書!$C$22),"")</f>
        <v/>
      </c>
      <c r="F2402" s="43" t="str">
        <f>IFERROR(VLOOKUP(E2402,リスト!$A$2:$E$49,2,FALSE),"")</f>
        <v/>
      </c>
      <c r="G2402" s="39"/>
      <c r="H2402" s="33"/>
      <c r="I2402" s="47"/>
      <c r="J2402" s="44" t="str" cm="1">
        <f t="array" ref="J2402">IFERROR(_xlfn.IFS(COUNTBLANK(G2402:I2402)=3,"",H2402="","H列に金額を入力してください",G2402="3.時間給",H2402,I2402="","I列に労働時間を入力してください",G2402="1.月給",ROUND(H2402/I2402,0),G2402="2.日給",ROUND(H2402/I2402,0)),"")</f>
        <v/>
      </c>
      <c r="K2402" s="32" t="str" cm="1">
        <f t="array" ref="K2402">IFERROR(_xlfn.IFS(E2402="","",J2402&lt;F2402,"×（法定外・特例等対象外です）",J2402&gt;=F2402,"〇"),"")</f>
        <v/>
      </c>
      <c r="L2402" s="29" t="s">
        <v>86</v>
      </c>
    </row>
    <row r="2403" spans="2:12" ht="22.5" customHeight="1">
      <c r="B2403" s="34">
        <f t="shared" si="37"/>
        <v>2395</v>
      </c>
      <c r="C2403" s="39"/>
      <c r="D2403" s="40"/>
      <c r="E2403" s="35" t="str">
        <f>IFERROR(IF(D2403="","",確認書!$C$22),"")</f>
        <v/>
      </c>
      <c r="F2403" s="43" t="str">
        <f>IFERROR(VLOOKUP(E2403,リスト!$A$2:$E$49,2,FALSE),"")</f>
        <v/>
      </c>
      <c r="G2403" s="39"/>
      <c r="H2403" s="33"/>
      <c r="I2403" s="47"/>
      <c r="J2403" s="44" t="str" cm="1">
        <f t="array" ref="J2403">IFERROR(_xlfn.IFS(COUNTBLANK(G2403:I2403)=3,"",H2403="","H列に金額を入力してください",G2403="3.時間給",H2403,I2403="","I列に労働時間を入力してください",G2403="1.月給",ROUND(H2403/I2403,0),G2403="2.日給",ROUND(H2403/I2403,0)),"")</f>
        <v/>
      </c>
      <c r="K2403" s="32" t="str" cm="1">
        <f t="array" ref="K2403">IFERROR(_xlfn.IFS(E2403="","",J2403&lt;F2403,"×（法定外・特例等対象外です）",J2403&gt;=F2403,"〇"),"")</f>
        <v/>
      </c>
      <c r="L2403" s="29" t="s">
        <v>86</v>
      </c>
    </row>
    <row r="2404" spans="2:12" ht="22.5" customHeight="1">
      <c r="B2404" s="34">
        <f t="shared" si="37"/>
        <v>2396</v>
      </c>
      <c r="C2404" s="39"/>
      <c r="D2404" s="40"/>
      <c r="E2404" s="35" t="str">
        <f>IFERROR(IF(D2404="","",確認書!$C$22),"")</f>
        <v/>
      </c>
      <c r="F2404" s="43" t="str">
        <f>IFERROR(VLOOKUP(E2404,リスト!$A$2:$E$49,2,FALSE),"")</f>
        <v/>
      </c>
      <c r="G2404" s="39"/>
      <c r="H2404" s="33"/>
      <c r="I2404" s="47"/>
      <c r="J2404" s="44" t="str" cm="1">
        <f t="array" ref="J2404">IFERROR(_xlfn.IFS(COUNTBLANK(G2404:I2404)=3,"",H2404="","H列に金額を入力してください",G2404="3.時間給",H2404,I2404="","I列に労働時間を入力してください",G2404="1.月給",ROUND(H2404/I2404,0),G2404="2.日給",ROUND(H2404/I2404,0)),"")</f>
        <v/>
      </c>
      <c r="K2404" s="32" t="str" cm="1">
        <f t="array" ref="K2404">IFERROR(_xlfn.IFS(E2404="","",J2404&lt;F2404,"×（法定外・特例等対象外です）",J2404&gt;=F2404,"〇"),"")</f>
        <v/>
      </c>
      <c r="L2404" s="29" t="s">
        <v>86</v>
      </c>
    </row>
    <row r="2405" spans="2:12" ht="22.5" customHeight="1">
      <c r="B2405" s="34">
        <f t="shared" si="37"/>
        <v>2397</v>
      </c>
      <c r="C2405" s="39"/>
      <c r="D2405" s="40"/>
      <c r="E2405" s="35" t="str">
        <f>IFERROR(IF(D2405="","",確認書!$C$22),"")</f>
        <v/>
      </c>
      <c r="F2405" s="43" t="str">
        <f>IFERROR(VLOOKUP(E2405,リスト!$A$2:$E$49,2,FALSE),"")</f>
        <v/>
      </c>
      <c r="G2405" s="39"/>
      <c r="H2405" s="33"/>
      <c r="I2405" s="47"/>
      <c r="J2405" s="44" t="str" cm="1">
        <f t="array" ref="J2405">IFERROR(_xlfn.IFS(COUNTBLANK(G2405:I2405)=3,"",H2405="","H列に金額を入力してください",G2405="3.時間給",H2405,I2405="","I列に労働時間を入力してください",G2405="1.月給",ROUND(H2405/I2405,0),G2405="2.日給",ROUND(H2405/I2405,0)),"")</f>
        <v/>
      </c>
      <c r="K2405" s="32" t="str" cm="1">
        <f t="array" ref="K2405">IFERROR(_xlfn.IFS(E2405="","",J2405&lt;F2405,"×（法定外・特例等対象外です）",J2405&gt;=F2405,"〇"),"")</f>
        <v/>
      </c>
      <c r="L2405" s="29" t="s">
        <v>86</v>
      </c>
    </row>
    <row r="2406" spans="2:12" ht="22.5" customHeight="1">
      <c r="B2406" s="34">
        <f t="shared" si="37"/>
        <v>2398</v>
      </c>
      <c r="C2406" s="39"/>
      <c r="D2406" s="40"/>
      <c r="E2406" s="35" t="str">
        <f>IFERROR(IF(D2406="","",確認書!$C$22),"")</f>
        <v/>
      </c>
      <c r="F2406" s="43" t="str">
        <f>IFERROR(VLOOKUP(E2406,リスト!$A$2:$E$49,2,FALSE),"")</f>
        <v/>
      </c>
      <c r="G2406" s="39"/>
      <c r="H2406" s="33"/>
      <c r="I2406" s="47"/>
      <c r="J2406" s="44" t="str" cm="1">
        <f t="array" ref="J2406">IFERROR(_xlfn.IFS(COUNTBLANK(G2406:I2406)=3,"",H2406="","H列に金額を入力してください",G2406="3.時間給",H2406,I2406="","I列に労働時間を入力してください",G2406="1.月給",ROUND(H2406/I2406,0),G2406="2.日給",ROUND(H2406/I2406,0)),"")</f>
        <v/>
      </c>
      <c r="K2406" s="32" t="str" cm="1">
        <f t="array" ref="K2406">IFERROR(_xlfn.IFS(E2406="","",J2406&lt;F2406,"×（法定外・特例等対象外です）",J2406&gt;=F2406,"〇"),"")</f>
        <v/>
      </c>
      <c r="L2406" s="29" t="s">
        <v>86</v>
      </c>
    </row>
    <row r="2407" spans="2:12" ht="22.5" customHeight="1">
      <c r="B2407" s="34">
        <f t="shared" si="37"/>
        <v>2399</v>
      </c>
      <c r="C2407" s="39"/>
      <c r="D2407" s="40"/>
      <c r="E2407" s="35" t="str">
        <f>IFERROR(IF(D2407="","",確認書!$C$22),"")</f>
        <v/>
      </c>
      <c r="F2407" s="43" t="str">
        <f>IFERROR(VLOOKUP(E2407,リスト!$A$2:$E$49,2,FALSE),"")</f>
        <v/>
      </c>
      <c r="G2407" s="39"/>
      <c r="H2407" s="33"/>
      <c r="I2407" s="47"/>
      <c r="J2407" s="44" t="str" cm="1">
        <f t="array" ref="J2407">IFERROR(_xlfn.IFS(COUNTBLANK(G2407:I2407)=3,"",H2407="","H列に金額を入力してください",G2407="3.時間給",H2407,I2407="","I列に労働時間を入力してください",G2407="1.月給",ROUND(H2407/I2407,0),G2407="2.日給",ROUND(H2407/I2407,0)),"")</f>
        <v/>
      </c>
      <c r="K2407" s="32" t="str" cm="1">
        <f t="array" ref="K2407">IFERROR(_xlfn.IFS(E2407="","",J2407&lt;F2407,"×（法定外・特例等対象外です）",J2407&gt;=F2407,"〇"),"")</f>
        <v/>
      </c>
      <c r="L2407" s="29" t="s">
        <v>86</v>
      </c>
    </row>
    <row r="2408" spans="2:12" ht="22.5" customHeight="1">
      <c r="B2408" s="34">
        <f t="shared" si="37"/>
        <v>2400</v>
      </c>
      <c r="C2408" s="39"/>
      <c r="D2408" s="40"/>
      <c r="E2408" s="35" t="str">
        <f>IFERROR(IF(D2408="","",確認書!$C$22),"")</f>
        <v/>
      </c>
      <c r="F2408" s="43" t="str">
        <f>IFERROR(VLOOKUP(E2408,リスト!$A$2:$E$49,2,FALSE),"")</f>
        <v/>
      </c>
      <c r="G2408" s="39"/>
      <c r="H2408" s="33"/>
      <c r="I2408" s="47"/>
      <c r="J2408" s="44" t="str" cm="1">
        <f t="array" ref="J2408">IFERROR(_xlfn.IFS(COUNTBLANK(G2408:I2408)=3,"",H2408="","H列に金額を入力してください",G2408="3.時間給",H2408,I2408="","I列に労働時間を入力してください",G2408="1.月給",ROUND(H2408/I2408,0),G2408="2.日給",ROUND(H2408/I2408,0)),"")</f>
        <v/>
      </c>
      <c r="K2408" s="32" t="str" cm="1">
        <f t="array" ref="K2408">IFERROR(_xlfn.IFS(E2408="","",J2408&lt;F2408,"×（法定外・特例等対象外です）",J2408&gt;=F2408,"〇"),"")</f>
        <v/>
      </c>
      <c r="L2408" s="29" t="s">
        <v>86</v>
      </c>
    </row>
    <row r="2409" spans="2:12" ht="22.5" customHeight="1">
      <c r="B2409" s="34">
        <f t="shared" si="37"/>
        <v>2401</v>
      </c>
      <c r="C2409" s="39"/>
      <c r="D2409" s="40"/>
      <c r="E2409" s="35" t="str">
        <f>IFERROR(IF(D2409="","",確認書!$C$22),"")</f>
        <v/>
      </c>
      <c r="F2409" s="43" t="str">
        <f>IFERROR(VLOOKUP(E2409,リスト!$A$2:$E$49,2,FALSE),"")</f>
        <v/>
      </c>
      <c r="G2409" s="39"/>
      <c r="H2409" s="33"/>
      <c r="I2409" s="47"/>
      <c r="J2409" s="44" t="str" cm="1">
        <f t="array" ref="J2409">IFERROR(_xlfn.IFS(COUNTBLANK(G2409:I2409)=3,"",H2409="","H列に金額を入力してください",G2409="3.時間給",H2409,I2409="","I列に労働時間を入力してください",G2409="1.月給",ROUND(H2409/I2409,0),G2409="2.日給",ROUND(H2409/I2409,0)),"")</f>
        <v/>
      </c>
      <c r="K2409" s="32" t="str" cm="1">
        <f t="array" ref="K2409">IFERROR(_xlfn.IFS(E2409="","",J2409&lt;F2409,"×（法定外・特例等対象外です）",J2409&gt;=F2409,"〇"),"")</f>
        <v/>
      </c>
      <c r="L2409" s="29" t="s">
        <v>86</v>
      </c>
    </row>
    <row r="2410" spans="2:12" ht="22.5" customHeight="1">
      <c r="B2410" s="34">
        <f t="shared" si="37"/>
        <v>2402</v>
      </c>
      <c r="C2410" s="39"/>
      <c r="D2410" s="40"/>
      <c r="E2410" s="35" t="str">
        <f>IFERROR(IF(D2410="","",確認書!$C$22),"")</f>
        <v/>
      </c>
      <c r="F2410" s="43" t="str">
        <f>IFERROR(VLOOKUP(E2410,リスト!$A$2:$E$49,2,FALSE),"")</f>
        <v/>
      </c>
      <c r="G2410" s="39"/>
      <c r="H2410" s="33"/>
      <c r="I2410" s="47"/>
      <c r="J2410" s="44" t="str" cm="1">
        <f t="array" ref="J2410">IFERROR(_xlfn.IFS(COUNTBLANK(G2410:I2410)=3,"",H2410="","H列に金額を入力してください",G2410="3.時間給",H2410,I2410="","I列に労働時間を入力してください",G2410="1.月給",ROUND(H2410/I2410,0),G2410="2.日給",ROUND(H2410/I2410,0)),"")</f>
        <v/>
      </c>
      <c r="K2410" s="32" t="str" cm="1">
        <f t="array" ref="K2410">IFERROR(_xlfn.IFS(E2410="","",J2410&lt;F2410,"×（法定外・特例等対象外です）",J2410&gt;=F2410,"〇"),"")</f>
        <v/>
      </c>
      <c r="L2410" s="29" t="s">
        <v>86</v>
      </c>
    </row>
    <row r="2411" spans="2:12" ht="22.5" customHeight="1">
      <c r="B2411" s="34">
        <f t="shared" si="37"/>
        <v>2403</v>
      </c>
      <c r="C2411" s="39"/>
      <c r="D2411" s="40"/>
      <c r="E2411" s="35" t="str">
        <f>IFERROR(IF(D2411="","",確認書!$C$22),"")</f>
        <v/>
      </c>
      <c r="F2411" s="43" t="str">
        <f>IFERROR(VLOOKUP(E2411,リスト!$A$2:$E$49,2,FALSE),"")</f>
        <v/>
      </c>
      <c r="G2411" s="39"/>
      <c r="H2411" s="33"/>
      <c r="I2411" s="47"/>
      <c r="J2411" s="44" t="str" cm="1">
        <f t="array" ref="J2411">IFERROR(_xlfn.IFS(COUNTBLANK(G2411:I2411)=3,"",H2411="","H列に金額を入力してください",G2411="3.時間給",H2411,I2411="","I列に労働時間を入力してください",G2411="1.月給",ROUND(H2411/I2411,0),G2411="2.日給",ROUND(H2411/I2411,0)),"")</f>
        <v/>
      </c>
      <c r="K2411" s="32" t="str" cm="1">
        <f t="array" ref="K2411">IFERROR(_xlfn.IFS(E2411="","",J2411&lt;F2411,"×（法定外・特例等対象外です）",J2411&gt;=F2411,"〇"),"")</f>
        <v/>
      </c>
      <c r="L2411" s="29" t="s">
        <v>86</v>
      </c>
    </row>
    <row r="2412" spans="2:12" ht="22.5" customHeight="1">
      <c r="B2412" s="34">
        <f t="shared" si="37"/>
        <v>2404</v>
      </c>
      <c r="C2412" s="39"/>
      <c r="D2412" s="40"/>
      <c r="E2412" s="35" t="str">
        <f>IFERROR(IF(D2412="","",確認書!$C$22),"")</f>
        <v/>
      </c>
      <c r="F2412" s="43" t="str">
        <f>IFERROR(VLOOKUP(E2412,リスト!$A$2:$E$49,2,FALSE),"")</f>
        <v/>
      </c>
      <c r="G2412" s="39"/>
      <c r="H2412" s="33"/>
      <c r="I2412" s="47"/>
      <c r="J2412" s="44" t="str" cm="1">
        <f t="array" ref="J2412">IFERROR(_xlfn.IFS(COUNTBLANK(G2412:I2412)=3,"",H2412="","H列に金額を入力してください",G2412="3.時間給",H2412,I2412="","I列に労働時間を入力してください",G2412="1.月給",ROUND(H2412/I2412,0),G2412="2.日給",ROUND(H2412/I2412,0)),"")</f>
        <v/>
      </c>
      <c r="K2412" s="32" t="str" cm="1">
        <f t="array" ref="K2412">IFERROR(_xlfn.IFS(E2412="","",J2412&lt;F2412,"×（法定外・特例等対象外です）",J2412&gt;=F2412,"〇"),"")</f>
        <v/>
      </c>
      <c r="L2412" s="29" t="s">
        <v>86</v>
      </c>
    </row>
    <row r="2413" spans="2:12" ht="22.5" customHeight="1">
      <c r="B2413" s="34">
        <f t="shared" si="37"/>
        <v>2405</v>
      </c>
      <c r="C2413" s="39"/>
      <c r="D2413" s="40"/>
      <c r="E2413" s="35" t="str">
        <f>IFERROR(IF(D2413="","",確認書!$C$22),"")</f>
        <v/>
      </c>
      <c r="F2413" s="43" t="str">
        <f>IFERROR(VLOOKUP(E2413,リスト!$A$2:$E$49,2,FALSE),"")</f>
        <v/>
      </c>
      <c r="G2413" s="39"/>
      <c r="H2413" s="33"/>
      <c r="I2413" s="47"/>
      <c r="J2413" s="44" t="str" cm="1">
        <f t="array" ref="J2413">IFERROR(_xlfn.IFS(COUNTBLANK(G2413:I2413)=3,"",H2413="","H列に金額を入力してください",G2413="3.時間給",H2413,I2413="","I列に労働時間を入力してください",G2413="1.月給",ROUND(H2413/I2413,0),G2413="2.日給",ROUND(H2413/I2413,0)),"")</f>
        <v/>
      </c>
      <c r="K2413" s="32" t="str" cm="1">
        <f t="array" ref="K2413">IFERROR(_xlfn.IFS(E2413="","",J2413&lt;F2413,"×（法定外・特例等対象外です）",J2413&gt;=F2413,"〇"),"")</f>
        <v/>
      </c>
      <c r="L2413" s="29" t="s">
        <v>86</v>
      </c>
    </row>
    <row r="2414" spans="2:12" ht="22.5" customHeight="1">
      <c r="B2414" s="34">
        <f t="shared" si="37"/>
        <v>2406</v>
      </c>
      <c r="C2414" s="39"/>
      <c r="D2414" s="40"/>
      <c r="E2414" s="35" t="str">
        <f>IFERROR(IF(D2414="","",確認書!$C$22),"")</f>
        <v/>
      </c>
      <c r="F2414" s="43" t="str">
        <f>IFERROR(VLOOKUP(E2414,リスト!$A$2:$E$49,2,FALSE),"")</f>
        <v/>
      </c>
      <c r="G2414" s="39"/>
      <c r="H2414" s="33"/>
      <c r="I2414" s="47"/>
      <c r="J2414" s="44" t="str" cm="1">
        <f t="array" ref="J2414">IFERROR(_xlfn.IFS(COUNTBLANK(G2414:I2414)=3,"",H2414="","H列に金額を入力してください",G2414="3.時間給",H2414,I2414="","I列に労働時間を入力してください",G2414="1.月給",ROUND(H2414/I2414,0),G2414="2.日給",ROUND(H2414/I2414,0)),"")</f>
        <v/>
      </c>
      <c r="K2414" s="32" t="str" cm="1">
        <f t="array" ref="K2414">IFERROR(_xlfn.IFS(E2414="","",J2414&lt;F2414,"×（法定外・特例等対象外です）",J2414&gt;=F2414,"〇"),"")</f>
        <v/>
      </c>
      <c r="L2414" s="29" t="s">
        <v>86</v>
      </c>
    </row>
    <row r="2415" spans="2:12" ht="22.5" customHeight="1">
      <c r="B2415" s="34">
        <f t="shared" si="37"/>
        <v>2407</v>
      </c>
      <c r="C2415" s="39"/>
      <c r="D2415" s="40"/>
      <c r="E2415" s="35" t="str">
        <f>IFERROR(IF(D2415="","",確認書!$C$22),"")</f>
        <v/>
      </c>
      <c r="F2415" s="43" t="str">
        <f>IFERROR(VLOOKUP(E2415,リスト!$A$2:$E$49,2,FALSE),"")</f>
        <v/>
      </c>
      <c r="G2415" s="39"/>
      <c r="H2415" s="33"/>
      <c r="I2415" s="47"/>
      <c r="J2415" s="44" t="str" cm="1">
        <f t="array" ref="J2415">IFERROR(_xlfn.IFS(COUNTBLANK(G2415:I2415)=3,"",H2415="","H列に金額を入力してください",G2415="3.時間給",H2415,I2415="","I列に労働時間を入力してください",G2415="1.月給",ROUND(H2415/I2415,0),G2415="2.日給",ROUND(H2415/I2415,0)),"")</f>
        <v/>
      </c>
      <c r="K2415" s="32" t="str" cm="1">
        <f t="array" ref="K2415">IFERROR(_xlfn.IFS(E2415="","",J2415&lt;F2415,"×（法定外・特例等対象外です）",J2415&gt;=F2415,"〇"),"")</f>
        <v/>
      </c>
      <c r="L2415" s="29" t="s">
        <v>86</v>
      </c>
    </row>
    <row r="2416" spans="2:12" ht="22.5" customHeight="1">
      <c r="B2416" s="34">
        <f t="shared" si="37"/>
        <v>2408</v>
      </c>
      <c r="C2416" s="39"/>
      <c r="D2416" s="40"/>
      <c r="E2416" s="35" t="str">
        <f>IFERROR(IF(D2416="","",確認書!$C$22),"")</f>
        <v/>
      </c>
      <c r="F2416" s="43" t="str">
        <f>IFERROR(VLOOKUP(E2416,リスト!$A$2:$E$49,2,FALSE),"")</f>
        <v/>
      </c>
      <c r="G2416" s="39"/>
      <c r="H2416" s="33"/>
      <c r="I2416" s="47"/>
      <c r="J2416" s="44" t="str" cm="1">
        <f t="array" ref="J2416">IFERROR(_xlfn.IFS(COUNTBLANK(G2416:I2416)=3,"",H2416="","H列に金額を入力してください",G2416="3.時間給",H2416,I2416="","I列に労働時間を入力してください",G2416="1.月給",ROUND(H2416/I2416,0),G2416="2.日給",ROUND(H2416/I2416,0)),"")</f>
        <v/>
      </c>
      <c r="K2416" s="32" t="str" cm="1">
        <f t="array" ref="K2416">IFERROR(_xlfn.IFS(E2416="","",J2416&lt;F2416,"×（法定外・特例等対象外です）",J2416&gt;=F2416,"〇"),"")</f>
        <v/>
      </c>
      <c r="L2416" s="29" t="s">
        <v>86</v>
      </c>
    </row>
    <row r="2417" spans="2:12" ht="22.5" customHeight="1">
      <c r="B2417" s="34">
        <f t="shared" si="37"/>
        <v>2409</v>
      </c>
      <c r="C2417" s="39"/>
      <c r="D2417" s="40"/>
      <c r="E2417" s="35" t="str">
        <f>IFERROR(IF(D2417="","",確認書!$C$22),"")</f>
        <v/>
      </c>
      <c r="F2417" s="43" t="str">
        <f>IFERROR(VLOOKUP(E2417,リスト!$A$2:$E$49,2,FALSE),"")</f>
        <v/>
      </c>
      <c r="G2417" s="39"/>
      <c r="H2417" s="33"/>
      <c r="I2417" s="47"/>
      <c r="J2417" s="44" t="str" cm="1">
        <f t="array" ref="J2417">IFERROR(_xlfn.IFS(COUNTBLANK(G2417:I2417)=3,"",H2417="","H列に金額を入力してください",G2417="3.時間給",H2417,I2417="","I列に労働時間を入力してください",G2417="1.月給",ROUND(H2417/I2417,0),G2417="2.日給",ROUND(H2417/I2417,0)),"")</f>
        <v/>
      </c>
      <c r="K2417" s="32" t="str" cm="1">
        <f t="array" ref="K2417">IFERROR(_xlfn.IFS(E2417="","",J2417&lt;F2417,"×（法定外・特例等対象外です）",J2417&gt;=F2417,"〇"),"")</f>
        <v/>
      </c>
      <c r="L2417" s="29" t="s">
        <v>86</v>
      </c>
    </row>
    <row r="2418" spans="2:12" ht="22.5" customHeight="1">
      <c r="B2418" s="34">
        <f t="shared" si="37"/>
        <v>2410</v>
      </c>
      <c r="C2418" s="39"/>
      <c r="D2418" s="40"/>
      <c r="E2418" s="35" t="str">
        <f>IFERROR(IF(D2418="","",確認書!$C$22),"")</f>
        <v/>
      </c>
      <c r="F2418" s="43" t="str">
        <f>IFERROR(VLOOKUP(E2418,リスト!$A$2:$E$49,2,FALSE),"")</f>
        <v/>
      </c>
      <c r="G2418" s="39"/>
      <c r="H2418" s="33"/>
      <c r="I2418" s="47"/>
      <c r="J2418" s="44" t="str" cm="1">
        <f t="array" ref="J2418">IFERROR(_xlfn.IFS(COUNTBLANK(G2418:I2418)=3,"",H2418="","H列に金額を入力してください",G2418="3.時間給",H2418,I2418="","I列に労働時間を入力してください",G2418="1.月給",ROUND(H2418/I2418,0),G2418="2.日給",ROUND(H2418/I2418,0)),"")</f>
        <v/>
      </c>
      <c r="K2418" s="32" t="str" cm="1">
        <f t="array" ref="K2418">IFERROR(_xlfn.IFS(E2418="","",J2418&lt;F2418,"×（法定外・特例等対象外です）",J2418&gt;=F2418,"〇"),"")</f>
        <v/>
      </c>
      <c r="L2418" s="29" t="s">
        <v>86</v>
      </c>
    </row>
    <row r="2419" spans="2:12" ht="22.5" customHeight="1">
      <c r="B2419" s="34">
        <f t="shared" si="37"/>
        <v>2411</v>
      </c>
      <c r="C2419" s="39"/>
      <c r="D2419" s="40"/>
      <c r="E2419" s="35" t="str">
        <f>IFERROR(IF(D2419="","",確認書!$C$22),"")</f>
        <v/>
      </c>
      <c r="F2419" s="43" t="str">
        <f>IFERROR(VLOOKUP(E2419,リスト!$A$2:$E$49,2,FALSE),"")</f>
        <v/>
      </c>
      <c r="G2419" s="39"/>
      <c r="H2419" s="33"/>
      <c r="I2419" s="47"/>
      <c r="J2419" s="44" t="str" cm="1">
        <f t="array" ref="J2419">IFERROR(_xlfn.IFS(COUNTBLANK(G2419:I2419)=3,"",H2419="","H列に金額を入力してください",G2419="3.時間給",H2419,I2419="","I列に労働時間を入力してください",G2419="1.月給",ROUND(H2419/I2419,0),G2419="2.日給",ROUND(H2419/I2419,0)),"")</f>
        <v/>
      </c>
      <c r="K2419" s="32" t="str" cm="1">
        <f t="array" ref="K2419">IFERROR(_xlfn.IFS(E2419="","",J2419&lt;F2419,"×（法定外・特例等対象外です）",J2419&gt;=F2419,"〇"),"")</f>
        <v/>
      </c>
      <c r="L2419" s="29" t="s">
        <v>86</v>
      </c>
    </row>
    <row r="2420" spans="2:12" ht="22.5" customHeight="1">
      <c r="B2420" s="34">
        <f t="shared" si="37"/>
        <v>2412</v>
      </c>
      <c r="C2420" s="39"/>
      <c r="D2420" s="40"/>
      <c r="E2420" s="35" t="str">
        <f>IFERROR(IF(D2420="","",確認書!$C$22),"")</f>
        <v/>
      </c>
      <c r="F2420" s="43" t="str">
        <f>IFERROR(VLOOKUP(E2420,リスト!$A$2:$E$49,2,FALSE),"")</f>
        <v/>
      </c>
      <c r="G2420" s="39"/>
      <c r="H2420" s="33"/>
      <c r="I2420" s="47"/>
      <c r="J2420" s="44" t="str" cm="1">
        <f t="array" ref="J2420">IFERROR(_xlfn.IFS(COUNTBLANK(G2420:I2420)=3,"",H2420="","H列に金額を入力してください",G2420="3.時間給",H2420,I2420="","I列に労働時間を入力してください",G2420="1.月給",ROUND(H2420/I2420,0),G2420="2.日給",ROUND(H2420/I2420,0)),"")</f>
        <v/>
      </c>
      <c r="K2420" s="32" t="str" cm="1">
        <f t="array" ref="K2420">IFERROR(_xlfn.IFS(E2420="","",J2420&lt;F2420,"×（法定外・特例等対象外です）",J2420&gt;=F2420,"〇"),"")</f>
        <v/>
      </c>
      <c r="L2420" s="29" t="s">
        <v>86</v>
      </c>
    </row>
    <row r="2421" spans="2:12" ht="22.5" customHeight="1">
      <c r="B2421" s="34">
        <f t="shared" si="37"/>
        <v>2413</v>
      </c>
      <c r="C2421" s="39"/>
      <c r="D2421" s="40"/>
      <c r="E2421" s="35" t="str">
        <f>IFERROR(IF(D2421="","",確認書!$C$22),"")</f>
        <v/>
      </c>
      <c r="F2421" s="43" t="str">
        <f>IFERROR(VLOOKUP(E2421,リスト!$A$2:$E$49,2,FALSE),"")</f>
        <v/>
      </c>
      <c r="G2421" s="39"/>
      <c r="H2421" s="33"/>
      <c r="I2421" s="47"/>
      <c r="J2421" s="44" t="str" cm="1">
        <f t="array" ref="J2421">IFERROR(_xlfn.IFS(COUNTBLANK(G2421:I2421)=3,"",H2421="","H列に金額を入力してください",G2421="3.時間給",H2421,I2421="","I列に労働時間を入力してください",G2421="1.月給",ROUND(H2421/I2421,0),G2421="2.日給",ROUND(H2421/I2421,0)),"")</f>
        <v/>
      </c>
      <c r="K2421" s="32" t="str" cm="1">
        <f t="array" ref="K2421">IFERROR(_xlfn.IFS(E2421="","",J2421&lt;F2421,"×（法定外・特例等対象外です）",J2421&gt;=F2421,"〇"),"")</f>
        <v/>
      </c>
      <c r="L2421" s="29" t="s">
        <v>86</v>
      </c>
    </row>
    <row r="2422" spans="2:12" ht="22.5" customHeight="1">
      <c r="B2422" s="34">
        <f t="shared" si="37"/>
        <v>2414</v>
      </c>
      <c r="C2422" s="39"/>
      <c r="D2422" s="40"/>
      <c r="E2422" s="35" t="str">
        <f>IFERROR(IF(D2422="","",確認書!$C$22),"")</f>
        <v/>
      </c>
      <c r="F2422" s="43" t="str">
        <f>IFERROR(VLOOKUP(E2422,リスト!$A$2:$E$49,2,FALSE),"")</f>
        <v/>
      </c>
      <c r="G2422" s="39"/>
      <c r="H2422" s="33"/>
      <c r="I2422" s="47"/>
      <c r="J2422" s="44" t="str" cm="1">
        <f t="array" ref="J2422">IFERROR(_xlfn.IFS(COUNTBLANK(G2422:I2422)=3,"",H2422="","H列に金額を入力してください",G2422="3.時間給",H2422,I2422="","I列に労働時間を入力してください",G2422="1.月給",ROUND(H2422/I2422,0),G2422="2.日給",ROUND(H2422/I2422,0)),"")</f>
        <v/>
      </c>
      <c r="K2422" s="32" t="str" cm="1">
        <f t="array" ref="K2422">IFERROR(_xlfn.IFS(E2422="","",J2422&lt;F2422,"×（法定外・特例等対象外です）",J2422&gt;=F2422,"〇"),"")</f>
        <v/>
      </c>
      <c r="L2422" s="29" t="s">
        <v>86</v>
      </c>
    </row>
    <row r="2423" spans="2:12" ht="22.5" customHeight="1">
      <c r="B2423" s="34">
        <f t="shared" si="37"/>
        <v>2415</v>
      </c>
      <c r="C2423" s="39"/>
      <c r="D2423" s="40"/>
      <c r="E2423" s="35" t="str">
        <f>IFERROR(IF(D2423="","",確認書!$C$22),"")</f>
        <v/>
      </c>
      <c r="F2423" s="43" t="str">
        <f>IFERROR(VLOOKUP(E2423,リスト!$A$2:$E$49,2,FALSE),"")</f>
        <v/>
      </c>
      <c r="G2423" s="39"/>
      <c r="H2423" s="33"/>
      <c r="I2423" s="47"/>
      <c r="J2423" s="44" t="str" cm="1">
        <f t="array" ref="J2423">IFERROR(_xlfn.IFS(COUNTBLANK(G2423:I2423)=3,"",H2423="","H列に金額を入力してください",G2423="3.時間給",H2423,I2423="","I列に労働時間を入力してください",G2423="1.月給",ROUND(H2423/I2423,0),G2423="2.日給",ROUND(H2423/I2423,0)),"")</f>
        <v/>
      </c>
      <c r="K2423" s="32" t="str" cm="1">
        <f t="array" ref="K2423">IFERROR(_xlfn.IFS(E2423="","",J2423&lt;F2423,"×（法定外・特例等対象外です）",J2423&gt;=F2423,"〇"),"")</f>
        <v/>
      </c>
      <c r="L2423" s="29" t="s">
        <v>86</v>
      </c>
    </row>
    <row r="2424" spans="2:12" ht="22.5" customHeight="1">
      <c r="B2424" s="34">
        <f t="shared" si="37"/>
        <v>2416</v>
      </c>
      <c r="C2424" s="39"/>
      <c r="D2424" s="40"/>
      <c r="E2424" s="35" t="str">
        <f>IFERROR(IF(D2424="","",確認書!$C$22),"")</f>
        <v/>
      </c>
      <c r="F2424" s="43" t="str">
        <f>IFERROR(VLOOKUP(E2424,リスト!$A$2:$E$49,2,FALSE),"")</f>
        <v/>
      </c>
      <c r="G2424" s="39"/>
      <c r="H2424" s="33"/>
      <c r="I2424" s="47"/>
      <c r="J2424" s="44" t="str" cm="1">
        <f t="array" ref="J2424">IFERROR(_xlfn.IFS(COUNTBLANK(G2424:I2424)=3,"",H2424="","H列に金額を入力してください",G2424="3.時間給",H2424,I2424="","I列に労働時間を入力してください",G2424="1.月給",ROUND(H2424/I2424,0),G2424="2.日給",ROUND(H2424/I2424,0)),"")</f>
        <v/>
      </c>
      <c r="K2424" s="32" t="str" cm="1">
        <f t="array" ref="K2424">IFERROR(_xlfn.IFS(E2424="","",J2424&lt;F2424,"×（法定外・特例等対象外です）",J2424&gt;=F2424,"〇"),"")</f>
        <v/>
      </c>
      <c r="L2424" s="29" t="s">
        <v>86</v>
      </c>
    </row>
    <row r="2425" spans="2:12" ht="22.5" customHeight="1">
      <c r="B2425" s="34">
        <f t="shared" si="37"/>
        <v>2417</v>
      </c>
      <c r="C2425" s="39"/>
      <c r="D2425" s="40"/>
      <c r="E2425" s="35" t="str">
        <f>IFERROR(IF(D2425="","",確認書!$C$22),"")</f>
        <v/>
      </c>
      <c r="F2425" s="43" t="str">
        <f>IFERROR(VLOOKUP(E2425,リスト!$A$2:$E$49,2,FALSE),"")</f>
        <v/>
      </c>
      <c r="G2425" s="39"/>
      <c r="H2425" s="33"/>
      <c r="I2425" s="47"/>
      <c r="J2425" s="44" t="str" cm="1">
        <f t="array" ref="J2425">IFERROR(_xlfn.IFS(COUNTBLANK(G2425:I2425)=3,"",H2425="","H列に金額を入力してください",G2425="3.時間給",H2425,I2425="","I列に労働時間を入力してください",G2425="1.月給",ROUND(H2425/I2425,0),G2425="2.日給",ROUND(H2425/I2425,0)),"")</f>
        <v/>
      </c>
      <c r="K2425" s="32" t="str" cm="1">
        <f t="array" ref="K2425">IFERROR(_xlfn.IFS(E2425="","",J2425&lt;F2425,"×（法定外・特例等対象外です）",J2425&gt;=F2425,"〇"),"")</f>
        <v/>
      </c>
      <c r="L2425" s="29" t="s">
        <v>86</v>
      </c>
    </row>
    <row r="2426" spans="2:12" ht="22.5" customHeight="1">
      <c r="B2426" s="34">
        <f t="shared" si="37"/>
        <v>2418</v>
      </c>
      <c r="C2426" s="39"/>
      <c r="D2426" s="40"/>
      <c r="E2426" s="35" t="str">
        <f>IFERROR(IF(D2426="","",確認書!$C$22),"")</f>
        <v/>
      </c>
      <c r="F2426" s="43" t="str">
        <f>IFERROR(VLOOKUP(E2426,リスト!$A$2:$E$49,2,FALSE),"")</f>
        <v/>
      </c>
      <c r="G2426" s="39"/>
      <c r="H2426" s="33"/>
      <c r="I2426" s="47"/>
      <c r="J2426" s="44" t="str" cm="1">
        <f t="array" ref="J2426">IFERROR(_xlfn.IFS(COUNTBLANK(G2426:I2426)=3,"",H2426="","H列に金額を入力してください",G2426="3.時間給",H2426,I2426="","I列に労働時間を入力してください",G2426="1.月給",ROUND(H2426/I2426,0),G2426="2.日給",ROUND(H2426/I2426,0)),"")</f>
        <v/>
      </c>
      <c r="K2426" s="32" t="str" cm="1">
        <f t="array" ref="K2426">IFERROR(_xlfn.IFS(E2426="","",J2426&lt;F2426,"×（法定外・特例等対象外です）",J2426&gt;=F2426,"〇"),"")</f>
        <v/>
      </c>
      <c r="L2426" s="29" t="s">
        <v>86</v>
      </c>
    </row>
    <row r="2427" spans="2:12" ht="22.5" customHeight="1">
      <c r="B2427" s="34">
        <f t="shared" si="37"/>
        <v>2419</v>
      </c>
      <c r="C2427" s="39"/>
      <c r="D2427" s="40"/>
      <c r="E2427" s="35" t="str">
        <f>IFERROR(IF(D2427="","",確認書!$C$22),"")</f>
        <v/>
      </c>
      <c r="F2427" s="43" t="str">
        <f>IFERROR(VLOOKUP(E2427,リスト!$A$2:$E$49,2,FALSE),"")</f>
        <v/>
      </c>
      <c r="G2427" s="39"/>
      <c r="H2427" s="33"/>
      <c r="I2427" s="47"/>
      <c r="J2427" s="44" t="str" cm="1">
        <f t="array" ref="J2427">IFERROR(_xlfn.IFS(COUNTBLANK(G2427:I2427)=3,"",H2427="","H列に金額を入力してください",G2427="3.時間給",H2427,I2427="","I列に労働時間を入力してください",G2427="1.月給",ROUND(H2427/I2427,0),G2427="2.日給",ROUND(H2427/I2427,0)),"")</f>
        <v/>
      </c>
      <c r="K2427" s="32" t="str" cm="1">
        <f t="array" ref="K2427">IFERROR(_xlfn.IFS(E2427="","",J2427&lt;F2427,"×（法定外・特例等対象外です）",J2427&gt;=F2427,"〇"),"")</f>
        <v/>
      </c>
      <c r="L2427" s="29" t="s">
        <v>86</v>
      </c>
    </row>
    <row r="2428" spans="2:12" ht="22.5" customHeight="1">
      <c r="B2428" s="34">
        <f t="shared" si="37"/>
        <v>2420</v>
      </c>
      <c r="C2428" s="39"/>
      <c r="D2428" s="40"/>
      <c r="E2428" s="35" t="str">
        <f>IFERROR(IF(D2428="","",確認書!$C$22),"")</f>
        <v/>
      </c>
      <c r="F2428" s="43" t="str">
        <f>IFERROR(VLOOKUP(E2428,リスト!$A$2:$E$49,2,FALSE),"")</f>
        <v/>
      </c>
      <c r="G2428" s="39"/>
      <c r="H2428" s="33"/>
      <c r="I2428" s="47"/>
      <c r="J2428" s="44" t="str" cm="1">
        <f t="array" ref="J2428">IFERROR(_xlfn.IFS(COUNTBLANK(G2428:I2428)=3,"",H2428="","H列に金額を入力してください",G2428="3.時間給",H2428,I2428="","I列に労働時間を入力してください",G2428="1.月給",ROUND(H2428/I2428,0),G2428="2.日給",ROUND(H2428/I2428,0)),"")</f>
        <v/>
      </c>
      <c r="K2428" s="32" t="str" cm="1">
        <f t="array" ref="K2428">IFERROR(_xlfn.IFS(E2428="","",J2428&lt;F2428,"×（法定外・特例等対象外です）",J2428&gt;=F2428,"〇"),"")</f>
        <v/>
      </c>
      <c r="L2428" s="29" t="s">
        <v>86</v>
      </c>
    </row>
    <row r="2429" spans="2:12" ht="22.5" customHeight="1">
      <c r="B2429" s="34">
        <f t="shared" si="37"/>
        <v>2421</v>
      </c>
      <c r="C2429" s="39"/>
      <c r="D2429" s="40"/>
      <c r="E2429" s="35" t="str">
        <f>IFERROR(IF(D2429="","",確認書!$C$22),"")</f>
        <v/>
      </c>
      <c r="F2429" s="43" t="str">
        <f>IFERROR(VLOOKUP(E2429,リスト!$A$2:$E$49,2,FALSE),"")</f>
        <v/>
      </c>
      <c r="G2429" s="39"/>
      <c r="H2429" s="33"/>
      <c r="I2429" s="47"/>
      <c r="J2429" s="44" t="str" cm="1">
        <f t="array" ref="J2429">IFERROR(_xlfn.IFS(COUNTBLANK(G2429:I2429)=3,"",H2429="","H列に金額を入力してください",G2429="3.時間給",H2429,I2429="","I列に労働時間を入力してください",G2429="1.月給",ROUND(H2429/I2429,0),G2429="2.日給",ROUND(H2429/I2429,0)),"")</f>
        <v/>
      </c>
      <c r="K2429" s="32" t="str" cm="1">
        <f t="array" ref="K2429">IFERROR(_xlfn.IFS(E2429="","",J2429&lt;F2429,"×（法定外・特例等対象外です）",J2429&gt;=F2429,"〇"),"")</f>
        <v/>
      </c>
      <c r="L2429" s="29" t="s">
        <v>86</v>
      </c>
    </row>
    <row r="2430" spans="2:12" ht="22.5" customHeight="1">
      <c r="B2430" s="34">
        <f t="shared" si="37"/>
        <v>2422</v>
      </c>
      <c r="C2430" s="39"/>
      <c r="D2430" s="40"/>
      <c r="E2430" s="35" t="str">
        <f>IFERROR(IF(D2430="","",確認書!$C$22),"")</f>
        <v/>
      </c>
      <c r="F2430" s="43" t="str">
        <f>IFERROR(VLOOKUP(E2430,リスト!$A$2:$E$49,2,FALSE),"")</f>
        <v/>
      </c>
      <c r="G2430" s="39"/>
      <c r="H2430" s="33"/>
      <c r="I2430" s="47"/>
      <c r="J2430" s="44" t="str" cm="1">
        <f t="array" ref="J2430">IFERROR(_xlfn.IFS(COUNTBLANK(G2430:I2430)=3,"",H2430="","H列に金額を入力してください",G2430="3.時間給",H2430,I2430="","I列に労働時間を入力してください",G2430="1.月給",ROUND(H2430/I2430,0),G2430="2.日給",ROUND(H2430/I2430,0)),"")</f>
        <v/>
      </c>
      <c r="K2430" s="32" t="str" cm="1">
        <f t="array" ref="K2430">IFERROR(_xlfn.IFS(E2430="","",J2430&lt;F2430,"×（法定外・特例等対象外です）",J2430&gt;=F2430,"〇"),"")</f>
        <v/>
      </c>
      <c r="L2430" s="29" t="s">
        <v>86</v>
      </c>
    </row>
    <row r="2431" spans="2:12" ht="22.5" customHeight="1">
      <c r="B2431" s="34">
        <f t="shared" si="37"/>
        <v>2423</v>
      </c>
      <c r="C2431" s="39"/>
      <c r="D2431" s="40"/>
      <c r="E2431" s="35" t="str">
        <f>IFERROR(IF(D2431="","",確認書!$C$22),"")</f>
        <v/>
      </c>
      <c r="F2431" s="43" t="str">
        <f>IFERROR(VLOOKUP(E2431,リスト!$A$2:$E$49,2,FALSE),"")</f>
        <v/>
      </c>
      <c r="G2431" s="39"/>
      <c r="H2431" s="33"/>
      <c r="I2431" s="47"/>
      <c r="J2431" s="44" t="str" cm="1">
        <f t="array" ref="J2431">IFERROR(_xlfn.IFS(COUNTBLANK(G2431:I2431)=3,"",H2431="","H列に金額を入力してください",G2431="3.時間給",H2431,I2431="","I列に労働時間を入力してください",G2431="1.月給",ROUND(H2431/I2431,0),G2431="2.日給",ROUND(H2431/I2431,0)),"")</f>
        <v/>
      </c>
      <c r="K2431" s="32" t="str" cm="1">
        <f t="array" ref="K2431">IFERROR(_xlfn.IFS(E2431="","",J2431&lt;F2431,"×（法定外・特例等対象外です）",J2431&gt;=F2431,"〇"),"")</f>
        <v/>
      </c>
      <c r="L2431" s="29" t="s">
        <v>86</v>
      </c>
    </row>
    <row r="2432" spans="2:12" ht="22.5" customHeight="1">
      <c r="B2432" s="34">
        <f t="shared" si="37"/>
        <v>2424</v>
      </c>
      <c r="C2432" s="39"/>
      <c r="D2432" s="40"/>
      <c r="E2432" s="35" t="str">
        <f>IFERROR(IF(D2432="","",確認書!$C$22),"")</f>
        <v/>
      </c>
      <c r="F2432" s="43" t="str">
        <f>IFERROR(VLOOKUP(E2432,リスト!$A$2:$E$49,2,FALSE),"")</f>
        <v/>
      </c>
      <c r="G2432" s="39"/>
      <c r="H2432" s="33"/>
      <c r="I2432" s="47"/>
      <c r="J2432" s="44" t="str" cm="1">
        <f t="array" ref="J2432">IFERROR(_xlfn.IFS(COUNTBLANK(G2432:I2432)=3,"",H2432="","H列に金額を入力してください",G2432="3.時間給",H2432,I2432="","I列に労働時間を入力してください",G2432="1.月給",ROUND(H2432/I2432,0),G2432="2.日給",ROUND(H2432/I2432,0)),"")</f>
        <v/>
      </c>
      <c r="K2432" s="32" t="str" cm="1">
        <f t="array" ref="K2432">IFERROR(_xlfn.IFS(E2432="","",J2432&lt;F2432,"×（法定外・特例等対象外です）",J2432&gt;=F2432,"〇"),"")</f>
        <v/>
      </c>
      <c r="L2432" s="29" t="s">
        <v>86</v>
      </c>
    </row>
    <row r="2433" spans="2:12" ht="22.5" customHeight="1">
      <c r="B2433" s="34">
        <f t="shared" si="37"/>
        <v>2425</v>
      </c>
      <c r="C2433" s="39"/>
      <c r="D2433" s="40"/>
      <c r="E2433" s="35" t="str">
        <f>IFERROR(IF(D2433="","",確認書!$C$22),"")</f>
        <v/>
      </c>
      <c r="F2433" s="43" t="str">
        <f>IFERROR(VLOOKUP(E2433,リスト!$A$2:$E$49,2,FALSE),"")</f>
        <v/>
      </c>
      <c r="G2433" s="39"/>
      <c r="H2433" s="33"/>
      <c r="I2433" s="47"/>
      <c r="J2433" s="44" t="str" cm="1">
        <f t="array" ref="J2433">IFERROR(_xlfn.IFS(COUNTBLANK(G2433:I2433)=3,"",H2433="","H列に金額を入力してください",G2433="3.時間給",H2433,I2433="","I列に労働時間を入力してください",G2433="1.月給",ROUND(H2433/I2433,0),G2433="2.日給",ROUND(H2433/I2433,0)),"")</f>
        <v/>
      </c>
      <c r="K2433" s="32" t="str" cm="1">
        <f t="array" ref="K2433">IFERROR(_xlfn.IFS(E2433="","",J2433&lt;F2433,"×（法定外・特例等対象外です）",J2433&gt;=F2433,"〇"),"")</f>
        <v/>
      </c>
      <c r="L2433" s="29" t="s">
        <v>86</v>
      </c>
    </row>
    <row r="2434" spans="2:12" ht="22.5" customHeight="1">
      <c r="B2434" s="34">
        <f t="shared" si="37"/>
        <v>2426</v>
      </c>
      <c r="C2434" s="39"/>
      <c r="D2434" s="40"/>
      <c r="E2434" s="35" t="str">
        <f>IFERROR(IF(D2434="","",確認書!$C$22),"")</f>
        <v/>
      </c>
      <c r="F2434" s="43" t="str">
        <f>IFERROR(VLOOKUP(E2434,リスト!$A$2:$E$49,2,FALSE),"")</f>
        <v/>
      </c>
      <c r="G2434" s="39"/>
      <c r="H2434" s="33"/>
      <c r="I2434" s="47"/>
      <c r="J2434" s="44" t="str" cm="1">
        <f t="array" ref="J2434">IFERROR(_xlfn.IFS(COUNTBLANK(G2434:I2434)=3,"",H2434="","H列に金額を入力してください",G2434="3.時間給",H2434,I2434="","I列に労働時間を入力してください",G2434="1.月給",ROUND(H2434/I2434,0),G2434="2.日給",ROUND(H2434/I2434,0)),"")</f>
        <v/>
      </c>
      <c r="K2434" s="32" t="str" cm="1">
        <f t="array" ref="K2434">IFERROR(_xlfn.IFS(E2434="","",J2434&lt;F2434,"×（法定外・特例等対象外です）",J2434&gt;=F2434,"〇"),"")</f>
        <v/>
      </c>
      <c r="L2434" s="29" t="s">
        <v>86</v>
      </c>
    </row>
    <row r="2435" spans="2:12" ht="22.5" customHeight="1">
      <c r="B2435" s="34">
        <f t="shared" si="37"/>
        <v>2427</v>
      </c>
      <c r="C2435" s="39"/>
      <c r="D2435" s="40"/>
      <c r="E2435" s="35" t="str">
        <f>IFERROR(IF(D2435="","",確認書!$C$22),"")</f>
        <v/>
      </c>
      <c r="F2435" s="43" t="str">
        <f>IFERROR(VLOOKUP(E2435,リスト!$A$2:$E$49,2,FALSE),"")</f>
        <v/>
      </c>
      <c r="G2435" s="39"/>
      <c r="H2435" s="33"/>
      <c r="I2435" s="47"/>
      <c r="J2435" s="44" t="str" cm="1">
        <f t="array" ref="J2435">IFERROR(_xlfn.IFS(COUNTBLANK(G2435:I2435)=3,"",H2435="","H列に金額を入力してください",G2435="3.時間給",H2435,I2435="","I列に労働時間を入力してください",G2435="1.月給",ROUND(H2435/I2435,0),G2435="2.日給",ROUND(H2435/I2435,0)),"")</f>
        <v/>
      </c>
      <c r="K2435" s="32" t="str" cm="1">
        <f t="array" ref="K2435">IFERROR(_xlfn.IFS(E2435="","",J2435&lt;F2435,"×（法定外・特例等対象外です）",J2435&gt;=F2435,"〇"),"")</f>
        <v/>
      </c>
      <c r="L2435" s="29" t="s">
        <v>86</v>
      </c>
    </row>
    <row r="2436" spans="2:12" ht="22.5" customHeight="1">
      <c r="B2436" s="34">
        <f t="shared" si="37"/>
        <v>2428</v>
      </c>
      <c r="C2436" s="39"/>
      <c r="D2436" s="40"/>
      <c r="E2436" s="35" t="str">
        <f>IFERROR(IF(D2436="","",確認書!$C$22),"")</f>
        <v/>
      </c>
      <c r="F2436" s="43" t="str">
        <f>IFERROR(VLOOKUP(E2436,リスト!$A$2:$E$49,2,FALSE),"")</f>
        <v/>
      </c>
      <c r="G2436" s="39"/>
      <c r="H2436" s="33"/>
      <c r="I2436" s="47"/>
      <c r="J2436" s="44" t="str" cm="1">
        <f t="array" ref="J2436">IFERROR(_xlfn.IFS(COUNTBLANK(G2436:I2436)=3,"",H2436="","H列に金額を入力してください",G2436="3.時間給",H2436,I2436="","I列に労働時間を入力してください",G2436="1.月給",ROUND(H2436/I2436,0),G2436="2.日給",ROUND(H2436/I2436,0)),"")</f>
        <v/>
      </c>
      <c r="K2436" s="32" t="str" cm="1">
        <f t="array" ref="K2436">IFERROR(_xlfn.IFS(E2436="","",J2436&lt;F2436,"×（法定外・特例等対象外です）",J2436&gt;=F2436,"〇"),"")</f>
        <v/>
      </c>
      <c r="L2436" s="29" t="s">
        <v>86</v>
      </c>
    </row>
    <row r="2437" spans="2:12" ht="22.5" customHeight="1">
      <c r="B2437" s="34">
        <f t="shared" si="37"/>
        <v>2429</v>
      </c>
      <c r="C2437" s="39"/>
      <c r="D2437" s="40"/>
      <c r="E2437" s="35" t="str">
        <f>IFERROR(IF(D2437="","",確認書!$C$22),"")</f>
        <v/>
      </c>
      <c r="F2437" s="43" t="str">
        <f>IFERROR(VLOOKUP(E2437,リスト!$A$2:$E$49,2,FALSE),"")</f>
        <v/>
      </c>
      <c r="G2437" s="39"/>
      <c r="H2437" s="33"/>
      <c r="I2437" s="47"/>
      <c r="J2437" s="44" t="str" cm="1">
        <f t="array" ref="J2437">IFERROR(_xlfn.IFS(COUNTBLANK(G2437:I2437)=3,"",H2437="","H列に金額を入力してください",G2437="3.時間給",H2437,I2437="","I列に労働時間を入力してください",G2437="1.月給",ROUND(H2437/I2437,0),G2437="2.日給",ROUND(H2437/I2437,0)),"")</f>
        <v/>
      </c>
      <c r="K2437" s="32" t="str" cm="1">
        <f t="array" ref="K2437">IFERROR(_xlfn.IFS(E2437="","",J2437&lt;F2437,"×（法定外・特例等対象外です）",J2437&gt;=F2437,"〇"),"")</f>
        <v/>
      </c>
      <c r="L2437" s="29" t="s">
        <v>86</v>
      </c>
    </row>
    <row r="2438" spans="2:12" ht="22.5" customHeight="1">
      <c r="B2438" s="34">
        <f t="shared" si="37"/>
        <v>2430</v>
      </c>
      <c r="C2438" s="39"/>
      <c r="D2438" s="40"/>
      <c r="E2438" s="35" t="str">
        <f>IFERROR(IF(D2438="","",確認書!$C$22),"")</f>
        <v/>
      </c>
      <c r="F2438" s="43" t="str">
        <f>IFERROR(VLOOKUP(E2438,リスト!$A$2:$E$49,2,FALSE),"")</f>
        <v/>
      </c>
      <c r="G2438" s="39"/>
      <c r="H2438" s="33"/>
      <c r="I2438" s="47"/>
      <c r="J2438" s="44" t="str" cm="1">
        <f t="array" ref="J2438">IFERROR(_xlfn.IFS(COUNTBLANK(G2438:I2438)=3,"",H2438="","H列に金額を入力してください",G2438="3.時間給",H2438,I2438="","I列に労働時間を入力してください",G2438="1.月給",ROUND(H2438/I2438,0),G2438="2.日給",ROUND(H2438/I2438,0)),"")</f>
        <v/>
      </c>
      <c r="K2438" s="32" t="str" cm="1">
        <f t="array" ref="K2438">IFERROR(_xlfn.IFS(E2438="","",J2438&lt;F2438,"×（法定外・特例等対象外です）",J2438&gt;=F2438,"〇"),"")</f>
        <v/>
      </c>
      <c r="L2438" s="29" t="s">
        <v>86</v>
      </c>
    </row>
    <row r="2439" spans="2:12" ht="22.5" customHeight="1">
      <c r="B2439" s="34">
        <f t="shared" si="37"/>
        <v>2431</v>
      </c>
      <c r="C2439" s="39"/>
      <c r="D2439" s="40"/>
      <c r="E2439" s="35" t="str">
        <f>IFERROR(IF(D2439="","",確認書!$C$22),"")</f>
        <v/>
      </c>
      <c r="F2439" s="43" t="str">
        <f>IFERROR(VLOOKUP(E2439,リスト!$A$2:$E$49,2,FALSE),"")</f>
        <v/>
      </c>
      <c r="G2439" s="39"/>
      <c r="H2439" s="33"/>
      <c r="I2439" s="47"/>
      <c r="J2439" s="44" t="str" cm="1">
        <f t="array" ref="J2439">IFERROR(_xlfn.IFS(COUNTBLANK(G2439:I2439)=3,"",H2439="","H列に金額を入力してください",G2439="3.時間給",H2439,I2439="","I列に労働時間を入力してください",G2439="1.月給",ROUND(H2439/I2439,0),G2439="2.日給",ROUND(H2439/I2439,0)),"")</f>
        <v/>
      </c>
      <c r="K2439" s="32" t="str" cm="1">
        <f t="array" ref="K2439">IFERROR(_xlfn.IFS(E2439="","",J2439&lt;F2439,"×（法定外・特例等対象外です）",J2439&gt;=F2439,"〇"),"")</f>
        <v/>
      </c>
      <c r="L2439" s="29" t="s">
        <v>86</v>
      </c>
    </row>
    <row r="2440" spans="2:12" ht="22.5" customHeight="1">
      <c r="B2440" s="34">
        <f t="shared" si="37"/>
        <v>2432</v>
      </c>
      <c r="C2440" s="39"/>
      <c r="D2440" s="40"/>
      <c r="E2440" s="35" t="str">
        <f>IFERROR(IF(D2440="","",確認書!$C$22),"")</f>
        <v/>
      </c>
      <c r="F2440" s="43" t="str">
        <f>IFERROR(VLOOKUP(E2440,リスト!$A$2:$E$49,2,FALSE),"")</f>
        <v/>
      </c>
      <c r="G2440" s="39"/>
      <c r="H2440" s="33"/>
      <c r="I2440" s="47"/>
      <c r="J2440" s="44" t="str" cm="1">
        <f t="array" ref="J2440">IFERROR(_xlfn.IFS(COUNTBLANK(G2440:I2440)=3,"",H2440="","H列に金額を入力してください",G2440="3.時間給",H2440,I2440="","I列に労働時間を入力してください",G2440="1.月給",ROUND(H2440/I2440,0),G2440="2.日給",ROUND(H2440/I2440,0)),"")</f>
        <v/>
      </c>
      <c r="K2440" s="32" t="str" cm="1">
        <f t="array" ref="K2440">IFERROR(_xlfn.IFS(E2440="","",J2440&lt;F2440,"×（法定外・特例等対象外です）",J2440&gt;=F2440,"〇"),"")</f>
        <v/>
      </c>
      <c r="L2440" s="29" t="s">
        <v>86</v>
      </c>
    </row>
    <row r="2441" spans="2:12" ht="22.5" customHeight="1">
      <c r="B2441" s="34">
        <f t="shared" si="37"/>
        <v>2433</v>
      </c>
      <c r="C2441" s="39"/>
      <c r="D2441" s="40"/>
      <c r="E2441" s="35" t="str">
        <f>IFERROR(IF(D2441="","",確認書!$C$22),"")</f>
        <v/>
      </c>
      <c r="F2441" s="43" t="str">
        <f>IFERROR(VLOOKUP(E2441,リスト!$A$2:$E$49,2,FALSE),"")</f>
        <v/>
      </c>
      <c r="G2441" s="39"/>
      <c r="H2441" s="33"/>
      <c r="I2441" s="47"/>
      <c r="J2441" s="44" t="str" cm="1">
        <f t="array" ref="J2441">IFERROR(_xlfn.IFS(COUNTBLANK(G2441:I2441)=3,"",H2441="","H列に金額を入力してください",G2441="3.時間給",H2441,I2441="","I列に労働時間を入力してください",G2441="1.月給",ROUND(H2441/I2441,0),G2441="2.日給",ROUND(H2441/I2441,0)),"")</f>
        <v/>
      </c>
      <c r="K2441" s="32" t="str" cm="1">
        <f t="array" ref="K2441">IFERROR(_xlfn.IFS(E2441="","",J2441&lt;F2441,"×（法定外・特例等対象外です）",J2441&gt;=F2441,"〇"),"")</f>
        <v/>
      </c>
      <c r="L2441" s="29" t="s">
        <v>86</v>
      </c>
    </row>
    <row r="2442" spans="2:12" ht="22.5" customHeight="1">
      <c r="B2442" s="34">
        <f t="shared" ref="B2442:B2505" si="38">ROW()-8</f>
        <v>2434</v>
      </c>
      <c r="C2442" s="39"/>
      <c r="D2442" s="40"/>
      <c r="E2442" s="35" t="str">
        <f>IFERROR(IF(D2442="","",確認書!$C$22),"")</f>
        <v/>
      </c>
      <c r="F2442" s="43" t="str">
        <f>IFERROR(VLOOKUP(E2442,リスト!$A$2:$E$49,2,FALSE),"")</f>
        <v/>
      </c>
      <c r="G2442" s="39"/>
      <c r="H2442" s="33"/>
      <c r="I2442" s="47"/>
      <c r="J2442" s="44" t="str" cm="1">
        <f t="array" ref="J2442">IFERROR(_xlfn.IFS(COUNTBLANK(G2442:I2442)=3,"",H2442="","H列に金額を入力してください",G2442="3.時間給",H2442,I2442="","I列に労働時間を入力してください",G2442="1.月給",ROUND(H2442/I2442,0),G2442="2.日給",ROUND(H2442/I2442,0)),"")</f>
        <v/>
      </c>
      <c r="K2442" s="32" t="str" cm="1">
        <f t="array" ref="K2442">IFERROR(_xlfn.IFS(E2442="","",J2442&lt;F2442,"×（法定外・特例等対象外です）",J2442&gt;=F2442,"〇"),"")</f>
        <v/>
      </c>
      <c r="L2442" s="29" t="s">
        <v>86</v>
      </c>
    </row>
    <row r="2443" spans="2:12" ht="22.5" customHeight="1">
      <c r="B2443" s="34">
        <f t="shared" si="38"/>
        <v>2435</v>
      </c>
      <c r="C2443" s="39"/>
      <c r="D2443" s="40"/>
      <c r="E2443" s="35" t="str">
        <f>IFERROR(IF(D2443="","",確認書!$C$22),"")</f>
        <v/>
      </c>
      <c r="F2443" s="43" t="str">
        <f>IFERROR(VLOOKUP(E2443,リスト!$A$2:$E$49,2,FALSE),"")</f>
        <v/>
      </c>
      <c r="G2443" s="39"/>
      <c r="H2443" s="33"/>
      <c r="I2443" s="47"/>
      <c r="J2443" s="44" t="str" cm="1">
        <f t="array" ref="J2443">IFERROR(_xlfn.IFS(COUNTBLANK(G2443:I2443)=3,"",H2443="","H列に金額を入力してください",G2443="3.時間給",H2443,I2443="","I列に労働時間を入力してください",G2443="1.月給",ROUND(H2443/I2443,0),G2443="2.日給",ROUND(H2443/I2443,0)),"")</f>
        <v/>
      </c>
      <c r="K2443" s="32" t="str" cm="1">
        <f t="array" ref="K2443">IFERROR(_xlfn.IFS(E2443="","",J2443&lt;F2443,"×（法定外・特例等対象外です）",J2443&gt;=F2443,"〇"),"")</f>
        <v/>
      </c>
      <c r="L2443" s="29" t="s">
        <v>86</v>
      </c>
    </row>
    <row r="2444" spans="2:12" ht="22.5" customHeight="1">
      <c r="B2444" s="34">
        <f t="shared" si="38"/>
        <v>2436</v>
      </c>
      <c r="C2444" s="39"/>
      <c r="D2444" s="40"/>
      <c r="E2444" s="35" t="str">
        <f>IFERROR(IF(D2444="","",確認書!$C$22),"")</f>
        <v/>
      </c>
      <c r="F2444" s="43" t="str">
        <f>IFERROR(VLOOKUP(E2444,リスト!$A$2:$E$49,2,FALSE),"")</f>
        <v/>
      </c>
      <c r="G2444" s="39"/>
      <c r="H2444" s="33"/>
      <c r="I2444" s="47"/>
      <c r="J2444" s="44" t="str" cm="1">
        <f t="array" ref="J2444">IFERROR(_xlfn.IFS(COUNTBLANK(G2444:I2444)=3,"",H2444="","H列に金額を入力してください",G2444="3.時間給",H2444,I2444="","I列に労働時間を入力してください",G2444="1.月給",ROUND(H2444/I2444,0),G2444="2.日給",ROUND(H2444/I2444,0)),"")</f>
        <v/>
      </c>
      <c r="K2444" s="32" t="str" cm="1">
        <f t="array" ref="K2444">IFERROR(_xlfn.IFS(E2444="","",J2444&lt;F2444,"×（法定外・特例等対象外です）",J2444&gt;=F2444,"〇"),"")</f>
        <v/>
      </c>
      <c r="L2444" s="29" t="s">
        <v>86</v>
      </c>
    </row>
    <row r="2445" spans="2:12" ht="22.5" customHeight="1">
      <c r="B2445" s="34">
        <f t="shared" si="38"/>
        <v>2437</v>
      </c>
      <c r="C2445" s="39"/>
      <c r="D2445" s="40"/>
      <c r="E2445" s="35" t="str">
        <f>IFERROR(IF(D2445="","",確認書!$C$22),"")</f>
        <v/>
      </c>
      <c r="F2445" s="43" t="str">
        <f>IFERROR(VLOOKUP(E2445,リスト!$A$2:$E$49,2,FALSE),"")</f>
        <v/>
      </c>
      <c r="G2445" s="39"/>
      <c r="H2445" s="33"/>
      <c r="I2445" s="47"/>
      <c r="J2445" s="44" t="str" cm="1">
        <f t="array" ref="J2445">IFERROR(_xlfn.IFS(COUNTBLANK(G2445:I2445)=3,"",H2445="","H列に金額を入力してください",G2445="3.時間給",H2445,I2445="","I列に労働時間を入力してください",G2445="1.月給",ROUND(H2445/I2445,0),G2445="2.日給",ROUND(H2445/I2445,0)),"")</f>
        <v/>
      </c>
      <c r="K2445" s="32" t="str" cm="1">
        <f t="array" ref="K2445">IFERROR(_xlfn.IFS(E2445="","",J2445&lt;F2445,"×（法定外・特例等対象外です）",J2445&gt;=F2445,"〇"),"")</f>
        <v/>
      </c>
      <c r="L2445" s="29" t="s">
        <v>86</v>
      </c>
    </row>
    <row r="2446" spans="2:12" ht="22.5" customHeight="1">
      <c r="B2446" s="34">
        <f t="shared" si="38"/>
        <v>2438</v>
      </c>
      <c r="C2446" s="39"/>
      <c r="D2446" s="40"/>
      <c r="E2446" s="35" t="str">
        <f>IFERROR(IF(D2446="","",確認書!$C$22),"")</f>
        <v/>
      </c>
      <c r="F2446" s="43" t="str">
        <f>IFERROR(VLOOKUP(E2446,リスト!$A$2:$E$49,2,FALSE),"")</f>
        <v/>
      </c>
      <c r="G2446" s="39"/>
      <c r="H2446" s="33"/>
      <c r="I2446" s="47"/>
      <c r="J2446" s="44" t="str" cm="1">
        <f t="array" ref="J2446">IFERROR(_xlfn.IFS(COUNTBLANK(G2446:I2446)=3,"",H2446="","H列に金額を入力してください",G2446="3.時間給",H2446,I2446="","I列に労働時間を入力してください",G2446="1.月給",ROUND(H2446/I2446,0),G2446="2.日給",ROUND(H2446/I2446,0)),"")</f>
        <v/>
      </c>
      <c r="K2446" s="32" t="str" cm="1">
        <f t="array" ref="K2446">IFERROR(_xlfn.IFS(E2446="","",J2446&lt;F2446,"×（法定外・特例等対象外です）",J2446&gt;=F2446,"〇"),"")</f>
        <v/>
      </c>
      <c r="L2446" s="29" t="s">
        <v>86</v>
      </c>
    </row>
    <row r="2447" spans="2:12" ht="22.5" customHeight="1">
      <c r="B2447" s="34">
        <f t="shared" si="38"/>
        <v>2439</v>
      </c>
      <c r="C2447" s="39"/>
      <c r="D2447" s="40"/>
      <c r="E2447" s="35" t="str">
        <f>IFERROR(IF(D2447="","",確認書!$C$22),"")</f>
        <v/>
      </c>
      <c r="F2447" s="43" t="str">
        <f>IFERROR(VLOOKUP(E2447,リスト!$A$2:$E$49,2,FALSE),"")</f>
        <v/>
      </c>
      <c r="G2447" s="39"/>
      <c r="H2447" s="33"/>
      <c r="I2447" s="47"/>
      <c r="J2447" s="44" t="str" cm="1">
        <f t="array" ref="J2447">IFERROR(_xlfn.IFS(COUNTBLANK(G2447:I2447)=3,"",H2447="","H列に金額を入力してください",G2447="3.時間給",H2447,I2447="","I列に労働時間を入力してください",G2447="1.月給",ROUND(H2447/I2447,0),G2447="2.日給",ROUND(H2447/I2447,0)),"")</f>
        <v/>
      </c>
      <c r="K2447" s="32" t="str" cm="1">
        <f t="array" ref="K2447">IFERROR(_xlfn.IFS(E2447="","",J2447&lt;F2447,"×（法定外・特例等対象外です）",J2447&gt;=F2447,"〇"),"")</f>
        <v/>
      </c>
      <c r="L2447" s="29" t="s">
        <v>86</v>
      </c>
    </row>
    <row r="2448" spans="2:12" ht="22.5" customHeight="1">
      <c r="B2448" s="34">
        <f t="shared" si="38"/>
        <v>2440</v>
      </c>
      <c r="C2448" s="39"/>
      <c r="D2448" s="40"/>
      <c r="E2448" s="35" t="str">
        <f>IFERROR(IF(D2448="","",確認書!$C$22),"")</f>
        <v/>
      </c>
      <c r="F2448" s="43" t="str">
        <f>IFERROR(VLOOKUP(E2448,リスト!$A$2:$E$49,2,FALSE),"")</f>
        <v/>
      </c>
      <c r="G2448" s="39"/>
      <c r="H2448" s="33"/>
      <c r="I2448" s="47"/>
      <c r="J2448" s="44" t="str" cm="1">
        <f t="array" ref="J2448">IFERROR(_xlfn.IFS(COUNTBLANK(G2448:I2448)=3,"",H2448="","H列に金額を入力してください",G2448="3.時間給",H2448,I2448="","I列に労働時間を入力してください",G2448="1.月給",ROUND(H2448/I2448,0),G2448="2.日給",ROUND(H2448/I2448,0)),"")</f>
        <v/>
      </c>
      <c r="K2448" s="32" t="str" cm="1">
        <f t="array" ref="K2448">IFERROR(_xlfn.IFS(E2448="","",J2448&lt;F2448,"×（法定外・特例等対象外です）",J2448&gt;=F2448,"〇"),"")</f>
        <v/>
      </c>
      <c r="L2448" s="29" t="s">
        <v>86</v>
      </c>
    </row>
    <row r="2449" spans="2:12" ht="22.5" customHeight="1">
      <c r="B2449" s="34">
        <f t="shared" si="38"/>
        <v>2441</v>
      </c>
      <c r="C2449" s="39"/>
      <c r="D2449" s="40"/>
      <c r="E2449" s="35" t="str">
        <f>IFERROR(IF(D2449="","",確認書!$C$22),"")</f>
        <v/>
      </c>
      <c r="F2449" s="43" t="str">
        <f>IFERROR(VLOOKUP(E2449,リスト!$A$2:$E$49,2,FALSE),"")</f>
        <v/>
      </c>
      <c r="G2449" s="39"/>
      <c r="H2449" s="33"/>
      <c r="I2449" s="47"/>
      <c r="J2449" s="44" t="str" cm="1">
        <f t="array" ref="J2449">IFERROR(_xlfn.IFS(COUNTBLANK(G2449:I2449)=3,"",H2449="","H列に金額を入力してください",G2449="3.時間給",H2449,I2449="","I列に労働時間を入力してください",G2449="1.月給",ROUND(H2449/I2449,0),G2449="2.日給",ROUND(H2449/I2449,0)),"")</f>
        <v/>
      </c>
      <c r="K2449" s="32" t="str" cm="1">
        <f t="array" ref="K2449">IFERROR(_xlfn.IFS(E2449="","",J2449&lt;F2449,"×（法定外・特例等対象外です）",J2449&gt;=F2449,"〇"),"")</f>
        <v/>
      </c>
      <c r="L2449" s="29" t="s">
        <v>86</v>
      </c>
    </row>
    <row r="2450" spans="2:12" ht="22.5" customHeight="1">
      <c r="B2450" s="34">
        <f t="shared" si="38"/>
        <v>2442</v>
      </c>
      <c r="C2450" s="39"/>
      <c r="D2450" s="40"/>
      <c r="E2450" s="35" t="str">
        <f>IFERROR(IF(D2450="","",確認書!$C$22),"")</f>
        <v/>
      </c>
      <c r="F2450" s="43" t="str">
        <f>IFERROR(VLOOKUP(E2450,リスト!$A$2:$E$49,2,FALSE),"")</f>
        <v/>
      </c>
      <c r="G2450" s="39"/>
      <c r="H2450" s="33"/>
      <c r="I2450" s="47"/>
      <c r="J2450" s="44" t="str" cm="1">
        <f t="array" ref="J2450">IFERROR(_xlfn.IFS(COUNTBLANK(G2450:I2450)=3,"",H2450="","H列に金額を入力してください",G2450="3.時間給",H2450,I2450="","I列に労働時間を入力してください",G2450="1.月給",ROUND(H2450/I2450,0),G2450="2.日給",ROUND(H2450/I2450,0)),"")</f>
        <v/>
      </c>
      <c r="K2450" s="32" t="str" cm="1">
        <f t="array" ref="K2450">IFERROR(_xlfn.IFS(E2450="","",J2450&lt;F2450,"×（法定外・特例等対象外です）",J2450&gt;=F2450,"〇"),"")</f>
        <v/>
      </c>
      <c r="L2450" s="29" t="s">
        <v>86</v>
      </c>
    </row>
    <row r="2451" spans="2:12" ht="22.5" customHeight="1">
      <c r="B2451" s="34">
        <f t="shared" si="38"/>
        <v>2443</v>
      </c>
      <c r="C2451" s="39"/>
      <c r="D2451" s="40"/>
      <c r="E2451" s="35" t="str">
        <f>IFERROR(IF(D2451="","",確認書!$C$22),"")</f>
        <v/>
      </c>
      <c r="F2451" s="43" t="str">
        <f>IFERROR(VLOOKUP(E2451,リスト!$A$2:$E$49,2,FALSE),"")</f>
        <v/>
      </c>
      <c r="G2451" s="39"/>
      <c r="H2451" s="33"/>
      <c r="I2451" s="47"/>
      <c r="J2451" s="44" t="str" cm="1">
        <f t="array" ref="J2451">IFERROR(_xlfn.IFS(COUNTBLANK(G2451:I2451)=3,"",H2451="","H列に金額を入力してください",G2451="3.時間給",H2451,I2451="","I列に労働時間を入力してください",G2451="1.月給",ROUND(H2451/I2451,0),G2451="2.日給",ROUND(H2451/I2451,0)),"")</f>
        <v/>
      </c>
      <c r="K2451" s="32" t="str" cm="1">
        <f t="array" ref="K2451">IFERROR(_xlfn.IFS(E2451="","",J2451&lt;F2451,"×（法定外・特例等対象外です）",J2451&gt;=F2451,"〇"),"")</f>
        <v/>
      </c>
      <c r="L2451" s="29" t="s">
        <v>86</v>
      </c>
    </row>
    <row r="2452" spans="2:12" ht="22.5" customHeight="1">
      <c r="B2452" s="34">
        <f t="shared" si="38"/>
        <v>2444</v>
      </c>
      <c r="C2452" s="39"/>
      <c r="D2452" s="40"/>
      <c r="E2452" s="35" t="str">
        <f>IFERROR(IF(D2452="","",確認書!$C$22),"")</f>
        <v/>
      </c>
      <c r="F2452" s="43" t="str">
        <f>IFERROR(VLOOKUP(E2452,リスト!$A$2:$E$49,2,FALSE),"")</f>
        <v/>
      </c>
      <c r="G2452" s="39"/>
      <c r="H2452" s="33"/>
      <c r="I2452" s="47"/>
      <c r="J2452" s="44" t="str" cm="1">
        <f t="array" ref="J2452">IFERROR(_xlfn.IFS(COUNTBLANK(G2452:I2452)=3,"",H2452="","H列に金額を入力してください",G2452="3.時間給",H2452,I2452="","I列に労働時間を入力してください",G2452="1.月給",ROUND(H2452/I2452,0),G2452="2.日給",ROUND(H2452/I2452,0)),"")</f>
        <v/>
      </c>
      <c r="K2452" s="32" t="str" cm="1">
        <f t="array" ref="K2452">IFERROR(_xlfn.IFS(E2452="","",J2452&lt;F2452,"×（法定外・特例等対象外です）",J2452&gt;=F2452,"〇"),"")</f>
        <v/>
      </c>
      <c r="L2452" s="29" t="s">
        <v>86</v>
      </c>
    </row>
    <row r="2453" spans="2:12" ht="22.5" customHeight="1">
      <c r="B2453" s="34">
        <f t="shared" si="38"/>
        <v>2445</v>
      </c>
      <c r="C2453" s="39"/>
      <c r="D2453" s="40"/>
      <c r="E2453" s="35" t="str">
        <f>IFERROR(IF(D2453="","",確認書!$C$22),"")</f>
        <v/>
      </c>
      <c r="F2453" s="43" t="str">
        <f>IFERROR(VLOOKUP(E2453,リスト!$A$2:$E$49,2,FALSE),"")</f>
        <v/>
      </c>
      <c r="G2453" s="39"/>
      <c r="H2453" s="33"/>
      <c r="I2453" s="47"/>
      <c r="J2453" s="44" t="str" cm="1">
        <f t="array" ref="J2453">IFERROR(_xlfn.IFS(COUNTBLANK(G2453:I2453)=3,"",H2453="","H列に金額を入力してください",G2453="3.時間給",H2453,I2453="","I列に労働時間を入力してください",G2453="1.月給",ROUND(H2453/I2453,0),G2453="2.日給",ROUND(H2453/I2453,0)),"")</f>
        <v/>
      </c>
      <c r="K2453" s="32" t="str" cm="1">
        <f t="array" ref="K2453">IFERROR(_xlfn.IFS(E2453="","",J2453&lt;F2453,"×（法定外・特例等対象外です）",J2453&gt;=F2453,"〇"),"")</f>
        <v/>
      </c>
      <c r="L2453" s="29" t="s">
        <v>86</v>
      </c>
    </row>
    <row r="2454" spans="2:12" ht="22.5" customHeight="1">
      <c r="B2454" s="34">
        <f t="shared" si="38"/>
        <v>2446</v>
      </c>
      <c r="C2454" s="39"/>
      <c r="D2454" s="40"/>
      <c r="E2454" s="35" t="str">
        <f>IFERROR(IF(D2454="","",確認書!$C$22),"")</f>
        <v/>
      </c>
      <c r="F2454" s="43" t="str">
        <f>IFERROR(VLOOKUP(E2454,リスト!$A$2:$E$49,2,FALSE),"")</f>
        <v/>
      </c>
      <c r="G2454" s="39"/>
      <c r="H2454" s="33"/>
      <c r="I2454" s="47"/>
      <c r="J2454" s="44" t="str" cm="1">
        <f t="array" ref="J2454">IFERROR(_xlfn.IFS(COUNTBLANK(G2454:I2454)=3,"",H2454="","H列に金額を入力してください",G2454="3.時間給",H2454,I2454="","I列に労働時間を入力してください",G2454="1.月給",ROUND(H2454/I2454,0),G2454="2.日給",ROUND(H2454/I2454,0)),"")</f>
        <v/>
      </c>
      <c r="K2454" s="32" t="str" cm="1">
        <f t="array" ref="K2454">IFERROR(_xlfn.IFS(E2454="","",J2454&lt;F2454,"×（法定外・特例等対象外です）",J2454&gt;=F2454,"〇"),"")</f>
        <v/>
      </c>
      <c r="L2454" s="29" t="s">
        <v>86</v>
      </c>
    </row>
    <row r="2455" spans="2:12" ht="22.5" customHeight="1">
      <c r="B2455" s="34">
        <f t="shared" si="38"/>
        <v>2447</v>
      </c>
      <c r="C2455" s="39"/>
      <c r="D2455" s="40"/>
      <c r="E2455" s="35" t="str">
        <f>IFERROR(IF(D2455="","",確認書!$C$22),"")</f>
        <v/>
      </c>
      <c r="F2455" s="43" t="str">
        <f>IFERROR(VLOOKUP(E2455,リスト!$A$2:$E$49,2,FALSE),"")</f>
        <v/>
      </c>
      <c r="G2455" s="39"/>
      <c r="H2455" s="33"/>
      <c r="I2455" s="47"/>
      <c r="J2455" s="44" t="str" cm="1">
        <f t="array" ref="J2455">IFERROR(_xlfn.IFS(COUNTBLANK(G2455:I2455)=3,"",H2455="","H列に金額を入力してください",G2455="3.時間給",H2455,I2455="","I列に労働時間を入力してください",G2455="1.月給",ROUND(H2455/I2455,0),G2455="2.日給",ROUND(H2455/I2455,0)),"")</f>
        <v/>
      </c>
      <c r="K2455" s="32" t="str" cm="1">
        <f t="array" ref="K2455">IFERROR(_xlfn.IFS(E2455="","",J2455&lt;F2455,"×（法定外・特例等対象外です）",J2455&gt;=F2455,"〇"),"")</f>
        <v/>
      </c>
      <c r="L2455" s="29" t="s">
        <v>86</v>
      </c>
    </row>
    <row r="2456" spans="2:12" ht="22.5" customHeight="1">
      <c r="B2456" s="34">
        <f t="shared" si="38"/>
        <v>2448</v>
      </c>
      <c r="C2456" s="39"/>
      <c r="D2456" s="40"/>
      <c r="E2456" s="35" t="str">
        <f>IFERROR(IF(D2456="","",確認書!$C$22),"")</f>
        <v/>
      </c>
      <c r="F2456" s="43" t="str">
        <f>IFERROR(VLOOKUP(E2456,リスト!$A$2:$E$49,2,FALSE),"")</f>
        <v/>
      </c>
      <c r="G2456" s="39"/>
      <c r="H2456" s="33"/>
      <c r="I2456" s="47"/>
      <c r="J2456" s="44" t="str" cm="1">
        <f t="array" ref="J2456">IFERROR(_xlfn.IFS(COUNTBLANK(G2456:I2456)=3,"",H2456="","H列に金額を入力してください",G2456="3.時間給",H2456,I2456="","I列に労働時間を入力してください",G2456="1.月給",ROUND(H2456/I2456,0),G2456="2.日給",ROUND(H2456/I2456,0)),"")</f>
        <v/>
      </c>
      <c r="K2456" s="32" t="str" cm="1">
        <f t="array" ref="K2456">IFERROR(_xlfn.IFS(E2456="","",J2456&lt;F2456,"×（法定外・特例等対象外です）",J2456&gt;=F2456,"〇"),"")</f>
        <v/>
      </c>
      <c r="L2456" s="29" t="s">
        <v>86</v>
      </c>
    </row>
    <row r="2457" spans="2:12" ht="22.5" customHeight="1">
      <c r="B2457" s="34">
        <f t="shared" si="38"/>
        <v>2449</v>
      </c>
      <c r="C2457" s="39"/>
      <c r="D2457" s="40"/>
      <c r="E2457" s="35" t="str">
        <f>IFERROR(IF(D2457="","",確認書!$C$22),"")</f>
        <v/>
      </c>
      <c r="F2457" s="43" t="str">
        <f>IFERROR(VLOOKUP(E2457,リスト!$A$2:$E$49,2,FALSE),"")</f>
        <v/>
      </c>
      <c r="G2457" s="39"/>
      <c r="H2457" s="33"/>
      <c r="I2457" s="47"/>
      <c r="J2457" s="44" t="str" cm="1">
        <f t="array" ref="J2457">IFERROR(_xlfn.IFS(COUNTBLANK(G2457:I2457)=3,"",H2457="","H列に金額を入力してください",G2457="3.時間給",H2457,I2457="","I列に労働時間を入力してください",G2457="1.月給",ROUND(H2457/I2457,0),G2457="2.日給",ROUND(H2457/I2457,0)),"")</f>
        <v/>
      </c>
      <c r="K2457" s="32" t="str" cm="1">
        <f t="array" ref="K2457">IFERROR(_xlfn.IFS(E2457="","",J2457&lt;F2457,"×（法定外・特例等対象外です）",J2457&gt;=F2457,"〇"),"")</f>
        <v/>
      </c>
      <c r="L2457" s="29" t="s">
        <v>86</v>
      </c>
    </row>
    <row r="2458" spans="2:12" ht="22.5" customHeight="1">
      <c r="B2458" s="34">
        <f t="shared" si="38"/>
        <v>2450</v>
      </c>
      <c r="C2458" s="39"/>
      <c r="D2458" s="40"/>
      <c r="E2458" s="35" t="str">
        <f>IFERROR(IF(D2458="","",確認書!$C$22),"")</f>
        <v/>
      </c>
      <c r="F2458" s="43" t="str">
        <f>IFERROR(VLOOKUP(E2458,リスト!$A$2:$E$49,2,FALSE),"")</f>
        <v/>
      </c>
      <c r="G2458" s="39"/>
      <c r="H2458" s="33"/>
      <c r="I2458" s="47"/>
      <c r="J2458" s="44" t="str" cm="1">
        <f t="array" ref="J2458">IFERROR(_xlfn.IFS(COUNTBLANK(G2458:I2458)=3,"",H2458="","H列に金額を入力してください",G2458="3.時間給",H2458,I2458="","I列に労働時間を入力してください",G2458="1.月給",ROUND(H2458/I2458,0),G2458="2.日給",ROUND(H2458/I2458,0)),"")</f>
        <v/>
      </c>
      <c r="K2458" s="32" t="str" cm="1">
        <f t="array" ref="K2458">IFERROR(_xlfn.IFS(E2458="","",J2458&lt;F2458,"×（法定外・特例等対象外です）",J2458&gt;=F2458,"〇"),"")</f>
        <v/>
      </c>
      <c r="L2458" s="29" t="s">
        <v>86</v>
      </c>
    </row>
    <row r="2459" spans="2:12" ht="22.5" customHeight="1">
      <c r="B2459" s="34">
        <f t="shared" si="38"/>
        <v>2451</v>
      </c>
      <c r="C2459" s="39"/>
      <c r="D2459" s="40"/>
      <c r="E2459" s="35" t="str">
        <f>IFERROR(IF(D2459="","",確認書!$C$22),"")</f>
        <v/>
      </c>
      <c r="F2459" s="43" t="str">
        <f>IFERROR(VLOOKUP(E2459,リスト!$A$2:$E$49,2,FALSE),"")</f>
        <v/>
      </c>
      <c r="G2459" s="39"/>
      <c r="H2459" s="33"/>
      <c r="I2459" s="47"/>
      <c r="J2459" s="44" t="str" cm="1">
        <f t="array" ref="J2459">IFERROR(_xlfn.IFS(COUNTBLANK(G2459:I2459)=3,"",H2459="","H列に金額を入力してください",G2459="3.時間給",H2459,I2459="","I列に労働時間を入力してください",G2459="1.月給",ROUND(H2459/I2459,0),G2459="2.日給",ROUND(H2459/I2459,0)),"")</f>
        <v/>
      </c>
      <c r="K2459" s="32" t="str" cm="1">
        <f t="array" ref="K2459">IFERROR(_xlfn.IFS(E2459="","",J2459&lt;F2459,"×（法定外・特例等対象外です）",J2459&gt;=F2459,"〇"),"")</f>
        <v/>
      </c>
      <c r="L2459" s="29" t="s">
        <v>86</v>
      </c>
    </row>
    <row r="2460" spans="2:12" ht="22.5" customHeight="1">
      <c r="B2460" s="34">
        <f t="shared" si="38"/>
        <v>2452</v>
      </c>
      <c r="C2460" s="39"/>
      <c r="D2460" s="40"/>
      <c r="E2460" s="35" t="str">
        <f>IFERROR(IF(D2460="","",確認書!$C$22),"")</f>
        <v/>
      </c>
      <c r="F2460" s="43" t="str">
        <f>IFERROR(VLOOKUP(E2460,リスト!$A$2:$E$49,2,FALSE),"")</f>
        <v/>
      </c>
      <c r="G2460" s="39"/>
      <c r="H2460" s="33"/>
      <c r="I2460" s="47"/>
      <c r="J2460" s="44" t="str" cm="1">
        <f t="array" ref="J2460">IFERROR(_xlfn.IFS(COUNTBLANK(G2460:I2460)=3,"",H2460="","H列に金額を入力してください",G2460="3.時間給",H2460,I2460="","I列に労働時間を入力してください",G2460="1.月給",ROUND(H2460/I2460,0),G2460="2.日給",ROUND(H2460/I2460,0)),"")</f>
        <v/>
      </c>
      <c r="K2460" s="32" t="str" cm="1">
        <f t="array" ref="K2460">IFERROR(_xlfn.IFS(E2460="","",J2460&lt;F2460,"×（法定外・特例等対象外です）",J2460&gt;=F2460,"〇"),"")</f>
        <v/>
      </c>
      <c r="L2460" s="29" t="s">
        <v>86</v>
      </c>
    </row>
    <row r="2461" spans="2:12" ht="22.5" customHeight="1">
      <c r="B2461" s="34">
        <f t="shared" si="38"/>
        <v>2453</v>
      </c>
      <c r="C2461" s="39"/>
      <c r="D2461" s="40"/>
      <c r="E2461" s="35" t="str">
        <f>IFERROR(IF(D2461="","",確認書!$C$22),"")</f>
        <v/>
      </c>
      <c r="F2461" s="43" t="str">
        <f>IFERROR(VLOOKUP(E2461,リスト!$A$2:$E$49,2,FALSE),"")</f>
        <v/>
      </c>
      <c r="G2461" s="39"/>
      <c r="H2461" s="33"/>
      <c r="I2461" s="47"/>
      <c r="J2461" s="44" t="str" cm="1">
        <f t="array" ref="J2461">IFERROR(_xlfn.IFS(COUNTBLANK(G2461:I2461)=3,"",H2461="","H列に金額を入力してください",G2461="3.時間給",H2461,I2461="","I列に労働時間を入力してください",G2461="1.月給",ROUND(H2461/I2461,0),G2461="2.日給",ROUND(H2461/I2461,0)),"")</f>
        <v/>
      </c>
      <c r="K2461" s="32" t="str" cm="1">
        <f t="array" ref="K2461">IFERROR(_xlfn.IFS(E2461="","",J2461&lt;F2461,"×（法定外・特例等対象外です）",J2461&gt;=F2461,"〇"),"")</f>
        <v/>
      </c>
      <c r="L2461" s="29" t="s">
        <v>86</v>
      </c>
    </row>
    <row r="2462" spans="2:12" ht="22.5" customHeight="1">
      <c r="B2462" s="34">
        <f t="shared" si="38"/>
        <v>2454</v>
      </c>
      <c r="C2462" s="39"/>
      <c r="D2462" s="40"/>
      <c r="E2462" s="35" t="str">
        <f>IFERROR(IF(D2462="","",確認書!$C$22),"")</f>
        <v/>
      </c>
      <c r="F2462" s="43" t="str">
        <f>IFERROR(VLOOKUP(E2462,リスト!$A$2:$E$49,2,FALSE),"")</f>
        <v/>
      </c>
      <c r="G2462" s="39"/>
      <c r="H2462" s="33"/>
      <c r="I2462" s="47"/>
      <c r="J2462" s="44" t="str" cm="1">
        <f t="array" ref="J2462">IFERROR(_xlfn.IFS(COUNTBLANK(G2462:I2462)=3,"",H2462="","H列に金額を入力してください",G2462="3.時間給",H2462,I2462="","I列に労働時間を入力してください",G2462="1.月給",ROUND(H2462/I2462,0),G2462="2.日給",ROUND(H2462/I2462,0)),"")</f>
        <v/>
      </c>
      <c r="K2462" s="32" t="str" cm="1">
        <f t="array" ref="K2462">IFERROR(_xlfn.IFS(E2462="","",J2462&lt;F2462,"×（法定外・特例等対象外です）",J2462&gt;=F2462,"〇"),"")</f>
        <v/>
      </c>
      <c r="L2462" s="29" t="s">
        <v>86</v>
      </c>
    </row>
    <row r="2463" spans="2:12" ht="22.5" customHeight="1">
      <c r="B2463" s="34">
        <f t="shared" si="38"/>
        <v>2455</v>
      </c>
      <c r="C2463" s="39"/>
      <c r="D2463" s="40"/>
      <c r="E2463" s="35" t="str">
        <f>IFERROR(IF(D2463="","",確認書!$C$22),"")</f>
        <v/>
      </c>
      <c r="F2463" s="43" t="str">
        <f>IFERROR(VLOOKUP(E2463,リスト!$A$2:$E$49,2,FALSE),"")</f>
        <v/>
      </c>
      <c r="G2463" s="39"/>
      <c r="H2463" s="33"/>
      <c r="I2463" s="47"/>
      <c r="J2463" s="44" t="str" cm="1">
        <f t="array" ref="J2463">IFERROR(_xlfn.IFS(COUNTBLANK(G2463:I2463)=3,"",H2463="","H列に金額を入力してください",G2463="3.時間給",H2463,I2463="","I列に労働時間を入力してください",G2463="1.月給",ROUND(H2463/I2463,0),G2463="2.日給",ROUND(H2463/I2463,0)),"")</f>
        <v/>
      </c>
      <c r="K2463" s="32" t="str" cm="1">
        <f t="array" ref="K2463">IFERROR(_xlfn.IFS(E2463="","",J2463&lt;F2463,"×（法定外・特例等対象外です）",J2463&gt;=F2463,"〇"),"")</f>
        <v/>
      </c>
      <c r="L2463" s="29" t="s">
        <v>86</v>
      </c>
    </row>
    <row r="2464" spans="2:12" ht="22.5" customHeight="1">
      <c r="B2464" s="34">
        <f t="shared" si="38"/>
        <v>2456</v>
      </c>
      <c r="C2464" s="39"/>
      <c r="D2464" s="40"/>
      <c r="E2464" s="35" t="str">
        <f>IFERROR(IF(D2464="","",確認書!$C$22),"")</f>
        <v/>
      </c>
      <c r="F2464" s="43" t="str">
        <f>IFERROR(VLOOKUP(E2464,リスト!$A$2:$E$49,2,FALSE),"")</f>
        <v/>
      </c>
      <c r="G2464" s="39"/>
      <c r="H2464" s="33"/>
      <c r="I2464" s="47"/>
      <c r="J2464" s="44" t="str" cm="1">
        <f t="array" ref="J2464">IFERROR(_xlfn.IFS(COUNTBLANK(G2464:I2464)=3,"",H2464="","H列に金額を入力してください",G2464="3.時間給",H2464,I2464="","I列に労働時間を入力してください",G2464="1.月給",ROUND(H2464/I2464,0),G2464="2.日給",ROUND(H2464/I2464,0)),"")</f>
        <v/>
      </c>
      <c r="K2464" s="32" t="str" cm="1">
        <f t="array" ref="K2464">IFERROR(_xlfn.IFS(E2464="","",J2464&lt;F2464,"×（法定外・特例等対象外です）",J2464&gt;=F2464,"〇"),"")</f>
        <v/>
      </c>
      <c r="L2464" s="29" t="s">
        <v>86</v>
      </c>
    </row>
    <row r="2465" spans="2:12" ht="22.5" customHeight="1">
      <c r="B2465" s="34">
        <f t="shared" si="38"/>
        <v>2457</v>
      </c>
      <c r="C2465" s="39"/>
      <c r="D2465" s="40"/>
      <c r="E2465" s="35" t="str">
        <f>IFERROR(IF(D2465="","",確認書!$C$22),"")</f>
        <v/>
      </c>
      <c r="F2465" s="43" t="str">
        <f>IFERROR(VLOOKUP(E2465,リスト!$A$2:$E$49,2,FALSE),"")</f>
        <v/>
      </c>
      <c r="G2465" s="39"/>
      <c r="H2465" s="33"/>
      <c r="I2465" s="47"/>
      <c r="J2465" s="44" t="str" cm="1">
        <f t="array" ref="J2465">IFERROR(_xlfn.IFS(COUNTBLANK(G2465:I2465)=3,"",H2465="","H列に金額を入力してください",G2465="3.時間給",H2465,I2465="","I列に労働時間を入力してください",G2465="1.月給",ROUND(H2465/I2465,0),G2465="2.日給",ROUND(H2465/I2465,0)),"")</f>
        <v/>
      </c>
      <c r="K2465" s="32" t="str" cm="1">
        <f t="array" ref="K2465">IFERROR(_xlfn.IFS(E2465="","",J2465&lt;F2465,"×（法定外・特例等対象外です）",J2465&gt;=F2465,"〇"),"")</f>
        <v/>
      </c>
      <c r="L2465" s="29" t="s">
        <v>86</v>
      </c>
    </row>
    <row r="2466" spans="2:12" ht="22.5" customHeight="1">
      <c r="B2466" s="34">
        <f t="shared" si="38"/>
        <v>2458</v>
      </c>
      <c r="C2466" s="39"/>
      <c r="D2466" s="40"/>
      <c r="E2466" s="35" t="str">
        <f>IFERROR(IF(D2466="","",確認書!$C$22),"")</f>
        <v/>
      </c>
      <c r="F2466" s="43" t="str">
        <f>IFERROR(VLOOKUP(E2466,リスト!$A$2:$E$49,2,FALSE),"")</f>
        <v/>
      </c>
      <c r="G2466" s="39"/>
      <c r="H2466" s="33"/>
      <c r="I2466" s="47"/>
      <c r="J2466" s="44" t="str" cm="1">
        <f t="array" ref="J2466">IFERROR(_xlfn.IFS(COUNTBLANK(G2466:I2466)=3,"",H2466="","H列に金額を入力してください",G2466="3.時間給",H2466,I2466="","I列に労働時間を入力してください",G2466="1.月給",ROUND(H2466/I2466,0),G2466="2.日給",ROUND(H2466/I2466,0)),"")</f>
        <v/>
      </c>
      <c r="K2466" s="32" t="str" cm="1">
        <f t="array" ref="K2466">IFERROR(_xlfn.IFS(E2466="","",J2466&lt;F2466,"×（法定外・特例等対象外です）",J2466&gt;=F2466,"〇"),"")</f>
        <v/>
      </c>
      <c r="L2466" s="29" t="s">
        <v>86</v>
      </c>
    </row>
    <row r="2467" spans="2:12" ht="22.5" customHeight="1">
      <c r="B2467" s="34">
        <f t="shared" si="38"/>
        <v>2459</v>
      </c>
      <c r="C2467" s="39"/>
      <c r="D2467" s="40"/>
      <c r="E2467" s="35" t="str">
        <f>IFERROR(IF(D2467="","",確認書!$C$22),"")</f>
        <v/>
      </c>
      <c r="F2467" s="43" t="str">
        <f>IFERROR(VLOOKUP(E2467,リスト!$A$2:$E$49,2,FALSE),"")</f>
        <v/>
      </c>
      <c r="G2467" s="39"/>
      <c r="H2467" s="33"/>
      <c r="I2467" s="47"/>
      <c r="J2467" s="44" t="str" cm="1">
        <f t="array" ref="J2467">IFERROR(_xlfn.IFS(COUNTBLANK(G2467:I2467)=3,"",H2467="","H列に金額を入力してください",G2467="3.時間給",H2467,I2467="","I列に労働時間を入力してください",G2467="1.月給",ROUND(H2467/I2467,0),G2467="2.日給",ROUND(H2467/I2467,0)),"")</f>
        <v/>
      </c>
      <c r="K2467" s="32" t="str" cm="1">
        <f t="array" ref="K2467">IFERROR(_xlfn.IFS(E2467="","",J2467&lt;F2467,"×（法定外・特例等対象外です）",J2467&gt;=F2467,"〇"),"")</f>
        <v/>
      </c>
      <c r="L2467" s="29" t="s">
        <v>86</v>
      </c>
    </row>
    <row r="2468" spans="2:12" ht="22.5" customHeight="1">
      <c r="B2468" s="34">
        <f t="shared" si="38"/>
        <v>2460</v>
      </c>
      <c r="C2468" s="39"/>
      <c r="D2468" s="40"/>
      <c r="E2468" s="35" t="str">
        <f>IFERROR(IF(D2468="","",確認書!$C$22),"")</f>
        <v/>
      </c>
      <c r="F2468" s="43" t="str">
        <f>IFERROR(VLOOKUP(E2468,リスト!$A$2:$E$49,2,FALSE),"")</f>
        <v/>
      </c>
      <c r="G2468" s="39"/>
      <c r="H2468" s="33"/>
      <c r="I2468" s="47"/>
      <c r="J2468" s="44" t="str" cm="1">
        <f t="array" ref="J2468">IFERROR(_xlfn.IFS(COUNTBLANK(G2468:I2468)=3,"",H2468="","H列に金額を入力してください",G2468="3.時間給",H2468,I2468="","I列に労働時間を入力してください",G2468="1.月給",ROUND(H2468/I2468,0),G2468="2.日給",ROUND(H2468/I2468,0)),"")</f>
        <v/>
      </c>
      <c r="K2468" s="32" t="str" cm="1">
        <f t="array" ref="K2468">IFERROR(_xlfn.IFS(E2468="","",J2468&lt;F2468,"×（法定外・特例等対象外です）",J2468&gt;=F2468,"〇"),"")</f>
        <v/>
      </c>
      <c r="L2468" s="29" t="s">
        <v>86</v>
      </c>
    </row>
    <row r="2469" spans="2:12" ht="22.5" customHeight="1">
      <c r="B2469" s="34">
        <f t="shared" si="38"/>
        <v>2461</v>
      </c>
      <c r="C2469" s="39"/>
      <c r="D2469" s="40"/>
      <c r="E2469" s="35" t="str">
        <f>IFERROR(IF(D2469="","",確認書!$C$22),"")</f>
        <v/>
      </c>
      <c r="F2469" s="43" t="str">
        <f>IFERROR(VLOOKUP(E2469,リスト!$A$2:$E$49,2,FALSE),"")</f>
        <v/>
      </c>
      <c r="G2469" s="39"/>
      <c r="H2469" s="33"/>
      <c r="I2469" s="47"/>
      <c r="J2469" s="44" t="str" cm="1">
        <f t="array" ref="J2469">IFERROR(_xlfn.IFS(COUNTBLANK(G2469:I2469)=3,"",H2469="","H列に金額を入力してください",G2469="3.時間給",H2469,I2469="","I列に労働時間を入力してください",G2469="1.月給",ROUND(H2469/I2469,0),G2469="2.日給",ROUND(H2469/I2469,0)),"")</f>
        <v/>
      </c>
      <c r="K2469" s="32" t="str" cm="1">
        <f t="array" ref="K2469">IFERROR(_xlfn.IFS(E2469="","",J2469&lt;F2469,"×（法定外・特例等対象外です）",J2469&gt;=F2469,"〇"),"")</f>
        <v/>
      </c>
      <c r="L2469" s="29" t="s">
        <v>86</v>
      </c>
    </row>
    <row r="2470" spans="2:12" ht="22.5" customHeight="1">
      <c r="B2470" s="34">
        <f t="shared" si="38"/>
        <v>2462</v>
      </c>
      <c r="C2470" s="39"/>
      <c r="D2470" s="40"/>
      <c r="E2470" s="35" t="str">
        <f>IFERROR(IF(D2470="","",確認書!$C$22),"")</f>
        <v/>
      </c>
      <c r="F2470" s="43" t="str">
        <f>IFERROR(VLOOKUP(E2470,リスト!$A$2:$E$49,2,FALSE),"")</f>
        <v/>
      </c>
      <c r="G2470" s="39"/>
      <c r="H2470" s="33"/>
      <c r="I2470" s="47"/>
      <c r="J2470" s="44" t="str" cm="1">
        <f t="array" ref="J2470">IFERROR(_xlfn.IFS(COUNTBLANK(G2470:I2470)=3,"",H2470="","H列に金額を入力してください",G2470="3.時間給",H2470,I2470="","I列に労働時間を入力してください",G2470="1.月給",ROUND(H2470/I2470,0),G2470="2.日給",ROUND(H2470/I2470,0)),"")</f>
        <v/>
      </c>
      <c r="K2470" s="32" t="str" cm="1">
        <f t="array" ref="K2470">IFERROR(_xlfn.IFS(E2470="","",J2470&lt;F2470,"×（法定外・特例等対象外です）",J2470&gt;=F2470,"〇"),"")</f>
        <v/>
      </c>
      <c r="L2470" s="29" t="s">
        <v>86</v>
      </c>
    </row>
    <row r="2471" spans="2:12" ht="22.5" customHeight="1">
      <c r="B2471" s="34">
        <f t="shared" si="38"/>
        <v>2463</v>
      </c>
      <c r="C2471" s="39"/>
      <c r="D2471" s="40"/>
      <c r="E2471" s="35" t="str">
        <f>IFERROR(IF(D2471="","",確認書!$C$22),"")</f>
        <v/>
      </c>
      <c r="F2471" s="43" t="str">
        <f>IFERROR(VLOOKUP(E2471,リスト!$A$2:$E$49,2,FALSE),"")</f>
        <v/>
      </c>
      <c r="G2471" s="39"/>
      <c r="H2471" s="33"/>
      <c r="I2471" s="47"/>
      <c r="J2471" s="44" t="str" cm="1">
        <f t="array" ref="J2471">IFERROR(_xlfn.IFS(COUNTBLANK(G2471:I2471)=3,"",H2471="","H列に金額を入力してください",G2471="3.時間給",H2471,I2471="","I列に労働時間を入力してください",G2471="1.月給",ROUND(H2471/I2471,0),G2471="2.日給",ROUND(H2471/I2471,0)),"")</f>
        <v/>
      </c>
      <c r="K2471" s="32" t="str" cm="1">
        <f t="array" ref="K2471">IFERROR(_xlfn.IFS(E2471="","",J2471&lt;F2471,"×（法定外・特例等対象外です）",J2471&gt;=F2471,"〇"),"")</f>
        <v/>
      </c>
      <c r="L2471" s="29" t="s">
        <v>86</v>
      </c>
    </row>
    <row r="2472" spans="2:12" ht="22.5" customHeight="1">
      <c r="B2472" s="34">
        <f t="shared" si="38"/>
        <v>2464</v>
      </c>
      <c r="C2472" s="39"/>
      <c r="D2472" s="40"/>
      <c r="E2472" s="35" t="str">
        <f>IFERROR(IF(D2472="","",確認書!$C$22),"")</f>
        <v/>
      </c>
      <c r="F2472" s="43" t="str">
        <f>IFERROR(VLOOKUP(E2472,リスト!$A$2:$E$49,2,FALSE),"")</f>
        <v/>
      </c>
      <c r="G2472" s="39"/>
      <c r="H2472" s="33"/>
      <c r="I2472" s="47"/>
      <c r="J2472" s="44" t="str" cm="1">
        <f t="array" ref="J2472">IFERROR(_xlfn.IFS(COUNTBLANK(G2472:I2472)=3,"",H2472="","H列に金額を入力してください",G2472="3.時間給",H2472,I2472="","I列に労働時間を入力してください",G2472="1.月給",ROUND(H2472/I2472,0),G2472="2.日給",ROUND(H2472/I2472,0)),"")</f>
        <v/>
      </c>
      <c r="K2472" s="32" t="str" cm="1">
        <f t="array" ref="K2472">IFERROR(_xlfn.IFS(E2472="","",J2472&lt;F2472,"×（法定外・特例等対象外です）",J2472&gt;=F2472,"〇"),"")</f>
        <v/>
      </c>
      <c r="L2472" s="29" t="s">
        <v>86</v>
      </c>
    </row>
    <row r="2473" spans="2:12" ht="22.5" customHeight="1">
      <c r="B2473" s="34">
        <f t="shared" si="38"/>
        <v>2465</v>
      </c>
      <c r="C2473" s="39"/>
      <c r="D2473" s="40"/>
      <c r="E2473" s="35" t="str">
        <f>IFERROR(IF(D2473="","",確認書!$C$22),"")</f>
        <v/>
      </c>
      <c r="F2473" s="43" t="str">
        <f>IFERROR(VLOOKUP(E2473,リスト!$A$2:$E$49,2,FALSE),"")</f>
        <v/>
      </c>
      <c r="G2473" s="39"/>
      <c r="H2473" s="33"/>
      <c r="I2473" s="47"/>
      <c r="J2473" s="44" t="str" cm="1">
        <f t="array" ref="J2473">IFERROR(_xlfn.IFS(COUNTBLANK(G2473:I2473)=3,"",H2473="","H列に金額を入力してください",G2473="3.時間給",H2473,I2473="","I列に労働時間を入力してください",G2473="1.月給",ROUND(H2473/I2473,0),G2473="2.日給",ROUND(H2473/I2473,0)),"")</f>
        <v/>
      </c>
      <c r="K2473" s="32" t="str" cm="1">
        <f t="array" ref="K2473">IFERROR(_xlfn.IFS(E2473="","",J2473&lt;F2473,"×（法定外・特例等対象外です）",J2473&gt;=F2473,"〇"),"")</f>
        <v/>
      </c>
      <c r="L2473" s="29" t="s">
        <v>86</v>
      </c>
    </row>
    <row r="2474" spans="2:12" ht="22.5" customHeight="1">
      <c r="B2474" s="34">
        <f t="shared" si="38"/>
        <v>2466</v>
      </c>
      <c r="C2474" s="39"/>
      <c r="D2474" s="40"/>
      <c r="E2474" s="35" t="str">
        <f>IFERROR(IF(D2474="","",確認書!$C$22),"")</f>
        <v/>
      </c>
      <c r="F2474" s="43" t="str">
        <f>IFERROR(VLOOKUP(E2474,リスト!$A$2:$E$49,2,FALSE),"")</f>
        <v/>
      </c>
      <c r="G2474" s="39"/>
      <c r="H2474" s="33"/>
      <c r="I2474" s="47"/>
      <c r="J2474" s="44" t="str" cm="1">
        <f t="array" ref="J2474">IFERROR(_xlfn.IFS(COUNTBLANK(G2474:I2474)=3,"",H2474="","H列に金額を入力してください",G2474="3.時間給",H2474,I2474="","I列に労働時間を入力してください",G2474="1.月給",ROUND(H2474/I2474,0),G2474="2.日給",ROUND(H2474/I2474,0)),"")</f>
        <v/>
      </c>
      <c r="K2474" s="32" t="str" cm="1">
        <f t="array" ref="K2474">IFERROR(_xlfn.IFS(E2474="","",J2474&lt;F2474,"×（法定外・特例等対象外です）",J2474&gt;=F2474,"〇"),"")</f>
        <v/>
      </c>
      <c r="L2474" s="29" t="s">
        <v>86</v>
      </c>
    </row>
    <row r="2475" spans="2:12" ht="22.5" customHeight="1">
      <c r="B2475" s="34">
        <f t="shared" si="38"/>
        <v>2467</v>
      </c>
      <c r="C2475" s="39"/>
      <c r="D2475" s="40"/>
      <c r="E2475" s="35" t="str">
        <f>IFERROR(IF(D2475="","",確認書!$C$22),"")</f>
        <v/>
      </c>
      <c r="F2475" s="43" t="str">
        <f>IFERROR(VLOOKUP(E2475,リスト!$A$2:$E$49,2,FALSE),"")</f>
        <v/>
      </c>
      <c r="G2475" s="39"/>
      <c r="H2475" s="33"/>
      <c r="I2475" s="47"/>
      <c r="J2475" s="44" t="str" cm="1">
        <f t="array" ref="J2475">IFERROR(_xlfn.IFS(COUNTBLANK(G2475:I2475)=3,"",H2475="","H列に金額を入力してください",G2475="3.時間給",H2475,I2475="","I列に労働時間を入力してください",G2475="1.月給",ROUND(H2475/I2475,0),G2475="2.日給",ROUND(H2475/I2475,0)),"")</f>
        <v/>
      </c>
      <c r="K2475" s="32" t="str" cm="1">
        <f t="array" ref="K2475">IFERROR(_xlfn.IFS(E2475="","",J2475&lt;F2475,"×（法定外・特例等対象外です）",J2475&gt;=F2475,"〇"),"")</f>
        <v/>
      </c>
      <c r="L2475" s="29" t="s">
        <v>86</v>
      </c>
    </row>
    <row r="2476" spans="2:12" ht="22.5" customHeight="1">
      <c r="B2476" s="34">
        <f t="shared" si="38"/>
        <v>2468</v>
      </c>
      <c r="C2476" s="39"/>
      <c r="D2476" s="40"/>
      <c r="E2476" s="35" t="str">
        <f>IFERROR(IF(D2476="","",確認書!$C$22),"")</f>
        <v/>
      </c>
      <c r="F2476" s="43" t="str">
        <f>IFERROR(VLOOKUP(E2476,リスト!$A$2:$E$49,2,FALSE),"")</f>
        <v/>
      </c>
      <c r="G2476" s="39"/>
      <c r="H2476" s="33"/>
      <c r="I2476" s="47"/>
      <c r="J2476" s="44" t="str" cm="1">
        <f t="array" ref="J2476">IFERROR(_xlfn.IFS(COUNTBLANK(G2476:I2476)=3,"",H2476="","H列に金額を入力してください",G2476="3.時間給",H2476,I2476="","I列に労働時間を入力してください",G2476="1.月給",ROUND(H2476/I2476,0),G2476="2.日給",ROUND(H2476/I2476,0)),"")</f>
        <v/>
      </c>
      <c r="K2476" s="32" t="str" cm="1">
        <f t="array" ref="K2476">IFERROR(_xlfn.IFS(E2476="","",J2476&lt;F2476,"×（法定外・特例等対象外です）",J2476&gt;=F2476,"〇"),"")</f>
        <v/>
      </c>
      <c r="L2476" s="29" t="s">
        <v>86</v>
      </c>
    </row>
    <row r="2477" spans="2:12" ht="22.5" customHeight="1">
      <c r="B2477" s="34">
        <f t="shared" si="38"/>
        <v>2469</v>
      </c>
      <c r="C2477" s="39"/>
      <c r="D2477" s="40"/>
      <c r="E2477" s="35" t="str">
        <f>IFERROR(IF(D2477="","",確認書!$C$22),"")</f>
        <v/>
      </c>
      <c r="F2477" s="43" t="str">
        <f>IFERROR(VLOOKUP(E2477,リスト!$A$2:$E$49,2,FALSE),"")</f>
        <v/>
      </c>
      <c r="G2477" s="39"/>
      <c r="H2477" s="33"/>
      <c r="I2477" s="47"/>
      <c r="J2477" s="44" t="str" cm="1">
        <f t="array" ref="J2477">IFERROR(_xlfn.IFS(COUNTBLANK(G2477:I2477)=3,"",H2477="","H列に金額を入力してください",G2477="3.時間給",H2477,I2477="","I列に労働時間を入力してください",G2477="1.月給",ROUND(H2477/I2477,0),G2477="2.日給",ROUND(H2477/I2477,0)),"")</f>
        <v/>
      </c>
      <c r="K2477" s="32" t="str" cm="1">
        <f t="array" ref="K2477">IFERROR(_xlfn.IFS(E2477="","",J2477&lt;F2477,"×（法定外・特例等対象外です）",J2477&gt;=F2477,"〇"),"")</f>
        <v/>
      </c>
      <c r="L2477" s="29" t="s">
        <v>86</v>
      </c>
    </row>
    <row r="2478" spans="2:12" ht="22.5" customHeight="1">
      <c r="B2478" s="34">
        <f t="shared" si="38"/>
        <v>2470</v>
      </c>
      <c r="C2478" s="39"/>
      <c r="D2478" s="40"/>
      <c r="E2478" s="35" t="str">
        <f>IFERROR(IF(D2478="","",確認書!$C$22),"")</f>
        <v/>
      </c>
      <c r="F2478" s="43" t="str">
        <f>IFERROR(VLOOKUP(E2478,リスト!$A$2:$E$49,2,FALSE),"")</f>
        <v/>
      </c>
      <c r="G2478" s="39"/>
      <c r="H2478" s="33"/>
      <c r="I2478" s="47"/>
      <c r="J2478" s="44" t="str" cm="1">
        <f t="array" ref="J2478">IFERROR(_xlfn.IFS(COUNTBLANK(G2478:I2478)=3,"",H2478="","H列に金額を入力してください",G2478="3.時間給",H2478,I2478="","I列に労働時間を入力してください",G2478="1.月給",ROUND(H2478/I2478,0),G2478="2.日給",ROUND(H2478/I2478,0)),"")</f>
        <v/>
      </c>
      <c r="K2478" s="32" t="str" cm="1">
        <f t="array" ref="K2478">IFERROR(_xlfn.IFS(E2478="","",J2478&lt;F2478,"×（法定外・特例等対象外です）",J2478&gt;=F2478,"〇"),"")</f>
        <v/>
      </c>
      <c r="L2478" s="29" t="s">
        <v>86</v>
      </c>
    </row>
    <row r="2479" spans="2:12" ht="22.5" customHeight="1">
      <c r="B2479" s="34">
        <f t="shared" si="38"/>
        <v>2471</v>
      </c>
      <c r="C2479" s="39"/>
      <c r="D2479" s="40"/>
      <c r="E2479" s="35" t="str">
        <f>IFERROR(IF(D2479="","",確認書!$C$22),"")</f>
        <v/>
      </c>
      <c r="F2479" s="43" t="str">
        <f>IFERROR(VLOOKUP(E2479,リスト!$A$2:$E$49,2,FALSE),"")</f>
        <v/>
      </c>
      <c r="G2479" s="39"/>
      <c r="H2479" s="33"/>
      <c r="I2479" s="47"/>
      <c r="J2479" s="44" t="str" cm="1">
        <f t="array" ref="J2479">IFERROR(_xlfn.IFS(COUNTBLANK(G2479:I2479)=3,"",H2479="","H列に金額を入力してください",G2479="3.時間給",H2479,I2479="","I列に労働時間を入力してください",G2479="1.月給",ROUND(H2479/I2479,0),G2479="2.日給",ROUND(H2479/I2479,0)),"")</f>
        <v/>
      </c>
      <c r="K2479" s="32" t="str" cm="1">
        <f t="array" ref="K2479">IFERROR(_xlfn.IFS(E2479="","",J2479&lt;F2479,"×（法定外・特例等対象外です）",J2479&gt;=F2479,"〇"),"")</f>
        <v/>
      </c>
      <c r="L2479" s="29" t="s">
        <v>86</v>
      </c>
    </row>
    <row r="2480" spans="2:12" ht="22.5" customHeight="1">
      <c r="B2480" s="34">
        <f t="shared" si="38"/>
        <v>2472</v>
      </c>
      <c r="C2480" s="39"/>
      <c r="D2480" s="40"/>
      <c r="E2480" s="35" t="str">
        <f>IFERROR(IF(D2480="","",確認書!$C$22),"")</f>
        <v/>
      </c>
      <c r="F2480" s="43" t="str">
        <f>IFERROR(VLOOKUP(E2480,リスト!$A$2:$E$49,2,FALSE),"")</f>
        <v/>
      </c>
      <c r="G2480" s="39"/>
      <c r="H2480" s="33"/>
      <c r="I2480" s="47"/>
      <c r="J2480" s="44" t="str" cm="1">
        <f t="array" ref="J2480">IFERROR(_xlfn.IFS(COUNTBLANK(G2480:I2480)=3,"",H2480="","H列に金額を入力してください",G2480="3.時間給",H2480,I2480="","I列に労働時間を入力してください",G2480="1.月給",ROUND(H2480/I2480,0),G2480="2.日給",ROUND(H2480/I2480,0)),"")</f>
        <v/>
      </c>
      <c r="K2480" s="32" t="str" cm="1">
        <f t="array" ref="K2480">IFERROR(_xlfn.IFS(E2480="","",J2480&lt;F2480,"×（法定外・特例等対象外です）",J2480&gt;=F2480,"〇"),"")</f>
        <v/>
      </c>
      <c r="L2480" s="29" t="s">
        <v>86</v>
      </c>
    </row>
    <row r="2481" spans="2:12" ht="22.5" customHeight="1">
      <c r="B2481" s="34">
        <f t="shared" si="38"/>
        <v>2473</v>
      </c>
      <c r="C2481" s="39"/>
      <c r="D2481" s="40"/>
      <c r="E2481" s="35" t="str">
        <f>IFERROR(IF(D2481="","",確認書!$C$22),"")</f>
        <v/>
      </c>
      <c r="F2481" s="43" t="str">
        <f>IFERROR(VLOOKUP(E2481,リスト!$A$2:$E$49,2,FALSE),"")</f>
        <v/>
      </c>
      <c r="G2481" s="39"/>
      <c r="H2481" s="33"/>
      <c r="I2481" s="47"/>
      <c r="J2481" s="44" t="str" cm="1">
        <f t="array" ref="J2481">IFERROR(_xlfn.IFS(COUNTBLANK(G2481:I2481)=3,"",H2481="","H列に金額を入力してください",G2481="3.時間給",H2481,I2481="","I列に労働時間を入力してください",G2481="1.月給",ROUND(H2481/I2481,0),G2481="2.日給",ROUND(H2481/I2481,0)),"")</f>
        <v/>
      </c>
      <c r="K2481" s="32" t="str" cm="1">
        <f t="array" ref="K2481">IFERROR(_xlfn.IFS(E2481="","",J2481&lt;F2481,"×（法定外・特例等対象外です）",J2481&gt;=F2481,"〇"),"")</f>
        <v/>
      </c>
      <c r="L2481" s="29" t="s">
        <v>86</v>
      </c>
    </row>
    <row r="2482" spans="2:12" ht="22.5" customHeight="1">
      <c r="B2482" s="34">
        <f t="shared" si="38"/>
        <v>2474</v>
      </c>
      <c r="C2482" s="39"/>
      <c r="D2482" s="40"/>
      <c r="E2482" s="35" t="str">
        <f>IFERROR(IF(D2482="","",確認書!$C$22),"")</f>
        <v/>
      </c>
      <c r="F2482" s="43" t="str">
        <f>IFERROR(VLOOKUP(E2482,リスト!$A$2:$E$49,2,FALSE),"")</f>
        <v/>
      </c>
      <c r="G2482" s="39"/>
      <c r="H2482" s="33"/>
      <c r="I2482" s="47"/>
      <c r="J2482" s="44" t="str" cm="1">
        <f t="array" ref="J2482">IFERROR(_xlfn.IFS(COUNTBLANK(G2482:I2482)=3,"",H2482="","H列に金額を入力してください",G2482="3.時間給",H2482,I2482="","I列に労働時間を入力してください",G2482="1.月給",ROUND(H2482/I2482,0),G2482="2.日給",ROUND(H2482/I2482,0)),"")</f>
        <v/>
      </c>
      <c r="K2482" s="32" t="str" cm="1">
        <f t="array" ref="K2482">IFERROR(_xlfn.IFS(E2482="","",J2482&lt;F2482,"×（法定外・特例等対象外です）",J2482&gt;=F2482,"〇"),"")</f>
        <v/>
      </c>
      <c r="L2482" s="29" t="s">
        <v>86</v>
      </c>
    </row>
    <row r="2483" spans="2:12" ht="22.5" customHeight="1">
      <c r="B2483" s="34">
        <f t="shared" si="38"/>
        <v>2475</v>
      </c>
      <c r="C2483" s="39"/>
      <c r="D2483" s="40"/>
      <c r="E2483" s="35" t="str">
        <f>IFERROR(IF(D2483="","",確認書!$C$22),"")</f>
        <v/>
      </c>
      <c r="F2483" s="43" t="str">
        <f>IFERROR(VLOOKUP(E2483,リスト!$A$2:$E$49,2,FALSE),"")</f>
        <v/>
      </c>
      <c r="G2483" s="39"/>
      <c r="H2483" s="33"/>
      <c r="I2483" s="47"/>
      <c r="J2483" s="44" t="str" cm="1">
        <f t="array" ref="J2483">IFERROR(_xlfn.IFS(COUNTBLANK(G2483:I2483)=3,"",H2483="","H列に金額を入力してください",G2483="3.時間給",H2483,I2483="","I列に労働時間を入力してください",G2483="1.月給",ROUND(H2483/I2483,0),G2483="2.日給",ROUND(H2483/I2483,0)),"")</f>
        <v/>
      </c>
      <c r="K2483" s="32" t="str" cm="1">
        <f t="array" ref="K2483">IFERROR(_xlfn.IFS(E2483="","",J2483&lt;F2483,"×（法定外・特例等対象外です）",J2483&gt;=F2483,"〇"),"")</f>
        <v/>
      </c>
      <c r="L2483" s="29" t="s">
        <v>86</v>
      </c>
    </row>
    <row r="2484" spans="2:12" ht="22.5" customHeight="1">
      <c r="B2484" s="34">
        <f t="shared" si="38"/>
        <v>2476</v>
      </c>
      <c r="C2484" s="39"/>
      <c r="D2484" s="40"/>
      <c r="E2484" s="35" t="str">
        <f>IFERROR(IF(D2484="","",確認書!$C$22),"")</f>
        <v/>
      </c>
      <c r="F2484" s="43" t="str">
        <f>IFERROR(VLOOKUP(E2484,リスト!$A$2:$E$49,2,FALSE),"")</f>
        <v/>
      </c>
      <c r="G2484" s="39"/>
      <c r="H2484" s="33"/>
      <c r="I2484" s="47"/>
      <c r="J2484" s="44" t="str" cm="1">
        <f t="array" ref="J2484">IFERROR(_xlfn.IFS(COUNTBLANK(G2484:I2484)=3,"",H2484="","H列に金額を入力してください",G2484="3.時間給",H2484,I2484="","I列に労働時間を入力してください",G2484="1.月給",ROUND(H2484/I2484,0),G2484="2.日給",ROUND(H2484/I2484,0)),"")</f>
        <v/>
      </c>
      <c r="K2484" s="32" t="str" cm="1">
        <f t="array" ref="K2484">IFERROR(_xlfn.IFS(E2484="","",J2484&lt;F2484,"×（法定外・特例等対象外です）",J2484&gt;=F2484,"〇"),"")</f>
        <v/>
      </c>
      <c r="L2484" s="29" t="s">
        <v>86</v>
      </c>
    </row>
    <row r="2485" spans="2:12" ht="22.5" customHeight="1">
      <c r="B2485" s="34">
        <f t="shared" si="38"/>
        <v>2477</v>
      </c>
      <c r="C2485" s="39"/>
      <c r="D2485" s="40"/>
      <c r="E2485" s="35" t="str">
        <f>IFERROR(IF(D2485="","",確認書!$C$22),"")</f>
        <v/>
      </c>
      <c r="F2485" s="43" t="str">
        <f>IFERROR(VLOOKUP(E2485,リスト!$A$2:$E$49,2,FALSE),"")</f>
        <v/>
      </c>
      <c r="G2485" s="39"/>
      <c r="H2485" s="33"/>
      <c r="I2485" s="47"/>
      <c r="J2485" s="44" t="str" cm="1">
        <f t="array" ref="J2485">IFERROR(_xlfn.IFS(COUNTBLANK(G2485:I2485)=3,"",H2485="","H列に金額を入力してください",G2485="3.時間給",H2485,I2485="","I列に労働時間を入力してください",G2485="1.月給",ROUND(H2485/I2485,0),G2485="2.日給",ROUND(H2485/I2485,0)),"")</f>
        <v/>
      </c>
      <c r="K2485" s="32" t="str" cm="1">
        <f t="array" ref="K2485">IFERROR(_xlfn.IFS(E2485="","",J2485&lt;F2485,"×（法定外・特例等対象外です）",J2485&gt;=F2485,"〇"),"")</f>
        <v/>
      </c>
      <c r="L2485" s="29" t="s">
        <v>86</v>
      </c>
    </row>
    <row r="2486" spans="2:12" ht="22.5" customHeight="1">
      <c r="B2486" s="34">
        <f t="shared" si="38"/>
        <v>2478</v>
      </c>
      <c r="C2486" s="39"/>
      <c r="D2486" s="40"/>
      <c r="E2486" s="35" t="str">
        <f>IFERROR(IF(D2486="","",確認書!$C$22),"")</f>
        <v/>
      </c>
      <c r="F2486" s="43" t="str">
        <f>IFERROR(VLOOKUP(E2486,リスト!$A$2:$E$49,2,FALSE),"")</f>
        <v/>
      </c>
      <c r="G2486" s="39"/>
      <c r="H2486" s="33"/>
      <c r="I2486" s="47"/>
      <c r="J2486" s="44" t="str" cm="1">
        <f t="array" ref="J2486">IFERROR(_xlfn.IFS(COUNTBLANK(G2486:I2486)=3,"",H2486="","H列に金額を入力してください",G2486="3.時間給",H2486,I2486="","I列に労働時間を入力してください",G2486="1.月給",ROUND(H2486/I2486,0),G2486="2.日給",ROUND(H2486/I2486,0)),"")</f>
        <v/>
      </c>
      <c r="K2486" s="32" t="str" cm="1">
        <f t="array" ref="K2486">IFERROR(_xlfn.IFS(E2486="","",J2486&lt;F2486,"×（法定外・特例等対象外です）",J2486&gt;=F2486,"〇"),"")</f>
        <v/>
      </c>
      <c r="L2486" s="29" t="s">
        <v>86</v>
      </c>
    </row>
    <row r="2487" spans="2:12" ht="22.5" customHeight="1">
      <c r="B2487" s="34">
        <f t="shared" si="38"/>
        <v>2479</v>
      </c>
      <c r="C2487" s="39"/>
      <c r="D2487" s="40"/>
      <c r="E2487" s="35" t="str">
        <f>IFERROR(IF(D2487="","",確認書!$C$22),"")</f>
        <v/>
      </c>
      <c r="F2487" s="43" t="str">
        <f>IFERROR(VLOOKUP(E2487,リスト!$A$2:$E$49,2,FALSE),"")</f>
        <v/>
      </c>
      <c r="G2487" s="39"/>
      <c r="H2487" s="33"/>
      <c r="I2487" s="47"/>
      <c r="J2487" s="44" t="str" cm="1">
        <f t="array" ref="J2487">IFERROR(_xlfn.IFS(COUNTBLANK(G2487:I2487)=3,"",H2487="","H列に金額を入力してください",G2487="3.時間給",H2487,I2487="","I列に労働時間を入力してください",G2487="1.月給",ROUND(H2487/I2487,0),G2487="2.日給",ROUND(H2487/I2487,0)),"")</f>
        <v/>
      </c>
      <c r="K2487" s="32" t="str" cm="1">
        <f t="array" ref="K2487">IFERROR(_xlfn.IFS(E2487="","",J2487&lt;F2487,"×（法定外・特例等対象外です）",J2487&gt;=F2487,"〇"),"")</f>
        <v/>
      </c>
      <c r="L2487" s="29" t="s">
        <v>86</v>
      </c>
    </row>
    <row r="2488" spans="2:12" ht="22.5" customHeight="1">
      <c r="B2488" s="34">
        <f t="shared" si="38"/>
        <v>2480</v>
      </c>
      <c r="C2488" s="39"/>
      <c r="D2488" s="40"/>
      <c r="E2488" s="35" t="str">
        <f>IFERROR(IF(D2488="","",確認書!$C$22),"")</f>
        <v/>
      </c>
      <c r="F2488" s="43" t="str">
        <f>IFERROR(VLOOKUP(E2488,リスト!$A$2:$E$49,2,FALSE),"")</f>
        <v/>
      </c>
      <c r="G2488" s="39"/>
      <c r="H2488" s="33"/>
      <c r="I2488" s="47"/>
      <c r="J2488" s="44" t="str" cm="1">
        <f t="array" ref="J2488">IFERROR(_xlfn.IFS(COUNTBLANK(G2488:I2488)=3,"",H2488="","H列に金額を入力してください",G2488="3.時間給",H2488,I2488="","I列に労働時間を入力してください",G2488="1.月給",ROUND(H2488/I2488,0),G2488="2.日給",ROUND(H2488/I2488,0)),"")</f>
        <v/>
      </c>
      <c r="K2488" s="32" t="str" cm="1">
        <f t="array" ref="K2488">IFERROR(_xlfn.IFS(E2488="","",J2488&lt;F2488,"×（法定外・特例等対象外です）",J2488&gt;=F2488,"〇"),"")</f>
        <v/>
      </c>
      <c r="L2488" s="29" t="s">
        <v>86</v>
      </c>
    </row>
    <row r="2489" spans="2:12" ht="22.5" customHeight="1">
      <c r="B2489" s="34">
        <f t="shared" si="38"/>
        <v>2481</v>
      </c>
      <c r="C2489" s="39"/>
      <c r="D2489" s="40"/>
      <c r="E2489" s="35" t="str">
        <f>IFERROR(IF(D2489="","",確認書!$C$22),"")</f>
        <v/>
      </c>
      <c r="F2489" s="43" t="str">
        <f>IFERROR(VLOOKUP(E2489,リスト!$A$2:$E$49,2,FALSE),"")</f>
        <v/>
      </c>
      <c r="G2489" s="39"/>
      <c r="H2489" s="33"/>
      <c r="I2489" s="47"/>
      <c r="J2489" s="44" t="str" cm="1">
        <f t="array" ref="J2489">IFERROR(_xlfn.IFS(COUNTBLANK(G2489:I2489)=3,"",H2489="","H列に金額を入力してください",G2489="3.時間給",H2489,I2489="","I列に労働時間を入力してください",G2489="1.月給",ROUND(H2489/I2489,0),G2489="2.日給",ROUND(H2489/I2489,0)),"")</f>
        <v/>
      </c>
      <c r="K2489" s="32" t="str" cm="1">
        <f t="array" ref="K2489">IFERROR(_xlfn.IFS(E2489="","",J2489&lt;F2489,"×（法定外・特例等対象外です）",J2489&gt;=F2489,"〇"),"")</f>
        <v/>
      </c>
      <c r="L2489" s="29" t="s">
        <v>86</v>
      </c>
    </row>
    <row r="2490" spans="2:12" ht="22.5" customHeight="1">
      <c r="B2490" s="34">
        <f t="shared" si="38"/>
        <v>2482</v>
      </c>
      <c r="C2490" s="39"/>
      <c r="D2490" s="40"/>
      <c r="E2490" s="35" t="str">
        <f>IFERROR(IF(D2490="","",確認書!$C$22),"")</f>
        <v/>
      </c>
      <c r="F2490" s="43" t="str">
        <f>IFERROR(VLOOKUP(E2490,リスト!$A$2:$E$49,2,FALSE),"")</f>
        <v/>
      </c>
      <c r="G2490" s="39"/>
      <c r="H2490" s="33"/>
      <c r="I2490" s="47"/>
      <c r="J2490" s="44" t="str" cm="1">
        <f t="array" ref="J2490">IFERROR(_xlfn.IFS(COUNTBLANK(G2490:I2490)=3,"",H2490="","H列に金額を入力してください",G2490="3.時間給",H2490,I2490="","I列に労働時間を入力してください",G2490="1.月給",ROUND(H2490/I2490,0),G2490="2.日給",ROUND(H2490/I2490,0)),"")</f>
        <v/>
      </c>
      <c r="K2490" s="32" t="str" cm="1">
        <f t="array" ref="K2490">IFERROR(_xlfn.IFS(E2490="","",J2490&lt;F2490,"×（法定外・特例等対象外です）",J2490&gt;=F2490,"〇"),"")</f>
        <v/>
      </c>
      <c r="L2490" s="29" t="s">
        <v>86</v>
      </c>
    </row>
    <row r="2491" spans="2:12" ht="22.5" customHeight="1">
      <c r="B2491" s="34">
        <f t="shared" si="38"/>
        <v>2483</v>
      </c>
      <c r="C2491" s="39"/>
      <c r="D2491" s="40"/>
      <c r="E2491" s="35" t="str">
        <f>IFERROR(IF(D2491="","",確認書!$C$22),"")</f>
        <v/>
      </c>
      <c r="F2491" s="43" t="str">
        <f>IFERROR(VLOOKUP(E2491,リスト!$A$2:$E$49,2,FALSE),"")</f>
        <v/>
      </c>
      <c r="G2491" s="39"/>
      <c r="H2491" s="33"/>
      <c r="I2491" s="47"/>
      <c r="J2491" s="44" t="str" cm="1">
        <f t="array" ref="J2491">IFERROR(_xlfn.IFS(COUNTBLANK(G2491:I2491)=3,"",H2491="","H列に金額を入力してください",G2491="3.時間給",H2491,I2491="","I列に労働時間を入力してください",G2491="1.月給",ROUND(H2491/I2491,0),G2491="2.日給",ROUND(H2491/I2491,0)),"")</f>
        <v/>
      </c>
      <c r="K2491" s="32" t="str" cm="1">
        <f t="array" ref="K2491">IFERROR(_xlfn.IFS(E2491="","",J2491&lt;F2491,"×（法定外・特例等対象外です）",J2491&gt;=F2491,"〇"),"")</f>
        <v/>
      </c>
      <c r="L2491" s="29" t="s">
        <v>86</v>
      </c>
    </row>
    <row r="2492" spans="2:12" ht="22.5" customHeight="1">
      <c r="B2492" s="34">
        <f t="shared" si="38"/>
        <v>2484</v>
      </c>
      <c r="C2492" s="39"/>
      <c r="D2492" s="40"/>
      <c r="E2492" s="35" t="str">
        <f>IFERROR(IF(D2492="","",確認書!$C$22),"")</f>
        <v/>
      </c>
      <c r="F2492" s="43" t="str">
        <f>IFERROR(VLOOKUP(E2492,リスト!$A$2:$E$49,2,FALSE),"")</f>
        <v/>
      </c>
      <c r="G2492" s="39"/>
      <c r="H2492" s="33"/>
      <c r="I2492" s="47"/>
      <c r="J2492" s="44" t="str" cm="1">
        <f t="array" ref="J2492">IFERROR(_xlfn.IFS(COUNTBLANK(G2492:I2492)=3,"",H2492="","H列に金額を入力してください",G2492="3.時間給",H2492,I2492="","I列に労働時間を入力してください",G2492="1.月給",ROUND(H2492/I2492,0),G2492="2.日給",ROUND(H2492/I2492,0)),"")</f>
        <v/>
      </c>
      <c r="K2492" s="32" t="str" cm="1">
        <f t="array" ref="K2492">IFERROR(_xlfn.IFS(E2492="","",J2492&lt;F2492,"×（法定外・特例等対象外です）",J2492&gt;=F2492,"〇"),"")</f>
        <v/>
      </c>
      <c r="L2492" s="29" t="s">
        <v>86</v>
      </c>
    </row>
    <row r="2493" spans="2:12" ht="22.5" customHeight="1">
      <c r="B2493" s="34">
        <f t="shared" si="38"/>
        <v>2485</v>
      </c>
      <c r="C2493" s="39"/>
      <c r="D2493" s="40"/>
      <c r="E2493" s="35" t="str">
        <f>IFERROR(IF(D2493="","",確認書!$C$22),"")</f>
        <v/>
      </c>
      <c r="F2493" s="43" t="str">
        <f>IFERROR(VLOOKUP(E2493,リスト!$A$2:$E$49,2,FALSE),"")</f>
        <v/>
      </c>
      <c r="G2493" s="39"/>
      <c r="H2493" s="33"/>
      <c r="I2493" s="47"/>
      <c r="J2493" s="44" t="str" cm="1">
        <f t="array" ref="J2493">IFERROR(_xlfn.IFS(COUNTBLANK(G2493:I2493)=3,"",H2493="","H列に金額を入力してください",G2493="3.時間給",H2493,I2493="","I列に労働時間を入力してください",G2493="1.月給",ROUND(H2493/I2493,0),G2493="2.日給",ROUND(H2493/I2493,0)),"")</f>
        <v/>
      </c>
      <c r="K2493" s="32" t="str" cm="1">
        <f t="array" ref="K2493">IFERROR(_xlfn.IFS(E2493="","",J2493&lt;F2493,"×（法定外・特例等対象外です）",J2493&gt;=F2493,"〇"),"")</f>
        <v/>
      </c>
      <c r="L2493" s="29" t="s">
        <v>86</v>
      </c>
    </row>
    <row r="2494" spans="2:12" ht="22.5" customHeight="1">
      <c r="B2494" s="34">
        <f t="shared" si="38"/>
        <v>2486</v>
      </c>
      <c r="C2494" s="39"/>
      <c r="D2494" s="40"/>
      <c r="E2494" s="35" t="str">
        <f>IFERROR(IF(D2494="","",確認書!$C$22),"")</f>
        <v/>
      </c>
      <c r="F2494" s="43" t="str">
        <f>IFERROR(VLOOKUP(E2494,リスト!$A$2:$E$49,2,FALSE),"")</f>
        <v/>
      </c>
      <c r="G2494" s="39"/>
      <c r="H2494" s="33"/>
      <c r="I2494" s="47"/>
      <c r="J2494" s="44" t="str" cm="1">
        <f t="array" ref="J2494">IFERROR(_xlfn.IFS(COUNTBLANK(G2494:I2494)=3,"",H2494="","H列に金額を入力してください",G2494="3.時間給",H2494,I2494="","I列に労働時間を入力してください",G2494="1.月給",ROUND(H2494/I2494,0),G2494="2.日給",ROUND(H2494/I2494,0)),"")</f>
        <v/>
      </c>
      <c r="K2494" s="32" t="str" cm="1">
        <f t="array" ref="K2494">IFERROR(_xlfn.IFS(E2494="","",J2494&lt;F2494,"×（法定外・特例等対象外です）",J2494&gt;=F2494,"〇"),"")</f>
        <v/>
      </c>
      <c r="L2494" s="29" t="s">
        <v>86</v>
      </c>
    </row>
    <row r="2495" spans="2:12" ht="22.5" customHeight="1">
      <c r="B2495" s="34">
        <f t="shared" si="38"/>
        <v>2487</v>
      </c>
      <c r="C2495" s="39"/>
      <c r="D2495" s="40"/>
      <c r="E2495" s="35" t="str">
        <f>IFERROR(IF(D2495="","",確認書!$C$22),"")</f>
        <v/>
      </c>
      <c r="F2495" s="43" t="str">
        <f>IFERROR(VLOOKUP(E2495,リスト!$A$2:$E$49,2,FALSE),"")</f>
        <v/>
      </c>
      <c r="G2495" s="39"/>
      <c r="H2495" s="33"/>
      <c r="I2495" s="47"/>
      <c r="J2495" s="44" t="str" cm="1">
        <f t="array" ref="J2495">IFERROR(_xlfn.IFS(COUNTBLANK(G2495:I2495)=3,"",H2495="","H列に金額を入力してください",G2495="3.時間給",H2495,I2495="","I列に労働時間を入力してください",G2495="1.月給",ROUND(H2495/I2495,0),G2495="2.日給",ROUND(H2495/I2495,0)),"")</f>
        <v/>
      </c>
      <c r="K2495" s="32" t="str" cm="1">
        <f t="array" ref="K2495">IFERROR(_xlfn.IFS(E2495="","",J2495&lt;F2495,"×（法定外・特例等対象外です）",J2495&gt;=F2495,"〇"),"")</f>
        <v/>
      </c>
      <c r="L2495" s="29" t="s">
        <v>86</v>
      </c>
    </row>
    <row r="2496" spans="2:12" ht="22.5" customHeight="1">
      <c r="B2496" s="34">
        <f t="shared" si="38"/>
        <v>2488</v>
      </c>
      <c r="C2496" s="39"/>
      <c r="D2496" s="40"/>
      <c r="E2496" s="35" t="str">
        <f>IFERROR(IF(D2496="","",確認書!$C$22),"")</f>
        <v/>
      </c>
      <c r="F2496" s="43" t="str">
        <f>IFERROR(VLOOKUP(E2496,リスト!$A$2:$E$49,2,FALSE),"")</f>
        <v/>
      </c>
      <c r="G2496" s="39"/>
      <c r="H2496" s="33"/>
      <c r="I2496" s="47"/>
      <c r="J2496" s="44" t="str" cm="1">
        <f t="array" ref="J2496">IFERROR(_xlfn.IFS(COUNTBLANK(G2496:I2496)=3,"",H2496="","H列に金額を入力してください",G2496="3.時間給",H2496,I2496="","I列に労働時間を入力してください",G2496="1.月給",ROUND(H2496/I2496,0),G2496="2.日給",ROUND(H2496/I2496,0)),"")</f>
        <v/>
      </c>
      <c r="K2496" s="32" t="str" cm="1">
        <f t="array" ref="K2496">IFERROR(_xlfn.IFS(E2496="","",J2496&lt;F2496,"×（法定外・特例等対象外です）",J2496&gt;=F2496,"〇"),"")</f>
        <v/>
      </c>
      <c r="L2496" s="29" t="s">
        <v>86</v>
      </c>
    </row>
    <row r="2497" spans="2:12" ht="22.5" customHeight="1">
      <c r="B2497" s="34">
        <f t="shared" si="38"/>
        <v>2489</v>
      </c>
      <c r="C2497" s="39"/>
      <c r="D2497" s="40"/>
      <c r="E2497" s="35" t="str">
        <f>IFERROR(IF(D2497="","",確認書!$C$22),"")</f>
        <v/>
      </c>
      <c r="F2497" s="43" t="str">
        <f>IFERROR(VLOOKUP(E2497,リスト!$A$2:$E$49,2,FALSE),"")</f>
        <v/>
      </c>
      <c r="G2497" s="39"/>
      <c r="H2497" s="33"/>
      <c r="I2497" s="47"/>
      <c r="J2497" s="44" t="str" cm="1">
        <f t="array" ref="J2497">IFERROR(_xlfn.IFS(COUNTBLANK(G2497:I2497)=3,"",H2497="","H列に金額を入力してください",G2497="3.時間給",H2497,I2497="","I列に労働時間を入力してください",G2497="1.月給",ROUND(H2497/I2497,0),G2497="2.日給",ROUND(H2497/I2497,0)),"")</f>
        <v/>
      </c>
      <c r="K2497" s="32" t="str" cm="1">
        <f t="array" ref="K2497">IFERROR(_xlfn.IFS(E2497="","",J2497&lt;F2497,"×（法定外・特例等対象外です）",J2497&gt;=F2497,"〇"),"")</f>
        <v/>
      </c>
      <c r="L2497" s="29" t="s">
        <v>86</v>
      </c>
    </row>
    <row r="2498" spans="2:12" ht="22.5" customHeight="1">
      <c r="B2498" s="34">
        <f t="shared" si="38"/>
        <v>2490</v>
      </c>
      <c r="C2498" s="39"/>
      <c r="D2498" s="40"/>
      <c r="E2498" s="35" t="str">
        <f>IFERROR(IF(D2498="","",確認書!$C$22),"")</f>
        <v/>
      </c>
      <c r="F2498" s="43" t="str">
        <f>IFERROR(VLOOKUP(E2498,リスト!$A$2:$E$49,2,FALSE),"")</f>
        <v/>
      </c>
      <c r="G2498" s="39"/>
      <c r="H2498" s="33"/>
      <c r="I2498" s="47"/>
      <c r="J2498" s="44" t="str" cm="1">
        <f t="array" ref="J2498">IFERROR(_xlfn.IFS(COUNTBLANK(G2498:I2498)=3,"",H2498="","H列に金額を入力してください",G2498="3.時間給",H2498,I2498="","I列に労働時間を入力してください",G2498="1.月給",ROUND(H2498/I2498,0),G2498="2.日給",ROUND(H2498/I2498,0)),"")</f>
        <v/>
      </c>
      <c r="K2498" s="32" t="str" cm="1">
        <f t="array" ref="K2498">IFERROR(_xlfn.IFS(E2498="","",J2498&lt;F2498,"×（法定外・特例等対象外です）",J2498&gt;=F2498,"〇"),"")</f>
        <v/>
      </c>
      <c r="L2498" s="29" t="s">
        <v>86</v>
      </c>
    </row>
    <row r="2499" spans="2:12" ht="22.5" customHeight="1">
      <c r="B2499" s="34">
        <f t="shared" si="38"/>
        <v>2491</v>
      </c>
      <c r="C2499" s="39"/>
      <c r="D2499" s="40"/>
      <c r="E2499" s="35" t="str">
        <f>IFERROR(IF(D2499="","",確認書!$C$22),"")</f>
        <v/>
      </c>
      <c r="F2499" s="43" t="str">
        <f>IFERROR(VLOOKUP(E2499,リスト!$A$2:$E$49,2,FALSE),"")</f>
        <v/>
      </c>
      <c r="G2499" s="39"/>
      <c r="H2499" s="33"/>
      <c r="I2499" s="47"/>
      <c r="J2499" s="44" t="str" cm="1">
        <f t="array" ref="J2499">IFERROR(_xlfn.IFS(COUNTBLANK(G2499:I2499)=3,"",H2499="","H列に金額を入力してください",G2499="3.時間給",H2499,I2499="","I列に労働時間を入力してください",G2499="1.月給",ROUND(H2499/I2499,0),G2499="2.日給",ROUND(H2499/I2499,0)),"")</f>
        <v/>
      </c>
      <c r="K2499" s="32" t="str" cm="1">
        <f t="array" ref="K2499">IFERROR(_xlfn.IFS(E2499="","",J2499&lt;F2499,"×（法定外・特例等対象外です）",J2499&gt;=F2499,"〇"),"")</f>
        <v/>
      </c>
      <c r="L2499" s="29" t="s">
        <v>86</v>
      </c>
    </row>
    <row r="2500" spans="2:12" ht="22.5" customHeight="1">
      <c r="B2500" s="34">
        <f t="shared" si="38"/>
        <v>2492</v>
      </c>
      <c r="C2500" s="39"/>
      <c r="D2500" s="40"/>
      <c r="E2500" s="35" t="str">
        <f>IFERROR(IF(D2500="","",確認書!$C$22),"")</f>
        <v/>
      </c>
      <c r="F2500" s="43" t="str">
        <f>IFERROR(VLOOKUP(E2500,リスト!$A$2:$E$49,2,FALSE),"")</f>
        <v/>
      </c>
      <c r="G2500" s="39"/>
      <c r="H2500" s="33"/>
      <c r="I2500" s="47"/>
      <c r="J2500" s="44" t="str" cm="1">
        <f t="array" ref="J2500">IFERROR(_xlfn.IFS(COUNTBLANK(G2500:I2500)=3,"",H2500="","H列に金額を入力してください",G2500="3.時間給",H2500,I2500="","I列に労働時間を入力してください",G2500="1.月給",ROUND(H2500/I2500,0),G2500="2.日給",ROUND(H2500/I2500,0)),"")</f>
        <v/>
      </c>
      <c r="K2500" s="32" t="str" cm="1">
        <f t="array" ref="K2500">IFERROR(_xlfn.IFS(E2500="","",J2500&lt;F2500,"×（法定外・特例等対象外です）",J2500&gt;=F2500,"〇"),"")</f>
        <v/>
      </c>
      <c r="L2500" s="29" t="s">
        <v>86</v>
      </c>
    </row>
    <row r="2501" spans="2:12" ht="22.5" customHeight="1">
      <c r="B2501" s="34">
        <f t="shared" si="38"/>
        <v>2493</v>
      </c>
      <c r="C2501" s="39"/>
      <c r="D2501" s="40"/>
      <c r="E2501" s="35" t="str">
        <f>IFERROR(IF(D2501="","",確認書!$C$22),"")</f>
        <v/>
      </c>
      <c r="F2501" s="43" t="str">
        <f>IFERROR(VLOOKUP(E2501,リスト!$A$2:$E$49,2,FALSE),"")</f>
        <v/>
      </c>
      <c r="G2501" s="39"/>
      <c r="H2501" s="33"/>
      <c r="I2501" s="47"/>
      <c r="J2501" s="44" t="str" cm="1">
        <f t="array" ref="J2501">IFERROR(_xlfn.IFS(COUNTBLANK(G2501:I2501)=3,"",H2501="","H列に金額を入力してください",G2501="3.時間給",H2501,I2501="","I列に労働時間を入力してください",G2501="1.月給",ROUND(H2501/I2501,0),G2501="2.日給",ROUND(H2501/I2501,0)),"")</f>
        <v/>
      </c>
      <c r="K2501" s="32" t="str" cm="1">
        <f t="array" ref="K2501">IFERROR(_xlfn.IFS(E2501="","",J2501&lt;F2501,"×（法定外・特例等対象外です）",J2501&gt;=F2501,"〇"),"")</f>
        <v/>
      </c>
      <c r="L2501" s="29" t="s">
        <v>86</v>
      </c>
    </row>
    <row r="2502" spans="2:12" ht="22.5" customHeight="1">
      <c r="B2502" s="34">
        <f t="shared" si="38"/>
        <v>2494</v>
      </c>
      <c r="C2502" s="39"/>
      <c r="D2502" s="40"/>
      <c r="E2502" s="35" t="str">
        <f>IFERROR(IF(D2502="","",確認書!$C$22),"")</f>
        <v/>
      </c>
      <c r="F2502" s="43" t="str">
        <f>IFERROR(VLOOKUP(E2502,リスト!$A$2:$E$49,2,FALSE),"")</f>
        <v/>
      </c>
      <c r="G2502" s="39"/>
      <c r="H2502" s="33"/>
      <c r="I2502" s="47"/>
      <c r="J2502" s="44" t="str" cm="1">
        <f t="array" ref="J2502">IFERROR(_xlfn.IFS(COUNTBLANK(G2502:I2502)=3,"",H2502="","H列に金額を入力してください",G2502="3.時間給",H2502,I2502="","I列に労働時間を入力してください",G2502="1.月給",ROUND(H2502/I2502,0),G2502="2.日給",ROUND(H2502/I2502,0)),"")</f>
        <v/>
      </c>
      <c r="K2502" s="32" t="str" cm="1">
        <f t="array" ref="K2502">IFERROR(_xlfn.IFS(E2502="","",J2502&lt;F2502,"×（法定外・特例等対象外です）",J2502&gt;=F2502,"〇"),"")</f>
        <v/>
      </c>
      <c r="L2502" s="29" t="s">
        <v>86</v>
      </c>
    </row>
    <row r="2503" spans="2:12" ht="22.5" customHeight="1">
      <c r="B2503" s="34">
        <f t="shared" si="38"/>
        <v>2495</v>
      </c>
      <c r="C2503" s="39"/>
      <c r="D2503" s="40"/>
      <c r="E2503" s="35" t="str">
        <f>IFERROR(IF(D2503="","",確認書!$C$22),"")</f>
        <v/>
      </c>
      <c r="F2503" s="43" t="str">
        <f>IFERROR(VLOOKUP(E2503,リスト!$A$2:$E$49,2,FALSE),"")</f>
        <v/>
      </c>
      <c r="G2503" s="39"/>
      <c r="H2503" s="33"/>
      <c r="I2503" s="47"/>
      <c r="J2503" s="44" t="str" cm="1">
        <f t="array" ref="J2503">IFERROR(_xlfn.IFS(COUNTBLANK(G2503:I2503)=3,"",H2503="","H列に金額を入力してください",G2503="3.時間給",H2503,I2503="","I列に労働時間を入力してください",G2503="1.月給",ROUND(H2503/I2503,0),G2503="2.日給",ROUND(H2503/I2503,0)),"")</f>
        <v/>
      </c>
      <c r="K2503" s="32" t="str" cm="1">
        <f t="array" ref="K2503">IFERROR(_xlfn.IFS(E2503="","",J2503&lt;F2503,"×（法定外・特例等対象外です）",J2503&gt;=F2503,"〇"),"")</f>
        <v/>
      </c>
      <c r="L2503" s="29" t="s">
        <v>86</v>
      </c>
    </row>
    <row r="2504" spans="2:12" ht="22.5" customHeight="1">
      <c r="B2504" s="34">
        <f t="shared" si="38"/>
        <v>2496</v>
      </c>
      <c r="C2504" s="39"/>
      <c r="D2504" s="40"/>
      <c r="E2504" s="35" t="str">
        <f>IFERROR(IF(D2504="","",確認書!$C$22),"")</f>
        <v/>
      </c>
      <c r="F2504" s="43" t="str">
        <f>IFERROR(VLOOKUP(E2504,リスト!$A$2:$E$49,2,FALSE),"")</f>
        <v/>
      </c>
      <c r="G2504" s="39"/>
      <c r="H2504" s="33"/>
      <c r="I2504" s="47"/>
      <c r="J2504" s="44" t="str" cm="1">
        <f t="array" ref="J2504">IFERROR(_xlfn.IFS(COUNTBLANK(G2504:I2504)=3,"",H2504="","H列に金額を入力してください",G2504="3.時間給",H2504,I2504="","I列に労働時間を入力してください",G2504="1.月給",ROUND(H2504/I2504,0),G2504="2.日給",ROUND(H2504/I2504,0)),"")</f>
        <v/>
      </c>
      <c r="K2504" s="32" t="str" cm="1">
        <f t="array" ref="K2504">IFERROR(_xlfn.IFS(E2504="","",J2504&lt;F2504,"×（法定外・特例等対象外です）",J2504&gt;=F2504,"〇"),"")</f>
        <v/>
      </c>
      <c r="L2504" s="29" t="s">
        <v>86</v>
      </c>
    </row>
    <row r="2505" spans="2:12" ht="22.5" customHeight="1">
      <c r="B2505" s="34">
        <f t="shared" si="38"/>
        <v>2497</v>
      </c>
      <c r="C2505" s="39"/>
      <c r="D2505" s="40"/>
      <c r="E2505" s="35" t="str">
        <f>IFERROR(IF(D2505="","",確認書!$C$22),"")</f>
        <v/>
      </c>
      <c r="F2505" s="43" t="str">
        <f>IFERROR(VLOOKUP(E2505,リスト!$A$2:$E$49,2,FALSE),"")</f>
        <v/>
      </c>
      <c r="G2505" s="39"/>
      <c r="H2505" s="33"/>
      <c r="I2505" s="47"/>
      <c r="J2505" s="44" t="str" cm="1">
        <f t="array" ref="J2505">IFERROR(_xlfn.IFS(COUNTBLANK(G2505:I2505)=3,"",H2505="","H列に金額を入力してください",G2505="3.時間給",H2505,I2505="","I列に労働時間を入力してください",G2505="1.月給",ROUND(H2505/I2505,0),G2505="2.日給",ROUND(H2505/I2505,0)),"")</f>
        <v/>
      </c>
      <c r="K2505" s="32" t="str" cm="1">
        <f t="array" ref="K2505">IFERROR(_xlfn.IFS(E2505="","",J2505&lt;F2505,"×（法定外・特例等対象外です）",J2505&gt;=F2505,"〇"),"")</f>
        <v/>
      </c>
      <c r="L2505" s="29" t="s">
        <v>86</v>
      </c>
    </row>
    <row r="2506" spans="2:12" ht="22.5" customHeight="1">
      <c r="B2506" s="34">
        <f t="shared" ref="B2506:B2569" si="39">ROW()-8</f>
        <v>2498</v>
      </c>
      <c r="C2506" s="39"/>
      <c r="D2506" s="40"/>
      <c r="E2506" s="35" t="str">
        <f>IFERROR(IF(D2506="","",確認書!$C$22),"")</f>
        <v/>
      </c>
      <c r="F2506" s="43" t="str">
        <f>IFERROR(VLOOKUP(E2506,リスト!$A$2:$E$49,2,FALSE),"")</f>
        <v/>
      </c>
      <c r="G2506" s="39"/>
      <c r="H2506" s="33"/>
      <c r="I2506" s="47"/>
      <c r="J2506" s="44" t="str" cm="1">
        <f t="array" ref="J2506">IFERROR(_xlfn.IFS(COUNTBLANK(G2506:I2506)=3,"",H2506="","H列に金額を入力してください",G2506="3.時間給",H2506,I2506="","I列に労働時間を入力してください",G2506="1.月給",ROUND(H2506/I2506,0),G2506="2.日給",ROUND(H2506/I2506,0)),"")</f>
        <v/>
      </c>
      <c r="K2506" s="32" t="str" cm="1">
        <f t="array" ref="K2506">IFERROR(_xlfn.IFS(E2506="","",J2506&lt;F2506,"×（法定外・特例等対象外です）",J2506&gt;=F2506,"〇"),"")</f>
        <v/>
      </c>
      <c r="L2506" s="29" t="s">
        <v>86</v>
      </c>
    </row>
    <row r="2507" spans="2:12" ht="22.5" customHeight="1">
      <c r="B2507" s="34">
        <f t="shared" si="39"/>
        <v>2499</v>
      </c>
      <c r="C2507" s="39"/>
      <c r="D2507" s="40"/>
      <c r="E2507" s="35" t="str">
        <f>IFERROR(IF(D2507="","",確認書!$C$22),"")</f>
        <v/>
      </c>
      <c r="F2507" s="43" t="str">
        <f>IFERROR(VLOOKUP(E2507,リスト!$A$2:$E$49,2,FALSE),"")</f>
        <v/>
      </c>
      <c r="G2507" s="39"/>
      <c r="H2507" s="33"/>
      <c r="I2507" s="47"/>
      <c r="J2507" s="44" t="str" cm="1">
        <f t="array" ref="J2507">IFERROR(_xlfn.IFS(COUNTBLANK(G2507:I2507)=3,"",H2507="","H列に金額を入力してください",G2507="3.時間給",H2507,I2507="","I列に労働時間を入力してください",G2507="1.月給",ROUND(H2507/I2507,0),G2507="2.日給",ROUND(H2507/I2507,0)),"")</f>
        <v/>
      </c>
      <c r="K2507" s="32" t="str" cm="1">
        <f t="array" ref="K2507">IFERROR(_xlfn.IFS(E2507="","",J2507&lt;F2507,"×（法定外・特例等対象外です）",J2507&gt;=F2507,"〇"),"")</f>
        <v/>
      </c>
      <c r="L2507" s="29" t="s">
        <v>86</v>
      </c>
    </row>
    <row r="2508" spans="2:12" ht="22.5" customHeight="1">
      <c r="B2508" s="34">
        <f t="shared" si="39"/>
        <v>2500</v>
      </c>
      <c r="C2508" s="39"/>
      <c r="D2508" s="40"/>
      <c r="E2508" s="35" t="str">
        <f>IFERROR(IF(D2508="","",確認書!$C$22),"")</f>
        <v/>
      </c>
      <c r="F2508" s="43" t="str">
        <f>IFERROR(VLOOKUP(E2508,リスト!$A$2:$E$49,2,FALSE),"")</f>
        <v/>
      </c>
      <c r="G2508" s="39"/>
      <c r="H2508" s="33"/>
      <c r="I2508" s="47"/>
      <c r="J2508" s="44" t="str" cm="1">
        <f t="array" ref="J2508">IFERROR(_xlfn.IFS(COUNTBLANK(G2508:I2508)=3,"",H2508="","H列に金額を入力してください",G2508="3.時間給",H2508,I2508="","I列に労働時間を入力してください",G2508="1.月給",ROUND(H2508/I2508,0),G2508="2.日給",ROUND(H2508/I2508,0)),"")</f>
        <v/>
      </c>
      <c r="K2508" s="32" t="str" cm="1">
        <f t="array" ref="K2508">IFERROR(_xlfn.IFS(E2508="","",J2508&lt;F2508,"×（法定外・特例等対象外です）",J2508&gt;=F2508,"〇"),"")</f>
        <v/>
      </c>
      <c r="L2508" s="29" t="s">
        <v>86</v>
      </c>
    </row>
    <row r="2509" spans="2:12" ht="22.5" customHeight="1">
      <c r="B2509" s="34">
        <f t="shared" si="39"/>
        <v>2501</v>
      </c>
      <c r="C2509" s="39"/>
      <c r="D2509" s="40"/>
      <c r="E2509" s="35" t="str">
        <f>IFERROR(IF(D2509="","",確認書!$C$22),"")</f>
        <v/>
      </c>
      <c r="F2509" s="43" t="str">
        <f>IFERROR(VLOOKUP(E2509,リスト!$A$2:$E$49,2,FALSE),"")</f>
        <v/>
      </c>
      <c r="G2509" s="39"/>
      <c r="H2509" s="33"/>
      <c r="I2509" s="47"/>
      <c r="J2509" s="44" t="str" cm="1">
        <f t="array" ref="J2509">IFERROR(_xlfn.IFS(COUNTBLANK(G2509:I2509)=3,"",H2509="","H列に金額を入力してください",G2509="3.時間給",H2509,I2509="","I列に労働時間を入力してください",G2509="1.月給",ROUND(H2509/I2509,0),G2509="2.日給",ROUND(H2509/I2509,0)),"")</f>
        <v/>
      </c>
      <c r="K2509" s="32" t="str" cm="1">
        <f t="array" ref="K2509">IFERROR(_xlfn.IFS(E2509="","",J2509&lt;F2509,"×（法定外・特例等対象外です）",J2509&gt;=F2509,"〇"),"")</f>
        <v/>
      </c>
      <c r="L2509" s="29" t="s">
        <v>86</v>
      </c>
    </row>
    <row r="2510" spans="2:12" ht="22.5" customHeight="1">
      <c r="B2510" s="34">
        <f t="shared" si="39"/>
        <v>2502</v>
      </c>
      <c r="C2510" s="39"/>
      <c r="D2510" s="40"/>
      <c r="E2510" s="35" t="str">
        <f>IFERROR(IF(D2510="","",確認書!$C$22),"")</f>
        <v/>
      </c>
      <c r="F2510" s="43" t="str">
        <f>IFERROR(VLOOKUP(E2510,リスト!$A$2:$E$49,2,FALSE),"")</f>
        <v/>
      </c>
      <c r="G2510" s="39"/>
      <c r="H2510" s="33"/>
      <c r="I2510" s="47"/>
      <c r="J2510" s="44" t="str" cm="1">
        <f t="array" ref="J2510">IFERROR(_xlfn.IFS(COUNTBLANK(G2510:I2510)=3,"",H2510="","H列に金額を入力してください",G2510="3.時間給",H2510,I2510="","I列に労働時間を入力してください",G2510="1.月給",ROUND(H2510/I2510,0),G2510="2.日給",ROUND(H2510/I2510,0)),"")</f>
        <v/>
      </c>
      <c r="K2510" s="32" t="str" cm="1">
        <f t="array" ref="K2510">IFERROR(_xlfn.IFS(E2510="","",J2510&lt;F2510,"×（法定外・特例等対象外です）",J2510&gt;=F2510,"〇"),"")</f>
        <v/>
      </c>
      <c r="L2510" s="29" t="s">
        <v>86</v>
      </c>
    </row>
    <row r="2511" spans="2:12" ht="22.5" customHeight="1">
      <c r="B2511" s="34">
        <f t="shared" si="39"/>
        <v>2503</v>
      </c>
      <c r="C2511" s="39"/>
      <c r="D2511" s="40"/>
      <c r="E2511" s="35" t="str">
        <f>IFERROR(IF(D2511="","",確認書!$C$22),"")</f>
        <v/>
      </c>
      <c r="F2511" s="43" t="str">
        <f>IFERROR(VLOOKUP(E2511,リスト!$A$2:$E$49,2,FALSE),"")</f>
        <v/>
      </c>
      <c r="G2511" s="39"/>
      <c r="H2511" s="33"/>
      <c r="I2511" s="47"/>
      <c r="J2511" s="44" t="str" cm="1">
        <f t="array" ref="J2511">IFERROR(_xlfn.IFS(COUNTBLANK(G2511:I2511)=3,"",H2511="","H列に金額を入力してください",G2511="3.時間給",H2511,I2511="","I列に労働時間を入力してください",G2511="1.月給",ROUND(H2511/I2511,0),G2511="2.日給",ROUND(H2511/I2511,0)),"")</f>
        <v/>
      </c>
      <c r="K2511" s="32" t="str" cm="1">
        <f t="array" ref="K2511">IFERROR(_xlfn.IFS(E2511="","",J2511&lt;F2511,"×（法定外・特例等対象外です）",J2511&gt;=F2511,"〇"),"")</f>
        <v/>
      </c>
      <c r="L2511" s="29" t="s">
        <v>86</v>
      </c>
    </row>
    <row r="2512" spans="2:12" ht="22.5" customHeight="1">
      <c r="B2512" s="34">
        <f t="shared" si="39"/>
        <v>2504</v>
      </c>
      <c r="C2512" s="39"/>
      <c r="D2512" s="40"/>
      <c r="E2512" s="35" t="str">
        <f>IFERROR(IF(D2512="","",確認書!$C$22),"")</f>
        <v/>
      </c>
      <c r="F2512" s="43" t="str">
        <f>IFERROR(VLOOKUP(E2512,リスト!$A$2:$E$49,2,FALSE),"")</f>
        <v/>
      </c>
      <c r="G2512" s="39"/>
      <c r="H2512" s="33"/>
      <c r="I2512" s="47"/>
      <c r="J2512" s="44" t="str" cm="1">
        <f t="array" ref="J2512">IFERROR(_xlfn.IFS(COUNTBLANK(G2512:I2512)=3,"",H2512="","H列に金額を入力してください",G2512="3.時間給",H2512,I2512="","I列に労働時間を入力してください",G2512="1.月給",ROUND(H2512/I2512,0),G2512="2.日給",ROUND(H2512/I2512,0)),"")</f>
        <v/>
      </c>
      <c r="K2512" s="32" t="str" cm="1">
        <f t="array" ref="K2512">IFERROR(_xlfn.IFS(E2512="","",J2512&lt;F2512,"×（法定外・特例等対象外です）",J2512&gt;=F2512,"〇"),"")</f>
        <v/>
      </c>
      <c r="L2512" s="29" t="s">
        <v>86</v>
      </c>
    </row>
    <row r="2513" spans="2:12" ht="22.5" customHeight="1">
      <c r="B2513" s="34">
        <f t="shared" si="39"/>
        <v>2505</v>
      </c>
      <c r="C2513" s="39"/>
      <c r="D2513" s="40"/>
      <c r="E2513" s="35" t="str">
        <f>IFERROR(IF(D2513="","",確認書!$C$22),"")</f>
        <v/>
      </c>
      <c r="F2513" s="43" t="str">
        <f>IFERROR(VLOOKUP(E2513,リスト!$A$2:$E$49,2,FALSE),"")</f>
        <v/>
      </c>
      <c r="G2513" s="39"/>
      <c r="H2513" s="33"/>
      <c r="I2513" s="47"/>
      <c r="J2513" s="44" t="str" cm="1">
        <f t="array" ref="J2513">IFERROR(_xlfn.IFS(COUNTBLANK(G2513:I2513)=3,"",H2513="","H列に金額を入力してください",G2513="3.時間給",H2513,I2513="","I列に労働時間を入力してください",G2513="1.月給",ROUND(H2513/I2513,0),G2513="2.日給",ROUND(H2513/I2513,0)),"")</f>
        <v/>
      </c>
      <c r="K2513" s="32" t="str" cm="1">
        <f t="array" ref="K2513">IFERROR(_xlfn.IFS(E2513="","",J2513&lt;F2513,"×（法定外・特例等対象外です）",J2513&gt;=F2513,"〇"),"")</f>
        <v/>
      </c>
      <c r="L2513" s="29" t="s">
        <v>86</v>
      </c>
    </row>
    <row r="2514" spans="2:12" ht="22.5" customHeight="1">
      <c r="B2514" s="34">
        <f t="shared" si="39"/>
        <v>2506</v>
      </c>
      <c r="C2514" s="39"/>
      <c r="D2514" s="40"/>
      <c r="E2514" s="35" t="str">
        <f>IFERROR(IF(D2514="","",確認書!$C$22),"")</f>
        <v/>
      </c>
      <c r="F2514" s="43" t="str">
        <f>IFERROR(VLOOKUP(E2514,リスト!$A$2:$E$49,2,FALSE),"")</f>
        <v/>
      </c>
      <c r="G2514" s="39"/>
      <c r="H2514" s="33"/>
      <c r="I2514" s="47"/>
      <c r="J2514" s="44" t="str" cm="1">
        <f t="array" ref="J2514">IFERROR(_xlfn.IFS(COUNTBLANK(G2514:I2514)=3,"",H2514="","H列に金額を入力してください",G2514="3.時間給",H2514,I2514="","I列に労働時間を入力してください",G2514="1.月給",ROUND(H2514/I2514,0),G2514="2.日給",ROUND(H2514/I2514,0)),"")</f>
        <v/>
      </c>
      <c r="K2514" s="32" t="str" cm="1">
        <f t="array" ref="K2514">IFERROR(_xlfn.IFS(E2514="","",J2514&lt;F2514,"×（法定外・特例等対象外です）",J2514&gt;=F2514,"〇"),"")</f>
        <v/>
      </c>
      <c r="L2514" s="29" t="s">
        <v>86</v>
      </c>
    </row>
    <row r="2515" spans="2:12" ht="22.5" customHeight="1">
      <c r="B2515" s="34">
        <f t="shared" si="39"/>
        <v>2507</v>
      </c>
      <c r="C2515" s="39"/>
      <c r="D2515" s="40"/>
      <c r="E2515" s="35" t="str">
        <f>IFERROR(IF(D2515="","",確認書!$C$22),"")</f>
        <v/>
      </c>
      <c r="F2515" s="43" t="str">
        <f>IFERROR(VLOOKUP(E2515,リスト!$A$2:$E$49,2,FALSE),"")</f>
        <v/>
      </c>
      <c r="G2515" s="39"/>
      <c r="H2515" s="33"/>
      <c r="I2515" s="47"/>
      <c r="J2515" s="44" t="str" cm="1">
        <f t="array" ref="J2515">IFERROR(_xlfn.IFS(COUNTBLANK(G2515:I2515)=3,"",H2515="","H列に金額を入力してください",G2515="3.時間給",H2515,I2515="","I列に労働時間を入力してください",G2515="1.月給",ROUND(H2515/I2515,0),G2515="2.日給",ROUND(H2515/I2515,0)),"")</f>
        <v/>
      </c>
      <c r="K2515" s="32" t="str" cm="1">
        <f t="array" ref="K2515">IFERROR(_xlfn.IFS(E2515="","",J2515&lt;F2515,"×（法定外・特例等対象外です）",J2515&gt;=F2515,"〇"),"")</f>
        <v/>
      </c>
      <c r="L2515" s="29" t="s">
        <v>86</v>
      </c>
    </row>
    <row r="2516" spans="2:12" ht="22.5" customHeight="1">
      <c r="B2516" s="34">
        <f t="shared" si="39"/>
        <v>2508</v>
      </c>
      <c r="C2516" s="39"/>
      <c r="D2516" s="40"/>
      <c r="E2516" s="35" t="str">
        <f>IFERROR(IF(D2516="","",確認書!$C$22),"")</f>
        <v/>
      </c>
      <c r="F2516" s="43" t="str">
        <f>IFERROR(VLOOKUP(E2516,リスト!$A$2:$E$49,2,FALSE),"")</f>
        <v/>
      </c>
      <c r="G2516" s="39"/>
      <c r="H2516" s="33"/>
      <c r="I2516" s="47"/>
      <c r="J2516" s="44" t="str" cm="1">
        <f t="array" ref="J2516">IFERROR(_xlfn.IFS(COUNTBLANK(G2516:I2516)=3,"",H2516="","H列に金額を入力してください",G2516="3.時間給",H2516,I2516="","I列に労働時間を入力してください",G2516="1.月給",ROUND(H2516/I2516,0),G2516="2.日給",ROUND(H2516/I2516,0)),"")</f>
        <v/>
      </c>
      <c r="K2516" s="32" t="str" cm="1">
        <f t="array" ref="K2516">IFERROR(_xlfn.IFS(E2516="","",J2516&lt;F2516,"×（法定外・特例等対象外です）",J2516&gt;=F2516,"〇"),"")</f>
        <v/>
      </c>
      <c r="L2516" s="29" t="s">
        <v>86</v>
      </c>
    </row>
    <row r="2517" spans="2:12" ht="22.5" customHeight="1">
      <c r="B2517" s="34">
        <f t="shared" si="39"/>
        <v>2509</v>
      </c>
      <c r="C2517" s="39"/>
      <c r="D2517" s="40"/>
      <c r="E2517" s="35" t="str">
        <f>IFERROR(IF(D2517="","",確認書!$C$22),"")</f>
        <v/>
      </c>
      <c r="F2517" s="43" t="str">
        <f>IFERROR(VLOOKUP(E2517,リスト!$A$2:$E$49,2,FALSE),"")</f>
        <v/>
      </c>
      <c r="G2517" s="39"/>
      <c r="H2517" s="33"/>
      <c r="I2517" s="47"/>
      <c r="J2517" s="44" t="str" cm="1">
        <f t="array" ref="J2517">IFERROR(_xlfn.IFS(COUNTBLANK(G2517:I2517)=3,"",H2517="","H列に金額を入力してください",G2517="3.時間給",H2517,I2517="","I列に労働時間を入力してください",G2517="1.月給",ROUND(H2517/I2517,0),G2517="2.日給",ROUND(H2517/I2517,0)),"")</f>
        <v/>
      </c>
      <c r="K2517" s="32" t="str" cm="1">
        <f t="array" ref="K2517">IFERROR(_xlfn.IFS(E2517="","",J2517&lt;F2517,"×（法定外・特例等対象外です）",J2517&gt;=F2517,"〇"),"")</f>
        <v/>
      </c>
      <c r="L2517" s="29" t="s">
        <v>86</v>
      </c>
    </row>
    <row r="2518" spans="2:12" ht="22.5" customHeight="1">
      <c r="B2518" s="34">
        <f t="shared" si="39"/>
        <v>2510</v>
      </c>
      <c r="C2518" s="39"/>
      <c r="D2518" s="40"/>
      <c r="E2518" s="35" t="str">
        <f>IFERROR(IF(D2518="","",確認書!$C$22),"")</f>
        <v/>
      </c>
      <c r="F2518" s="43" t="str">
        <f>IFERROR(VLOOKUP(E2518,リスト!$A$2:$E$49,2,FALSE),"")</f>
        <v/>
      </c>
      <c r="G2518" s="39"/>
      <c r="H2518" s="33"/>
      <c r="I2518" s="47"/>
      <c r="J2518" s="44" t="str" cm="1">
        <f t="array" ref="J2518">IFERROR(_xlfn.IFS(COUNTBLANK(G2518:I2518)=3,"",H2518="","H列に金額を入力してください",G2518="3.時間給",H2518,I2518="","I列に労働時間を入力してください",G2518="1.月給",ROUND(H2518/I2518,0),G2518="2.日給",ROUND(H2518/I2518,0)),"")</f>
        <v/>
      </c>
      <c r="K2518" s="32" t="str" cm="1">
        <f t="array" ref="K2518">IFERROR(_xlfn.IFS(E2518="","",J2518&lt;F2518,"×（法定外・特例等対象外です）",J2518&gt;=F2518,"〇"),"")</f>
        <v/>
      </c>
      <c r="L2518" s="29" t="s">
        <v>86</v>
      </c>
    </row>
    <row r="2519" spans="2:12" ht="22.5" customHeight="1">
      <c r="B2519" s="34">
        <f t="shared" si="39"/>
        <v>2511</v>
      </c>
      <c r="C2519" s="39"/>
      <c r="D2519" s="40"/>
      <c r="E2519" s="35" t="str">
        <f>IFERROR(IF(D2519="","",確認書!$C$22),"")</f>
        <v/>
      </c>
      <c r="F2519" s="43" t="str">
        <f>IFERROR(VLOOKUP(E2519,リスト!$A$2:$E$49,2,FALSE),"")</f>
        <v/>
      </c>
      <c r="G2519" s="39"/>
      <c r="H2519" s="33"/>
      <c r="I2519" s="47"/>
      <c r="J2519" s="44" t="str" cm="1">
        <f t="array" ref="J2519">IFERROR(_xlfn.IFS(COUNTBLANK(G2519:I2519)=3,"",H2519="","H列に金額を入力してください",G2519="3.時間給",H2519,I2519="","I列に労働時間を入力してください",G2519="1.月給",ROUND(H2519/I2519,0),G2519="2.日給",ROUND(H2519/I2519,0)),"")</f>
        <v/>
      </c>
      <c r="K2519" s="32" t="str" cm="1">
        <f t="array" ref="K2519">IFERROR(_xlfn.IFS(E2519="","",J2519&lt;F2519,"×（法定外・特例等対象外です）",J2519&gt;=F2519,"〇"),"")</f>
        <v/>
      </c>
      <c r="L2519" s="29" t="s">
        <v>86</v>
      </c>
    </row>
    <row r="2520" spans="2:12" ht="22.5" customHeight="1">
      <c r="B2520" s="34">
        <f t="shared" si="39"/>
        <v>2512</v>
      </c>
      <c r="C2520" s="39"/>
      <c r="D2520" s="40"/>
      <c r="E2520" s="35" t="str">
        <f>IFERROR(IF(D2520="","",確認書!$C$22),"")</f>
        <v/>
      </c>
      <c r="F2520" s="43" t="str">
        <f>IFERROR(VLOOKUP(E2520,リスト!$A$2:$E$49,2,FALSE),"")</f>
        <v/>
      </c>
      <c r="G2520" s="39"/>
      <c r="H2520" s="33"/>
      <c r="I2520" s="47"/>
      <c r="J2520" s="44" t="str" cm="1">
        <f t="array" ref="J2520">IFERROR(_xlfn.IFS(COUNTBLANK(G2520:I2520)=3,"",H2520="","H列に金額を入力してください",G2520="3.時間給",H2520,I2520="","I列に労働時間を入力してください",G2520="1.月給",ROUND(H2520/I2520,0),G2520="2.日給",ROUND(H2520/I2520,0)),"")</f>
        <v/>
      </c>
      <c r="K2520" s="32" t="str" cm="1">
        <f t="array" ref="K2520">IFERROR(_xlfn.IFS(E2520="","",J2520&lt;F2520,"×（法定外・特例等対象外です）",J2520&gt;=F2520,"〇"),"")</f>
        <v/>
      </c>
      <c r="L2520" s="29" t="s">
        <v>86</v>
      </c>
    </row>
    <row r="2521" spans="2:12" ht="22.5" customHeight="1">
      <c r="B2521" s="34">
        <f t="shared" si="39"/>
        <v>2513</v>
      </c>
      <c r="C2521" s="39"/>
      <c r="D2521" s="40"/>
      <c r="E2521" s="35" t="str">
        <f>IFERROR(IF(D2521="","",確認書!$C$22),"")</f>
        <v/>
      </c>
      <c r="F2521" s="43" t="str">
        <f>IFERROR(VLOOKUP(E2521,リスト!$A$2:$E$49,2,FALSE),"")</f>
        <v/>
      </c>
      <c r="G2521" s="39"/>
      <c r="H2521" s="33"/>
      <c r="I2521" s="47"/>
      <c r="J2521" s="44" t="str" cm="1">
        <f t="array" ref="J2521">IFERROR(_xlfn.IFS(COUNTBLANK(G2521:I2521)=3,"",H2521="","H列に金額を入力してください",G2521="3.時間給",H2521,I2521="","I列に労働時間を入力してください",G2521="1.月給",ROUND(H2521/I2521,0),G2521="2.日給",ROUND(H2521/I2521,0)),"")</f>
        <v/>
      </c>
      <c r="K2521" s="32" t="str" cm="1">
        <f t="array" ref="K2521">IFERROR(_xlfn.IFS(E2521="","",J2521&lt;F2521,"×（法定外・特例等対象外です）",J2521&gt;=F2521,"〇"),"")</f>
        <v/>
      </c>
      <c r="L2521" s="29" t="s">
        <v>86</v>
      </c>
    </row>
    <row r="2522" spans="2:12" ht="22.5" customHeight="1">
      <c r="B2522" s="34">
        <f t="shared" si="39"/>
        <v>2514</v>
      </c>
      <c r="C2522" s="39"/>
      <c r="D2522" s="40"/>
      <c r="E2522" s="35" t="str">
        <f>IFERROR(IF(D2522="","",確認書!$C$22),"")</f>
        <v/>
      </c>
      <c r="F2522" s="43" t="str">
        <f>IFERROR(VLOOKUP(E2522,リスト!$A$2:$E$49,2,FALSE),"")</f>
        <v/>
      </c>
      <c r="G2522" s="39"/>
      <c r="H2522" s="33"/>
      <c r="I2522" s="47"/>
      <c r="J2522" s="44" t="str" cm="1">
        <f t="array" ref="J2522">IFERROR(_xlfn.IFS(COUNTBLANK(G2522:I2522)=3,"",H2522="","H列に金額を入力してください",G2522="3.時間給",H2522,I2522="","I列に労働時間を入力してください",G2522="1.月給",ROUND(H2522/I2522,0),G2522="2.日給",ROUND(H2522/I2522,0)),"")</f>
        <v/>
      </c>
      <c r="K2522" s="32" t="str" cm="1">
        <f t="array" ref="K2522">IFERROR(_xlfn.IFS(E2522="","",J2522&lt;F2522,"×（法定外・特例等対象外です）",J2522&gt;=F2522,"〇"),"")</f>
        <v/>
      </c>
      <c r="L2522" s="29" t="s">
        <v>86</v>
      </c>
    </row>
    <row r="2523" spans="2:12" ht="22.5" customHeight="1">
      <c r="B2523" s="34">
        <f t="shared" si="39"/>
        <v>2515</v>
      </c>
      <c r="C2523" s="39"/>
      <c r="D2523" s="40"/>
      <c r="E2523" s="35" t="str">
        <f>IFERROR(IF(D2523="","",確認書!$C$22),"")</f>
        <v/>
      </c>
      <c r="F2523" s="43" t="str">
        <f>IFERROR(VLOOKUP(E2523,リスト!$A$2:$E$49,2,FALSE),"")</f>
        <v/>
      </c>
      <c r="G2523" s="39"/>
      <c r="H2523" s="33"/>
      <c r="I2523" s="47"/>
      <c r="J2523" s="44" t="str" cm="1">
        <f t="array" ref="J2523">IFERROR(_xlfn.IFS(COUNTBLANK(G2523:I2523)=3,"",H2523="","H列に金額を入力してください",G2523="3.時間給",H2523,I2523="","I列に労働時間を入力してください",G2523="1.月給",ROUND(H2523/I2523,0),G2523="2.日給",ROUND(H2523/I2523,0)),"")</f>
        <v/>
      </c>
      <c r="K2523" s="32" t="str" cm="1">
        <f t="array" ref="K2523">IFERROR(_xlfn.IFS(E2523="","",J2523&lt;F2523,"×（法定外・特例等対象外です）",J2523&gt;=F2523,"〇"),"")</f>
        <v/>
      </c>
      <c r="L2523" s="29" t="s">
        <v>86</v>
      </c>
    </row>
    <row r="2524" spans="2:12" ht="22.5" customHeight="1">
      <c r="B2524" s="34">
        <f t="shared" si="39"/>
        <v>2516</v>
      </c>
      <c r="C2524" s="39"/>
      <c r="D2524" s="40"/>
      <c r="E2524" s="35" t="str">
        <f>IFERROR(IF(D2524="","",確認書!$C$22),"")</f>
        <v/>
      </c>
      <c r="F2524" s="43" t="str">
        <f>IFERROR(VLOOKUP(E2524,リスト!$A$2:$E$49,2,FALSE),"")</f>
        <v/>
      </c>
      <c r="G2524" s="39"/>
      <c r="H2524" s="33"/>
      <c r="I2524" s="47"/>
      <c r="J2524" s="44" t="str" cm="1">
        <f t="array" ref="J2524">IFERROR(_xlfn.IFS(COUNTBLANK(G2524:I2524)=3,"",H2524="","H列に金額を入力してください",G2524="3.時間給",H2524,I2524="","I列に労働時間を入力してください",G2524="1.月給",ROUND(H2524/I2524,0),G2524="2.日給",ROUND(H2524/I2524,0)),"")</f>
        <v/>
      </c>
      <c r="K2524" s="32" t="str" cm="1">
        <f t="array" ref="K2524">IFERROR(_xlfn.IFS(E2524="","",J2524&lt;F2524,"×（法定外・特例等対象外です）",J2524&gt;=F2524,"〇"),"")</f>
        <v/>
      </c>
      <c r="L2524" s="29" t="s">
        <v>86</v>
      </c>
    </row>
    <row r="2525" spans="2:12" ht="22.5" customHeight="1">
      <c r="B2525" s="34">
        <f t="shared" si="39"/>
        <v>2517</v>
      </c>
      <c r="C2525" s="39"/>
      <c r="D2525" s="40"/>
      <c r="E2525" s="35" t="str">
        <f>IFERROR(IF(D2525="","",確認書!$C$22),"")</f>
        <v/>
      </c>
      <c r="F2525" s="43" t="str">
        <f>IFERROR(VLOOKUP(E2525,リスト!$A$2:$E$49,2,FALSE),"")</f>
        <v/>
      </c>
      <c r="G2525" s="39"/>
      <c r="H2525" s="33"/>
      <c r="I2525" s="47"/>
      <c r="J2525" s="44" t="str" cm="1">
        <f t="array" ref="J2525">IFERROR(_xlfn.IFS(COUNTBLANK(G2525:I2525)=3,"",H2525="","H列に金額を入力してください",G2525="3.時間給",H2525,I2525="","I列に労働時間を入力してください",G2525="1.月給",ROUND(H2525/I2525,0),G2525="2.日給",ROUND(H2525/I2525,0)),"")</f>
        <v/>
      </c>
      <c r="K2525" s="32" t="str" cm="1">
        <f t="array" ref="K2525">IFERROR(_xlfn.IFS(E2525="","",J2525&lt;F2525,"×（法定外・特例等対象外です）",J2525&gt;=F2525,"〇"),"")</f>
        <v/>
      </c>
      <c r="L2525" s="29" t="s">
        <v>86</v>
      </c>
    </row>
    <row r="2526" spans="2:12" ht="22.5" customHeight="1">
      <c r="B2526" s="34">
        <f t="shared" si="39"/>
        <v>2518</v>
      </c>
      <c r="C2526" s="39"/>
      <c r="D2526" s="40"/>
      <c r="E2526" s="35" t="str">
        <f>IFERROR(IF(D2526="","",確認書!$C$22),"")</f>
        <v/>
      </c>
      <c r="F2526" s="43" t="str">
        <f>IFERROR(VLOOKUP(E2526,リスト!$A$2:$E$49,2,FALSE),"")</f>
        <v/>
      </c>
      <c r="G2526" s="39"/>
      <c r="H2526" s="33"/>
      <c r="I2526" s="47"/>
      <c r="J2526" s="44" t="str" cm="1">
        <f t="array" ref="J2526">IFERROR(_xlfn.IFS(COUNTBLANK(G2526:I2526)=3,"",H2526="","H列に金額を入力してください",G2526="3.時間給",H2526,I2526="","I列に労働時間を入力してください",G2526="1.月給",ROUND(H2526/I2526,0),G2526="2.日給",ROUND(H2526/I2526,0)),"")</f>
        <v/>
      </c>
      <c r="K2526" s="32" t="str" cm="1">
        <f t="array" ref="K2526">IFERROR(_xlfn.IFS(E2526="","",J2526&lt;F2526,"×（法定外・特例等対象外です）",J2526&gt;=F2526,"〇"),"")</f>
        <v/>
      </c>
      <c r="L2526" s="29" t="s">
        <v>86</v>
      </c>
    </row>
    <row r="2527" spans="2:12" ht="22.5" customHeight="1">
      <c r="B2527" s="34">
        <f t="shared" si="39"/>
        <v>2519</v>
      </c>
      <c r="C2527" s="39"/>
      <c r="D2527" s="40"/>
      <c r="E2527" s="35" t="str">
        <f>IFERROR(IF(D2527="","",確認書!$C$22),"")</f>
        <v/>
      </c>
      <c r="F2527" s="43" t="str">
        <f>IFERROR(VLOOKUP(E2527,リスト!$A$2:$E$49,2,FALSE),"")</f>
        <v/>
      </c>
      <c r="G2527" s="39"/>
      <c r="H2527" s="33"/>
      <c r="I2527" s="47"/>
      <c r="J2527" s="44" t="str" cm="1">
        <f t="array" ref="J2527">IFERROR(_xlfn.IFS(COUNTBLANK(G2527:I2527)=3,"",H2527="","H列に金額を入力してください",G2527="3.時間給",H2527,I2527="","I列に労働時間を入力してください",G2527="1.月給",ROUND(H2527/I2527,0),G2527="2.日給",ROUND(H2527/I2527,0)),"")</f>
        <v/>
      </c>
      <c r="K2527" s="32" t="str" cm="1">
        <f t="array" ref="K2527">IFERROR(_xlfn.IFS(E2527="","",J2527&lt;F2527,"×（法定外・特例等対象外です）",J2527&gt;=F2527,"〇"),"")</f>
        <v/>
      </c>
      <c r="L2527" s="29" t="s">
        <v>86</v>
      </c>
    </row>
    <row r="2528" spans="2:12" ht="22.5" customHeight="1">
      <c r="B2528" s="34">
        <f t="shared" si="39"/>
        <v>2520</v>
      </c>
      <c r="C2528" s="39"/>
      <c r="D2528" s="40"/>
      <c r="E2528" s="35" t="str">
        <f>IFERROR(IF(D2528="","",確認書!$C$22),"")</f>
        <v/>
      </c>
      <c r="F2528" s="43" t="str">
        <f>IFERROR(VLOOKUP(E2528,リスト!$A$2:$E$49,2,FALSE),"")</f>
        <v/>
      </c>
      <c r="G2528" s="39"/>
      <c r="H2528" s="33"/>
      <c r="I2528" s="47"/>
      <c r="J2528" s="44" t="str" cm="1">
        <f t="array" ref="J2528">IFERROR(_xlfn.IFS(COUNTBLANK(G2528:I2528)=3,"",H2528="","H列に金額を入力してください",G2528="3.時間給",H2528,I2528="","I列に労働時間を入力してください",G2528="1.月給",ROUND(H2528/I2528,0),G2528="2.日給",ROUND(H2528/I2528,0)),"")</f>
        <v/>
      </c>
      <c r="K2528" s="32" t="str" cm="1">
        <f t="array" ref="K2528">IFERROR(_xlfn.IFS(E2528="","",J2528&lt;F2528,"×（法定外・特例等対象外です）",J2528&gt;=F2528,"〇"),"")</f>
        <v/>
      </c>
      <c r="L2528" s="29" t="s">
        <v>86</v>
      </c>
    </row>
    <row r="2529" spans="2:12" ht="22.5" customHeight="1">
      <c r="B2529" s="34">
        <f t="shared" si="39"/>
        <v>2521</v>
      </c>
      <c r="C2529" s="39"/>
      <c r="D2529" s="40"/>
      <c r="E2529" s="35" t="str">
        <f>IFERROR(IF(D2529="","",確認書!$C$22),"")</f>
        <v/>
      </c>
      <c r="F2529" s="43" t="str">
        <f>IFERROR(VLOOKUP(E2529,リスト!$A$2:$E$49,2,FALSE),"")</f>
        <v/>
      </c>
      <c r="G2529" s="39"/>
      <c r="H2529" s="33"/>
      <c r="I2529" s="47"/>
      <c r="J2529" s="44" t="str" cm="1">
        <f t="array" ref="J2529">IFERROR(_xlfn.IFS(COUNTBLANK(G2529:I2529)=3,"",H2529="","H列に金額を入力してください",G2529="3.時間給",H2529,I2529="","I列に労働時間を入力してください",G2529="1.月給",ROUND(H2529/I2529,0),G2529="2.日給",ROUND(H2529/I2529,0)),"")</f>
        <v/>
      </c>
      <c r="K2529" s="32" t="str" cm="1">
        <f t="array" ref="K2529">IFERROR(_xlfn.IFS(E2529="","",J2529&lt;F2529,"×（法定外・特例等対象外です）",J2529&gt;=F2529,"〇"),"")</f>
        <v/>
      </c>
      <c r="L2529" s="29" t="s">
        <v>86</v>
      </c>
    </row>
    <row r="2530" spans="2:12" ht="22.5" customHeight="1">
      <c r="B2530" s="34">
        <f t="shared" si="39"/>
        <v>2522</v>
      </c>
      <c r="C2530" s="39"/>
      <c r="D2530" s="40"/>
      <c r="E2530" s="35" t="str">
        <f>IFERROR(IF(D2530="","",確認書!$C$22),"")</f>
        <v/>
      </c>
      <c r="F2530" s="43" t="str">
        <f>IFERROR(VLOOKUP(E2530,リスト!$A$2:$E$49,2,FALSE),"")</f>
        <v/>
      </c>
      <c r="G2530" s="39"/>
      <c r="H2530" s="33"/>
      <c r="I2530" s="47"/>
      <c r="J2530" s="44" t="str" cm="1">
        <f t="array" ref="J2530">IFERROR(_xlfn.IFS(COUNTBLANK(G2530:I2530)=3,"",H2530="","H列に金額を入力してください",G2530="3.時間給",H2530,I2530="","I列に労働時間を入力してください",G2530="1.月給",ROUND(H2530/I2530,0),G2530="2.日給",ROUND(H2530/I2530,0)),"")</f>
        <v/>
      </c>
      <c r="K2530" s="32" t="str" cm="1">
        <f t="array" ref="K2530">IFERROR(_xlfn.IFS(E2530="","",J2530&lt;F2530,"×（法定外・特例等対象外です）",J2530&gt;=F2530,"〇"),"")</f>
        <v/>
      </c>
      <c r="L2530" s="29" t="s">
        <v>86</v>
      </c>
    </row>
    <row r="2531" spans="2:12" ht="22.5" customHeight="1">
      <c r="B2531" s="34">
        <f t="shared" si="39"/>
        <v>2523</v>
      </c>
      <c r="C2531" s="39"/>
      <c r="D2531" s="40"/>
      <c r="E2531" s="35" t="str">
        <f>IFERROR(IF(D2531="","",確認書!$C$22),"")</f>
        <v/>
      </c>
      <c r="F2531" s="43" t="str">
        <f>IFERROR(VLOOKUP(E2531,リスト!$A$2:$E$49,2,FALSE),"")</f>
        <v/>
      </c>
      <c r="G2531" s="39"/>
      <c r="H2531" s="33"/>
      <c r="I2531" s="47"/>
      <c r="J2531" s="44" t="str" cm="1">
        <f t="array" ref="J2531">IFERROR(_xlfn.IFS(COUNTBLANK(G2531:I2531)=3,"",H2531="","H列に金額を入力してください",G2531="3.時間給",H2531,I2531="","I列に労働時間を入力してください",G2531="1.月給",ROUND(H2531/I2531,0),G2531="2.日給",ROUND(H2531/I2531,0)),"")</f>
        <v/>
      </c>
      <c r="K2531" s="32" t="str" cm="1">
        <f t="array" ref="K2531">IFERROR(_xlfn.IFS(E2531="","",J2531&lt;F2531,"×（法定外・特例等対象外です）",J2531&gt;=F2531,"〇"),"")</f>
        <v/>
      </c>
      <c r="L2531" s="29" t="s">
        <v>86</v>
      </c>
    </row>
    <row r="2532" spans="2:12" ht="22.5" customHeight="1">
      <c r="B2532" s="34">
        <f t="shared" si="39"/>
        <v>2524</v>
      </c>
      <c r="C2532" s="39"/>
      <c r="D2532" s="40"/>
      <c r="E2532" s="35" t="str">
        <f>IFERROR(IF(D2532="","",確認書!$C$22),"")</f>
        <v/>
      </c>
      <c r="F2532" s="43" t="str">
        <f>IFERROR(VLOOKUP(E2532,リスト!$A$2:$E$49,2,FALSE),"")</f>
        <v/>
      </c>
      <c r="G2532" s="39"/>
      <c r="H2532" s="33"/>
      <c r="I2532" s="47"/>
      <c r="J2532" s="44" t="str" cm="1">
        <f t="array" ref="J2532">IFERROR(_xlfn.IFS(COUNTBLANK(G2532:I2532)=3,"",H2532="","H列に金額を入力してください",G2532="3.時間給",H2532,I2532="","I列に労働時間を入力してください",G2532="1.月給",ROUND(H2532/I2532,0),G2532="2.日給",ROUND(H2532/I2532,0)),"")</f>
        <v/>
      </c>
      <c r="K2532" s="32" t="str" cm="1">
        <f t="array" ref="K2532">IFERROR(_xlfn.IFS(E2532="","",J2532&lt;F2532,"×（法定外・特例等対象外です）",J2532&gt;=F2532,"〇"),"")</f>
        <v/>
      </c>
      <c r="L2532" s="29" t="s">
        <v>86</v>
      </c>
    </row>
    <row r="2533" spans="2:12" ht="22.5" customHeight="1">
      <c r="B2533" s="34">
        <f t="shared" si="39"/>
        <v>2525</v>
      </c>
      <c r="C2533" s="39"/>
      <c r="D2533" s="40"/>
      <c r="E2533" s="35" t="str">
        <f>IFERROR(IF(D2533="","",確認書!$C$22),"")</f>
        <v/>
      </c>
      <c r="F2533" s="43" t="str">
        <f>IFERROR(VLOOKUP(E2533,リスト!$A$2:$E$49,2,FALSE),"")</f>
        <v/>
      </c>
      <c r="G2533" s="39"/>
      <c r="H2533" s="33"/>
      <c r="I2533" s="47"/>
      <c r="J2533" s="44" t="str" cm="1">
        <f t="array" ref="J2533">IFERROR(_xlfn.IFS(COUNTBLANK(G2533:I2533)=3,"",H2533="","H列に金額を入力してください",G2533="3.時間給",H2533,I2533="","I列に労働時間を入力してください",G2533="1.月給",ROUND(H2533/I2533,0),G2533="2.日給",ROUND(H2533/I2533,0)),"")</f>
        <v/>
      </c>
      <c r="K2533" s="32" t="str" cm="1">
        <f t="array" ref="K2533">IFERROR(_xlfn.IFS(E2533="","",J2533&lt;F2533,"×（法定外・特例等対象外です）",J2533&gt;=F2533,"〇"),"")</f>
        <v/>
      </c>
      <c r="L2533" s="29" t="s">
        <v>86</v>
      </c>
    </row>
    <row r="2534" spans="2:12" ht="22.5" customHeight="1">
      <c r="B2534" s="34">
        <f t="shared" si="39"/>
        <v>2526</v>
      </c>
      <c r="C2534" s="39"/>
      <c r="D2534" s="40"/>
      <c r="E2534" s="35" t="str">
        <f>IFERROR(IF(D2534="","",確認書!$C$22),"")</f>
        <v/>
      </c>
      <c r="F2534" s="43" t="str">
        <f>IFERROR(VLOOKUP(E2534,リスト!$A$2:$E$49,2,FALSE),"")</f>
        <v/>
      </c>
      <c r="G2534" s="39"/>
      <c r="H2534" s="33"/>
      <c r="I2534" s="47"/>
      <c r="J2534" s="44" t="str" cm="1">
        <f t="array" ref="J2534">IFERROR(_xlfn.IFS(COUNTBLANK(G2534:I2534)=3,"",H2534="","H列に金額を入力してください",G2534="3.時間給",H2534,I2534="","I列に労働時間を入力してください",G2534="1.月給",ROUND(H2534/I2534,0),G2534="2.日給",ROUND(H2534/I2534,0)),"")</f>
        <v/>
      </c>
      <c r="K2534" s="32" t="str" cm="1">
        <f t="array" ref="K2534">IFERROR(_xlfn.IFS(E2534="","",J2534&lt;F2534,"×（法定外・特例等対象外です）",J2534&gt;=F2534,"〇"),"")</f>
        <v/>
      </c>
      <c r="L2534" s="29" t="s">
        <v>86</v>
      </c>
    </row>
    <row r="2535" spans="2:12" ht="22.5" customHeight="1">
      <c r="B2535" s="34">
        <f t="shared" si="39"/>
        <v>2527</v>
      </c>
      <c r="C2535" s="39"/>
      <c r="D2535" s="40"/>
      <c r="E2535" s="35" t="str">
        <f>IFERROR(IF(D2535="","",確認書!$C$22),"")</f>
        <v/>
      </c>
      <c r="F2535" s="43" t="str">
        <f>IFERROR(VLOOKUP(E2535,リスト!$A$2:$E$49,2,FALSE),"")</f>
        <v/>
      </c>
      <c r="G2535" s="39"/>
      <c r="H2535" s="33"/>
      <c r="I2535" s="47"/>
      <c r="J2535" s="44" t="str" cm="1">
        <f t="array" ref="J2535">IFERROR(_xlfn.IFS(COUNTBLANK(G2535:I2535)=3,"",H2535="","H列に金額を入力してください",G2535="3.時間給",H2535,I2535="","I列に労働時間を入力してください",G2535="1.月給",ROUND(H2535/I2535,0),G2535="2.日給",ROUND(H2535/I2535,0)),"")</f>
        <v/>
      </c>
      <c r="K2535" s="32" t="str" cm="1">
        <f t="array" ref="K2535">IFERROR(_xlfn.IFS(E2535="","",J2535&lt;F2535,"×（法定外・特例等対象外です）",J2535&gt;=F2535,"〇"),"")</f>
        <v/>
      </c>
      <c r="L2535" s="29" t="s">
        <v>86</v>
      </c>
    </row>
    <row r="2536" spans="2:12" ht="22.5" customHeight="1">
      <c r="B2536" s="34">
        <f t="shared" si="39"/>
        <v>2528</v>
      </c>
      <c r="C2536" s="39"/>
      <c r="D2536" s="40"/>
      <c r="E2536" s="35" t="str">
        <f>IFERROR(IF(D2536="","",確認書!$C$22),"")</f>
        <v/>
      </c>
      <c r="F2536" s="43" t="str">
        <f>IFERROR(VLOOKUP(E2536,リスト!$A$2:$E$49,2,FALSE),"")</f>
        <v/>
      </c>
      <c r="G2536" s="39"/>
      <c r="H2536" s="33"/>
      <c r="I2536" s="47"/>
      <c r="J2536" s="44" t="str" cm="1">
        <f t="array" ref="J2536">IFERROR(_xlfn.IFS(COUNTBLANK(G2536:I2536)=3,"",H2536="","H列に金額を入力してください",G2536="3.時間給",H2536,I2536="","I列に労働時間を入力してください",G2536="1.月給",ROUND(H2536/I2536,0),G2536="2.日給",ROUND(H2536/I2536,0)),"")</f>
        <v/>
      </c>
      <c r="K2536" s="32" t="str" cm="1">
        <f t="array" ref="K2536">IFERROR(_xlfn.IFS(E2536="","",J2536&lt;F2536,"×（法定外・特例等対象外です）",J2536&gt;=F2536,"〇"),"")</f>
        <v/>
      </c>
      <c r="L2536" s="29" t="s">
        <v>86</v>
      </c>
    </row>
    <row r="2537" spans="2:12" ht="22.5" customHeight="1">
      <c r="B2537" s="34">
        <f t="shared" si="39"/>
        <v>2529</v>
      </c>
      <c r="C2537" s="39"/>
      <c r="D2537" s="40"/>
      <c r="E2537" s="35" t="str">
        <f>IFERROR(IF(D2537="","",確認書!$C$22),"")</f>
        <v/>
      </c>
      <c r="F2537" s="43" t="str">
        <f>IFERROR(VLOOKUP(E2537,リスト!$A$2:$E$49,2,FALSE),"")</f>
        <v/>
      </c>
      <c r="G2537" s="39"/>
      <c r="H2537" s="33"/>
      <c r="I2537" s="47"/>
      <c r="J2537" s="44" t="str" cm="1">
        <f t="array" ref="J2537">IFERROR(_xlfn.IFS(COUNTBLANK(G2537:I2537)=3,"",H2537="","H列に金額を入力してください",G2537="3.時間給",H2537,I2537="","I列に労働時間を入力してください",G2537="1.月給",ROUND(H2537/I2537,0),G2537="2.日給",ROUND(H2537/I2537,0)),"")</f>
        <v/>
      </c>
      <c r="K2537" s="32" t="str" cm="1">
        <f t="array" ref="K2537">IFERROR(_xlfn.IFS(E2537="","",J2537&lt;F2537,"×（法定外・特例等対象外です）",J2537&gt;=F2537,"〇"),"")</f>
        <v/>
      </c>
      <c r="L2537" s="29" t="s">
        <v>86</v>
      </c>
    </row>
    <row r="2538" spans="2:12" ht="22.5" customHeight="1">
      <c r="B2538" s="34">
        <f t="shared" si="39"/>
        <v>2530</v>
      </c>
      <c r="C2538" s="39"/>
      <c r="D2538" s="40"/>
      <c r="E2538" s="35" t="str">
        <f>IFERROR(IF(D2538="","",確認書!$C$22),"")</f>
        <v/>
      </c>
      <c r="F2538" s="43" t="str">
        <f>IFERROR(VLOOKUP(E2538,リスト!$A$2:$E$49,2,FALSE),"")</f>
        <v/>
      </c>
      <c r="G2538" s="39"/>
      <c r="H2538" s="33"/>
      <c r="I2538" s="47"/>
      <c r="J2538" s="44" t="str" cm="1">
        <f t="array" ref="J2538">IFERROR(_xlfn.IFS(COUNTBLANK(G2538:I2538)=3,"",H2538="","H列に金額を入力してください",G2538="3.時間給",H2538,I2538="","I列に労働時間を入力してください",G2538="1.月給",ROUND(H2538/I2538,0),G2538="2.日給",ROUND(H2538/I2538,0)),"")</f>
        <v/>
      </c>
      <c r="K2538" s="32" t="str" cm="1">
        <f t="array" ref="K2538">IFERROR(_xlfn.IFS(E2538="","",J2538&lt;F2538,"×（法定外・特例等対象外です）",J2538&gt;=F2538,"〇"),"")</f>
        <v/>
      </c>
      <c r="L2538" s="29" t="s">
        <v>86</v>
      </c>
    </row>
    <row r="2539" spans="2:12" ht="22.5" customHeight="1">
      <c r="B2539" s="34">
        <f t="shared" si="39"/>
        <v>2531</v>
      </c>
      <c r="C2539" s="39"/>
      <c r="D2539" s="40"/>
      <c r="E2539" s="35" t="str">
        <f>IFERROR(IF(D2539="","",確認書!$C$22),"")</f>
        <v/>
      </c>
      <c r="F2539" s="43" t="str">
        <f>IFERROR(VLOOKUP(E2539,リスト!$A$2:$E$49,2,FALSE),"")</f>
        <v/>
      </c>
      <c r="G2539" s="39"/>
      <c r="H2539" s="33"/>
      <c r="I2539" s="47"/>
      <c r="J2539" s="44" t="str" cm="1">
        <f t="array" ref="J2539">IFERROR(_xlfn.IFS(COUNTBLANK(G2539:I2539)=3,"",H2539="","H列に金額を入力してください",G2539="3.時間給",H2539,I2539="","I列に労働時間を入力してください",G2539="1.月給",ROUND(H2539/I2539,0),G2539="2.日給",ROUND(H2539/I2539,0)),"")</f>
        <v/>
      </c>
      <c r="K2539" s="32" t="str" cm="1">
        <f t="array" ref="K2539">IFERROR(_xlfn.IFS(E2539="","",J2539&lt;F2539,"×（法定外・特例等対象外です）",J2539&gt;=F2539,"〇"),"")</f>
        <v/>
      </c>
      <c r="L2539" s="29" t="s">
        <v>86</v>
      </c>
    </row>
    <row r="2540" spans="2:12" ht="22.5" customHeight="1">
      <c r="B2540" s="34">
        <f t="shared" si="39"/>
        <v>2532</v>
      </c>
      <c r="C2540" s="39"/>
      <c r="D2540" s="40"/>
      <c r="E2540" s="35" t="str">
        <f>IFERROR(IF(D2540="","",確認書!$C$22),"")</f>
        <v/>
      </c>
      <c r="F2540" s="43" t="str">
        <f>IFERROR(VLOOKUP(E2540,リスト!$A$2:$E$49,2,FALSE),"")</f>
        <v/>
      </c>
      <c r="G2540" s="39"/>
      <c r="H2540" s="33"/>
      <c r="I2540" s="47"/>
      <c r="J2540" s="44" t="str" cm="1">
        <f t="array" ref="J2540">IFERROR(_xlfn.IFS(COUNTBLANK(G2540:I2540)=3,"",H2540="","H列に金額を入力してください",G2540="3.時間給",H2540,I2540="","I列に労働時間を入力してください",G2540="1.月給",ROUND(H2540/I2540,0),G2540="2.日給",ROUND(H2540/I2540,0)),"")</f>
        <v/>
      </c>
      <c r="K2540" s="32" t="str" cm="1">
        <f t="array" ref="K2540">IFERROR(_xlfn.IFS(E2540="","",J2540&lt;F2540,"×（法定外・特例等対象外です）",J2540&gt;=F2540,"〇"),"")</f>
        <v/>
      </c>
      <c r="L2540" s="29" t="s">
        <v>86</v>
      </c>
    </row>
    <row r="2541" spans="2:12" ht="22.5" customHeight="1">
      <c r="B2541" s="34">
        <f t="shared" si="39"/>
        <v>2533</v>
      </c>
      <c r="C2541" s="39"/>
      <c r="D2541" s="40"/>
      <c r="E2541" s="35" t="str">
        <f>IFERROR(IF(D2541="","",確認書!$C$22),"")</f>
        <v/>
      </c>
      <c r="F2541" s="43" t="str">
        <f>IFERROR(VLOOKUP(E2541,リスト!$A$2:$E$49,2,FALSE),"")</f>
        <v/>
      </c>
      <c r="G2541" s="39"/>
      <c r="H2541" s="33"/>
      <c r="I2541" s="47"/>
      <c r="J2541" s="44" t="str" cm="1">
        <f t="array" ref="J2541">IFERROR(_xlfn.IFS(COUNTBLANK(G2541:I2541)=3,"",H2541="","H列に金額を入力してください",G2541="3.時間給",H2541,I2541="","I列に労働時間を入力してください",G2541="1.月給",ROUND(H2541/I2541,0),G2541="2.日給",ROUND(H2541/I2541,0)),"")</f>
        <v/>
      </c>
      <c r="K2541" s="32" t="str" cm="1">
        <f t="array" ref="K2541">IFERROR(_xlfn.IFS(E2541="","",J2541&lt;F2541,"×（法定外・特例等対象外です）",J2541&gt;=F2541,"〇"),"")</f>
        <v/>
      </c>
      <c r="L2541" s="29" t="s">
        <v>86</v>
      </c>
    </row>
    <row r="2542" spans="2:12" ht="22.5" customHeight="1">
      <c r="B2542" s="34">
        <f t="shared" si="39"/>
        <v>2534</v>
      </c>
      <c r="C2542" s="39"/>
      <c r="D2542" s="40"/>
      <c r="E2542" s="35" t="str">
        <f>IFERROR(IF(D2542="","",確認書!$C$22),"")</f>
        <v/>
      </c>
      <c r="F2542" s="43" t="str">
        <f>IFERROR(VLOOKUP(E2542,リスト!$A$2:$E$49,2,FALSE),"")</f>
        <v/>
      </c>
      <c r="G2542" s="39"/>
      <c r="H2542" s="33"/>
      <c r="I2542" s="47"/>
      <c r="J2542" s="44" t="str" cm="1">
        <f t="array" ref="J2542">IFERROR(_xlfn.IFS(COUNTBLANK(G2542:I2542)=3,"",H2542="","H列に金額を入力してください",G2542="3.時間給",H2542,I2542="","I列に労働時間を入力してください",G2542="1.月給",ROUND(H2542/I2542,0),G2542="2.日給",ROUND(H2542/I2542,0)),"")</f>
        <v/>
      </c>
      <c r="K2542" s="32" t="str" cm="1">
        <f t="array" ref="K2542">IFERROR(_xlfn.IFS(E2542="","",J2542&lt;F2542,"×（法定外・特例等対象外です）",J2542&gt;=F2542,"〇"),"")</f>
        <v/>
      </c>
      <c r="L2542" s="29" t="s">
        <v>86</v>
      </c>
    </row>
    <row r="2543" spans="2:12" ht="22.5" customHeight="1">
      <c r="B2543" s="34">
        <f t="shared" si="39"/>
        <v>2535</v>
      </c>
      <c r="C2543" s="39"/>
      <c r="D2543" s="40"/>
      <c r="E2543" s="35" t="str">
        <f>IFERROR(IF(D2543="","",確認書!$C$22),"")</f>
        <v/>
      </c>
      <c r="F2543" s="43" t="str">
        <f>IFERROR(VLOOKUP(E2543,リスト!$A$2:$E$49,2,FALSE),"")</f>
        <v/>
      </c>
      <c r="G2543" s="39"/>
      <c r="H2543" s="33"/>
      <c r="I2543" s="47"/>
      <c r="J2543" s="44" t="str" cm="1">
        <f t="array" ref="J2543">IFERROR(_xlfn.IFS(COUNTBLANK(G2543:I2543)=3,"",H2543="","H列に金額を入力してください",G2543="3.時間給",H2543,I2543="","I列に労働時間を入力してください",G2543="1.月給",ROUND(H2543/I2543,0),G2543="2.日給",ROUND(H2543/I2543,0)),"")</f>
        <v/>
      </c>
      <c r="K2543" s="32" t="str" cm="1">
        <f t="array" ref="K2543">IFERROR(_xlfn.IFS(E2543="","",J2543&lt;F2543,"×（法定外・特例等対象外です）",J2543&gt;=F2543,"〇"),"")</f>
        <v/>
      </c>
      <c r="L2543" s="29" t="s">
        <v>86</v>
      </c>
    </row>
    <row r="2544" spans="2:12" ht="22.5" customHeight="1">
      <c r="B2544" s="34">
        <f t="shared" si="39"/>
        <v>2536</v>
      </c>
      <c r="C2544" s="39"/>
      <c r="D2544" s="40"/>
      <c r="E2544" s="35" t="str">
        <f>IFERROR(IF(D2544="","",確認書!$C$22),"")</f>
        <v/>
      </c>
      <c r="F2544" s="43" t="str">
        <f>IFERROR(VLOOKUP(E2544,リスト!$A$2:$E$49,2,FALSE),"")</f>
        <v/>
      </c>
      <c r="G2544" s="39"/>
      <c r="H2544" s="33"/>
      <c r="I2544" s="47"/>
      <c r="J2544" s="44" t="str" cm="1">
        <f t="array" ref="J2544">IFERROR(_xlfn.IFS(COUNTBLANK(G2544:I2544)=3,"",H2544="","H列に金額を入力してください",G2544="3.時間給",H2544,I2544="","I列に労働時間を入力してください",G2544="1.月給",ROUND(H2544/I2544,0),G2544="2.日給",ROUND(H2544/I2544,0)),"")</f>
        <v/>
      </c>
      <c r="K2544" s="32" t="str" cm="1">
        <f t="array" ref="K2544">IFERROR(_xlfn.IFS(E2544="","",J2544&lt;F2544,"×（法定外・特例等対象外です）",J2544&gt;=F2544,"〇"),"")</f>
        <v/>
      </c>
      <c r="L2544" s="29" t="s">
        <v>86</v>
      </c>
    </row>
    <row r="2545" spans="2:12" ht="22.5" customHeight="1">
      <c r="B2545" s="34">
        <f t="shared" si="39"/>
        <v>2537</v>
      </c>
      <c r="C2545" s="39"/>
      <c r="D2545" s="40"/>
      <c r="E2545" s="35" t="str">
        <f>IFERROR(IF(D2545="","",確認書!$C$22),"")</f>
        <v/>
      </c>
      <c r="F2545" s="43" t="str">
        <f>IFERROR(VLOOKUP(E2545,リスト!$A$2:$E$49,2,FALSE),"")</f>
        <v/>
      </c>
      <c r="G2545" s="39"/>
      <c r="H2545" s="33"/>
      <c r="I2545" s="47"/>
      <c r="J2545" s="44" t="str" cm="1">
        <f t="array" ref="J2545">IFERROR(_xlfn.IFS(COUNTBLANK(G2545:I2545)=3,"",H2545="","H列に金額を入力してください",G2545="3.時間給",H2545,I2545="","I列に労働時間を入力してください",G2545="1.月給",ROUND(H2545/I2545,0),G2545="2.日給",ROUND(H2545/I2545,0)),"")</f>
        <v/>
      </c>
      <c r="K2545" s="32" t="str" cm="1">
        <f t="array" ref="K2545">IFERROR(_xlfn.IFS(E2545="","",J2545&lt;F2545,"×（法定外・特例等対象外です）",J2545&gt;=F2545,"〇"),"")</f>
        <v/>
      </c>
      <c r="L2545" s="29" t="s">
        <v>86</v>
      </c>
    </row>
    <row r="2546" spans="2:12" ht="22.5" customHeight="1">
      <c r="B2546" s="34">
        <f t="shared" si="39"/>
        <v>2538</v>
      </c>
      <c r="C2546" s="39"/>
      <c r="D2546" s="40"/>
      <c r="E2546" s="35" t="str">
        <f>IFERROR(IF(D2546="","",確認書!$C$22),"")</f>
        <v/>
      </c>
      <c r="F2546" s="43" t="str">
        <f>IFERROR(VLOOKUP(E2546,リスト!$A$2:$E$49,2,FALSE),"")</f>
        <v/>
      </c>
      <c r="G2546" s="39"/>
      <c r="H2546" s="33"/>
      <c r="I2546" s="47"/>
      <c r="J2546" s="44" t="str" cm="1">
        <f t="array" ref="J2546">IFERROR(_xlfn.IFS(COUNTBLANK(G2546:I2546)=3,"",H2546="","H列に金額を入力してください",G2546="3.時間給",H2546,I2546="","I列に労働時間を入力してください",G2546="1.月給",ROUND(H2546/I2546,0),G2546="2.日給",ROUND(H2546/I2546,0)),"")</f>
        <v/>
      </c>
      <c r="K2546" s="32" t="str" cm="1">
        <f t="array" ref="K2546">IFERROR(_xlfn.IFS(E2546="","",J2546&lt;F2546,"×（法定外・特例等対象外です）",J2546&gt;=F2546,"〇"),"")</f>
        <v/>
      </c>
      <c r="L2546" s="29" t="s">
        <v>86</v>
      </c>
    </row>
    <row r="2547" spans="2:12" ht="22.5" customHeight="1">
      <c r="B2547" s="34">
        <f t="shared" si="39"/>
        <v>2539</v>
      </c>
      <c r="C2547" s="39"/>
      <c r="D2547" s="40"/>
      <c r="E2547" s="35" t="str">
        <f>IFERROR(IF(D2547="","",確認書!$C$22),"")</f>
        <v/>
      </c>
      <c r="F2547" s="43" t="str">
        <f>IFERROR(VLOOKUP(E2547,リスト!$A$2:$E$49,2,FALSE),"")</f>
        <v/>
      </c>
      <c r="G2547" s="39"/>
      <c r="H2547" s="33"/>
      <c r="I2547" s="47"/>
      <c r="J2547" s="44" t="str" cm="1">
        <f t="array" ref="J2547">IFERROR(_xlfn.IFS(COUNTBLANK(G2547:I2547)=3,"",H2547="","H列に金額を入力してください",G2547="3.時間給",H2547,I2547="","I列に労働時間を入力してください",G2547="1.月給",ROUND(H2547/I2547,0),G2547="2.日給",ROUND(H2547/I2547,0)),"")</f>
        <v/>
      </c>
      <c r="K2547" s="32" t="str" cm="1">
        <f t="array" ref="K2547">IFERROR(_xlfn.IFS(E2547="","",J2547&lt;F2547,"×（法定外・特例等対象外です）",J2547&gt;=F2547,"〇"),"")</f>
        <v/>
      </c>
      <c r="L2547" s="29" t="s">
        <v>86</v>
      </c>
    </row>
    <row r="2548" spans="2:12" ht="22.5" customHeight="1">
      <c r="B2548" s="34">
        <f t="shared" si="39"/>
        <v>2540</v>
      </c>
      <c r="C2548" s="39"/>
      <c r="D2548" s="40"/>
      <c r="E2548" s="35" t="str">
        <f>IFERROR(IF(D2548="","",確認書!$C$22),"")</f>
        <v/>
      </c>
      <c r="F2548" s="43" t="str">
        <f>IFERROR(VLOOKUP(E2548,リスト!$A$2:$E$49,2,FALSE),"")</f>
        <v/>
      </c>
      <c r="G2548" s="39"/>
      <c r="H2548" s="33"/>
      <c r="I2548" s="47"/>
      <c r="J2548" s="44" t="str" cm="1">
        <f t="array" ref="J2548">IFERROR(_xlfn.IFS(COUNTBLANK(G2548:I2548)=3,"",H2548="","H列に金額を入力してください",G2548="3.時間給",H2548,I2548="","I列に労働時間を入力してください",G2548="1.月給",ROUND(H2548/I2548,0),G2548="2.日給",ROUND(H2548/I2548,0)),"")</f>
        <v/>
      </c>
      <c r="K2548" s="32" t="str" cm="1">
        <f t="array" ref="K2548">IFERROR(_xlfn.IFS(E2548="","",J2548&lt;F2548,"×（法定外・特例等対象外です）",J2548&gt;=F2548,"〇"),"")</f>
        <v/>
      </c>
      <c r="L2548" s="29" t="s">
        <v>86</v>
      </c>
    </row>
    <row r="2549" spans="2:12" ht="22.5" customHeight="1">
      <c r="B2549" s="34">
        <f t="shared" si="39"/>
        <v>2541</v>
      </c>
      <c r="C2549" s="39"/>
      <c r="D2549" s="40"/>
      <c r="E2549" s="35" t="str">
        <f>IFERROR(IF(D2549="","",確認書!$C$22),"")</f>
        <v/>
      </c>
      <c r="F2549" s="43" t="str">
        <f>IFERROR(VLOOKUP(E2549,リスト!$A$2:$E$49,2,FALSE),"")</f>
        <v/>
      </c>
      <c r="G2549" s="39"/>
      <c r="H2549" s="33"/>
      <c r="I2549" s="47"/>
      <c r="J2549" s="44" t="str" cm="1">
        <f t="array" ref="J2549">IFERROR(_xlfn.IFS(COUNTBLANK(G2549:I2549)=3,"",H2549="","H列に金額を入力してください",G2549="3.時間給",H2549,I2549="","I列に労働時間を入力してください",G2549="1.月給",ROUND(H2549/I2549,0),G2549="2.日給",ROUND(H2549/I2549,0)),"")</f>
        <v/>
      </c>
      <c r="K2549" s="32" t="str" cm="1">
        <f t="array" ref="K2549">IFERROR(_xlfn.IFS(E2549="","",J2549&lt;F2549,"×（法定外・特例等対象外です）",J2549&gt;=F2549,"〇"),"")</f>
        <v/>
      </c>
      <c r="L2549" s="29" t="s">
        <v>86</v>
      </c>
    </row>
    <row r="2550" spans="2:12" ht="22.5" customHeight="1">
      <c r="B2550" s="34">
        <f t="shared" si="39"/>
        <v>2542</v>
      </c>
      <c r="C2550" s="39"/>
      <c r="D2550" s="40"/>
      <c r="E2550" s="35" t="str">
        <f>IFERROR(IF(D2550="","",確認書!$C$22),"")</f>
        <v/>
      </c>
      <c r="F2550" s="43" t="str">
        <f>IFERROR(VLOOKUP(E2550,リスト!$A$2:$E$49,2,FALSE),"")</f>
        <v/>
      </c>
      <c r="G2550" s="39"/>
      <c r="H2550" s="33"/>
      <c r="I2550" s="47"/>
      <c r="J2550" s="44" t="str" cm="1">
        <f t="array" ref="J2550">IFERROR(_xlfn.IFS(COUNTBLANK(G2550:I2550)=3,"",H2550="","H列に金額を入力してください",G2550="3.時間給",H2550,I2550="","I列に労働時間を入力してください",G2550="1.月給",ROUND(H2550/I2550,0),G2550="2.日給",ROUND(H2550/I2550,0)),"")</f>
        <v/>
      </c>
      <c r="K2550" s="32" t="str" cm="1">
        <f t="array" ref="K2550">IFERROR(_xlfn.IFS(E2550="","",J2550&lt;F2550,"×（法定外・特例等対象外です）",J2550&gt;=F2550,"〇"),"")</f>
        <v/>
      </c>
      <c r="L2550" s="29" t="s">
        <v>86</v>
      </c>
    </row>
    <row r="2551" spans="2:12" ht="22.5" customHeight="1">
      <c r="B2551" s="34">
        <f t="shared" si="39"/>
        <v>2543</v>
      </c>
      <c r="C2551" s="39"/>
      <c r="D2551" s="40"/>
      <c r="E2551" s="35" t="str">
        <f>IFERROR(IF(D2551="","",確認書!$C$22),"")</f>
        <v/>
      </c>
      <c r="F2551" s="43" t="str">
        <f>IFERROR(VLOOKUP(E2551,リスト!$A$2:$E$49,2,FALSE),"")</f>
        <v/>
      </c>
      <c r="G2551" s="39"/>
      <c r="H2551" s="33"/>
      <c r="I2551" s="47"/>
      <c r="J2551" s="44" t="str" cm="1">
        <f t="array" ref="J2551">IFERROR(_xlfn.IFS(COUNTBLANK(G2551:I2551)=3,"",H2551="","H列に金額を入力してください",G2551="3.時間給",H2551,I2551="","I列に労働時間を入力してください",G2551="1.月給",ROUND(H2551/I2551,0),G2551="2.日給",ROUND(H2551/I2551,0)),"")</f>
        <v/>
      </c>
      <c r="K2551" s="32" t="str" cm="1">
        <f t="array" ref="K2551">IFERROR(_xlfn.IFS(E2551="","",J2551&lt;F2551,"×（法定外・特例等対象外です）",J2551&gt;=F2551,"〇"),"")</f>
        <v/>
      </c>
      <c r="L2551" s="29" t="s">
        <v>86</v>
      </c>
    </row>
    <row r="2552" spans="2:12" ht="22.5" customHeight="1">
      <c r="B2552" s="34">
        <f t="shared" si="39"/>
        <v>2544</v>
      </c>
      <c r="C2552" s="39"/>
      <c r="D2552" s="40"/>
      <c r="E2552" s="35" t="str">
        <f>IFERROR(IF(D2552="","",確認書!$C$22),"")</f>
        <v/>
      </c>
      <c r="F2552" s="43" t="str">
        <f>IFERROR(VLOOKUP(E2552,リスト!$A$2:$E$49,2,FALSE),"")</f>
        <v/>
      </c>
      <c r="G2552" s="39"/>
      <c r="H2552" s="33"/>
      <c r="I2552" s="47"/>
      <c r="J2552" s="44" t="str" cm="1">
        <f t="array" ref="J2552">IFERROR(_xlfn.IFS(COUNTBLANK(G2552:I2552)=3,"",H2552="","H列に金額を入力してください",G2552="3.時間給",H2552,I2552="","I列に労働時間を入力してください",G2552="1.月給",ROUND(H2552/I2552,0),G2552="2.日給",ROUND(H2552/I2552,0)),"")</f>
        <v/>
      </c>
      <c r="K2552" s="32" t="str" cm="1">
        <f t="array" ref="K2552">IFERROR(_xlfn.IFS(E2552="","",J2552&lt;F2552,"×（法定外・特例等対象外です）",J2552&gt;=F2552,"〇"),"")</f>
        <v/>
      </c>
      <c r="L2552" s="29" t="s">
        <v>86</v>
      </c>
    </row>
    <row r="2553" spans="2:12" ht="22.5" customHeight="1">
      <c r="B2553" s="34">
        <f t="shared" si="39"/>
        <v>2545</v>
      </c>
      <c r="C2553" s="39"/>
      <c r="D2553" s="40"/>
      <c r="E2553" s="35" t="str">
        <f>IFERROR(IF(D2553="","",確認書!$C$22),"")</f>
        <v/>
      </c>
      <c r="F2553" s="43" t="str">
        <f>IFERROR(VLOOKUP(E2553,リスト!$A$2:$E$49,2,FALSE),"")</f>
        <v/>
      </c>
      <c r="G2553" s="39"/>
      <c r="H2553" s="33"/>
      <c r="I2553" s="47"/>
      <c r="J2553" s="44" t="str" cm="1">
        <f t="array" ref="J2553">IFERROR(_xlfn.IFS(COUNTBLANK(G2553:I2553)=3,"",H2553="","H列に金額を入力してください",G2553="3.時間給",H2553,I2553="","I列に労働時間を入力してください",G2553="1.月給",ROUND(H2553/I2553,0),G2553="2.日給",ROUND(H2553/I2553,0)),"")</f>
        <v/>
      </c>
      <c r="K2553" s="32" t="str" cm="1">
        <f t="array" ref="K2553">IFERROR(_xlfn.IFS(E2553="","",J2553&lt;F2553,"×（法定外・特例等対象外です）",J2553&gt;=F2553,"〇"),"")</f>
        <v/>
      </c>
      <c r="L2553" s="29" t="s">
        <v>86</v>
      </c>
    </row>
    <row r="2554" spans="2:12" ht="22.5" customHeight="1">
      <c r="B2554" s="34">
        <f t="shared" si="39"/>
        <v>2546</v>
      </c>
      <c r="C2554" s="39"/>
      <c r="D2554" s="40"/>
      <c r="E2554" s="35" t="str">
        <f>IFERROR(IF(D2554="","",確認書!$C$22),"")</f>
        <v/>
      </c>
      <c r="F2554" s="43" t="str">
        <f>IFERROR(VLOOKUP(E2554,リスト!$A$2:$E$49,2,FALSE),"")</f>
        <v/>
      </c>
      <c r="G2554" s="39"/>
      <c r="H2554" s="33"/>
      <c r="I2554" s="47"/>
      <c r="J2554" s="44" t="str" cm="1">
        <f t="array" ref="J2554">IFERROR(_xlfn.IFS(COUNTBLANK(G2554:I2554)=3,"",H2554="","H列に金額を入力してください",G2554="3.時間給",H2554,I2554="","I列に労働時間を入力してください",G2554="1.月給",ROUND(H2554/I2554,0),G2554="2.日給",ROUND(H2554/I2554,0)),"")</f>
        <v/>
      </c>
      <c r="K2554" s="32" t="str" cm="1">
        <f t="array" ref="K2554">IFERROR(_xlfn.IFS(E2554="","",J2554&lt;F2554,"×（法定外・特例等対象外です）",J2554&gt;=F2554,"〇"),"")</f>
        <v/>
      </c>
      <c r="L2554" s="29" t="s">
        <v>86</v>
      </c>
    </row>
    <row r="2555" spans="2:12" ht="22.5" customHeight="1">
      <c r="B2555" s="34">
        <f t="shared" si="39"/>
        <v>2547</v>
      </c>
      <c r="C2555" s="39"/>
      <c r="D2555" s="40"/>
      <c r="E2555" s="35" t="str">
        <f>IFERROR(IF(D2555="","",確認書!$C$22),"")</f>
        <v/>
      </c>
      <c r="F2555" s="43" t="str">
        <f>IFERROR(VLOOKUP(E2555,リスト!$A$2:$E$49,2,FALSE),"")</f>
        <v/>
      </c>
      <c r="G2555" s="39"/>
      <c r="H2555" s="33"/>
      <c r="I2555" s="47"/>
      <c r="J2555" s="44" t="str" cm="1">
        <f t="array" ref="J2555">IFERROR(_xlfn.IFS(COUNTBLANK(G2555:I2555)=3,"",H2555="","H列に金額を入力してください",G2555="3.時間給",H2555,I2555="","I列に労働時間を入力してください",G2555="1.月給",ROUND(H2555/I2555,0),G2555="2.日給",ROUND(H2555/I2555,0)),"")</f>
        <v/>
      </c>
      <c r="K2555" s="32" t="str" cm="1">
        <f t="array" ref="K2555">IFERROR(_xlfn.IFS(E2555="","",J2555&lt;F2555,"×（法定外・特例等対象外です）",J2555&gt;=F2555,"〇"),"")</f>
        <v/>
      </c>
      <c r="L2555" s="29" t="s">
        <v>86</v>
      </c>
    </row>
    <row r="2556" spans="2:12" ht="22.5" customHeight="1">
      <c r="B2556" s="34">
        <f t="shared" si="39"/>
        <v>2548</v>
      </c>
      <c r="C2556" s="39"/>
      <c r="D2556" s="40"/>
      <c r="E2556" s="35" t="str">
        <f>IFERROR(IF(D2556="","",確認書!$C$22),"")</f>
        <v/>
      </c>
      <c r="F2556" s="43" t="str">
        <f>IFERROR(VLOOKUP(E2556,リスト!$A$2:$E$49,2,FALSE),"")</f>
        <v/>
      </c>
      <c r="G2556" s="39"/>
      <c r="H2556" s="33"/>
      <c r="I2556" s="47"/>
      <c r="J2556" s="44" t="str" cm="1">
        <f t="array" ref="J2556">IFERROR(_xlfn.IFS(COUNTBLANK(G2556:I2556)=3,"",H2556="","H列に金額を入力してください",G2556="3.時間給",H2556,I2556="","I列に労働時間を入力してください",G2556="1.月給",ROUND(H2556/I2556,0),G2556="2.日給",ROUND(H2556/I2556,0)),"")</f>
        <v/>
      </c>
      <c r="K2556" s="32" t="str" cm="1">
        <f t="array" ref="K2556">IFERROR(_xlfn.IFS(E2556="","",J2556&lt;F2556,"×（法定外・特例等対象外です）",J2556&gt;=F2556,"〇"),"")</f>
        <v/>
      </c>
      <c r="L2556" s="29" t="s">
        <v>86</v>
      </c>
    </row>
    <row r="2557" spans="2:12" ht="22.5" customHeight="1">
      <c r="B2557" s="34">
        <f t="shared" si="39"/>
        <v>2549</v>
      </c>
      <c r="C2557" s="39"/>
      <c r="D2557" s="40"/>
      <c r="E2557" s="35" t="str">
        <f>IFERROR(IF(D2557="","",確認書!$C$22),"")</f>
        <v/>
      </c>
      <c r="F2557" s="43" t="str">
        <f>IFERROR(VLOOKUP(E2557,リスト!$A$2:$E$49,2,FALSE),"")</f>
        <v/>
      </c>
      <c r="G2557" s="39"/>
      <c r="H2557" s="33"/>
      <c r="I2557" s="47"/>
      <c r="J2557" s="44" t="str" cm="1">
        <f t="array" ref="J2557">IFERROR(_xlfn.IFS(COUNTBLANK(G2557:I2557)=3,"",H2557="","H列に金額を入力してください",G2557="3.時間給",H2557,I2557="","I列に労働時間を入力してください",G2557="1.月給",ROUND(H2557/I2557,0),G2557="2.日給",ROUND(H2557/I2557,0)),"")</f>
        <v/>
      </c>
      <c r="K2557" s="32" t="str" cm="1">
        <f t="array" ref="K2557">IFERROR(_xlfn.IFS(E2557="","",J2557&lt;F2557,"×（法定外・特例等対象外です）",J2557&gt;=F2557,"〇"),"")</f>
        <v/>
      </c>
      <c r="L2557" s="29" t="s">
        <v>86</v>
      </c>
    </row>
    <row r="2558" spans="2:12" ht="22.5" customHeight="1">
      <c r="B2558" s="34">
        <f t="shared" si="39"/>
        <v>2550</v>
      </c>
      <c r="C2558" s="39"/>
      <c r="D2558" s="40"/>
      <c r="E2558" s="35" t="str">
        <f>IFERROR(IF(D2558="","",確認書!$C$22),"")</f>
        <v/>
      </c>
      <c r="F2558" s="43" t="str">
        <f>IFERROR(VLOOKUP(E2558,リスト!$A$2:$E$49,2,FALSE),"")</f>
        <v/>
      </c>
      <c r="G2558" s="39"/>
      <c r="H2558" s="33"/>
      <c r="I2558" s="47"/>
      <c r="J2558" s="44" t="str" cm="1">
        <f t="array" ref="J2558">IFERROR(_xlfn.IFS(COUNTBLANK(G2558:I2558)=3,"",H2558="","H列に金額を入力してください",G2558="3.時間給",H2558,I2558="","I列に労働時間を入力してください",G2558="1.月給",ROUND(H2558/I2558,0),G2558="2.日給",ROUND(H2558/I2558,0)),"")</f>
        <v/>
      </c>
      <c r="K2558" s="32" t="str" cm="1">
        <f t="array" ref="K2558">IFERROR(_xlfn.IFS(E2558="","",J2558&lt;F2558,"×（法定外・特例等対象外です）",J2558&gt;=F2558,"〇"),"")</f>
        <v/>
      </c>
      <c r="L2558" s="29" t="s">
        <v>86</v>
      </c>
    </row>
    <row r="2559" spans="2:12" ht="22.5" customHeight="1">
      <c r="B2559" s="34">
        <f t="shared" si="39"/>
        <v>2551</v>
      </c>
      <c r="C2559" s="39"/>
      <c r="D2559" s="40"/>
      <c r="E2559" s="35" t="str">
        <f>IFERROR(IF(D2559="","",確認書!$C$22),"")</f>
        <v/>
      </c>
      <c r="F2559" s="43" t="str">
        <f>IFERROR(VLOOKUP(E2559,リスト!$A$2:$E$49,2,FALSE),"")</f>
        <v/>
      </c>
      <c r="G2559" s="39"/>
      <c r="H2559" s="33"/>
      <c r="I2559" s="47"/>
      <c r="J2559" s="44" t="str" cm="1">
        <f t="array" ref="J2559">IFERROR(_xlfn.IFS(COUNTBLANK(G2559:I2559)=3,"",H2559="","H列に金額を入力してください",G2559="3.時間給",H2559,I2559="","I列に労働時間を入力してください",G2559="1.月給",ROUND(H2559/I2559,0),G2559="2.日給",ROUND(H2559/I2559,0)),"")</f>
        <v/>
      </c>
      <c r="K2559" s="32" t="str" cm="1">
        <f t="array" ref="K2559">IFERROR(_xlfn.IFS(E2559="","",J2559&lt;F2559,"×（法定外・特例等対象外です）",J2559&gt;=F2559,"〇"),"")</f>
        <v/>
      </c>
      <c r="L2559" s="29" t="s">
        <v>86</v>
      </c>
    </row>
    <row r="2560" spans="2:12" ht="22.5" customHeight="1">
      <c r="B2560" s="34">
        <f t="shared" si="39"/>
        <v>2552</v>
      </c>
      <c r="C2560" s="39"/>
      <c r="D2560" s="40"/>
      <c r="E2560" s="35" t="str">
        <f>IFERROR(IF(D2560="","",確認書!$C$22),"")</f>
        <v/>
      </c>
      <c r="F2560" s="43" t="str">
        <f>IFERROR(VLOOKUP(E2560,リスト!$A$2:$E$49,2,FALSE),"")</f>
        <v/>
      </c>
      <c r="G2560" s="39"/>
      <c r="H2560" s="33"/>
      <c r="I2560" s="47"/>
      <c r="J2560" s="44" t="str" cm="1">
        <f t="array" ref="J2560">IFERROR(_xlfn.IFS(COUNTBLANK(G2560:I2560)=3,"",H2560="","H列に金額を入力してください",G2560="3.時間給",H2560,I2560="","I列に労働時間を入力してください",G2560="1.月給",ROUND(H2560/I2560,0),G2560="2.日給",ROUND(H2560/I2560,0)),"")</f>
        <v/>
      </c>
      <c r="K2560" s="32" t="str" cm="1">
        <f t="array" ref="K2560">IFERROR(_xlfn.IFS(E2560="","",J2560&lt;F2560,"×（法定外・特例等対象外です）",J2560&gt;=F2560,"〇"),"")</f>
        <v/>
      </c>
      <c r="L2560" s="29" t="s">
        <v>86</v>
      </c>
    </row>
    <row r="2561" spans="2:12" ht="22.5" customHeight="1">
      <c r="B2561" s="34">
        <f t="shared" si="39"/>
        <v>2553</v>
      </c>
      <c r="C2561" s="39"/>
      <c r="D2561" s="40"/>
      <c r="E2561" s="35" t="str">
        <f>IFERROR(IF(D2561="","",確認書!$C$22),"")</f>
        <v/>
      </c>
      <c r="F2561" s="43" t="str">
        <f>IFERROR(VLOOKUP(E2561,リスト!$A$2:$E$49,2,FALSE),"")</f>
        <v/>
      </c>
      <c r="G2561" s="39"/>
      <c r="H2561" s="33"/>
      <c r="I2561" s="47"/>
      <c r="J2561" s="44" t="str" cm="1">
        <f t="array" ref="J2561">IFERROR(_xlfn.IFS(COUNTBLANK(G2561:I2561)=3,"",H2561="","H列に金額を入力してください",G2561="3.時間給",H2561,I2561="","I列に労働時間を入力してください",G2561="1.月給",ROUND(H2561/I2561,0),G2561="2.日給",ROUND(H2561/I2561,0)),"")</f>
        <v/>
      </c>
      <c r="K2561" s="32" t="str" cm="1">
        <f t="array" ref="K2561">IFERROR(_xlfn.IFS(E2561="","",J2561&lt;F2561,"×（法定外・特例等対象外です）",J2561&gt;=F2561,"〇"),"")</f>
        <v/>
      </c>
      <c r="L2561" s="29" t="s">
        <v>86</v>
      </c>
    </row>
    <row r="2562" spans="2:12" ht="22.5" customHeight="1">
      <c r="B2562" s="34">
        <f t="shared" si="39"/>
        <v>2554</v>
      </c>
      <c r="C2562" s="39"/>
      <c r="D2562" s="40"/>
      <c r="E2562" s="35" t="str">
        <f>IFERROR(IF(D2562="","",確認書!$C$22),"")</f>
        <v/>
      </c>
      <c r="F2562" s="43" t="str">
        <f>IFERROR(VLOOKUP(E2562,リスト!$A$2:$E$49,2,FALSE),"")</f>
        <v/>
      </c>
      <c r="G2562" s="39"/>
      <c r="H2562" s="33"/>
      <c r="I2562" s="47"/>
      <c r="J2562" s="44" t="str" cm="1">
        <f t="array" ref="J2562">IFERROR(_xlfn.IFS(COUNTBLANK(G2562:I2562)=3,"",H2562="","H列に金額を入力してください",G2562="3.時間給",H2562,I2562="","I列に労働時間を入力してください",G2562="1.月給",ROUND(H2562/I2562,0),G2562="2.日給",ROUND(H2562/I2562,0)),"")</f>
        <v/>
      </c>
      <c r="K2562" s="32" t="str" cm="1">
        <f t="array" ref="K2562">IFERROR(_xlfn.IFS(E2562="","",J2562&lt;F2562,"×（法定外・特例等対象外です）",J2562&gt;=F2562,"〇"),"")</f>
        <v/>
      </c>
      <c r="L2562" s="29" t="s">
        <v>86</v>
      </c>
    </row>
    <row r="2563" spans="2:12" ht="22.5" customHeight="1">
      <c r="B2563" s="34">
        <f t="shared" si="39"/>
        <v>2555</v>
      </c>
      <c r="C2563" s="39"/>
      <c r="D2563" s="40"/>
      <c r="E2563" s="35" t="str">
        <f>IFERROR(IF(D2563="","",確認書!$C$22),"")</f>
        <v/>
      </c>
      <c r="F2563" s="43" t="str">
        <f>IFERROR(VLOOKUP(E2563,リスト!$A$2:$E$49,2,FALSE),"")</f>
        <v/>
      </c>
      <c r="G2563" s="39"/>
      <c r="H2563" s="33"/>
      <c r="I2563" s="47"/>
      <c r="J2563" s="44" t="str" cm="1">
        <f t="array" ref="J2563">IFERROR(_xlfn.IFS(COUNTBLANK(G2563:I2563)=3,"",H2563="","H列に金額を入力してください",G2563="3.時間給",H2563,I2563="","I列に労働時間を入力してください",G2563="1.月給",ROUND(H2563/I2563,0),G2563="2.日給",ROUND(H2563/I2563,0)),"")</f>
        <v/>
      </c>
      <c r="K2563" s="32" t="str" cm="1">
        <f t="array" ref="K2563">IFERROR(_xlfn.IFS(E2563="","",J2563&lt;F2563,"×（法定外・特例等対象外です）",J2563&gt;=F2563,"〇"),"")</f>
        <v/>
      </c>
      <c r="L2563" s="29" t="s">
        <v>86</v>
      </c>
    </row>
    <row r="2564" spans="2:12" ht="22.5" customHeight="1">
      <c r="B2564" s="34">
        <f t="shared" si="39"/>
        <v>2556</v>
      </c>
      <c r="C2564" s="39"/>
      <c r="D2564" s="40"/>
      <c r="E2564" s="35" t="str">
        <f>IFERROR(IF(D2564="","",確認書!$C$22),"")</f>
        <v/>
      </c>
      <c r="F2564" s="43" t="str">
        <f>IFERROR(VLOOKUP(E2564,リスト!$A$2:$E$49,2,FALSE),"")</f>
        <v/>
      </c>
      <c r="G2564" s="39"/>
      <c r="H2564" s="33"/>
      <c r="I2564" s="47"/>
      <c r="J2564" s="44" t="str" cm="1">
        <f t="array" ref="J2564">IFERROR(_xlfn.IFS(COUNTBLANK(G2564:I2564)=3,"",H2564="","H列に金額を入力してください",G2564="3.時間給",H2564,I2564="","I列に労働時間を入力してください",G2564="1.月給",ROUND(H2564/I2564,0),G2564="2.日給",ROUND(H2564/I2564,0)),"")</f>
        <v/>
      </c>
      <c r="K2564" s="32" t="str" cm="1">
        <f t="array" ref="K2564">IFERROR(_xlfn.IFS(E2564="","",J2564&lt;F2564,"×（法定外・特例等対象外です）",J2564&gt;=F2564,"〇"),"")</f>
        <v/>
      </c>
      <c r="L2564" s="29" t="s">
        <v>86</v>
      </c>
    </row>
    <row r="2565" spans="2:12" ht="22.5" customHeight="1">
      <c r="B2565" s="34">
        <f t="shared" si="39"/>
        <v>2557</v>
      </c>
      <c r="C2565" s="39"/>
      <c r="D2565" s="40"/>
      <c r="E2565" s="35" t="str">
        <f>IFERROR(IF(D2565="","",確認書!$C$22),"")</f>
        <v/>
      </c>
      <c r="F2565" s="43" t="str">
        <f>IFERROR(VLOOKUP(E2565,リスト!$A$2:$E$49,2,FALSE),"")</f>
        <v/>
      </c>
      <c r="G2565" s="39"/>
      <c r="H2565" s="33"/>
      <c r="I2565" s="47"/>
      <c r="J2565" s="44" t="str" cm="1">
        <f t="array" ref="J2565">IFERROR(_xlfn.IFS(COUNTBLANK(G2565:I2565)=3,"",H2565="","H列に金額を入力してください",G2565="3.時間給",H2565,I2565="","I列に労働時間を入力してください",G2565="1.月給",ROUND(H2565/I2565,0),G2565="2.日給",ROUND(H2565/I2565,0)),"")</f>
        <v/>
      </c>
      <c r="K2565" s="32" t="str" cm="1">
        <f t="array" ref="K2565">IFERROR(_xlfn.IFS(E2565="","",J2565&lt;F2565,"×（法定外・特例等対象外です）",J2565&gt;=F2565,"〇"),"")</f>
        <v/>
      </c>
      <c r="L2565" s="29" t="s">
        <v>86</v>
      </c>
    </row>
    <row r="2566" spans="2:12" ht="22.5" customHeight="1">
      <c r="B2566" s="34">
        <f t="shared" si="39"/>
        <v>2558</v>
      </c>
      <c r="C2566" s="39"/>
      <c r="D2566" s="40"/>
      <c r="E2566" s="35" t="str">
        <f>IFERROR(IF(D2566="","",確認書!$C$22),"")</f>
        <v/>
      </c>
      <c r="F2566" s="43" t="str">
        <f>IFERROR(VLOOKUP(E2566,リスト!$A$2:$E$49,2,FALSE),"")</f>
        <v/>
      </c>
      <c r="G2566" s="39"/>
      <c r="H2566" s="33"/>
      <c r="I2566" s="47"/>
      <c r="J2566" s="44" t="str" cm="1">
        <f t="array" ref="J2566">IFERROR(_xlfn.IFS(COUNTBLANK(G2566:I2566)=3,"",H2566="","H列に金額を入力してください",G2566="3.時間給",H2566,I2566="","I列に労働時間を入力してください",G2566="1.月給",ROUND(H2566/I2566,0),G2566="2.日給",ROUND(H2566/I2566,0)),"")</f>
        <v/>
      </c>
      <c r="K2566" s="32" t="str" cm="1">
        <f t="array" ref="K2566">IFERROR(_xlfn.IFS(E2566="","",J2566&lt;F2566,"×（法定外・特例等対象外です）",J2566&gt;=F2566,"〇"),"")</f>
        <v/>
      </c>
      <c r="L2566" s="29" t="s">
        <v>86</v>
      </c>
    </row>
    <row r="2567" spans="2:12" ht="22.5" customHeight="1">
      <c r="B2567" s="34">
        <f t="shared" si="39"/>
        <v>2559</v>
      </c>
      <c r="C2567" s="39"/>
      <c r="D2567" s="40"/>
      <c r="E2567" s="35" t="str">
        <f>IFERROR(IF(D2567="","",確認書!$C$22),"")</f>
        <v/>
      </c>
      <c r="F2567" s="43" t="str">
        <f>IFERROR(VLOOKUP(E2567,リスト!$A$2:$E$49,2,FALSE),"")</f>
        <v/>
      </c>
      <c r="G2567" s="39"/>
      <c r="H2567" s="33"/>
      <c r="I2567" s="47"/>
      <c r="J2567" s="44" t="str" cm="1">
        <f t="array" ref="J2567">IFERROR(_xlfn.IFS(COUNTBLANK(G2567:I2567)=3,"",H2567="","H列に金額を入力してください",G2567="3.時間給",H2567,I2567="","I列に労働時間を入力してください",G2567="1.月給",ROUND(H2567/I2567,0),G2567="2.日給",ROUND(H2567/I2567,0)),"")</f>
        <v/>
      </c>
      <c r="K2567" s="32" t="str" cm="1">
        <f t="array" ref="K2567">IFERROR(_xlfn.IFS(E2567="","",J2567&lt;F2567,"×（法定外・特例等対象外です）",J2567&gt;=F2567,"〇"),"")</f>
        <v/>
      </c>
      <c r="L2567" s="29" t="s">
        <v>86</v>
      </c>
    </row>
    <row r="2568" spans="2:12" ht="22.5" customHeight="1">
      <c r="B2568" s="34">
        <f t="shared" si="39"/>
        <v>2560</v>
      </c>
      <c r="C2568" s="39"/>
      <c r="D2568" s="40"/>
      <c r="E2568" s="35" t="str">
        <f>IFERROR(IF(D2568="","",確認書!$C$22),"")</f>
        <v/>
      </c>
      <c r="F2568" s="43" t="str">
        <f>IFERROR(VLOOKUP(E2568,リスト!$A$2:$E$49,2,FALSE),"")</f>
        <v/>
      </c>
      <c r="G2568" s="39"/>
      <c r="H2568" s="33"/>
      <c r="I2568" s="47"/>
      <c r="J2568" s="44" t="str" cm="1">
        <f t="array" ref="J2568">IFERROR(_xlfn.IFS(COUNTBLANK(G2568:I2568)=3,"",H2568="","H列に金額を入力してください",G2568="3.時間給",H2568,I2568="","I列に労働時間を入力してください",G2568="1.月給",ROUND(H2568/I2568,0),G2568="2.日給",ROUND(H2568/I2568,0)),"")</f>
        <v/>
      </c>
      <c r="K2568" s="32" t="str" cm="1">
        <f t="array" ref="K2568">IFERROR(_xlfn.IFS(E2568="","",J2568&lt;F2568,"×（法定外・特例等対象外です）",J2568&gt;=F2568,"〇"),"")</f>
        <v/>
      </c>
      <c r="L2568" s="29" t="s">
        <v>86</v>
      </c>
    </row>
    <row r="2569" spans="2:12" ht="22.5" customHeight="1">
      <c r="B2569" s="34">
        <f t="shared" si="39"/>
        <v>2561</v>
      </c>
      <c r="C2569" s="39"/>
      <c r="D2569" s="40"/>
      <c r="E2569" s="35" t="str">
        <f>IFERROR(IF(D2569="","",確認書!$C$22),"")</f>
        <v/>
      </c>
      <c r="F2569" s="43" t="str">
        <f>IFERROR(VLOOKUP(E2569,リスト!$A$2:$E$49,2,FALSE),"")</f>
        <v/>
      </c>
      <c r="G2569" s="39"/>
      <c r="H2569" s="33"/>
      <c r="I2569" s="47"/>
      <c r="J2569" s="44" t="str" cm="1">
        <f t="array" ref="J2569">IFERROR(_xlfn.IFS(COUNTBLANK(G2569:I2569)=3,"",H2569="","H列に金額を入力してください",G2569="3.時間給",H2569,I2569="","I列に労働時間を入力してください",G2569="1.月給",ROUND(H2569/I2569,0),G2569="2.日給",ROUND(H2569/I2569,0)),"")</f>
        <v/>
      </c>
      <c r="K2569" s="32" t="str" cm="1">
        <f t="array" ref="K2569">IFERROR(_xlfn.IFS(E2569="","",J2569&lt;F2569,"×（法定外・特例等対象外です）",J2569&gt;=F2569,"〇"),"")</f>
        <v/>
      </c>
      <c r="L2569" s="29" t="s">
        <v>86</v>
      </c>
    </row>
    <row r="2570" spans="2:12" ht="22.5" customHeight="1">
      <c r="B2570" s="34">
        <f t="shared" ref="B2570:B2633" si="40">ROW()-8</f>
        <v>2562</v>
      </c>
      <c r="C2570" s="39"/>
      <c r="D2570" s="40"/>
      <c r="E2570" s="35" t="str">
        <f>IFERROR(IF(D2570="","",確認書!$C$22),"")</f>
        <v/>
      </c>
      <c r="F2570" s="43" t="str">
        <f>IFERROR(VLOOKUP(E2570,リスト!$A$2:$E$49,2,FALSE),"")</f>
        <v/>
      </c>
      <c r="G2570" s="39"/>
      <c r="H2570" s="33"/>
      <c r="I2570" s="47"/>
      <c r="J2570" s="44" t="str" cm="1">
        <f t="array" ref="J2570">IFERROR(_xlfn.IFS(COUNTBLANK(G2570:I2570)=3,"",H2570="","H列に金額を入力してください",G2570="3.時間給",H2570,I2570="","I列に労働時間を入力してください",G2570="1.月給",ROUND(H2570/I2570,0),G2570="2.日給",ROUND(H2570/I2570,0)),"")</f>
        <v/>
      </c>
      <c r="K2570" s="32" t="str" cm="1">
        <f t="array" ref="K2570">IFERROR(_xlfn.IFS(E2570="","",J2570&lt;F2570,"×（法定外・特例等対象外です）",J2570&gt;=F2570,"〇"),"")</f>
        <v/>
      </c>
      <c r="L2570" s="29" t="s">
        <v>86</v>
      </c>
    </row>
    <row r="2571" spans="2:12" ht="22.5" customHeight="1">
      <c r="B2571" s="34">
        <f t="shared" si="40"/>
        <v>2563</v>
      </c>
      <c r="C2571" s="39"/>
      <c r="D2571" s="40"/>
      <c r="E2571" s="35" t="str">
        <f>IFERROR(IF(D2571="","",確認書!$C$22),"")</f>
        <v/>
      </c>
      <c r="F2571" s="43" t="str">
        <f>IFERROR(VLOOKUP(E2571,リスト!$A$2:$E$49,2,FALSE),"")</f>
        <v/>
      </c>
      <c r="G2571" s="39"/>
      <c r="H2571" s="33"/>
      <c r="I2571" s="47"/>
      <c r="J2571" s="44" t="str" cm="1">
        <f t="array" ref="J2571">IFERROR(_xlfn.IFS(COUNTBLANK(G2571:I2571)=3,"",H2571="","H列に金額を入力してください",G2571="3.時間給",H2571,I2571="","I列に労働時間を入力してください",G2571="1.月給",ROUND(H2571/I2571,0),G2571="2.日給",ROUND(H2571/I2571,0)),"")</f>
        <v/>
      </c>
      <c r="K2571" s="32" t="str" cm="1">
        <f t="array" ref="K2571">IFERROR(_xlfn.IFS(E2571="","",J2571&lt;F2571,"×（法定外・特例等対象外です）",J2571&gt;=F2571,"〇"),"")</f>
        <v/>
      </c>
      <c r="L2571" s="29" t="s">
        <v>86</v>
      </c>
    </row>
    <row r="2572" spans="2:12" ht="22.5" customHeight="1">
      <c r="B2572" s="34">
        <f t="shared" si="40"/>
        <v>2564</v>
      </c>
      <c r="C2572" s="39"/>
      <c r="D2572" s="40"/>
      <c r="E2572" s="35" t="str">
        <f>IFERROR(IF(D2572="","",確認書!$C$22),"")</f>
        <v/>
      </c>
      <c r="F2572" s="43" t="str">
        <f>IFERROR(VLOOKUP(E2572,リスト!$A$2:$E$49,2,FALSE),"")</f>
        <v/>
      </c>
      <c r="G2572" s="39"/>
      <c r="H2572" s="33"/>
      <c r="I2572" s="47"/>
      <c r="J2572" s="44" t="str" cm="1">
        <f t="array" ref="J2572">IFERROR(_xlfn.IFS(COUNTBLANK(G2572:I2572)=3,"",H2572="","H列に金額を入力してください",G2572="3.時間給",H2572,I2572="","I列に労働時間を入力してください",G2572="1.月給",ROUND(H2572/I2572,0),G2572="2.日給",ROUND(H2572/I2572,0)),"")</f>
        <v/>
      </c>
      <c r="K2572" s="32" t="str" cm="1">
        <f t="array" ref="K2572">IFERROR(_xlfn.IFS(E2572="","",J2572&lt;F2572,"×（法定外・特例等対象外です）",J2572&gt;=F2572,"〇"),"")</f>
        <v/>
      </c>
      <c r="L2572" s="29" t="s">
        <v>86</v>
      </c>
    </row>
    <row r="2573" spans="2:12" ht="22.5" customHeight="1">
      <c r="B2573" s="34">
        <f t="shared" si="40"/>
        <v>2565</v>
      </c>
      <c r="C2573" s="39"/>
      <c r="D2573" s="40"/>
      <c r="E2573" s="35" t="str">
        <f>IFERROR(IF(D2573="","",確認書!$C$22),"")</f>
        <v/>
      </c>
      <c r="F2573" s="43" t="str">
        <f>IFERROR(VLOOKUP(E2573,リスト!$A$2:$E$49,2,FALSE),"")</f>
        <v/>
      </c>
      <c r="G2573" s="39"/>
      <c r="H2573" s="33"/>
      <c r="I2573" s="47"/>
      <c r="J2573" s="44" t="str" cm="1">
        <f t="array" ref="J2573">IFERROR(_xlfn.IFS(COUNTBLANK(G2573:I2573)=3,"",H2573="","H列に金額を入力してください",G2573="3.時間給",H2573,I2573="","I列に労働時間を入力してください",G2573="1.月給",ROUND(H2573/I2573,0),G2573="2.日給",ROUND(H2573/I2573,0)),"")</f>
        <v/>
      </c>
      <c r="K2573" s="32" t="str" cm="1">
        <f t="array" ref="K2573">IFERROR(_xlfn.IFS(E2573="","",J2573&lt;F2573,"×（法定外・特例等対象外です）",J2573&gt;=F2573,"〇"),"")</f>
        <v/>
      </c>
      <c r="L2573" s="29" t="s">
        <v>86</v>
      </c>
    </row>
    <row r="2574" spans="2:12" ht="22.5" customHeight="1">
      <c r="B2574" s="34">
        <f t="shared" si="40"/>
        <v>2566</v>
      </c>
      <c r="C2574" s="39"/>
      <c r="D2574" s="40"/>
      <c r="E2574" s="35" t="str">
        <f>IFERROR(IF(D2574="","",確認書!$C$22),"")</f>
        <v/>
      </c>
      <c r="F2574" s="43" t="str">
        <f>IFERROR(VLOOKUP(E2574,リスト!$A$2:$E$49,2,FALSE),"")</f>
        <v/>
      </c>
      <c r="G2574" s="39"/>
      <c r="H2574" s="33"/>
      <c r="I2574" s="47"/>
      <c r="J2574" s="44" t="str" cm="1">
        <f t="array" ref="J2574">IFERROR(_xlfn.IFS(COUNTBLANK(G2574:I2574)=3,"",H2574="","H列に金額を入力してください",G2574="3.時間給",H2574,I2574="","I列に労働時間を入力してください",G2574="1.月給",ROUND(H2574/I2574,0),G2574="2.日給",ROUND(H2574/I2574,0)),"")</f>
        <v/>
      </c>
      <c r="K2574" s="32" t="str" cm="1">
        <f t="array" ref="K2574">IFERROR(_xlfn.IFS(E2574="","",J2574&lt;F2574,"×（法定外・特例等対象外です）",J2574&gt;=F2574,"〇"),"")</f>
        <v/>
      </c>
      <c r="L2574" s="29" t="s">
        <v>86</v>
      </c>
    </row>
    <row r="2575" spans="2:12" ht="22.5" customHeight="1">
      <c r="B2575" s="34">
        <f t="shared" si="40"/>
        <v>2567</v>
      </c>
      <c r="C2575" s="39"/>
      <c r="D2575" s="40"/>
      <c r="E2575" s="35" t="str">
        <f>IFERROR(IF(D2575="","",確認書!$C$22),"")</f>
        <v/>
      </c>
      <c r="F2575" s="43" t="str">
        <f>IFERROR(VLOOKUP(E2575,リスト!$A$2:$E$49,2,FALSE),"")</f>
        <v/>
      </c>
      <c r="G2575" s="39"/>
      <c r="H2575" s="33"/>
      <c r="I2575" s="47"/>
      <c r="J2575" s="44" t="str" cm="1">
        <f t="array" ref="J2575">IFERROR(_xlfn.IFS(COUNTBLANK(G2575:I2575)=3,"",H2575="","H列に金額を入力してください",G2575="3.時間給",H2575,I2575="","I列に労働時間を入力してください",G2575="1.月給",ROUND(H2575/I2575,0),G2575="2.日給",ROUND(H2575/I2575,0)),"")</f>
        <v/>
      </c>
      <c r="K2575" s="32" t="str" cm="1">
        <f t="array" ref="K2575">IFERROR(_xlfn.IFS(E2575="","",J2575&lt;F2575,"×（法定外・特例等対象外です）",J2575&gt;=F2575,"〇"),"")</f>
        <v/>
      </c>
      <c r="L2575" s="29" t="s">
        <v>86</v>
      </c>
    </row>
    <row r="2576" spans="2:12" ht="22.5" customHeight="1">
      <c r="B2576" s="34">
        <f t="shared" si="40"/>
        <v>2568</v>
      </c>
      <c r="C2576" s="39"/>
      <c r="D2576" s="40"/>
      <c r="E2576" s="35" t="str">
        <f>IFERROR(IF(D2576="","",確認書!$C$22),"")</f>
        <v/>
      </c>
      <c r="F2576" s="43" t="str">
        <f>IFERROR(VLOOKUP(E2576,リスト!$A$2:$E$49,2,FALSE),"")</f>
        <v/>
      </c>
      <c r="G2576" s="39"/>
      <c r="H2576" s="33"/>
      <c r="I2576" s="47"/>
      <c r="J2576" s="44" t="str" cm="1">
        <f t="array" ref="J2576">IFERROR(_xlfn.IFS(COUNTBLANK(G2576:I2576)=3,"",H2576="","H列に金額を入力してください",G2576="3.時間給",H2576,I2576="","I列に労働時間を入力してください",G2576="1.月給",ROUND(H2576/I2576,0),G2576="2.日給",ROUND(H2576/I2576,0)),"")</f>
        <v/>
      </c>
      <c r="K2576" s="32" t="str" cm="1">
        <f t="array" ref="K2576">IFERROR(_xlfn.IFS(E2576="","",J2576&lt;F2576,"×（法定外・特例等対象外です）",J2576&gt;=F2576,"〇"),"")</f>
        <v/>
      </c>
      <c r="L2576" s="29" t="s">
        <v>86</v>
      </c>
    </row>
    <row r="2577" spans="2:12" ht="22.5" customHeight="1">
      <c r="B2577" s="34">
        <f t="shared" si="40"/>
        <v>2569</v>
      </c>
      <c r="C2577" s="39"/>
      <c r="D2577" s="40"/>
      <c r="E2577" s="35" t="str">
        <f>IFERROR(IF(D2577="","",確認書!$C$22),"")</f>
        <v/>
      </c>
      <c r="F2577" s="43" t="str">
        <f>IFERROR(VLOOKUP(E2577,リスト!$A$2:$E$49,2,FALSE),"")</f>
        <v/>
      </c>
      <c r="G2577" s="39"/>
      <c r="H2577" s="33"/>
      <c r="I2577" s="47"/>
      <c r="J2577" s="44" t="str" cm="1">
        <f t="array" ref="J2577">IFERROR(_xlfn.IFS(COUNTBLANK(G2577:I2577)=3,"",H2577="","H列に金額を入力してください",G2577="3.時間給",H2577,I2577="","I列に労働時間を入力してください",G2577="1.月給",ROUND(H2577/I2577,0),G2577="2.日給",ROUND(H2577/I2577,0)),"")</f>
        <v/>
      </c>
      <c r="K2577" s="32" t="str" cm="1">
        <f t="array" ref="K2577">IFERROR(_xlfn.IFS(E2577="","",J2577&lt;F2577,"×（法定外・特例等対象外です）",J2577&gt;=F2577,"〇"),"")</f>
        <v/>
      </c>
      <c r="L2577" s="29" t="s">
        <v>86</v>
      </c>
    </row>
    <row r="2578" spans="2:12" ht="22.5" customHeight="1">
      <c r="B2578" s="34">
        <f t="shared" si="40"/>
        <v>2570</v>
      </c>
      <c r="C2578" s="39"/>
      <c r="D2578" s="40"/>
      <c r="E2578" s="35" t="str">
        <f>IFERROR(IF(D2578="","",確認書!$C$22),"")</f>
        <v/>
      </c>
      <c r="F2578" s="43" t="str">
        <f>IFERROR(VLOOKUP(E2578,リスト!$A$2:$E$49,2,FALSE),"")</f>
        <v/>
      </c>
      <c r="G2578" s="39"/>
      <c r="H2578" s="33"/>
      <c r="I2578" s="47"/>
      <c r="J2578" s="44" t="str" cm="1">
        <f t="array" ref="J2578">IFERROR(_xlfn.IFS(COUNTBLANK(G2578:I2578)=3,"",H2578="","H列に金額を入力してください",G2578="3.時間給",H2578,I2578="","I列に労働時間を入力してください",G2578="1.月給",ROUND(H2578/I2578,0),G2578="2.日給",ROUND(H2578/I2578,0)),"")</f>
        <v/>
      </c>
      <c r="K2578" s="32" t="str" cm="1">
        <f t="array" ref="K2578">IFERROR(_xlfn.IFS(E2578="","",J2578&lt;F2578,"×（法定外・特例等対象外です）",J2578&gt;=F2578,"〇"),"")</f>
        <v/>
      </c>
      <c r="L2578" s="29" t="s">
        <v>86</v>
      </c>
    </row>
    <row r="2579" spans="2:12" ht="22.5" customHeight="1">
      <c r="B2579" s="34">
        <f t="shared" si="40"/>
        <v>2571</v>
      </c>
      <c r="C2579" s="39"/>
      <c r="D2579" s="40"/>
      <c r="E2579" s="35" t="str">
        <f>IFERROR(IF(D2579="","",確認書!$C$22),"")</f>
        <v/>
      </c>
      <c r="F2579" s="43" t="str">
        <f>IFERROR(VLOOKUP(E2579,リスト!$A$2:$E$49,2,FALSE),"")</f>
        <v/>
      </c>
      <c r="G2579" s="39"/>
      <c r="H2579" s="33"/>
      <c r="I2579" s="47"/>
      <c r="J2579" s="44" t="str" cm="1">
        <f t="array" ref="J2579">IFERROR(_xlfn.IFS(COUNTBLANK(G2579:I2579)=3,"",H2579="","H列に金額を入力してください",G2579="3.時間給",H2579,I2579="","I列に労働時間を入力してください",G2579="1.月給",ROUND(H2579/I2579,0),G2579="2.日給",ROUND(H2579/I2579,0)),"")</f>
        <v/>
      </c>
      <c r="K2579" s="32" t="str" cm="1">
        <f t="array" ref="K2579">IFERROR(_xlfn.IFS(E2579="","",J2579&lt;F2579,"×（法定外・特例等対象外です）",J2579&gt;=F2579,"〇"),"")</f>
        <v/>
      </c>
      <c r="L2579" s="29" t="s">
        <v>86</v>
      </c>
    </row>
    <row r="2580" spans="2:12" ht="22.5" customHeight="1">
      <c r="B2580" s="34">
        <f t="shared" si="40"/>
        <v>2572</v>
      </c>
      <c r="C2580" s="39"/>
      <c r="D2580" s="40"/>
      <c r="E2580" s="35" t="str">
        <f>IFERROR(IF(D2580="","",確認書!$C$22),"")</f>
        <v/>
      </c>
      <c r="F2580" s="43" t="str">
        <f>IFERROR(VLOOKUP(E2580,リスト!$A$2:$E$49,2,FALSE),"")</f>
        <v/>
      </c>
      <c r="G2580" s="39"/>
      <c r="H2580" s="33"/>
      <c r="I2580" s="47"/>
      <c r="J2580" s="44" t="str" cm="1">
        <f t="array" ref="J2580">IFERROR(_xlfn.IFS(COUNTBLANK(G2580:I2580)=3,"",H2580="","H列に金額を入力してください",G2580="3.時間給",H2580,I2580="","I列に労働時間を入力してください",G2580="1.月給",ROUND(H2580/I2580,0),G2580="2.日給",ROUND(H2580/I2580,0)),"")</f>
        <v/>
      </c>
      <c r="K2580" s="32" t="str" cm="1">
        <f t="array" ref="K2580">IFERROR(_xlfn.IFS(E2580="","",J2580&lt;F2580,"×（法定外・特例等対象外です）",J2580&gt;=F2580,"〇"),"")</f>
        <v/>
      </c>
      <c r="L2580" s="29" t="s">
        <v>86</v>
      </c>
    </row>
    <row r="2581" spans="2:12" ht="22.5" customHeight="1">
      <c r="B2581" s="34">
        <f t="shared" si="40"/>
        <v>2573</v>
      </c>
      <c r="C2581" s="39"/>
      <c r="D2581" s="40"/>
      <c r="E2581" s="35" t="str">
        <f>IFERROR(IF(D2581="","",確認書!$C$22),"")</f>
        <v/>
      </c>
      <c r="F2581" s="43" t="str">
        <f>IFERROR(VLOOKUP(E2581,リスト!$A$2:$E$49,2,FALSE),"")</f>
        <v/>
      </c>
      <c r="G2581" s="39"/>
      <c r="H2581" s="33"/>
      <c r="I2581" s="47"/>
      <c r="J2581" s="44" t="str" cm="1">
        <f t="array" ref="J2581">IFERROR(_xlfn.IFS(COUNTBLANK(G2581:I2581)=3,"",H2581="","H列に金額を入力してください",G2581="3.時間給",H2581,I2581="","I列に労働時間を入力してください",G2581="1.月給",ROUND(H2581/I2581,0),G2581="2.日給",ROUND(H2581/I2581,0)),"")</f>
        <v/>
      </c>
      <c r="K2581" s="32" t="str" cm="1">
        <f t="array" ref="K2581">IFERROR(_xlfn.IFS(E2581="","",J2581&lt;F2581,"×（法定外・特例等対象外です）",J2581&gt;=F2581,"〇"),"")</f>
        <v/>
      </c>
      <c r="L2581" s="29" t="s">
        <v>86</v>
      </c>
    </row>
    <row r="2582" spans="2:12" ht="22.5" customHeight="1">
      <c r="B2582" s="34">
        <f t="shared" si="40"/>
        <v>2574</v>
      </c>
      <c r="C2582" s="39"/>
      <c r="D2582" s="40"/>
      <c r="E2582" s="35" t="str">
        <f>IFERROR(IF(D2582="","",確認書!$C$22),"")</f>
        <v/>
      </c>
      <c r="F2582" s="43" t="str">
        <f>IFERROR(VLOOKUP(E2582,リスト!$A$2:$E$49,2,FALSE),"")</f>
        <v/>
      </c>
      <c r="G2582" s="39"/>
      <c r="H2582" s="33"/>
      <c r="I2582" s="47"/>
      <c r="J2582" s="44" t="str" cm="1">
        <f t="array" ref="J2582">IFERROR(_xlfn.IFS(COUNTBLANK(G2582:I2582)=3,"",H2582="","H列に金額を入力してください",G2582="3.時間給",H2582,I2582="","I列に労働時間を入力してください",G2582="1.月給",ROUND(H2582/I2582,0),G2582="2.日給",ROUND(H2582/I2582,0)),"")</f>
        <v/>
      </c>
      <c r="K2582" s="32" t="str" cm="1">
        <f t="array" ref="K2582">IFERROR(_xlfn.IFS(E2582="","",J2582&lt;F2582,"×（法定外・特例等対象外です）",J2582&gt;=F2582,"〇"),"")</f>
        <v/>
      </c>
      <c r="L2582" s="29" t="s">
        <v>86</v>
      </c>
    </row>
    <row r="2583" spans="2:12" ht="22.5" customHeight="1">
      <c r="B2583" s="34">
        <f t="shared" si="40"/>
        <v>2575</v>
      </c>
      <c r="C2583" s="39"/>
      <c r="D2583" s="40"/>
      <c r="E2583" s="35" t="str">
        <f>IFERROR(IF(D2583="","",確認書!$C$22),"")</f>
        <v/>
      </c>
      <c r="F2583" s="43" t="str">
        <f>IFERROR(VLOOKUP(E2583,リスト!$A$2:$E$49,2,FALSE),"")</f>
        <v/>
      </c>
      <c r="G2583" s="39"/>
      <c r="H2583" s="33"/>
      <c r="I2583" s="47"/>
      <c r="J2583" s="44" t="str" cm="1">
        <f t="array" ref="J2583">IFERROR(_xlfn.IFS(COUNTBLANK(G2583:I2583)=3,"",H2583="","H列に金額を入力してください",G2583="3.時間給",H2583,I2583="","I列に労働時間を入力してください",G2583="1.月給",ROUND(H2583/I2583,0),G2583="2.日給",ROUND(H2583/I2583,0)),"")</f>
        <v/>
      </c>
      <c r="K2583" s="32" t="str" cm="1">
        <f t="array" ref="K2583">IFERROR(_xlfn.IFS(E2583="","",J2583&lt;F2583,"×（法定外・特例等対象外です）",J2583&gt;=F2583,"〇"),"")</f>
        <v/>
      </c>
      <c r="L2583" s="29" t="s">
        <v>86</v>
      </c>
    </row>
    <row r="2584" spans="2:12" ht="22.5" customHeight="1">
      <c r="B2584" s="34">
        <f t="shared" si="40"/>
        <v>2576</v>
      </c>
      <c r="C2584" s="39"/>
      <c r="D2584" s="40"/>
      <c r="E2584" s="35" t="str">
        <f>IFERROR(IF(D2584="","",確認書!$C$22),"")</f>
        <v/>
      </c>
      <c r="F2584" s="43" t="str">
        <f>IFERROR(VLOOKUP(E2584,リスト!$A$2:$E$49,2,FALSE),"")</f>
        <v/>
      </c>
      <c r="G2584" s="39"/>
      <c r="H2584" s="33"/>
      <c r="I2584" s="47"/>
      <c r="J2584" s="44" t="str" cm="1">
        <f t="array" ref="J2584">IFERROR(_xlfn.IFS(COUNTBLANK(G2584:I2584)=3,"",H2584="","H列に金額を入力してください",G2584="3.時間給",H2584,I2584="","I列に労働時間を入力してください",G2584="1.月給",ROUND(H2584/I2584,0),G2584="2.日給",ROUND(H2584/I2584,0)),"")</f>
        <v/>
      </c>
      <c r="K2584" s="32" t="str" cm="1">
        <f t="array" ref="K2584">IFERROR(_xlfn.IFS(E2584="","",J2584&lt;F2584,"×（法定外・特例等対象外です）",J2584&gt;=F2584,"〇"),"")</f>
        <v/>
      </c>
      <c r="L2584" s="29" t="s">
        <v>86</v>
      </c>
    </row>
    <row r="2585" spans="2:12" ht="22.5" customHeight="1">
      <c r="B2585" s="34">
        <f t="shared" si="40"/>
        <v>2577</v>
      </c>
      <c r="C2585" s="39"/>
      <c r="D2585" s="40"/>
      <c r="E2585" s="35" t="str">
        <f>IFERROR(IF(D2585="","",確認書!$C$22),"")</f>
        <v/>
      </c>
      <c r="F2585" s="43" t="str">
        <f>IFERROR(VLOOKUP(E2585,リスト!$A$2:$E$49,2,FALSE),"")</f>
        <v/>
      </c>
      <c r="G2585" s="39"/>
      <c r="H2585" s="33"/>
      <c r="I2585" s="47"/>
      <c r="J2585" s="44" t="str" cm="1">
        <f t="array" ref="J2585">IFERROR(_xlfn.IFS(COUNTBLANK(G2585:I2585)=3,"",H2585="","H列に金額を入力してください",G2585="3.時間給",H2585,I2585="","I列に労働時間を入力してください",G2585="1.月給",ROUND(H2585/I2585,0),G2585="2.日給",ROUND(H2585/I2585,0)),"")</f>
        <v/>
      </c>
      <c r="K2585" s="32" t="str" cm="1">
        <f t="array" ref="K2585">IFERROR(_xlfn.IFS(E2585="","",J2585&lt;F2585,"×（法定外・特例等対象外です）",J2585&gt;=F2585,"〇"),"")</f>
        <v/>
      </c>
      <c r="L2585" s="29" t="s">
        <v>86</v>
      </c>
    </row>
    <row r="2586" spans="2:12" ht="22.5" customHeight="1">
      <c r="B2586" s="34">
        <f t="shared" si="40"/>
        <v>2578</v>
      </c>
      <c r="C2586" s="39"/>
      <c r="D2586" s="40"/>
      <c r="E2586" s="35" t="str">
        <f>IFERROR(IF(D2586="","",確認書!$C$22),"")</f>
        <v/>
      </c>
      <c r="F2586" s="43" t="str">
        <f>IFERROR(VLOOKUP(E2586,リスト!$A$2:$E$49,2,FALSE),"")</f>
        <v/>
      </c>
      <c r="G2586" s="39"/>
      <c r="H2586" s="33"/>
      <c r="I2586" s="47"/>
      <c r="J2586" s="44" t="str" cm="1">
        <f t="array" ref="J2586">IFERROR(_xlfn.IFS(COUNTBLANK(G2586:I2586)=3,"",H2586="","H列に金額を入力してください",G2586="3.時間給",H2586,I2586="","I列に労働時間を入力してください",G2586="1.月給",ROUND(H2586/I2586,0),G2586="2.日給",ROUND(H2586/I2586,0)),"")</f>
        <v/>
      </c>
      <c r="K2586" s="32" t="str" cm="1">
        <f t="array" ref="K2586">IFERROR(_xlfn.IFS(E2586="","",J2586&lt;F2586,"×（法定外・特例等対象外です）",J2586&gt;=F2586,"〇"),"")</f>
        <v/>
      </c>
      <c r="L2586" s="29" t="s">
        <v>86</v>
      </c>
    </row>
    <row r="2587" spans="2:12" ht="22.5" customHeight="1">
      <c r="B2587" s="34">
        <f t="shared" si="40"/>
        <v>2579</v>
      </c>
      <c r="C2587" s="39"/>
      <c r="D2587" s="40"/>
      <c r="E2587" s="35" t="str">
        <f>IFERROR(IF(D2587="","",確認書!$C$22),"")</f>
        <v/>
      </c>
      <c r="F2587" s="43" t="str">
        <f>IFERROR(VLOOKUP(E2587,リスト!$A$2:$E$49,2,FALSE),"")</f>
        <v/>
      </c>
      <c r="G2587" s="39"/>
      <c r="H2587" s="33"/>
      <c r="I2587" s="47"/>
      <c r="J2587" s="44" t="str" cm="1">
        <f t="array" ref="J2587">IFERROR(_xlfn.IFS(COUNTBLANK(G2587:I2587)=3,"",H2587="","H列に金額を入力してください",G2587="3.時間給",H2587,I2587="","I列に労働時間を入力してください",G2587="1.月給",ROUND(H2587/I2587,0),G2587="2.日給",ROUND(H2587/I2587,0)),"")</f>
        <v/>
      </c>
      <c r="K2587" s="32" t="str" cm="1">
        <f t="array" ref="K2587">IFERROR(_xlfn.IFS(E2587="","",J2587&lt;F2587,"×（法定外・特例等対象外です）",J2587&gt;=F2587,"〇"),"")</f>
        <v/>
      </c>
      <c r="L2587" s="29" t="s">
        <v>86</v>
      </c>
    </row>
    <row r="2588" spans="2:12" ht="22.5" customHeight="1">
      <c r="B2588" s="34">
        <f t="shared" si="40"/>
        <v>2580</v>
      </c>
      <c r="C2588" s="39"/>
      <c r="D2588" s="40"/>
      <c r="E2588" s="35" t="str">
        <f>IFERROR(IF(D2588="","",確認書!$C$22),"")</f>
        <v/>
      </c>
      <c r="F2588" s="43" t="str">
        <f>IFERROR(VLOOKUP(E2588,リスト!$A$2:$E$49,2,FALSE),"")</f>
        <v/>
      </c>
      <c r="G2588" s="39"/>
      <c r="H2588" s="33"/>
      <c r="I2588" s="47"/>
      <c r="J2588" s="44" t="str" cm="1">
        <f t="array" ref="J2588">IFERROR(_xlfn.IFS(COUNTBLANK(G2588:I2588)=3,"",H2588="","H列に金額を入力してください",G2588="3.時間給",H2588,I2588="","I列に労働時間を入力してください",G2588="1.月給",ROUND(H2588/I2588,0),G2588="2.日給",ROUND(H2588/I2588,0)),"")</f>
        <v/>
      </c>
      <c r="K2588" s="32" t="str" cm="1">
        <f t="array" ref="K2588">IFERROR(_xlfn.IFS(E2588="","",J2588&lt;F2588,"×（法定外・特例等対象外です）",J2588&gt;=F2588,"〇"),"")</f>
        <v/>
      </c>
      <c r="L2588" s="29" t="s">
        <v>86</v>
      </c>
    </row>
    <row r="2589" spans="2:12" ht="22.5" customHeight="1">
      <c r="B2589" s="34">
        <f t="shared" si="40"/>
        <v>2581</v>
      </c>
      <c r="C2589" s="39"/>
      <c r="D2589" s="40"/>
      <c r="E2589" s="35" t="str">
        <f>IFERROR(IF(D2589="","",確認書!$C$22),"")</f>
        <v/>
      </c>
      <c r="F2589" s="43" t="str">
        <f>IFERROR(VLOOKUP(E2589,リスト!$A$2:$E$49,2,FALSE),"")</f>
        <v/>
      </c>
      <c r="G2589" s="39"/>
      <c r="H2589" s="33"/>
      <c r="I2589" s="47"/>
      <c r="J2589" s="44" t="str" cm="1">
        <f t="array" ref="J2589">IFERROR(_xlfn.IFS(COUNTBLANK(G2589:I2589)=3,"",H2589="","H列に金額を入力してください",G2589="3.時間給",H2589,I2589="","I列に労働時間を入力してください",G2589="1.月給",ROUND(H2589/I2589,0),G2589="2.日給",ROUND(H2589/I2589,0)),"")</f>
        <v/>
      </c>
      <c r="K2589" s="32" t="str" cm="1">
        <f t="array" ref="K2589">IFERROR(_xlfn.IFS(E2589="","",J2589&lt;F2589,"×（法定外・特例等対象外です）",J2589&gt;=F2589,"〇"),"")</f>
        <v/>
      </c>
      <c r="L2589" s="29" t="s">
        <v>86</v>
      </c>
    </row>
    <row r="2590" spans="2:12" ht="22.5" customHeight="1">
      <c r="B2590" s="34">
        <f t="shared" si="40"/>
        <v>2582</v>
      </c>
      <c r="C2590" s="39"/>
      <c r="D2590" s="40"/>
      <c r="E2590" s="35" t="str">
        <f>IFERROR(IF(D2590="","",確認書!$C$22),"")</f>
        <v/>
      </c>
      <c r="F2590" s="43" t="str">
        <f>IFERROR(VLOOKUP(E2590,リスト!$A$2:$E$49,2,FALSE),"")</f>
        <v/>
      </c>
      <c r="G2590" s="39"/>
      <c r="H2590" s="33"/>
      <c r="I2590" s="47"/>
      <c r="J2590" s="44" t="str" cm="1">
        <f t="array" ref="J2590">IFERROR(_xlfn.IFS(COUNTBLANK(G2590:I2590)=3,"",H2590="","H列に金額を入力してください",G2590="3.時間給",H2590,I2590="","I列に労働時間を入力してください",G2590="1.月給",ROUND(H2590/I2590,0),G2590="2.日給",ROUND(H2590/I2590,0)),"")</f>
        <v/>
      </c>
      <c r="K2590" s="32" t="str" cm="1">
        <f t="array" ref="K2590">IFERROR(_xlfn.IFS(E2590="","",J2590&lt;F2590,"×（法定外・特例等対象外です）",J2590&gt;=F2590,"〇"),"")</f>
        <v/>
      </c>
      <c r="L2590" s="29" t="s">
        <v>86</v>
      </c>
    </row>
    <row r="2591" spans="2:12" ht="22.5" customHeight="1">
      <c r="B2591" s="34">
        <f t="shared" si="40"/>
        <v>2583</v>
      </c>
      <c r="C2591" s="39"/>
      <c r="D2591" s="40"/>
      <c r="E2591" s="35" t="str">
        <f>IFERROR(IF(D2591="","",確認書!$C$22),"")</f>
        <v/>
      </c>
      <c r="F2591" s="43" t="str">
        <f>IFERROR(VLOOKUP(E2591,リスト!$A$2:$E$49,2,FALSE),"")</f>
        <v/>
      </c>
      <c r="G2591" s="39"/>
      <c r="H2591" s="33"/>
      <c r="I2591" s="47"/>
      <c r="J2591" s="44" t="str" cm="1">
        <f t="array" ref="J2591">IFERROR(_xlfn.IFS(COUNTBLANK(G2591:I2591)=3,"",H2591="","H列に金額を入力してください",G2591="3.時間給",H2591,I2591="","I列に労働時間を入力してください",G2591="1.月給",ROUND(H2591/I2591,0),G2591="2.日給",ROUND(H2591/I2591,0)),"")</f>
        <v/>
      </c>
      <c r="K2591" s="32" t="str" cm="1">
        <f t="array" ref="K2591">IFERROR(_xlfn.IFS(E2591="","",J2591&lt;F2591,"×（法定外・特例等対象外です）",J2591&gt;=F2591,"〇"),"")</f>
        <v/>
      </c>
      <c r="L2591" s="29" t="s">
        <v>86</v>
      </c>
    </row>
    <row r="2592" spans="2:12" ht="22.5" customHeight="1">
      <c r="B2592" s="34">
        <f t="shared" si="40"/>
        <v>2584</v>
      </c>
      <c r="C2592" s="39"/>
      <c r="D2592" s="40"/>
      <c r="E2592" s="35" t="str">
        <f>IFERROR(IF(D2592="","",確認書!$C$22),"")</f>
        <v/>
      </c>
      <c r="F2592" s="43" t="str">
        <f>IFERROR(VLOOKUP(E2592,リスト!$A$2:$E$49,2,FALSE),"")</f>
        <v/>
      </c>
      <c r="G2592" s="39"/>
      <c r="H2592" s="33"/>
      <c r="I2592" s="47"/>
      <c r="J2592" s="44" t="str" cm="1">
        <f t="array" ref="J2592">IFERROR(_xlfn.IFS(COUNTBLANK(G2592:I2592)=3,"",H2592="","H列に金額を入力してください",G2592="3.時間給",H2592,I2592="","I列に労働時間を入力してください",G2592="1.月給",ROUND(H2592/I2592,0),G2592="2.日給",ROUND(H2592/I2592,0)),"")</f>
        <v/>
      </c>
      <c r="K2592" s="32" t="str" cm="1">
        <f t="array" ref="K2592">IFERROR(_xlfn.IFS(E2592="","",J2592&lt;F2592,"×（法定外・特例等対象外です）",J2592&gt;=F2592,"〇"),"")</f>
        <v/>
      </c>
      <c r="L2592" s="29" t="s">
        <v>86</v>
      </c>
    </row>
    <row r="2593" spans="2:12" ht="22.5" customHeight="1">
      <c r="B2593" s="34">
        <f t="shared" si="40"/>
        <v>2585</v>
      </c>
      <c r="C2593" s="39"/>
      <c r="D2593" s="40"/>
      <c r="E2593" s="35" t="str">
        <f>IFERROR(IF(D2593="","",確認書!$C$22),"")</f>
        <v/>
      </c>
      <c r="F2593" s="43" t="str">
        <f>IFERROR(VLOOKUP(E2593,リスト!$A$2:$E$49,2,FALSE),"")</f>
        <v/>
      </c>
      <c r="G2593" s="39"/>
      <c r="H2593" s="33"/>
      <c r="I2593" s="47"/>
      <c r="J2593" s="44" t="str" cm="1">
        <f t="array" ref="J2593">IFERROR(_xlfn.IFS(COUNTBLANK(G2593:I2593)=3,"",H2593="","H列に金額を入力してください",G2593="3.時間給",H2593,I2593="","I列に労働時間を入力してください",G2593="1.月給",ROUND(H2593/I2593,0),G2593="2.日給",ROUND(H2593/I2593,0)),"")</f>
        <v/>
      </c>
      <c r="K2593" s="32" t="str" cm="1">
        <f t="array" ref="K2593">IFERROR(_xlfn.IFS(E2593="","",J2593&lt;F2593,"×（法定外・特例等対象外です）",J2593&gt;=F2593,"〇"),"")</f>
        <v/>
      </c>
      <c r="L2593" s="29" t="s">
        <v>86</v>
      </c>
    </row>
    <row r="2594" spans="2:12" ht="22.5" customHeight="1">
      <c r="B2594" s="34">
        <f t="shared" si="40"/>
        <v>2586</v>
      </c>
      <c r="C2594" s="39"/>
      <c r="D2594" s="40"/>
      <c r="E2594" s="35" t="str">
        <f>IFERROR(IF(D2594="","",確認書!$C$22),"")</f>
        <v/>
      </c>
      <c r="F2594" s="43" t="str">
        <f>IFERROR(VLOOKUP(E2594,リスト!$A$2:$E$49,2,FALSE),"")</f>
        <v/>
      </c>
      <c r="G2594" s="39"/>
      <c r="H2594" s="33"/>
      <c r="I2594" s="47"/>
      <c r="J2594" s="44" t="str" cm="1">
        <f t="array" ref="J2594">IFERROR(_xlfn.IFS(COUNTBLANK(G2594:I2594)=3,"",H2594="","H列に金額を入力してください",G2594="3.時間給",H2594,I2594="","I列に労働時間を入力してください",G2594="1.月給",ROUND(H2594/I2594,0),G2594="2.日給",ROUND(H2594/I2594,0)),"")</f>
        <v/>
      </c>
      <c r="K2594" s="32" t="str" cm="1">
        <f t="array" ref="K2594">IFERROR(_xlfn.IFS(E2594="","",J2594&lt;F2594,"×（法定外・特例等対象外です）",J2594&gt;=F2594,"〇"),"")</f>
        <v/>
      </c>
      <c r="L2594" s="29" t="s">
        <v>86</v>
      </c>
    </row>
    <row r="2595" spans="2:12" ht="22.5" customHeight="1">
      <c r="B2595" s="34">
        <f t="shared" si="40"/>
        <v>2587</v>
      </c>
      <c r="C2595" s="39"/>
      <c r="D2595" s="40"/>
      <c r="E2595" s="35" t="str">
        <f>IFERROR(IF(D2595="","",確認書!$C$22),"")</f>
        <v/>
      </c>
      <c r="F2595" s="43" t="str">
        <f>IFERROR(VLOOKUP(E2595,リスト!$A$2:$E$49,2,FALSE),"")</f>
        <v/>
      </c>
      <c r="G2595" s="39"/>
      <c r="H2595" s="33"/>
      <c r="I2595" s="47"/>
      <c r="J2595" s="44" t="str" cm="1">
        <f t="array" ref="J2595">IFERROR(_xlfn.IFS(COUNTBLANK(G2595:I2595)=3,"",H2595="","H列に金額を入力してください",G2595="3.時間給",H2595,I2595="","I列に労働時間を入力してください",G2595="1.月給",ROUND(H2595/I2595,0),G2595="2.日給",ROUND(H2595/I2595,0)),"")</f>
        <v/>
      </c>
      <c r="K2595" s="32" t="str" cm="1">
        <f t="array" ref="K2595">IFERROR(_xlfn.IFS(E2595="","",J2595&lt;F2595,"×（法定外・特例等対象外です）",J2595&gt;=F2595,"〇"),"")</f>
        <v/>
      </c>
      <c r="L2595" s="29" t="s">
        <v>86</v>
      </c>
    </row>
    <row r="2596" spans="2:12" ht="22.5" customHeight="1">
      <c r="B2596" s="34">
        <f t="shared" si="40"/>
        <v>2588</v>
      </c>
      <c r="C2596" s="39"/>
      <c r="D2596" s="40"/>
      <c r="E2596" s="35" t="str">
        <f>IFERROR(IF(D2596="","",確認書!$C$22),"")</f>
        <v/>
      </c>
      <c r="F2596" s="43" t="str">
        <f>IFERROR(VLOOKUP(E2596,リスト!$A$2:$E$49,2,FALSE),"")</f>
        <v/>
      </c>
      <c r="G2596" s="39"/>
      <c r="H2596" s="33"/>
      <c r="I2596" s="47"/>
      <c r="J2596" s="44" t="str" cm="1">
        <f t="array" ref="J2596">IFERROR(_xlfn.IFS(COUNTBLANK(G2596:I2596)=3,"",H2596="","H列に金額を入力してください",G2596="3.時間給",H2596,I2596="","I列に労働時間を入力してください",G2596="1.月給",ROUND(H2596/I2596,0),G2596="2.日給",ROUND(H2596/I2596,0)),"")</f>
        <v/>
      </c>
      <c r="K2596" s="32" t="str" cm="1">
        <f t="array" ref="K2596">IFERROR(_xlfn.IFS(E2596="","",J2596&lt;F2596,"×（法定外・特例等対象外です）",J2596&gt;=F2596,"〇"),"")</f>
        <v/>
      </c>
      <c r="L2596" s="29" t="s">
        <v>86</v>
      </c>
    </row>
    <row r="2597" spans="2:12" ht="22.5" customHeight="1">
      <c r="B2597" s="34">
        <f t="shared" si="40"/>
        <v>2589</v>
      </c>
      <c r="C2597" s="39"/>
      <c r="D2597" s="40"/>
      <c r="E2597" s="35" t="str">
        <f>IFERROR(IF(D2597="","",確認書!$C$22),"")</f>
        <v/>
      </c>
      <c r="F2597" s="43" t="str">
        <f>IFERROR(VLOOKUP(E2597,リスト!$A$2:$E$49,2,FALSE),"")</f>
        <v/>
      </c>
      <c r="G2597" s="39"/>
      <c r="H2597" s="33"/>
      <c r="I2597" s="47"/>
      <c r="J2597" s="44" t="str" cm="1">
        <f t="array" ref="J2597">IFERROR(_xlfn.IFS(COUNTBLANK(G2597:I2597)=3,"",H2597="","H列に金額を入力してください",G2597="3.時間給",H2597,I2597="","I列に労働時間を入力してください",G2597="1.月給",ROUND(H2597/I2597,0),G2597="2.日給",ROUND(H2597/I2597,0)),"")</f>
        <v/>
      </c>
      <c r="K2597" s="32" t="str" cm="1">
        <f t="array" ref="K2597">IFERROR(_xlfn.IFS(E2597="","",J2597&lt;F2597,"×（法定外・特例等対象外です）",J2597&gt;=F2597,"〇"),"")</f>
        <v/>
      </c>
      <c r="L2597" s="29" t="s">
        <v>86</v>
      </c>
    </row>
    <row r="2598" spans="2:12" ht="22.5" customHeight="1">
      <c r="B2598" s="34">
        <f t="shared" si="40"/>
        <v>2590</v>
      </c>
      <c r="C2598" s="39"/>
      <c r="D2598" s="40"/>
      <c r="E2598" s="35" t="str">
        <f>IFERROR(IF(D2598="","",確認書!$C$22),"")</f>
        <v/>
      </c>
      <c r="F2598" s="43" t="str">
        <f>IFERROR(VLOOKUP(E2598,リスト!$A$2:$E$49,2,FALSE),"")</f>
        <v/>
      </c>
      <c r="G2598" s="39"/>
      <c r="H2598" s="33"/>
      <c r="I2598" s="47"/>
      <c r="J2598" s="44" t="str" cm="1">
        <f t="array" ref="J2598">IFERROR(_xlfn.IFS(COUNTBLANK(G2598:I2598)=3,"",H2598="","H列に金額を入力してください",G2598="3.時間給",H2598,I2598="","I列に労働時間を入力してください",G2598="1.月給",ROUND(H2598/I2598,0),G2598="2.日給",ROUND(H2598/I2598,0)),"")</f>
        <v/>
      </c>
      <c r="K2598" s="32" t="str" cm="1">
        <f t="array" ref="K2598">IFERROR(_xlfn.IFS(E2598="","",J2598&lt;F2598,"×（法定外・特例等対象外です）",J2598&gt;=F2598,"〇"),"")</f>
        <v/>
      </c>
      <c r="L2598" s="29" t="s">
        <v>86</v>
      </c>
    </row>
    <row r="2599" spans="2:12" ht="22.5" customHeight="1">
      <c r="B2599" s="34">
        <f t="shared" si="40"/>
        <v>2591</v>
      </c>
      <c r="C2599" s="39"/>
      <c r="D2599" s="40"/>
      <c r="E2599" s="35" t="str">
        <f>IFERROR(IF(D2599="","",確認書!$C$22),"")</f>
        <v/>
      </c>
      <c r="F2599" s="43" t="str">
        <f>IFERROR(VLOOKUP(E2599,リスト!$A$2:$E$49,2,FALSE),"")</f>
        <v/>
      </c>
      <c r="G2599" s="39"/>
      <c r="H2599" s="33"/>
      <c r="I2599" s="47"/>
      <c r="J2599" s="44" t="str" cm="1">
        <f t="array" ref="J2599">IFERROR(_xlfn.IFS(COUNTBLANK(G2599:I2599)=3,"",H2599="","H列に金額を入力してください",G2599="3.時間給",H2599,I2599="","I列に労働時間を入力してください",G2599="1.月給",ROUND(H2599/I2599,0),G2599="2.日給",ROUND(H2599/I2599,0)),"")</f>
        <v/>
      </c>
      <c r="K2599" s="32" t="str" cm="1">
        <f t="array" ref="K2599">IFERROR(_xlfn.IFS(E2599="","",J2599&lt;F2599,"×（法定外・特例等対象外です）",J2599&gt;=F2599,"〇"),"")</f>
        <v/>
      </c>
      <c r="L2599" s="29" t="s">
        <v>86</v>
      </c>
    </row>
    <row r="2600" spans="2:12" ht="22.5" customHeight="1">
      <c r="B2600" s="34">
        <f t="shared" si="40"/>
        <v>2592</v>
      </c>
      <c r="C2600" s="39"/>
      <c r="D2600" s="40"/>
      <c r="E2600" s="35" t="str">
        <f>IFERROR(IF(D2600="","",確認書!$C$22),"")</f>
        <v/>
      </c>
      <c r="F2600" s="43" t="str">
        <f>IFERROR(VLOOKUP(E2600,リスト!$A$2:$E$49,2,FALSE),"")</f>
        <v/>
      </c>
      <c r="G2600" s="39"/>
      <c r="H2600" s="33"/>
      <c r="I2600" s="47"/>
      <c r="J2600" s="44" t="str" cm="1">
        <f t="array" ref="J2600">IFERROR(_xlfn.IFS(COUNTBLANK(G2600:I2600)=3,"",H2600="","H列に金額を入力してください",G2600="3.時間給",H2600,I2600="","I列に労働時間を入力してください",G2600="1.月給",ROUND(H2600/I2600,0),G2600="2.日給",ROUND(H2600/I2600,0)),"")</f>
        <v/>
      </c>
      <c r="K2600" s="32" t="str" cm="1">
        <f t="array" ref="K2600">IFERROR(_xlfn.IFS(E2600="","",J2600&lt;F2600,"×（法定外・特例等対象外です）",J2600&gt;=F2600,"〇"),"")</f>
        <v/>
      </c>
      <c r="L2600" s="29" t="s">
        <v>86</v>
      </c>
    </row>
    <row r="2601" spans="2:12" ht="22.5" customHeight="1">
      <c r="B2601" s="34">
        <f t="shared" si="40"/>
        <v>2593</v>
      </c>
      <c r="C2601" s="39"/>
      <c r="D2601" s="40"/>
      <c r="E2601" s="35" t="str">
        <f>IFERROR(IF(D2601="","",確認書!$C$22),"")</f>
        <v/>
      </c>
      <c r="F2601" s="43" t="str">
        <f>IFERROR(VLOOKUP(E2601,リスト!$A$2:$E$49,2,FALSE),"")</f>
        <v/>
      </c>
      <c r="G2601" s="39"/>
      <c r="H2601" s="33"/>
      <c r="I2601" s="47"/>
      <c r="J2601" s="44" t="str" cm="1">
        <f t="array" ref="J2601">IFERROR(_xlfn.IFS(COUNTBLANK(G2601:I2601)=3,"",H2601="","H列に金額を入力してください",G2601="3.時間給",H2601,I2601="","I列に労働時間を入力してください",G2601="1.月給",ROUND(H2601/I2601,0),G2601="2.日給",ROUND(H2601/I2601,0)),"")</f>
        <v/>
      </c>
      <c r="K2601" s="32" t="str" cm="1">
        <f t="array" ref="K2601">IFERROR(_xlfn.IFS(E2601="","",J2601&lt;F2601,"×（法定外・特例等対象外です）",J2601&gt;=F2601,"〇"),"")</f>
        <v/>
      </c>
      <c r="L2601" s="29" t="s">
        <v>86</v>
      </c>
    </row>
    <row r="2602" spans="2:12" ht="22.5" customHeight="1">
      <c r="B2602" s="34">
        <f t="shared" si="40"/>
        <v>2594</v>
      </c>
      <c r="C2602" s="39"/>
      <c r="D2602" s="40"/>
      <c r="E2602" s="35" t="str">
        <f>IFERROR(IF(D2602="","",確認書!$C$22),"")</f>
        <v/>
      </c>
      <c r="F2602" s="43" t="str">
        <f>IFERROR(VLOOKUP(E2602,リスト!$A$2:$E$49,2,FALSE),"")</f>
        <v/>
      </c>
      <c r="G2602" s="39"/>
      <c r="H2602" s="33"/>
      <c r="I2602" s="47"/>
      <c r="J2602" s="44" t="str" cm="1">
        <f t="array" ref="J2602">IFERROR(_xlfn.IFS(COUNTBLANK(G2602:I2602)=3,"",H2602="","H列に金額を入力してください",G2602="3.時間給",H2602,I2602="","I列に労働時間を入力してください",G2602="1.月給",ROUND(H2602/I2602,0),G2602="2.日給",ROUND(H2602/I2602,0)),"")</f>
        <v/>
      </c>
      <c r="K2602" s="32" t="str" cm="1">
        <f t="array" ref="K2602">IFERROR(_xlfn.IFS(E2602="","",J2602&lt;F2602,"×（法定外・特例等対象外です）",J2602&gt;=F2602,"〇"),"")</f>
        <v/>
      </c>
      <c r="L2602" s="29" t="s">
        <v>86</v>
      </c>
    </row>
    <row r="2603" spans="2:12" ht="22.5" customHeight="1">
      <c r="B2603" s="34">
        <f t="shared" si="40"/>
        <v>2595</v>
      </c>
      <c r="C2603" s="39"/>
      <c r="D2603" s="40"/>
      <c r="E2603" s="35" t="str">
        <f>IFERROR(IF(D2603="","",確認書!$C$22),"")</f>
        <v/>
      </c>
      <c r="F2603" s="43" t="str">
        <f>IFERROR(VLOOKUP(E2603,リスト!$A$2:$E$49,2,FALSE),"")</f>
        <v/>
      </c>
      <c r="G2603" s="39"/>
      <c r="H2603" s="33"/>
      <c r="I2603" s="47"/>
      <c r="J2603" s="44" t="str" cm="1">
        <f t="array" ref="J2603">IFERROR(_xlfn.IFS(COUNTBLANK(G2603:I2603)=3,"",H2603="","H列に金額を入力してください",G2603="3.時間給",H2603,I2603="","I列に労働時間を入力してください",G2603="1.月給",ROUND(H2603/I2603,0),G2603="2.日給",ROUND(H2603/I2603,0)),"")</f>
        <v/>
      </c>
      <c r="K2603" s="32" t="str" cm="1">
        <f t="array" ref="K2603">IFERROR(_xlfn.IFS(E2603="","",J2603&lt;F2603,"×（法定外・特例等対象外です）",J2603&gt;=F2603,"〇"),"")</f>
        <v/>
      </c>
      <c r="L2603" s="29" t="s">
        <v>86</v>
      </c>
    </row>
    <row r="2604" spans="2:12" ht="22.5" customHeight="1">
      <c r="B2604" s="34">
        <f t="shared" si="40"/>
        <v>2596</v>
      </c>
      <c r="C2604" s="39"/>
      <c r="D2604" s="40"/>
      <c r="E2604" s="35" t="str">
        <f>IFERROR(IF(D2604="","",確認書!$C$22),"")</f>
        <v/>
      </c>
      <c r="F2604" s="43" t="str">
        <f>IFERROR(VLOOKUP(E2604,リスト!$A$2:$E$49,2,FALSE),"")</f>
        <v/>
      </c>
      <c r="G2604" s="39"/>
      <c r="H2604" s="33"/>
      <c r="I2604" s="47"/>
      <c r="J2604" s="44" t="str" cm="1">
        <f t="array" ref="J2604">IFERROR(_xlfn.IFS(COUNTBLANK(G2604:I2604)=3,"",H2604="","H列に金額を入力してください",G2604="3.時間給",H2604,I2604="","I列に労働時間を入力してください",G2604="1.月給",ROUND(H2604/I2604,0),G2604="2.日給",ROUND(H2604/I2604,0)),"")</f>
        <v/>
      </c>
      <c r="K2604" s="32" t="str" cm="1">
        <f t="array" ref="K2604">IFERROR(_xlfn.IFS(E2604="","",J2604&lt;F2604,"×（法定外・特例等対象外です）",J2604&gt;=F2604,"〇"),"")</f>
        <v/>
      </c>
      <c r="L2604" s="29" t="s">
        <v>86</v>
      </c>
    </row>
    <row r="2605" spans="2:12" ht="22.5" customHeight="1">
      <c r="B2605" s="34">
        <f t="shared" si="40"/>
        <v>2597</v>
      </c>
      <c r="C2605" s="39"/>
      <c r="D2605" s="40"/>
      <c r="E2605" s="35" t="str">
        <f>IFERROR(IF(D2605="","",確認書!$C$22),"")</f>
        <v/>
      </c>
      <c r="F2605" s="43" t="str">
        <f>IFERROR(VLOOKUP(E2605,リスト!$A$2:$E$49,2,FALSE),"")</f>
        <v/>
      </c>
      <c r="G2605" s="39"/>
      <c r="H2605" s="33"/>
      <c r="I2605" s="47"/>
      <c r="J2605" s="44" t="str" cm="1">
        <f t="array" ref="J2605">IFERROR(_xlfn.IFS(COUNTBLANK(G2605:I2605)=3,"",H2605="","H列に金額を入力してください",G2605="3.時間給",H2605,I2605="","I列に労働時間を入力してください",G2605="1.月給",ROUND(H2605/I2605,0),G2605="2.日給",ROUND(H2605/I2605,0)),"")</f>
        <v/>
      </c>
      <c r="K2605" s="32" t="str" cm="1">
        <f t="array" ref="K2605">IFERROR(_xlfn.IFS(E2605="","",J2605&lt;F2605,"×（法定外・特例等対象外です）",J2605&gt;=F2605,"〇"),"")</f>
        <v/>
      </c>
      <c r="L2605" s="29" t="s">
        <v>86</v>
      </c>
    </row>
    <row r="2606" spans="2:12" ht="22.5" customHeight="1">
      <c r="B2606" s="34">
        <f t="shared" si="40"/>
        <v>2598</v>
      </c>
      <c r="C2606" s="39"/>
      <c r="D2606" s="40"/>
      <c r="E2606" s="35" t="str">
        <f>IFERROR(IF(D2606="","",確認書!$C$22),"")</f>
        <v/>
      </c>
      <c r="F2606" s="43" t="str">
        <f>IFERROR(VLOOKUP(E2606,リスト!$A$2:$E$49,2,FALSE),"")</f>
        <v/>
      </c>
      <c r="G2606" s="39"/>
      <c r="H2606" s="33"/>
      <c r="I2606" s="47"/>
      <c r="J2606" s="44" t="str" cm="1">
        <f t="array" ref="J2606">IFERROR(_xlfn.IFS(COUNTBLANK(G2606:I2606)=3,"",H2606="","H列に金額を入力してください",G2606="3.時間給",H2606,I2606="","I列に労働時間を入力してください",G2606="1.月給",ROUND(H2606/I2606,0),G2606="2.日給",ROUND(H2606/I2606,0)),"")</f>
        <v/>
      </c>
      <c r="K2606" s="32" t="str" cm="1">
        <f t="array" ref="K2606">IFERROR(_xlfn.IFS(E2606="","",J2606&lt;F2606,"×（法定外・特例等対象外です）",J2606&gt;=F2606,"〇"),"")</f>
        <v/>
      </c>
      <c r="L2606" s="29" t="s">
        <v>86</v>
      </c>
    </row>
    <row r="2607" spans="2:12" ht="22.5" customHeight="1">
      <c r="B2607" s="34">
        <f t="shared" si="40"/>
        <v>2599</v>
      </c>
      <c r="C2607" s="39"/>
      <c r="D2607" s="40"/>
      <c r="E2607" s="35" t="str">
        <f>IFERROR(IF(D2607="","",確認書!$C$22),"")</f>
        <v/>
      </c>
      <c r="F2607" s="43" t="str">
        <f>IFERROR(VLOOKUP(E2607,リスト!$A$2:$E$49,2,FALSE),"")</f>
        <v/>
      </c>
      <c r="G2607" s="39"/>
      <c r="H2607" s="33"/>
      <c r="I2607" s="47"/>
      <c r="J2607" s="44" t="str" cm="1">
        <f t="array" ref="J2607">IFERROR(_xlfn.IFS(COUNTBLANK(G2607:I2607)=3,"",H2607="","H列に金額を入力してください",G2607="3.時間給",H2607,I2607="","I列に労働時間を入力してください",G2607="1.月給",ROUND(H2607/I2607,0),G2607="2.日給",ROUND(H2607/I2607,0)),"")</f>
        <v/>
      </c>
      <c r="K2607" s="32" t="str" cm="1">
        <f t="array" ref="K2607">IFERROR(_xlfn.IFS(E2607="","",J2607&lt;F2607,"×（法定外・特例等対象外です）",J2607&gt;=F2607,"〇"),"")</f>
        <v/>
      </c>
      <c r="L2607" s="29" t="s">
        <v>86</v>
      </c>
    </row>
    <row r="2608" spans="2:12" ht="22.5" customHeight="1">
      <c r="B2608" s="34">
        <f t="shared" si="40"/>
        <v>2600</v>
      </c>
      <c r="C2608" s="39"/>
      <c r="D2608" s="40"/>
      <c r="E2608" s="35" t="str">
        <f>IFERROR(IF(D2608="","",確認書!$C$22),"")</f>
        <v/>
      </c>
      <c r="F2608" s="43" t="str">
        <f>IFERROR(VLOOKUP(E2608,リスト!$A$2:$E$49,2,FALSE),"")</f>
        <v/>
      </c>
      <c r="G2608" s="39"/>
      <c r="H2608" s="33"/>
      <c r="I2608" s="47"/>
      <c r="J2608" s="44" t="str" cm="1">
        <f t="array" ref="J2608">IFERROR(_xlfn.IFS(COUNTBLANK(G2608:I2608)=3,"",H2608="","H列に金額を入力してください",G2608="3.時間給",H2608,I2608="","I列に労働時間を入力してください",G2608="1.月給",ROUND(H2608/I2608,0),G2608="2.日給",ROUND(H2608/I2608,0)),"")</f>
        <v/>
      </c>
      <c r="K2608" s="32" t="str" cm="1">
        <f t="array" ref="K2608">IFERROR(_xlfn.IFS(E2608="","",J2608&lt;F2608,"×（法定外・特例等対象外です）",J2608&gt;=F2608,"〇"),"")</f>
        <v/>
      </c>
      <c r="L2608" s="29" t="s">
        <v>86</v>
      </c>
    </row>
    <row r="2609" spans="2:12" ht="22.5" customHeight="1">
      <c r="B2609" s="34">
        <f t="shared" si="40"/>
        <v>2601</v>
      </c>
      <c r="C2609" s="39"/>
      <c r="D2609" s="40"/>
      <c r="E2609" s="35" t="str">
        <f>IFERROR(IF(D2609="","",確認書!$C$22),"")</f>
        <v/>
      </c>
      <c r="F2609" s="43" t="str">
        <f>IFERROR(VLOOKUP(E2609,リスト!$A$2:$E$49,2,FALSE),"")</f>
        <v/>
      </c>
      <c r="G2609" s="39"/>
      <c r="H2609" s="33"/>
      <c r="I2609" s="47"/>
      <c r="J2609" s="44" t="str" cm="1">
        <f t="array" ref="J2609">IFERROR(_xlfn.IFS(COUNTBLANK(G2609:I2609)=3,"",H2609="","H列に金額を入力してください",G2609="3.時間給",H2609,I2609="","I列に労働時間を入力してください",G2609="1.月給",ROUND(H2609/I2609,0),G2609="2.日給",ROUND(H2609/I2609,0)),"")</f>
        <v/>
      </c>
      <c r="K2609" s="32" t="str" cm="1">
        <f t="array" ref="K2609">IFERROR(_xlfn.IFS(E2609="","",J2609&lt;F2609,"×（法定外・特例等対象外です）",J2609&gt;=F2609,"〇"),"")</f>
        <v/>
      </c>
      <c r="L2609" s="29" t="s">
        <v>86</v>
      </c>
    </row>
    <row r="2610" spans="2:12" ht="22.5" customHeight="1">
      <c r="B2610" s="34">
        <f t="shared" si="40"/>
        <v>2602</v>
      </c>
      <c r="C2610" s="39"/>
      <c r="D2610" s="40"/>
      <c r="E2610" s="35" t="str">
        <f>IFERROR(IF(D2610="","",確認書!$C$22),"")</f>
        <v/>
      </c>
      <c r="F2610" s="43" t="str">
        <f>IFERROR(VLOOKUP(E2610,リスト!$A$2:$E$49,2,FALSE),"")</f>
        <v/>
      </c>
      <c r="G2610" s="39"/>
      <c r="H2610" s="33"/>
      <c r="I2610" s="47"/>
      <c r="J2610" s="44" t="str" cm="1">
        <f t="array" ref="J2610">IFERROR(_xlfn.IFS(COUNTBLANK(G2610:I2610)=3,"",H2610="","H列に金額を入力してください",G2610="3.時間給",H2610,I2610="","I列に労働時間を入力してください",G2610="1.月給",ROUND(H2610/I2610,0),G2610="2.日給",ROUND(H2610/I2610,0)),"")</f>
        <v/>
      </c>
      <c r="K2610" s="32" t="str" cm="1">
        <f t="array" ref="K2610">IFERROR(_xlfn.IFS(E2610="","",J2610&lt;F2610,"×（法定外・特例等対象外です）",J2610&gt;=F2610,"〇"),"")</f>
        <v/>
      </c>
      <c r="L2610" s="29" t="s">
        <v>86</v>
      </c>
    </row>
    <row r="2611" spans="2:12" ht="22.5" customHeight="1">
      <c r="B2611" s="34">
        <f t="shared" si="40"/>
        <v>2603</v>
      </c>
      <c r="C2611" s="39"/>
      <c r="D2611" s="40"/>
      <c r="E2611" s="35" t="str">
        <f>IFERROR(IF(D2611="","",確認書!$C$22),"")</f>
        <v/>
      </c>
      <c r="F2611" s="43" t="str">
        <f>IFERROR(VLOOKUP(E2611,リスト!$A$2:$E$49,2,FALSE),"")</f>
        <v/>
      </c>
      <c r="G2611" s="39"/>
      <c r="H2611" s="33"/>
      <c r="I2611" s="47"/>
      <c r="J2611" s="44" t="str" cm="1">
        <f t="array" ref="J2611">IFERROR(_xlfn.IFS(COUNTBLANK(G2611:I2611)=3,"",H2611="","H列に金額を入力してください",G2611="3.時間給",H2611,I2611="","I列に労働時間を入力してください",G2611="1.月給",ROUND(H2611/I2611,0),G2611="2.日給",ROUND(H2611/I2611,0)),"")</f>
        <v/>
      </c>
      <c r="K2611" s="32" t="str" cm="1">
        <f t="array" ref="K2611">IFERROR(_xlfn.IFS(E2611="","",J2611&lt;F2611,"×（法定外・特例等対象外です）",J2611&gt;=F2611,"〇"),"")</f>
        <v/>
      </c>
      <c r="L2611" s="29" t="s">
        <v>86</v>
      </c>
    </row>
    <row r="2612" spans="2:12" ht="22.5" customHeight="1">
      <c r="B2612" s="34">
        <f t="shared" si="40"/>
        <v>2604</v>
      </c>
      <c r="C2612" s="39"/>
      <c r="D2612" s="40"/>
      <c r="E2612" s="35" t="str">
        <f>IFERROR(IF(D2612="","",確認書!$C$22),"")</f>
        <v/>
      </c>
      <c r="F2612" s="43" t="str">
        <f>IFERROR(VLOOKUP(E2612,リスト!$A$2:$E$49,2,FALSE),"")</f>
        <v/>
      </c>
      <c r="G2612" s="39"/>
      <c r="H2612" s="33"/>
      <c r="I2612" s="47"/>
      <c r="J2612" s="44" t="str" cm="1">
        <f t="array" ref="J2612">IFERROR(_xlfn.IFS(COUNTBLANK(G2612:I2612)=3,"",H2612="","H列に金額を入力してください",G2612="3.時間給",H2612,I2612="","I列に労働時間を入力してください",G2612="1.月給",ROUND(H2612/I2612,0),G2612="2.日給",ROUND(H2612/I2612,0)),"")</f>
        <v/>
      </c>
      <c r="K2612" s="32" t="str" cm="1">
        <f t="array" ref="K2612">IFERROR(_xlfn.IFS(E2612="","",J2612&lt;F2612,"×（法定外・特例等対象外です）",J2612&gt;=F2612,"〇"),"")</f>
        <v/>
      </c>
      <c r="L2612" s="29" t="s">
        <v>86</v>
      </c>
    </row>
    <row r="2613" spans="2:12" ht="22.5" customHeight="1">
      <c r="B2613" s="34">
        <f t="shared" si="40"/>
        <v>2605</v>
      </c>
      <c r="C2613" s="39"/>
      <c r="D2613" s="40"/>
      <c r="E2613" s="35" t="str">
        <f>IFERROR(IF(D2613="","",確認書!$C$22),"")</f>
        <v/>
      </c>
      <c r="F2613" s="43" t="str">
        <f>IFERROR(VLOOKUP(E2613,リスト!$A$2:$E$49,2,FALSE),"")</f>
        <v/>
      </c>
      <c r="G2613" s="39"/>
      <c r="H2613" s="33"/>
      <c r="I2613" s="47"/>
      <c r="J2613" s="44" t="str" cm="1">
        <f t="array" ref="J2613">IFERROR(_xlfn.IFS(COUNTBLANK(G2613:I2613)=3,"",H2613="","H列に金額を入力してください",G2613="3.時間給",H2613,I2613="","I列に労働時間を入力してください",G2613="1.月給",ROUND(H2613/I2613,0),G2613="2.日給",ROUND(H2613/I2613,0)),"")</f>
        <v/>
      </c>
      <c r="K2613" s="32" t="str" cm="1">
        <f t="array" ref="K2613">IFERROR(_xlfn.IFS(E2613="","",J2613&lt;F2613,"×（法定外・特例等対象外です）",J2613&gt;=F2613,"〇"),"")</f>
        <v/>
      </c>
      <c r="L2613" s="29" t="s">
        <v>86</v>
      </c>
    </row>
    <row r="2614" spans="2:12" ht="22.5" customHeight="1">
      <c r="B2614" s="34">
        <f t="shared" si="40"/>
        <v>2606</v>
      </c>
      <c r="C2614" s="39"/>
      <c r="D2614" s="40"/>
      <c r="E2614" s="35" t="str">
        <f>IFERROR(IF(D2614="","",確認書!$C$22),"")</f>
        <v/>
      </c>
      <c r="F2614" s="43" t="str">
        <f>IFERROR(VLOOKUP(E2614,リスト!$A$2:$E$49,2,FALSE),"")</f>
        <v/>
      </c>
      <c r="G2614" s="39"/>
      <c r="H2614" s="33"/>
      <c r="I2614" s="47"/>
      <c r="J2614" s="44" t="str" cm="1">
        <f t="array" ref="J2614">IFERROR(_xlfn.IFS(COUNTBLANK(G2614:I2614)=3,"",H2614="","H列に金額を入力してください",G2614="3.時間給",H2614,I2614="","I列に労働時間を入力してください",G2614="1.月給",ROUND(H2614/I2614,0),G2614="2.日給",ROUND(H2614/I2614,0)),"")</f>
        <v/>
      </c>
      <c r="K2614" s="32" t="str" cm="1">
        <f t="array" ref="K2614">IFERROR(_xlfn.IFS(E2614="","",J2614&lt;F2614,"×（法定外・特例等対象外です）",J2614&gt;=F2614,"〇"),"")</f>
        <v/>
      </c>
      <c r="L2614" s="29" t="s">
        <v>86</v>
      </c>
    </row>
    <row r="2615" spans="2:12" ht="22.5" customHeight="1">
      <c r="B2615" s="34">
        <f t="shared" si="40"/>
        <v>2607</v>
      </c>
      <c r="C2615" s="39"/>
      <c r="D2615" s="40"/>
      <c r="E2615" s="35" t="str">
        <f>IFERROR(IF(D2615="","",確認書!$C$22),"")</f>
        <v/>
      </c>
      <c r="F2615" s="43" t="str">
        <f>IFERROR(VLOOKUP(E2615,リスト!$A$2:$E$49,2,FALSE),"")</f>
        <v/>
      </c>
      <c r="G2615" s="39"/>
      <c r="H2615" s="33"/>
      <c r="I2615" s="47"/>
      <c r="J2615" s="44" t="str" cm="1">
        <f t="array" ref="J2615">IFERROR(_xlfn.IFS(COUNTBLANK(G2615:I2615)=3,"",H2615="","H列に金額を入力してください",G2615="3.時間給",H2615,I2615="","I列に労働時間を入力してください",G2615="1.月給",ROUND(H2615/I2615,0),G2615="2.日給",ROUND(H2615/I2615,0)),"")</f>
        <v/>
      </c>
      <c r="K2615" s="32" t="str" cm="1">
        <f t="array" ref="K2615">IFERROR(_xlfn.IFS(E2615="","",J2615&lt;F2615,"×（法定外・特例等対象外です）",J2615&gt;=F2615,"〇"),"")</f>
        <v/>
      </c>
      <c r="L2615" s="29" t="s">
        <v>86</v>
      </c>
    </row>
    <row r="2616" spans="2:12" ht="22.5" customHeight="1">
      <c r="B2616" s="34">
        <f t="shared" si="40"/>
        <v>2608</v>
      </c>
      <c r="C2616" s="39"/>
      <c r="D2616" s="40"/>
      <c r="E2616" s="35" t="str">
        <f>IFERROR(IF(D2616="","",確認書!$C$22),"")</f>
        <v/>
      </c>
      <c r="F2616" s="43" t="str">
        <f>IFERROR(VLOOKUP(E2616,リスト!$A$2:$E$49,2,FALSE),"")</f>
        <v/>
      </c>
      <c r="G2616" s="39"/>
      <c r="H2616" s="33"/>
      <c r="I2616" s="47"/>
      <c r="J2616" s="44" t="str" cm="1">
        <f t="array" ref="J2616">IFERROR(_xlfn.IFS(COUNTBLANK(G2616:I2616)=3,"",H2616="","H列に金額を入力してください",G2616="3.時間給",H2616,I2616="","I列に労働時間を入力してください",G2616="1.月給",ROUND(H2616/I2616,0),G2616="2.日給",ROUND(H2616/I2616,0)),"")</f>
        <v/>
      </c>
      <c r="K2616" s="32" t="str" cm="1">
        <f t="array" ref="K2616">IFERROR(_xlfn.IFS(E2616="","",J2616&lt;F2616,"×（法定外・特例等対象外です）",J2616&gt;=F2616,"〇"),"")</f>
        <v/>
      </c>
      <c r="L2616" s="29" t="s">
        <v>86</v>
      </c>
    </row>
    <row r="2617" spans="2:12" ht="22.5" customHeight="1">
      <c r="B2617" s="34">
        <f t="shared" si="40"/>
        <v>2609</v>
      </c>
      <c r="C2617" s="39"/>
      <c r="D2617" s="40"/>
      <c r="E2617" s="35" t="str">
        <f>IFERROR(IF(D2617="","",確認書!$C$22),"")</f>
        <v/>
      </c>
      <c r="F2617" s="43" t="str">
        <f>IFERROR(VLOOKUP(E2617,リスト!$A$2:$E$49,2,FALSE),"")</f>
        <v/>
      </c>
      <c r="G2617" s="39"/>
      <c r="H2617" s="33"/>
      <c r="I2617" s="47"/>
      <c r="J2617" s="44" t="str" cm="1">
        <f t="array" ref="J2617">IFERROR(_xlfn.IFS(COUNTBLANK(G2617:I2617)=3,"",H2617="","H列に金額を入力してください",G2617="3.時間給",H2617,I2617="","I列に労働時間を入力してください",G2617="1.月給",ROUND(H2617/I2617,0),G2617="2.日給",ROUND(H2617/I2617,0)),"")</f>
        <v/>
      </c>
      <c r="K2617" s="32" t="str" cm="1">
        <f t="array" ref="K2617">IFERROR(_xlfn.IFS(E2617="","",J2617&lt;F2617,"×（法定外・特例等対象外です）",J2617&gt;=F2617,"〇"),"")</f>
        <v/>
      </c>
      <c r="L2617" s="29" t="s">
        <v>86</v>
      </c>
    </row>
    <row r="2618" spans="2:12" ht="22.5" customHeight="1">
      <c r="B2618" s="34">
        <f t="shared" si="40"/>
        <v>2610</v>
      </c>
      <c r="C2618" s="39"/>
      <c r="D2618" s="40"/>
      <c r="E2618" s="35" t="str">
        <f>IFERROR(IF(D2618="","",確認書!$C$22),"")</f>
        <v/>
      </c>
      <c r="F2618" s="43" t="str">
        <f>IFERROR(VLOOKUP(E2618,リスト!$A$2:$E$49,2,FALSE),"")</f>
        <v/>
      </c>
      <c r="G2618" s="39"/>
      <c r="H2618" s="33"/>
      <c r="I2618" s="47"/>
      <c r="J2618" s="44" t="str" cm="1">
        <f t="array" ref="J2618">IFERROR(_xlfn.IFS(COUNTBLANK(G2618:I2618)=3,"",H2618="","H列に金額を入力してください",G2618="3.時間給",H2618,I2618="","I列に労働時間を入力してください",G2618="1.月給",ROUND(H2618/I2618,0),G2618="2.日給",ROUND(H2618/I2618,0)),"")</f>
        <v/>
      </c>
      <c r="K2618" s="32" t="str" cm="1">
        <f t="array" ref="K2618">IFERROR(_xlfn.IFS(E2618="","",J2618&lt;F2618,"×（法定外・特例等対象外です）",J2618&gt;=F2618,"〇"),"")</f>
        <v/>
      </c>
      <c r="L2618" s="29" t="s">
        <v>86</v>
      </c>
    </row>
    <row r="2619" spans="2:12" ht="22.5" customHeight="1">
      <c r="B2619" s="34">
        <f t="shared" si="40"/>
        <v>2611</v>
      </c>
      <c r="C2619" s="39"/>
      <c r="D2619" s="40"/>
      <c r="E2619" s="35" t="str">
        <f>IFERROR(IF(D2619="","",確認書!$C$22),"")</f>
        <v/>
      </c>
      <c r="F2619" s="43" t="str">
        <f>IFERROR(VLOOKUP(E2619,リスト!$A$2:$E$49,2,FALSE),"")</f>
        <v/>
      </c>
      <c r="G2619" s="39"/>
      <c r="H2619" s="33"/>
      <c r="I2619" s="47"/>
      <c r="J2619" s="44" t="str" cm="1">
        <f t="array" ref="J2619">IFERROR(_xlfn.IFS(COUNTBLANK(G2619:I2619)=3,"",H2619="","H列に金額を入力してください",G2619="3.時間給",H2619,I2619="","I列に労働時間を入力してください",G2619="1.月給",ROUND(H2619/I2619,0),G2619="2.日給",ROUND(H2619/I2619,0)),"")</f>
        <v/>
      </c>
      <c r="K2619" s="32" t="str" cm="1">
        <f t="array" ref="K2619">IFERROR(_xlfn.IFS(E2619="","",J2619&lt;F2619,"×（法定外・特例等対象外です）",J2619&gt;=F2619,"〇"),"")</f>
        <v/>
      </c>
      <c r="L2619" s="29" t="s">
        <v>86</v>
      </c>
    </row>
    <row r="2620" spans="2:12" ht="22.5" customHeight="1">
      <c r="B2620" s="34">
        <f t="shared" si="40"/>
        <v>2612</v>
      </c>
      <c r="C2620" s="39"/>
      <c r="D2620" s="40"/>
      <c r="E2620" s="35" t="str">
        <f>IFERROR(IF(D2620="","",確認書!$C$22),"")</f>
        <v/>
      </c>
      <c r="F2620" s="43" t="str">
        <f>IFERROR(VLOOKUP(E2620,リスト!$A$2:$E$49,2,FALSE),"")</f>
        <v/>
      </c>
      <c r="G2620" s="39"/>
      <c r="H2620" s="33"/>
      <c r="I2620" s="47"/>
      <c r="J2620" s="44" t="str" cm="1">
        <f t="array" ref="J2620">IFERROR(_xlfn.IFS(COUNTBLANK(G2620:I2620)=3,"",H2620="","H列に金額を入力してください",G2620="3.時間給",H2620,I2620="","I列に労働時間を入力してください",G2620="1.月給",ROUND(H2620/I2620,0),G2620="2.日給",ROUND(H2620/I2620,0)),"")</f>
        <v/>
      </c>
      <c r="K2620" s="32" t="str" cm="1">
        <f t="array" ref="K2620">IFERROR(_xlfn.IFS(E2620="","",J2620&lt;F2620,"×（法定外・特例等対象外です）",J2620&gt;=F2620,"〇"),"")</f>
        <v/>
      </c>
      <c r="L2620" s="29" t="s">
        <v>86</v>
      </c>
    </row>
    <row r="2621" spans="2:12" ht="22.5" customHeight="1">
      <c r="B2621" s="34">
        <f t="shared" si="40"/>
        <v>2613</v>
      </c>
      <c r="C2621" s="39"/>
      <c r="D2621" s="40"/>
      <c r="E2621" s="35" t="str">
        <f>IFERROR(IF(D2621="","",確認書!$C$22),"")</f>
        <v/>
      </c>
      <c r="F2621" s="43" t="str">
        <f>IFERROR(VLOOKUP(E2621,リスト!$A$2:$E$49,2,FALSE),"")</f>
        <v/>
      </c>
      <c r="G2621" s="39"/>
      <c r="H2621" s="33"/>
      <c r="I2621" s="47"/>
      <c r="J2621" s="44" t="str" cm="1">
        <f t="array" ref="J2621">IFERROR(_xlfn.IFS(COUNTBLANK(G2621:I2621)=3,"",H2621="","H列に金額を入力してください",G2621="3.時間給",H2621,I2621="","I列に労働時間を入力してください",G2621="1.月給",ROUND(H2621/I2621,0),G2621="2.日給",ROUND(H2621/I2621,0)),"")</f>
        <v/>
      </c>
      <c r="K2621" s="32" t="str" cm="1">
        <f t="array" ref="K2621">IFERROR(_xlfn.IFS(E2621="","",J2621&lt;F2621,"×（法定外・特例等対象外です）",J2621&gt;=F2621,"〇"),"")</f>
        <v/>
      </c>
      <c r="L2621" s="29" t="s">
        <v>86</v>
      </c>
    </row>
    <row r="2622" spans="2:12" ht="22.5" customHeight="1">
      <c r="B2622" s="34">
        <f t="shared" si="40"/>
        <v>2614</v>
      </c>
      <c r="C2622" s="39"/>
      <c r="D2622" s="40"/>
      <c r="E2622" s="35" t="str">
        <f>IFERROR(IF(D2622="","",確認書!$C$22),"")</f>
        <v/>
      </c>
      <c r="F2622" s="43" t="str">
        <f>IFERROR(VLOOKUP(E2622,リスト!$A$2:$E$49,2,FALSE),"")</f>
        <v/>
      </c>
      <c r="G2622" s="39"/>
      <c r="H2622" s="33"/>
      <c r="I2622" s="47"/>
      <c r="J2622" s="44" t="str" cm="1">
        <f t="array" ref="J2622">IFERROR(_xlfn.IFS(COUNTBLANK(G2622:I2622)=3,"",H2622="","H列に金額を入力してください",G2622="3.時間給",H2622,I2622="","I列に労働時間を入力してください",G2622="1.月給",ROUND(H2622/I2622,0),G2622="2.日給",ROUND(H2622/I2622,0)),"")</f>
        <v/>
      </c>
      <c r="K2622" s="32" t="str" cm="1">
        <f t="array" ref="K2622">IFERROR(_xlfn.IFS(E2622="","",J2622&lt;F2622,"×（法定外・特例等対象外です）",J2622&gt;=F2622,"〇"),"")</f>
        <v/>
      </c>
      <c r="L2622" s="29" t="s">
        <v>86</v>
      </c>
    </row>
    <row r="2623" spans="2:12" ht="22.5" customHeight="1">
      <c r="B2623" s="34">
        <f t="shared" si="40"/>
        <v>2615</v>
      </c>
      <c r="C2623" s="39"/>
      <c r="D2623" s="40"/>
      <c r="E2623" s="35" t="str">
        <f>IFERROR(IF(D2623="","",確認書!$C$22),"")</f>
        <v/>
      </c>
      <c r="F2623" s="43" t="str">
        <f>IFERROR(VLOOKUP(E2623,リスト!$A$2:$E$49,2,FALSE),"")</f>
        <v/>
      </c>
      <c r="G2623" s="39"/>
      <c r="H2623" s="33"/>
      <c r="I2623" s="47"/>
      <c r="J2623" s="44" t="str" cm="1">
        <f t="array" ref="J2623">IFERROR(_xlfn.IFS(COUNTBLANK(G2623:I2623)=3,"",H2623="","H列に金額を入力してください",G2623="3.時間給",H2623,I2623="","I列に労働時間を入力してください",G2623="1.月給",ROUND(H2623/I2623,0),G2623="2.日給",ROUND(H2623/I2623,0)),"")</f>
        <v/>
      </c>
      <c r="K2623" s="32" t="str" cm="1">
        <f t="array" ref="K2623">IFERROR(_xlfn.IFS(E2623="","",J2623&lt;F2623,"×（法定外・特例等対象外です）",J2623&gt;=F2623,"〇"),"")</f>
        <v/>
      </c>
      <c r="L2623" s="29" t="s">
        <v>86</v>
      </c>
    </row>
    <row r="2624" spans="2:12" ht="22.5" customHeight="1">
      <c r="B2624" s="34">
        <f t="shared" si="40"/>
        <v>2616</v>
      </c>
      <c r="C2624" s="39"/>
      <c r="D2624" s="40"/>
      <c r="E2624" s="35" t="str">
        <f>IFERROR(IF(D2624="","",確認書!$C$22),"")</f>
        <v/>
      </c>
      <c r="F2624" s="43" t="str">
        <f>IFERROR(VLOOKUP(E2624,リスト!$A$2:$E$49,2,FALSE),"")</f>
        <v/>
      </c>
      <c r="G2624" s="39"/>
      <c r="H2624" s="33"/>
      <c r="I2624" s="47"/>
      <c r="J2624" s="44" t="str" cm="1">
        <f t="array" ref="J2624">IFERROR(_xlfn.IFS(COUNTBLANK(G2624:I2624)=3,"",H2624="","H列に金額を入力してください",G2624="3.時間給",H2624,I2624="","I列に労働時間を入力してください",G2624="1.月給",ROUND(H2624/I2624,0),G2624="2.日給",ROUND(H2624/I2624,0)),"")</f>
        <v/>
      </c>
      <c r="K2624" s="32" t="str" cm="1">
        <f t="array" ref="K2624">IFERROR(_xlfn.IFS(E2624="","",J2624&lt;F2624,"×（法定外・特例等対象外です）",J2624&gt;=F2624,"〇"),"")</f>
        <v/>
      </c>
      <c r="L2624" s="29" t="s">
        <v>86</v>
      </c>
    </row>
    <row r="2625" spans="2:12" ht="22.5" customHeight="1">
      <c r="B2625" s="34">
        <f t="shared" si="40"/>
        <v>2617</v>
      </c>
      <c r="C2625" s="39"/>
      <c r="D2625" s="40"/>
      <c r="E2625" s="35" t="str">
        <f>IFERROR(IF(D2625="","",確認書!$C$22),"")</f>
        <v/>
      </c>
      <c r="F2625" s="43" t="str">
        <f>IFERROR(VLOOKUP(E2625,リスト!$A$2:$E$49,2,FALSE),"")</f>
        <v/>
      </c>
      <c r="G2625" s="39"/>
      <c r="H2625" s="33"/>
      <c r="I2625" s="47"/>
      <c r="J2625" s="44" t="str" cm="1">
        <f t="array" ref="J2625">IFERROR(_xlfn.IFS(COUNTBLANK(G2625:I2625)=3,"",H2625="","H列に金額を入力してください",G2625="3.時間給",H2625,I2625="","I列に労働時間を入力してください",G2625="1.月給",ROUND(H2625/I2625,0),G2625="2.日給",ROUND(H2625/I2625,0)),"")</f>
        <v/>
      </c>
      <c r="K2625" s="32" t="str" cm="1">
        <f t="array" ref="K2625">IFERROR(_xlfn.IFS(E2625="","",J2625&lt;F2625,"×（法定外・特例等対象外です）",J2625&gt;=F2625,"〇"),"")</f>
        <v/>
      </c>
      <c r="L2625" s="29" t="s">
        <v>86</v>
      </c>
    </row>
    <row r="2626" spans="2:12" ht="22.5" customHeight="1">
      <c r="B2626" s="34">
        <f t="shared" si="40"/>
        <v>2618</v>
      </c>
      <c r="C2626" s="39"/>
      <c r="D2626" s="40"/>
      <c r="E2626" s="35" t="str">
        <f>IFERROR(IF(D2626="","",確認書!$C$22),"")</f>
        <v/>
      </c>
      <c r="F2626" s="43" t="str">
        <f>IFERROR(VLOOKUP(E2626,リスト!$A$2:$E$49,2,FALSE),"")</f>
        <v/>
      </c>
      <c r="G2626" s="39"/>
      <c r="H2626" s="33"/>
      <c r="I2626" s="47"/>
      <c r="J2626" s="44" t="str" cm="1">
        <f t="array" ref="J2626">IFERROR(_xlfn.IFS(COUNTBLANK(G2626:I2626)=3,"",H2626="","H列に金額を入力してください",G2626="3.時間給",H2626,I2626="","I列に労働時間を入力してください",G2626="1.月給",ROUND(H2626/I2626,0),G2626="2.日給",ROUND(H2626/I2626,0)),"")</f>
        <v/>
      </c>
      <c r="K2626" s="32" t="str" cm="1">
        <f t="array" ref="K2626">IFERROR(_xlfn.IFS(E2626="","",J2626&lt;F2626,"×（法定外・特例等対象外です）",J2626&gt;=F2626,"〇"),"")</f>
        <v/>
      </c>
      <c r="L2626" s="29" t="s">
        <v>86</v>
      </c>
    </row>
    <row r="2627" spans="2:12" ht="22.5" customHeight="1">
      <c r="B2627" s="34">
        <f t="shared" si="40"/>
        <v>2619</v>
      </c>
      <c r="C2627" s="39"/>
      <c r="D2627" s="40"/>
      <c r="E2627" s="35" t="str">
        <f>IFERROR(IF(D2627="","",確認書!$C$22),"")</f>
        <v/>
      </c>
      <c r="F2627" s="43" t="str">
        <f>IFERROR(VLOOKUP(E2627,リスト!$A$2:$E$49,2,FALSE),"")</f>
        <v/>
      </c>
      <c r="G2627" s="39"/>
      <c r="H2627" s="33"/>
      <c r="I2627" s="47"/>
      <c r="J2627" s="44" t="str" cm="1">
        <f t="array" ref="J2627">IFERROR(_xlfn.IFS(COUNTBLANK(G2627:I2627)=3,"",H2627="","H列に金額を入力してください",G2627="3.時間給",H2627,I2627="","I列に労働時間を入力してください",G2627="1.月給",ROUND(H2627/I2627,0),G2627="2.日給",ROUND(H2627/I2627,0)),"")</f>
        <v/>
      </c>
      <c r="K2627" s="32" t="str" cm="1">
        <f t="array" ref="K2627">IFERROR(_xlfn.IFS(E2627="","",J2627&lt;F2627,"×（法定外・特例等対象外です）",J2627&gt;=F2627,"〇"),"")</f>
        <v/>
      </c>
      <c r="L2627" s="29" t="s">
        <v>86</v>
      </c>
    </row>
    <row r="2628" spans="2:12" ht="22.5" customHeight="1">
      <c r="B2628" s="34">
        <f t="shared" si="40"/>
        <v>2620</v>
      </c>
      <c r="C2628" s="39"/>
      <c r="D2628" s="40"/>
      <c r="E2628" s="35" t="str">
        <f>IFERROR(IF(D2628="","",確認書!$C$22),"")</f>
        <v/>
      </c>
      <c r="F2628" s="43" t="str">
        <f>IFERROR(VLOOKUP(E2628,リスト!$A$2:$E$49,2,FALSE),"")</f>
        <v/>
      </c>
      <c r="G2628" s="39"/>
      <c r="H2628" s="33"/>
      <c r="I2628" s="47"/>
      <c r="J2628" s="44" t="str" cm="1">
        <f t="array" ref="J2628">IFERROR(_xlfn.IFS(COUNTBLANK(G2628:I2628)=3,"",H2628="","H列に金額を入力してください",G2628="3.時間給",H2628,I2628="","I列に労働時間を入力してください",G2628="1.月給",ROUND(H2628/I2628,0),G2628="2.日給",ROUND(H2628/I2628,0)),"")</f>
        <v/>
      </c>
      <c r="K2628" s="32" t="str" cm="1">
        <f t="array" ref="K2628">IFERROR(_xlfn.IFS(E2628="","",J2628&lt;F2628,"×（法定外・特例等対象外です）",J2628&gt;=F2628,"〇"),"")</f>
        <v/>
      </c>
      <c r="L2628" s="29" t="s">
        <v>86</v>
      </c>
    </row>
    <row r="2629" spans="2:12" ht="22.5" customHeight="1">
      <c r="B2629" s="34">
        <f t="shared" si="40"/>
        <v>2621</v>
      </c>
      <c r="C2629" s="39"/>
      <c r="D2629" s="40"/>
      <c r="E2629" s="35" t="str">
        <f>IFERROR(IF(D2629="","",確認書!$C$22),"")</f>
        <v/>
      </c>
      <c r="F2629" s="43" t="str">
        <f>IFERROR(VLOOKUP(E2629,リスト!$A$2:$E$49,2,FALSE),"")</f>
        <v/>
      </c>
      <c r="G2629" s="39"/>
      <c r="H2629" s="33"/>
      <c r="I2629" s="47"/>
      <c r="J2629" s="44" t="str" cm="1">
        <f t="array" ref="J2629">IFERROR(_xlfn.IFS(COUNTBLANK(G2629:I2629)=3,"",H2629="","H列に金額を入力してください",G2629="3.時間給",H2629,I2629="","I列に労働時間を入力してください",G2629="1.月給",ROUND(H2629/I2629,0),G2629="2.日給",ROUND(H2629/I2629,0)),"")</f>
        <v/>
      </c>
      <c r="K2629" s="32" t="str" cm="1">
        <f t="array" ref="K2629">IFERROR(_xlfn.IFS(E2629="","",J2629&lt;F2629,"×（法定外・特例等対象外です）",J2629&gt;=F2629,"〇"),"")</f>
        <v/>
      </c>
      <c r="L2629" s="29" t="s">
        <v>86</v>
      </c>
    </row>
    <row r="2630" spans="2:12" ht="22.5" customHeight="1">
      <c r="B2630" s="34">
        <f t="shared" si="40"/>
        <v>2622</v>
      </c>
      <c r="C2630" s="39"/>
      <c r="D2630" s="40"/>
      <c r="E2630" s="35" t="str">
        <f>IFERROR(IF(D2630="","",確認書!$C$22),"")</f>
        <v/>
      </c>
      <c r="F2630" s="43" t="str">
        <f>IFERROR(VLOOKUP(E2630,リスト!$A$2:$E$49,2,FALSE),"")</f>
        <v/>
      </c>
      <c r="G2630" s="39"/>
      <c r="H2630" s="33"/>
      <c r="I2630" s="47"/>
      <c r="J2630" s="44" t="str" cm="1">
        <f t="array" ref="J2630">IFERROR(_xlfn.IFS(COUNTBLANK(G2630:I2630)=3,"",H2630="","H列に金額を入力してください",G2630="3.時間給",H2630,I2630="","I列に労働時間を入力してください",G2630="1.月給",ROUND(H2630/I2630,0),G2630="2.日給",ROUND(H2630/I2630,0)),"")</f>
        <v/>
      </c>
      <c r="K2630" s="32" t="str" cm="1">
        <f t="array" ref="K2630">IFERROR(_xlfn.IFS(E2630="","",J2630&lt;F2630,"×（法定外・特例等対象外です）",J2630&gt;=F2630,"〇"),"")</f>
        <v/>
      </c>
      <c r="L2630" s="29" t="s">
        <v>86</v>
      </c>
    </row>
    <row r="2631" spans="2:12" ht="22.5" customHeight="1">
      <c r="B2631" s="34">
        <f t="shared" si="40"/>
        <v>2623</v>
      </c>
      <c r="C2631" s="39"/>
      <c r="D2631" s="40"/>
      <c r="E2631" s="35" t="str">
        <f>IFERROR(IF(D2631="","",確認書!$C$22),"")</f>
        <v/>
      </c>
      <c r="F2631" s="43" t="str">
        <f>IFERROR(VLOOKUP(E2631,リスト!$A$2:$E$49,2,FALSE),"")</f>
        <v/>
      </c>
      <c r="G2631" s="39"/>
      <c r="H2631" s="33"/>
      <c r="I2631" s="47"/>
      <c r="J2631" s="44" t="str" cm="1">
        <f t="array" ref="J2631">IFERROR(_xlfn.IFS(COUNTBLANK(G2631:I2631)=3,"",H2631="","H列に金額を入力してください",G2631="3.時間給",H2631,I2631="","I列に労働時間を入力してください",G2631="1.月給",ROUND(H2631/I2631,0),G2631="2.日給",ROUND(H2631/I2631,0)),"")</f>
        <v/>
      </c>
      <c r="K2631" s="32" t="str" cm="1">
        <f t="array" ref="K2631">IFERROR(_xlfn.IFS(E2631="","",J2631&lt;F2631,"×（法定外・特例等対象外です）",J2631&gt;=F2631,"〇"),"")</f>
        <v/>
      </c>
      <c r="L2631" s="29" t="s">
        <v>86</v>
      </c>
    </row>
    <row r="2632" spans="2:12" ht="22.5" customHeight="1">
      <c r="B2632" s="34">
        <f t="shared" si="40"/>
        <v>2624</v>
      </c>
      <c r="C2632" s="39"/>
      <c r="D2632" s="40"/>
      <c r="E2632" s="35" t="str">
        <f>IFERROR(IF(D2632="","",確認書!$C$22),"")</f>
        <v/>
      </c>
      <c r="F2632" s="43" t="str">
        <f>IFERROR(VLOOKUP(E2632,リスト!$A$2:$E$49,2,FALSE),"")</f>
        <v/>
      </c>
      <c r="G2632" s="39"/>
      <c r="H2632" s="33"/>
      <c r="I2632" s="47"/>
      <c r="J2632" s="44" t="str" cm="1">
        <f t="array" ref="J2632">IFERROR(_xlfn.IFS(COUNTBLANK(G2632:I2632)=3,"",H2632="","H列に金額を入力してください",G2632="3.時間給",H2632,I2632="","I列に労働時間を入力してください",G2632="1.月給",ROUND(H2632/I2632,0),G2632="2.日給",ROUND(H2632/I2632,0)),"")</f>
        <v/>
      </c>
      <c r="K2632" s="32" t="str" cm="1">
        <f t="array" ref="K2632">IFERROR(_xlfn.IFS(E2632="","",J2632&lt;F2632,"×（法定外・特例等対象外です）",J2632&gt;=F2632,"〇"),"")</f>
        <v/>
      </c>
      <c r="L2632" s="29" t="s">
        <v>86</v>
      </c>
    </row>
    <row r="2633" spans="2:12" ht="22.5" customHeight="1">
      <c r="B2633" s="34">
        <f t="shared" si="40"/>
        <v>2625</v>
      </c>
      <c r="C2633" s="39"/>
      <c r="D2633" s="40"/>
      <c r="E2633" s="35" t="str">
        <f>IFERROR(IF(D2633="","",確認書!$C$22),"")</f>
        <v/>
      </c>
      <c r="F2633" s="43" t="str">
        <f>IFERROR(VLOOKUP(E2633,リスト!$A$2:$E$49,2,FALSE),"")</f>
        <v/>
      </c>
      <c r="G2633" s="39"/>
      <c r="H2633" s="33"/>
      <c r="I2633" s="47"/>
      <c r="J2633" s="44" t="str" cm="1">
        <f t="array" ref="J2633">IFERROR(_xlfn.IFS(COUNTBLANK(G2633:I2633)=3,"",H2633="","H列に金額を入力してください",G2633="3.時間給",H2633,I2633="","I列に労働時間を入力してください",G2633="1.月給",ROUND(H2633/I2633,0),G2633="2.日給",ROUND(H2633/I2633,0)),"")</f>
        <v/>
      </c>
      <c r="K2633" s="32" t="str" cm="1">
        <f t="array" ref="K2633">IFERROR(_xlfn.IFS(E2633="","",J2633&lt;F2633,"×（法定外・特例等対象外です）",J2633&gt;=F2633,"〇"),"")</f>
        <v/>
      </c>
      <c r="L2633" s="29" t="s">
        <v>86</v>
      </c>
    </row>
    <row r="2634" spans="2:12" ht="22.5" customHeight="1">
      <c r="B2634" s="34">
        <f t="shared" ref="B2634:B2697" si="41">ROW()-8</f>
        <v>2626</v>
      </c>
      <c r="C2634" s="39"/>
      <c r="D2634" s="40"/>
      <c r="E2634" s="35" t="str">
        <f>IFERROR(IF(D2634="","",確認書!$C$22),"")</f>
        <v/>
      </c>
      <c r="F2634" s="43" t="str">
        <f>IFERROR(VLOOKUP(E2634,リスト!$A$2:$E$49,2,FALSE),"")</f>
        <v/>
      </c>
      <c r="G2634" s="39"/>
      <c r="H2634" s="33"/>
      <c r="I2634" s="47"/>
      <c r="J2634" s="44" t="str" cm="1">
        <f t="array" ref="J2634">IFERROR(_xlfn.IFS(COUNTBLANK(G2634:I2634)=3,"",H2634="","H列に金額を入力してください",G2634="3.時間給",H2634,I2634="","I列に労働時間を入力してください",G2634="1.月給",ROUND(H2634/I2634,0),G2634="2.日給",ROUND(H2634/I2634,0)),"")</f>
        <v/>
      </c>
      <c r="K2634" s="32" t="str" cm="1">
        <f t="array" ref="K2634">IFERROR(_xlfn.IFS(E2634="","",J2634&lt;F2634,"×（法定外・特例等対象外です）",J2634&gt;=F2634,"〇"),"")</f>
        <v/>
      </c>
      <c r="L2634" s="29" t="s">
        <v>86</v>
      </c>
    </row>
    <row r="2635" spans="2:12" ht="22.5" customHeight="1">
      <c r="B2635" s="34">
        <f t="shared" si="41"/>
        <v>2627</v>
      </c>
      <c r="C2635" s="39"/>
      <c r="D2635" s="40"/>
      <c r="E2635" s="35" t="str">
        <f>IFERROR(IF(D2635="","",確認書!$C$22),"")</f>
        <v/>
      </c>
      <c r="F2635" s="43" t="str">
        <f>IFERROR(VLOOKUP(E2635,リスト!$A$2:$E$49,2,FALSE),"")</f>
        <v/>
      </c>
      <c r="G2635" s="39"/>
      <c r="H2635" s="33"/>
      <c r="I2635" s="47"/>
      <c r="J2635" s="44" t="str" cm="1">
        <f t="array" ref="J2635">IFERROR(_xlfn.IFS(COUNTBLANK(G2635:I2635)=3,"",H2635="","H列に金額を入力してください",G2635="3.時間給",H2635,I2635="","I列に労働時間を入力してください",G2635="1.月給",ROUND(H2635/I2635,0),G2635="2.日給",ROUND(H2635/I2635,0)),"")</f>
        <v/>
      </c>
      <c r="K2635" s="32" t="str" cm="1">
        <f t="array" ref="K2635">IFERROR(_xlfn.IFS(E2635="","",J2635&lt;F2635,"×（法定外・特例等対象外です）",J2635&gt;=F2635,"〇"),"")</f>
        <v/>
      </c>
      <c r="L2635" s="29" t="s">
        <v>86</v>
      </c>
    </row>
    <row r="2636" spans="2:12" ht="22.5" customHeight="1">
      <c r="B2636" s="34">
        <f t="shared" si="41"/>
        <v>2628</v>
      </c>
      <c r="C2636" s="39"/>
      <c r="D2636" s="40"/>
      <c r="E2636" s="35" t="str">
        <f>IFERROR(IF(D2636="","",確認書!$C$22),"")</f>
        <v/>
      </c>
      <c r="F2636" s="43" t="str">
        <f>IFERROR(VLOOKUP(E2636,リスト!$A$2:$E$49,2,FALSE),"")</f>
        <v/>
      </c>
      <c r="G2636" s="39"/>
      <c r="H2636" s="33"/>
      <c r="I2636" s="47"/>
      <c r="J2636" s="44" t="str" cm="1">
        <f t="array" ref="J2636">IFERROR(_xlfn.IFS(COUNTBLANK(G2636:I2636)=3,"",H2636="","H列に金額を入力してください",G2636="3.時間給",H2636,I2636="","I列に労働時間を入力してください",G2636="1.月給",ROUND(H2636/I2636,0),G2636="2.日給",ROUND(H2636/I2636,0)),"")</f>
        <v/>
      </c>
      <c r="K2636" s="32" t="str" cm="1">
        <f t="array" ref="K2636">IFERROR(_xlfn.IFS(E2636="","",J2636&lt;F2636,"×（法定外・特例等対象外です）",J2636&gt;=F2636,"〇"),"")</f>
        <v/>
      </c>
      <c r="L2636" s="29" t="s">
        <v>86</v>
      </c>
    </row>
    <row r="2637" spans="2:12" ht="22.5" customHeight="1">
      <c r="B2637" s="34">
        <f t="shared" si="41"/>
        <v>2629</v>
      </c>
      <c r="C2637" s="39"/>
      <c r="D2637" s="40"/>
      <c r="E2637" s="35" t="str">
        <f>IFERROR(IF(D2637="","",確認書!$C$22),"")</f>
        <v/>
      </c>
      <c r="F2637" s="43" t="str">
        <f>IFERROR(VLOOKUP(E2637,リスト!$A$2:$E$49,2,FALSE),"")</f>
        <v/>
      </c>
      <c r="G2637" s="39"/>
      <c r="H2637" s="33"/>
      <c r="I2637" s="47"/>
      <c r="J2637" s="44" t="str" cm="1">
        <f t="array" ref="J2637">IFERROR(_xlfn.IFS(COUNTBLANK(G2637:I2637)=3,"",H2637="","H列に金額を入力してください",G2637="3.時間給",H2637,I2637="","I列に労働時間を入力してください",G2637="1.月給",ROUND(H2637/I2637,0),G2637="2.日給",ROUND(H2637/I2637,0)),"")</f>
        <v/>
      </c>
      <c r="K2637" s="32" t="str" cm="1">
        <f t="array" ref="K2637">IFERROR(_xlfn.IFS(E2637="","",J2637&lt;F2637,"×（法定外・特例等対象外です）",J2637&gt;=F2637,"〇"),"")</f>
        <v/>
      </c>
      <c r="L2637" s="29" t="s">
        <v>86</v>
      </c>
    </row>
    <row r="2638" spans="2:12" ht="22.5" customHeight="1">
      <c r="B2638" s="34">
        <f t="shared" si="41"/>
        <v>2630</v>
      </c>
      <c r="C2638" s="39"/>
      <c r="D2638" s="40"/>
      <c r="E2638" s="35" t="str">
        <f>IFERROR(IF(D2638="","",確認書!$C$22),"")</f>
        <v/>
      </c>
      <c r="F2638" s="43" t="str">
        <f>IFERROR(VLOOKUP(E2638,リスト!$A$2:$E$49,2,FALSE),"")</f>
        <v/>
      </c>
      <c r="G2638" s="39"/>
      <c r="H2638" s="33"/>
      <c r="I2638" s="47"/>
      <c r="J2638" s="44" t="str" cm="1">
        <f t="array" ref="J2638">IFERROR(_xlfn.IFS(COUNTBLANK(G2638:I2638)=3,"",H2638="","H列に金額を入力してください",G2638="3.時間給",H2638,I2638="","I列に労働時間を入力してください",G2638="1.月給",ROUND(H2638/I2638,0),G2638="2.日給",ROUND(H2638/I2638,0)),"")</f>
        <v/>
      </c>
      <c r="K2638" s="32" t="str" cm="1">
        <f t="array" ref="K2638">IFERROR(_xlfn.IFS(E2638="","",J2638&lt;F2638,"×（法定外・特例等対象外です）",J2638&gt;=F2638,"〇"),"")</f>
        <v/>
      </c>
      <c r="L2638" s="29" t="s">
        <v>86</v>
      </c>
    </row>
    <row r="2639" spans="2:12" ht="22.5" customHeight="1">
      <c r="B2639" s="34">
        <f t="shared" si="41"/>
        <v>2631</v>
      </c>
      <c r="C2639" s="39"/>
      <c r="D2639" s="40"/>
      <c r="E2639" s="35" t="str">
        <f>IFERROR(IF(D2639="","",確認書!$C$22),"")</f>
        <v/>
      </c>
      <c r="F2639" s="43" t="str">
        <f>IFERROR(VLOOKUP(E2639,リスト!$A$2:$E$49,2,FALSE),"")</f>
        <v/>
      </c>
      <c r="G2639" s="39"/>
      <c r="H2639" s="33"/>
      <c r="I2639" s="47"/>
      <c r="J2639" s="44" t="str" cm="1">
        <f t="array" ref="J2639">IFERROR(_xlfn.IFS(COUNTBLANK(G2639:I2639)=3,"",H2639="","H列に金額を入力してください",G2639="3.時間給",H2639,I2639="","I列に労働時間を入力してください",G2639="1.月給",ROUND(H2639/I2639,0),G2639="2.日給",ROUND(H2639/I2639,0)),"")</f>
        <v/>
      </c>
      <c r="K2639" s="32" t="str" cm="1">
        <f t="array" ref="K2639">IFERROR(_xlfn.IFS(E2639="","",J2639&lt;F2639,"×（法定外・特例等対象外です）",J2639&gt;=F2639,"〇"),"")</f>
        <v/>
      </c>
      <c r="L2639" s="29" t="s">
        <v>86</v>
      </c>
    </row>
    <row r="2640" spans="2:12" ht="22.5" customHeight="1">
      <c r="B2640" s="34">
        <f t="shared" si="41"/>
        <v>2632</v>
      </c>
      <c r="C2640" s="39"/>
      <c r="D2640" s="40"/>
      <c r="E2640" s="35" t="str">
        <f>IFERROR(IF(D2640="","",確認書!$C$22),"")</f>
        <v/>
      </c>
      <c r="F2640" s="43" t="str">
        <f>IFERROR(VLOOKUP(E2640,リスト!$A$2:$E$49,2,FALSE),"")</f>
        <v/>
      </c>
      <c r="G2640" s="39"/>
      <c r="H2640" s="33"/>
      <c r="I2640" s="47"/>
      <c r="J2640" s="44" t="str" cm="1">
        <f t="array" ref="J2640">IFERROR(_xlfn.IFS(COUNTBLANK(G2640:I2640)=3,"",H2640="","H列に金額を入力してください",G2640="3.時間給",H2640,I2640="","I列に労働時間を入力してください",G2640="1.月給",ROUND(H2640/I2640,0),G2640="2.日給",ROUND(H2640/I2640,0)),"")</f>
        <v/>
      </c>
      <c r="K2640" s="32" t="str" cm="1">
        <f t="array" ref="K2640">IFERROR(_xlfn.IFS(E2640="","",J2640&lt;F2640,"×（法定外・特例等対象外です）",J2640&gt;=F2640,"〇"),"")</f>
        <v/>
      </c>
      <c r="L2640" s="29" t="s">
        <v>86</v>
      </c>
    </row>
    <row r="2641" spans="2:12" ht="22.5" customHeight="1">
      <c r="B2641" s="34">
        <f t="shared" si="41"/>
        <v>2633</v>
      </c>
      <c r="C2641" s="39"/>
      <c r="D2641" s="40"/>
      <c r="E2641" s="35" t="str">
        <f>IFERROR(IF(D2641="","",確認書!$C$22),"")</f>
        <v/>
      </c>
      <c r="F2641" s="43" t="str">
        <f>IFERROR(VLOOKUP(E2641,リスト!$A$2:$E$49,2,FALSE),"")</f>
        <v/>
      </c>
      <c r="G2641" s="39"/>
      <c r="H2641" s="33"/>
      <c r="I2641" s="47"/>
      <c r="J2641" s="44" t="str" cm="1">
        <f t="array" ref="J2641">IFERROR(_xlfn.IFS(COUNTBLANK(G2641:I2641)=3,"",H2641="","H列に金額を入力してください",G2641="3.時間給",H2641,I2641="","I列に労働時間を入力してください",G2641="1.月給",ROUND(H2641/I2641,0),G2641="2.日給",ROUND(H2641/I2641,0)),"")</f>
        <v/>
      </c>
      <c r="K2641" s="32" t="str" cm="1">
        <f t="array" ref="K2641">IFERROR(_xlfn.IFS(E2641="","",J2641&lt;F2641,"×（法定外・特例等対象外です）",J2641&gt;=F2641,"〇"),"")</f>
        <v/>
      </c>
      <c r="L2641" s="29" t="s">
        <v>86</v>
      </c>
    </row>
    <row r="2642" spans="2:12" ht="22.5" customHeight="1">
      <c r="B2642" s="34">
        <f t="shared" si="41"/>
        <v>2634</v>
      </c>
      <c r="C2642" s="39"/>
      <c r="D2642" s="40"/>
      <c r="E2642" s="35" t="str">
        <f>IFERROR(IF(D2642="","",確認書!$C$22),"")</f>
        <v/>
      </c>
      <c r="F2642" s="43" t="str">
        <f>IFERROR(VLOOKUP(E2642,リスト!$A$2:$E$49,2,FALSE),"")</f>
        <v/>
      </c>
      <c r="G2642" s="39"/>
      <c r="H2642" s="33"/>
      <c r="I2642" s="47"/>
      <c r="J2642" s="44" t="str" cm="1">
        <f t="array" ref="J2642">IFERROR(_xlfn.IFS(COUNTBLANK(G2642:I2642)=3,"",H2642="","H列に金額を入力してください",G2642="3.時間給",H2642,I2642="","I列に労働時間を入力してください",G2642="1.月給",ROUND(H2642/I2642,0),G2642="2.日給",ROUND(H2642/I2642,0)),"")</f>
        <v/>
      </c>
      <c r="K2642" s="32" t="str" cm="1">
        <f t="array" ref="K2642">IFERROR(_xlfn.IFS(E2642="","",J2642&lt;F2642,"×（法定外・特例等対象外です）",J2642&gt;=F2642,"〇"),"")</f>
        <v/>
      </c>
      <c r="L2642" s="29" t="s">
        <v>86</v>
      </c>
    </row>
    <row r="2643" spans="2:12" ht="22.5" customHeight="1">
      <c r="B2643" s="34">
        <f t="shared" si="41"/>
        <v>2635</v>
      </c>
      <c r="C2643" s="39"/>
      <c r="D2643" s="40"/>
      <c r="E2643" s="35" t="str">
        <f>IFERROR(IF(D2643="","",確認書!$C$22),"")</f>
        <v/>
      </c>
      <c r="F2643" s="43" t="str">
        <f>IFERROR(VLOOKUP(E2643,リスト!$A$2:$E$49,2,FALSE),"")</f>
        <v/>
      </c>
      <c r="G2643" s="39"/>
      <c r="H2643" s="33"/>
      <c r="I2643" s="47"/>
      <c r="J2643" s="44" t="str" cm="1">
        <f t="array" ref="J2643">IFERROR(_xlfn.IFS(COUNTBLANK(G2643:I2643)=3,"",H2643="","H列に金額を入力してください",G2643="3.時間給",H2643,I2643="","I列に労働時間を入力してください",G2643="1.月給",ROUND(H2643/I2643,0),G2643="2.日給",ROUND(H2643/I2643,0)),"")</f>
        <v/>
      </c>
      <c r="K2643" s="32" t="str" cm="1">
        <f t="array" ref="K2643">IFERROR(_xlfn.IFS(E2643="","",J2643&lt;F2643,"×（法定外・特例等対象外です）",J2643&gt;=F2643,"〇"),"")</f>
        <v/>
      </c>
      <c r="L2643" s="29" t="s">
        <v>86</v>
      </c>
    </row>
    <row r="2644" spans="2:12" ht="22.5" customHeight="1">
      <c r="B2644" s="34">
        <f t="shared" si="41"/>
        <v>2636</v>
      </c>
      <c r="C2644" s="39"/>
      <c r="D2644" s="40"/>
      <c r="E2644" s="35" t="str">
        <f>IFERROR(IF(D2644="","",確認書!$C$22),"")</f>
        <v/>
      </c>
      <c r="F2644" s="43" t="str">
        <f>IFERROR(VLOOKUP(E2644,リスト!$A$2:$E$49,2,FALSE),"")</f>
        <v/>
      </c>
      <c r="G2644" s="39"/>
      <c r="H2644" s="33"/>
      <c r="I2644" s="47"/>
      <c r="J2644" s="44" t="str" cm="1">
        <f t="array" ref="J2644">IFERROR(_xlfn.IFS(COUNTBLANK(G2644:I2644)=3,"",H2644="","H列に金額を入力してください",G2644="3.時間給",H2644,I2644="","I列に労働時間を入力してください",G2644="1.月給",ROUND(H2644/I2644,0),G2644="2.日給",ROUND(H2644/I2644,0)),"")</f>
        <v/>
      </c>
      <c r="K2644" s="32" t="str" cm="1">
        <f t="array" ref="K2644">IFERROR(_xlfn.IFS(E2644="","",J2644&lt;F2644,"×（法定外・特例等対象外です）",J2644&gt;=F2644,"〇"),"")</f>
        <v/>
      </c>
      <c r="L2644" s="29" t="s">
        <v>86</v>
      </c>
    </row>
    <row r="2645" spans="2:12" ht="22.5" customHeight="1">
      <c r="B2645" s="34">
        <f t="shared" si="41"/>
        <v>2637</v>
      </c>
      <c r="C2645" s="39"/>
      <c r="D2645" s="40"/>
      <c r="E2645" s="35" t="str">
        <f>IFERROR(IF(D2645="","",確認書!$C$22),"")</f>
        <v/>
      </c>
      <c r="F2645" s="43" t="str">
        <f>IFERROR(VLOOKUP(E2645,リスト!$A$2:$E$49,2,FALSE),"")</f>
        <v/>
      </c>
      <c r="G2645" s="39"/>
      <c r="H2645" s="33"/>
      <c r="I2645" s="47"/>
      <c r="J2645" s="44" t="str" cm="1">
        <f t="array" ref="J2645">IFERROR(_xlfn.IFS(COUNTBLANK(G2645:I2645)=3,"",H2645="","H列に金額を入力してください",G2645="3.時間給",H2645,I2645="","I列に労働時間を入力してください",G2645="1.月給",ROUND(H2645/I2645,0),G2645="2.日給",ROUND(H2645/I2645,0)),"")</f>
        <v/>
      </c>
      <c r="K2645" s="32" t="str" cm="1">
        <f t="array" ref="K2645">IFERROR(_xlfn.IFS(E2645="","",J2645&lt;F2645,"×（法定外・特例等対象外です）",J2645&gt;=F2645,"〇"),"")</f>
        <v/>
      </c>
      <c r="L2645" s="29" t="s">
        <v>86</v>
      </c>
    </row>
    <row r="2646" spans="2:12" ht="22.5" customHeight="1">
      <c r="B2646" s="34">
        <f t="shared" si="41"/>
        <v>2638</v>
      </c>
      <c r="C2646" s="39"/>
      <c r="D2646" s="40"/>
      <c r="E2646" s="35" t="str">
        <f>IFERROR(IF(D2646="","",確認書!$C$22),"")</f>
        <v/>
      </c>
      <c r="F2646" s="43" t="str">
        <f>IFERROR(VLOOKUP(E2646,リスト!$A$2:$E$49,2,FALSE),"")</f>
        <v/>
      </c>
      <c r="G2646" s="39"/>
      <c r="H2646" s="33"/>
      <c r="I2646" s="47"/>
      <c r="J2646" s="44" t="str" cm="1">
        <f t="array" ref="J2646">IFERROR(_xlfn.IFS(COUNTBLANK(G2646:I2646)=3,"",H2646="","H列に金額を入力してください",G2646="3.時間給",H2646,I2646="","I列に労働時間を入力してください",G2646="1.月給",ROUND(H2646/I2646,0),G2646="2.日給",ROUND(H2646/I2646,0)),"")</f>
        <v/>
      </c>
      <c r="K2646" s="32" t="str" cm="1">
        <f t="array" ref="K2646">IFERROR(_xlfn.IFS(E2646="","",J2646&lt;F2646,"×（法定外・特例等対象外です）",J2646&gt;=F2646,"〇"),"")</f>
        <v/>
      </c>
      <c r="L2646" s="29" t="s">
        <v>86</v>
      </c>
    </row>
    <row r="2647" spans="2:12" ht="22.5" customHeight="1">
      <c r="B2647" s="34">
        <f t="shared" si="41"/>
        <v>2639</v>
      </c>
      <c r="C2647" s="39"/>
      <c r="D2647" s="40"/>
      <c r="E2647" s="35" t="str">
        <f>IFERROR(IF(D2647="","",確認書!$C$22),"")</f>
        <v/>
      </c>
      <c r="F2647" s="43" t="str">
        <f>IFERROR(VLOOKUP(E2647,リスト!$A$2:$E$49,2,FALSE),"")</f>
        <v/>
      </c>
      <c r="G2647" s="39"/>
      <c r="H2647" s="33"/>
      <c r="I2647" s="47"/>
      <c r="J2647" s="44" t="str" cm="1">
        <f t="array" ref="J2647">IFERROR(_xlfn.IFS(COUNTBLANK(G2647:I2647)=3,"",H2647="","H列に金額を入力してください",G2647="3.時間給",H2647,I2647="","I列に労働時間を入力してください",G2647="1.月給",ROUND(H2647/I2647,0),G2647="2.日給",ROUND(H2647/I2647,0)),"")</f>
        <v/>
      </c>
      <c r="K2647" s="32" t="str" cm="1">
        <f t="array" ref="K2647">IFERROR(_xlfn.IFS(E2647="","",J2647&lt;F2647,"×（法定外・特例等対象外です）",J2647&gt;=F2647,"〇"),"")</f>
        <v/>
      </c>
      <c r="L2647" s="29" t="s">
        <v>86</v>
      </c>
    </row>
    <row r="2648" spans="2:12" ht="22.5" customHeight="1">
      <c r="B2648" s="34">
        <f t="shared" si="41"/>
        <v>2640</v>
      </c>
      <c r="C2648" s="39"/>
      <c r="D2648" s="40"/>
      <c r="E2648" s="35" t="str">
        <f>IFERROR(IF(D2648="","",確認書!$C$22),"")</f>
        <v/>
      </c>
      <c r="F2648" s="43" t="str">
        <f>IFERROR(VLOOKUP(E2648,リスト!$A$2:$E$49,2,FALSE),"")</f>
        <v/>
      </c>
      <c r="G2648" s="39"/>
      <c r="H2648" s="33"/>
      <c r="I2648" s="47"/>
      <c r="J2648" s="44" t="str" cm="1">
        <f t="array" ref="J2648">IFERROR(_xlfn.IFS(COUNTBLANK(G2648:I2648)=3,"",H2648="","H列に金額を入力してください",G2648="3.時間給",H2648,I2648="","I列に労働時間を入力してください",G2648="1.月給",ROUND(H2648/I2648,0),G2648="2.日給",ROUND(H2648/I2648,0)),"")</f>
        <v/>
      </c>
      <c r="K2648" s="32" t="str" cm="1">
        <f t="array" ref="K2648">IFERROR(_xlfn.IFS(E2648="","",J2648&lt;F2648,"×（法定外・特例等対象外です）",J2648&gt;=F2648,"〇"),"")</f>
        <v/>
      </c>
      <c r="L2648" s="29" t="s">
        <v>86</v>
      </c>
    </row>
    <row r="2649" spans="2:12" ht="22.5" customHeight="1">
      <c r="B2649" s="34">
        <f t="shared" si="41"/>
        <v>2641</v>
      </c>
      <c r="C2649" s="39"/>
      <c r="D2649" s="40"/>
      <c r="E2649" s="35" t="str">
        <f>IFERROR(IF(D2649="","",確認書!$C$22),"")</f>
        <v/>
      </c>
      <c r="F2649" s="43" t="str">
        <f>IFERROR(VLOOKUP(E2649,リスト!$A$2:$E$49,2,FALSE),"")</f>
        <v/>
      </c>
      <c r="G2649" s="39"/>
      <c r="H2649" s="33"/>
      <c r="I2649" s="47"/>
      <c r="J2649" s="44" t="str" cm="1">
        <f t="array" ref="J2649">IFERROR(_xlfn.IFS(COUNTBLANK(G2649:I2649)=3,"",H2649="","H列に金額を入力してください",G2649="3.時間給",H2649,I2649="","I列に労働時間を入力してください",G2649="1.月給",ROUND(H2649/I2649,0),G2649="2.日給",ROUND(H2649/I2649,0)),"")</f>
        <v/>
      </c>
      <c r="K2649" s="32" t="str" cm="1">
        <f t="array" ref="K2649">IFERROR(_xlfn.IFS(E2649="","",J2649&lt;F2649,"×（法定外・特例等対象外です）",J2649&gt;=F2649,"〇"),"")</f>
        <v/>
      </c>
      <c r="L2649" s="29" t="s">
        <v>86</v>
      </c>
    </row>
    <row r="2650" spans="2:12" ht="22.5" customHeight="1">
      <c r="B2650" s="34">
        <f t="shared" si="41"/>
        <v>2642</v>
      </c>
      <c r="C2650" s="39"/>
      <c r="D2650" s="40"/>
      <c r="E2650" s="35" t="str">
        <f>IFERROR(IF(D2650="","",確認書!$C$22),"")</f>
        <v/>
      </c>
      <c r="F2650" s="43" t="str">
        <f>IFERROR(VLOOKUP(E2650,リスト!$A$2:$E$49,2,FALSE),"")</f>
        <v/>
      </c>
      <c r="G2650" s="39"/>
      <c r="H2650" s="33"/>
      <c r="I2650" s="47"/>
      <c r="J2650" s="44" t="str" cm="1">
        <f t="array" ref="J2650">IFERROR(_xlfn.IFS(COUNTBLANK(G2650:I2650)=3,"",H2650="","H列に金額を入力してください",G2650="3.時間給",H2650,I2650="","I列に労働時間を入力してください",G2650="1.月給",ROUND(H2650/I2650,0),G2650="2.日給",ROUND(H2650/I2650,0)),"")</f>
        <v/>
      </c>
      <c r="K2650" s="32" t="str" cm="1">
        <f t="array" ref="K2650">IFERROR(_xlfn.IFS(E2650="","",J2650&lt;F2650,"×（法定外・特例等対象外です）",J2650&gt;=F2650,"〇"),"")</f>
        <v/>
      </c>
      <c r="L2650" s="29" t="s">
        <v>86</v>
      </c>
    </row>
    <row r="2651" spans="2:12" ht="22.5" customHeight="1">
      <c r="B2651" s="34">
        <f t="shared" si="41"/>
        <v>2643</v>
      </c>
      <c r="C2651" s="39"/>
      <c r="D2651" s="40"/>
      <c r="E2651" s="35" t="str">
        <f>IFERROR(IF(D2651="","",確認書!$C$22),"")</f>
        <v/>
      </c>
      <c r="F2651" s="43" t="str">
        <f>IFERROR(VLOOKUP(E2651,リスト!$A$2:$E$49,2,FALSE),"")</f>
        <v/>
      </c>
      <c r="G2651" s="39"/>
      <c r="H2651" s="33"/>
      <c r="I2651" s="47"/>
      <c r="J2651" s="44" t="str" cm="1">
        <f t="array" ref="J2651">IFERROR(_xlfn.IFS(COUNTBLANK(G2651:I2651)=3,"",H2651="","H列に金額を入力してください",G2651="3.時間給",H2651,I2651="","I列に労働時間を入力してください",G2651="1.月給",ROUND(H2651/I2651,0),G2651="2.日給",ROUND(H2651/I2651,0)),"")</f>
        <v/>
      </c>
      <c r="K2651" s="32" t="str" cm="1">
        <f t="array" ref="K2651">IFERROR(_xlfn.IFS(E2651="","",J2651&lt;F2651,"×（法定外・特例等対象外です）",J2651&gt;=F2651,"〇"),"")</f>
        <v/>
      </c>
      <c r="L2651" s="29" t="s">
        <v>86</v>
      </c>
    </row>
    <row r="2652" spans="2:12" ht="22.5" customHeight="1">
      <c r="B2652" s="34">
        <f t="shared" si="41"/>
        <v>2644</v>
      </c>
      <c r="C2652" s="39"/>
      <c r="D2652" s="40"/>
      <c r="E2652" s="35" t="str">
        <f>IFERROR(IF(D2652="","",確認書!$C$22),"")</f>
        <v/>
      </c>
      <c r="F2652" s="43" t="str">
        <f>IFERROR(VLOOKUP(E2652,リスト!$A$2:$E$49,2,FALSE),"")</f>
        <v/>
      </c>
      <c r="G2652" s="39"/>
      <c r="H2652" s="33"/>
      <c r="I2652" s="47"/>
      <c r="J2652" s="44" t="str" cm="1">
        <f t="array" ref="J2652">IFERROR(_xlfn.IFS(COUNTBLANK(G2652:I2652)=3,"",H2652="","H列に金額を入力してください",G2652="3.時間給",H2652,I2652="","I列に労働時間を入力してください",G2652="1.月給",ROUND(H2652/I2652,0),G2652="2.日給",ROUND(H2652/I2652,0)),"")</f>
        <v/>
      </c>
      <c r="K2652" s="32" t="str" cm="1">
        <f t="array" ref="K2652">IFERROR(_xlfn.IFS(E2652="","",J2652&lt;F2652,"×（法定外・特例等対象外です）",J2652&gt;=F2652,"〇"),"")</f>
        <v/>
      </c>
      <c r="L2652" s="29" t="s">
        <v>86</v>
      </c>
    </row>
    <row r="2653" spans="2:12" ht="22.5" customHeight="1">
      <c r="B2653" s="34">
        <f t="shared" si="41"/>
        <v>2645</v>
      </c>
      <c r="C2653" s="39"/>
      <c r="D2653" s="40"/>
      <c r="E2653" s="35" t="str">
        <f>IFERROR(IF(D2653="","",確認書!$C$22),"")</f>
        <v/>
      </c>
      <c r="F2653" s="43" t="str">
        <f>IFERROR(VLOOKUP(E2653,リスト!$A$2:$E$49,2,FALSE),"")</f>
        <v/>
      </c>
      <c r="G2653" s="39"/>
      <c r="H2653" s="33"/>
      <c r="I2653" s="47"/>
      <c r="J2653" s="44" t="str" cm="1">
        <f t="array" ref="J2653">IFERROR(_xlfn.IFS(COUNTBLANK(G2653:I2653)=3,"",H2653="","H列に金額を入力してください",G2653="3.時間給",H2653,I2653="","I列に労働時間を入力してください",G2653="1.月給",ROUND(H2653/I2653,0),G2653="2.日給",ROUND(H2653/I2653,0)),"")</f>
        <v/>
      </c>
      <c r="K2653" s="32" t="str" cm="1">
        <f t="array" ref="K2653">IFERROR(_xlfn.IFS(E2653="","",J2653&lt;F2653,"×（法定外・特例等対象外です）",J2653&gt;=F2653,"〇"),"")</f>
        <v/>
      </c>
      <c r="L2653" s="29" t="s">
        <v>86</v>
      </c>
    </row>
    <row r="2654" spans="2:12" ht="22.5" customHeight="1">
      <c r="B2654" s="34">
        <f t="shared" si="41"/>
        <v>2646</v>
      </c>
      <c r="C2654" s="39"/>
      <c r="D2654" s="40"/>
      <c r="E2654" s="35" t="str">
        <f>IFERROR(IF(D2654="","",確認書!$C$22),"")</f>
        <v/>
      </c>
      <c r="F2654" s="43" t="str">
        <f>IFERROR(VLOOKUP(E2654,リスト!$A$2:$E$49,2,FALSE),"")</f>
        <v/>
      </c>
      <c r="G2654" s="39"/>
      <c r="H2654" s="33"/>
      <c r="I2654" s="47"/>
      <c r="J2654" s="44" t="str" cm="1">
        <f t="array" ref="J2654">IFERROR(_xlfn.IFS(COUNTBLANK(G2654:I2654)=3,"",H2654="","H列に金額を入力してください",G2654="3.時間給",H2654,I2654="","I列に労働時間を入力してください",G2654="1.月給",ROUND(H2654/I2654,0),G2654="2.日給",ROUND(H2654/I2654,0)),"")</f>
        <v/>
      </c>
      <c r="K2654" s="32" t="str" cm="1">
        <f t="array" ref="K2654">IFERROR(_xlfn.IFS(E2654="","",J2654&lt;F2654,"×（法定外・特例等対象外です）",J2654&gt;=F2654,"〇"),"")</f>
        <v/>
      </c>
      <c r="L2654" s="29" t="s">
        <v>86</v>
      </c>
    </row>
    <row r="2655" spans="2:12" ht="22.5" customHeight="1">
      <c r="B2655" s="34">
        <f t="shared" si="41"/>
        <v>2647</v>
      </c>
      <c r="C2655" s="39"/>
      <c r="D2655" s="40"/>
      <c r="E2655" s="35" t="str">
        <f>IFERROR(IF(D2655="","",確認書!$C$22),"")</f>
        <v/>
      </c>
      <c r="F2655" s="43" t="str">
        <f>IFERROR(VLOOKUP(E2655,リスト!$A$2:$E$49,2,FALSE),"")</f>
        <v/>
      </c>
      <c r="G2655" s="39"/>
      <c r="H2655" s="33"/>
      <c r="I2655" s="47"/>
      <c r="J2655" s="44" t="str" cm="1">
        <f t="array" ref="J2655">IFERROR(_xlfn.IFS(COUNTBLANK(G2655:I2655)=3,"",H2655="","H列に金額を入力してください",G2655="3.時間給",H2655,I2655="","I列に労働時間を入力してください",G2655="1.月給",ROUND(H2655/I2655,0),G2655="2.日給",ROUND(H2655/I2655,0)),"")</f>
        <v/>
      </c>
      <c r="K2655" s="32" t="str" cm="1">
        <f t="array" ref="K2655">IFERROR(_xlfn.IFS(E2655="","",J2655&lt;F2655,"×（法定外・特例等対象外です）",J2655&gt;=F2655,"〇"),"")</f>
        <v/>
      </c>
      <c r="L2655" s="29" t="s">
        <v>86</v>
      </c>
    </row>
    <row r="2656" spans="2:12" ht="22.5" customHeight="1">
      <c r="B2656" s="34">
        <f t="shared" si="41"/>
        <v>2648</v>
      </c>
      <c r="C2656" s="39"/>
      <c r="D2656" s="40"/>
      <c r="E2656" s="35" t="str">
        <f>IFERROR(IF(D2656="","",確認書!$C$22),"")</f>
        <v/>
      </c>
      <c r="F2656" s="43" t="str">
        <f>IFERROR(VLOOKUP(E2656,リスト!$A$2:$E$49,2,FALSE),"")</f>
        <v/>
      </c>
      <c r="G2656" s="39"/>
      <c r="H2656" s="33"/>
      <c r="I2656" s="47"/>
      <c r="J2656" s="44" t="str" cm="1">
        <f t="array" ref="J2656">IFERROR(_xlfn.IFS(COUNTBLANK(G2656:I2656)=3,"",H2656="","H列に金額を入力してください",G2656="3.時間給",H2656,I2656="","I列に労働時間を入力してください",G2656="1.月給",ROUND(H2656/I2656,0),G2656="2.日給",ROUND(H2656/I2656,0)),"")</f>
        <v/>
      </c>
      <c r="K2656" s="32" t="str" cm="1">
        <f t="array" ref="K2656">IFERROR(_xlfn.IFS(E2656="","",J2656&lt;F2656,"×（法定外・特例等対象外です）",J2656&gt;=F2656,"〇"),"")</f>
        <v/>
      </c>
      <c r="L2656" s="29" t="s">
        <v>86</v>
      </c>
    </row>
    <row r="2657" spans="2:12" ht="22.5" customHeight="1">
      <c r="B2657" s="34">
        <f t="shared" si="41"/>
        <v>2649</v>
      </c>
      <c r="C2657" s="39"/>
      <c r="D2657" s="40"/>
      <c r="E2657" s="35" t="str">
        <f>IFERROR(IF(D2657="","",確認書!$C$22),"")</f>
        <v/>
      </c>
      <c r="F2657" s="43" t="str">
        <f>IFERROR(VLOOKUP(E2657,リスト!$A$2:$E$49,2,FALSE),"")</f>
        <v/>
      </c>
      <c r="G2657" s="39"/>
      <c r="H2657" s="33"/>
      <c r="I2657" s="47"/>
      <c r="J2657" s="44" t="str" cm="1">
        <f t="array" ref="J2657">IFERROR(_xlfn.IFS(COUNTBLANK(G2657:I2657)=3,"",H2657="","H列に金額を入力してください",G2657="3.時間給",H2657,I2657="","I列に労働時間を入力してください",G2657="1.月給",ROUND(H2657/I2657,0),G2657="2.日給",ROUND(H2657/I2657,0)),"")</f>
        <v/>
      </c>
      <c r="K2657" s="32" t="str" cm="1">
        <f t="array" ref="K2657">IFERROR(_xlfn.IFS(E2657="","",J2657&lt;F2657,"×（法定外・特例等対象外です）",J2657&gt;=F2657,"〇"),"")</f>
        <v/>
      </c>
      <c r="L2657" s="29" t="s">
        <v>86</v>
      </c>
    </row>
    <row r="2658" spans="2:12" ht="22.5" customHeight="1">
      <c r="B2658" s="34">
        <f t="shared" si="41"/>
        <v>2650</v>
      </c>
      <c r="C2658" s="39"/>
      <c r="D2658" s="40"/>
      <c r="E2658" s="35" t="str">
        <f>IFERROR(IF(D2658="","",確認書!$C$22),"")</f>
        <v/>
      </c>
      <c r="F2658" s="43" t="str">
        <f>IFERROR(VLOOKUP(E2658,リスト!$A$2:$E$49,2,FALSE),"")</f>
        <v/>
      </c>
      <c r="G2658" s="39"/>
      <c r="H2658" s="33"/>
      <c r="I2658" s="47"/>
      <c r="J2658" s="44" t="str" cm="1">
        <f t="array" ref="J2658">IFERROR(_xlfn.IFS(COUNTBLANK(G2658:I2658)=3,"",H2658="","H列に金額を入力してください",G2658="3.時間給",H2658,I2658="","I列に労働時間を入力してください",G2658="1.月給",ROUND(H2658/I2658,0),G2658="2.日給",ROUND(H2658/I2658,0)),"")</f>
        <v/>
      </c>
      <c r="K2658" s="32" t="str" cm="1">
        <f t="array" ref="K2658">IFERROR(_xlfn.IFS(E2658="","",J2658&lt;F2658,"×（法定外・特例等対象外です）",J2658&gt;=F2658,"〇"),"")</f>
        <v/>
      </c>
      <c r="L2658" s="29" t="s">
        <v>86</v>
      </c>
    </row>
    <row r="2659" spans="2:12" ht="22.5" customHeight="1">
      <c r="B2659" s="34">
        <f t="shared" si="41"/>
        <v>2651</v>
      </c>
      <c r="C2659" s="39"/>
      <c r="D2659" s="40"/>
      <c r="E2659" s="35" t="str">
        <f>IFERROR(IF(D2659="","",確認書!$C$22),"")</f>
        <v/>
      </c>
      <c r="F2659" s="43" t="str">
        <f>IFERROR(VLOOKUP(E2659,リスト!$A$2:$E$49,2,FALSE),"")</f>
        <v/>
      </c>
      <c r="G2659" s="39"/>
      <c r="H2659" s="33"/>
      <c r="I2659" s="47"/>
      <c r="J2659" s="44" t="str" cm="1">
        <f t="array" ref="J2659">IFERROR(_xlfn.IFS(COUNTBLANK(G2659:I2659)=3,"",H2659="","H列に金額を入力してください",G2659="3.時間給",H2659,I2659="","I列に労働時間を入力してください",G2659="1.月給",ROUND(H2659/I2659,0),G2659="2.日給",ROUND(H2659/I2659,0)),"")</f>
        <v/>
      </c>
      <c r="K2659" s="32" t="str" cm="1">
        <f t="array" ref="K2659">IFERROR(_xlfn.IFS(E2659="","",J2659&lt;F2659,"×（法定外・特例等対象外です）",J2659&gt;=F2659,"〇"),"")</f>
        <v/>
      </c>
      <c r="L2659" s="29" t="s">
        <v>86</v>
      </c>
    </row>
    <row r="2660" spans="2:12" ht="22.5" customHeight="1">
      <c r="B2660" s="34">
        <f t="shared" si="41"/>
        <v>2652</v>
      </c>
      <c r="C2660" s="39"/>
      <c r="D2660" s="40"/>
      <c r="E2660" s="35" t="str">
        <f>IFERROR(IF(D2660="","",確認書!$C$22),"")</f>
        <v/>
      </c>
      <c r="F2660" s="43" t="str">
        <f>IFERROR(VLOOKUP(E2660,リスト!$A$2:$E$49,2,FALSE),"")</f>
        <v/>
      </c>
      <c r="G2660" s="39"/>
      <c r="H2660" s="33"/>
      <c r="I2660" s="47"/>
      <c r="J2660" s="44" t="str" cm="1">
        <f t="array" ref="J2660">IFERROR(_xlfn.IFS(COUNTBLANK(G2660:I2660)=3,"",H2660="","H列に金額を入力してください",G2660="3.時間給",H2660,I2660="","I列に労働時間を入力してください",G2660="1.月給",ROUND(H2660/I2660,0),G2660="2.日給",ROUND(H2660/I2660,0)),"")</f>
        <v/>
      </c>
      <c r="K2660" s="32" t="str" cm="1">
        <f t="array" ref="K2660">IFERROR(_xlfn.IFS(E2660="","",J2660&lt;F2660,"×（法定外・特例等対象外です）",J2660&gt;=F2660,"〇"),"")</f>
        <v/>
      </c>
      <c r="L2660" s="29" t="s">
        <v>86</v>
      </c>
    </row>
    <row r="2661" spans="2:12" ht="22.5" customHeight="1">
      <c r="B2661" s="34">
        <f t="shared" si="41"/>
        <v>2653</v>
      </c>
      <c r="C2661" s="39"/>
      <c r="D2661" s="40"/>
      <c r="E2661" s="35" t="str">
        <f>IFERROR(IF(D2661="","",確認書!$C$22),"")</f>
        <v/>
      </c>
      <c r="F2661" s="43" t="str">
        <f>IFERROR(VLOOKUP(E2661,リスト!$A$2:$E$49,2,FALSE),"")</f>
        <v/>
      </c>
      <c r="G2661" s="39"/>
      <c r="H2661" s="33"/>
      <c r="I2661" s="47"/>
      <c r="J2661" s="44" t="str" cm="1">
        <f t="array" ref="J2661">IFERROR(_xlfn.IFS(COUNTBLANK(G2661:I2661)=3,"",H2661="","H列に金額を入力してください",G2661="3.時間給",H2661,I2661="","I列に労働時間を入力してください",G2661="1.月給",ROUND(H2661/I2661,0),G2661="2.日給",ROUND(H2661/I2661,0)),"")</f>
        <v/>
      </c>
      <c r="K2661" s="32" t="str" cm="1">
        <f t="array" ref="K2661">IFERROR(_xlfn.IFS(E2661="","",J2661&lt;F2661,"×（法定外・特例等対象外です）",J2661&gt;=F2661,"〇"),"")</f>
        <v/>
      </c>
      <c r="L2661" s="29" t="s">
        <v>86</v>
      </c>
    </row>
    <row r="2662" spans="2:12" ht="22.5" customHeight="1">
      <c r="B2662" s="34">
        <f t="shared" si="41"/>
        <v>2654</v>
      </c>
      <c r="C2662" s="39"/>
      <c r="D2662" s="40"/>
      <c r="E2662" s="35" t="str">
        <f>IFERROR(IF(D2662="","",確認書!$C$22),"")</f>
        <v/>
      </c>
      <c r="F2662" s="43" t="str">
        <f>IFERROR(VLOOKUP(E2662,リスト!$A$2:$E$49,2,FALSE),"")</f>
        <v/>
      </c>
      <c r="G2662" s="39"/>
      <c r="H2662" s="33"/>
      <c r="I2662" s="47"/>
      <c r="J2662" s="44" t="str" cm="1">
        <f t="array" ref="J2662">IFERROR(_xlfn.IFS(COUNTBLANK(G2662:I2662)=3,"",H2662="","H列に金額を入力してください",G2662="3.時間給",H2662,I2662="","I列に労働時間を入力してください",G2662="1.月給",ROUND(H2662/I2662,0),G2662="2.日給",ROUND(H2662/I2662,0)),"")</f>
        <v/>
      </c>
      <c r="K2662" s="32" t="str" cm="1">
        <f t="array" ref="K2662">IFERROR(_xlfn.IFS(E2662="","",J2662&lt;F2662,"×（法定外・特例等対象外です）",J2662&gt;=F2662,"〇"),"")</f>
        <v/>
      </c>
      <c r="L2662" s="29" t="s">
        <v>86</v>
      </c>
    </row>
    <row r="2663" spans="2:12" ht="22.5" customHeight="1">
      <c r="B2663" s="34">
        <f t="shared" si="41"/>
        <v>2655</v>
      </c>
      <c r="C2663" s="39"/>
      <c r="D2663" s="40"/>
      <c r="E2663" s="35" t="str">
        <f>IFERROR(IF(D2663="","",確認書!$C$22),"")</f>
        <v/>
      </c>
      <c r="F2663" s="43" t="str">
        <f>IFERROR(VLOOKUP(E2663,リスト!$A$2:$E$49,2,FALSE),"")</f>
        <v/>
      </c>
      <c r="G2663" s="39"/>
      <c r="H2663" s="33"/>
      <c r="I2663" s="47"/>
      <c r="J2663" s="44" t="str" cm="1">
        <f t="array" ref="J2663">IFERROR(_xlfn.IFS(COUNTBLANK(G2663:I2663)=3,"",H2663="","H列に金額を入力してください",G2663="3.時間給",H2663,I2663="","I列に労働時間を入力してください",G2663="1.月給",ROUND(H2663/I2663,0),G2663="2.日給",ROUND(H2663/I2663,0)),"")</f>
        <v/>
      </c>
      <c r="K2663" s="32" t="str" cm="1">
        <f t="array" ref="K2663">IFERROR(_xlfn.IFS(E2663="","",J2663&lt;F2663,"×（法定外・特例等対象外です）",J2663&gt;=F2663,"〇"),"")</f>
        <v/>
      </c>
      <c r="L2663" s="29" t="s">
        <v>86</v>
      </c>
    </row>
    <row r="2664" spans="2:12" ht="22.5" customHeight="1">
      <c r="B2664" s="34">
        <f t="shared" si="41"/>
        <v>2656</v>
      </c>
      <c r="C2664" s="39"/>
      <c r="D2664" s="40"/>
      <c r="E2664" s="35" t="str">
        <f>IFERROR(IF(D2664="","",確認書!$C$22),"")</f>
        <v/>
      </c>
      <c r="F2664" s="43" t="str">
        <f>IFERROR(VLOOKUP(E2664,リスト!$A$2:$E$49,2,FALSE),"")</f>
        <v/>
      </c>
      <c r="G2664" s="39"/>
      <c r="H2664" s="33"/>
      <c r="I2664" s="47"/>
      <c r="J2664" s="44" t="str" cm="1">
        <f t="array" ref="J2664">IFERROR(_xlfn.IFS(COUNTBLANK(G2664:I2664)=3,"",H2664="","H列に金額を入力してください",G2664="3.時間給",H2664,I2664="","I列に労働時間を入力してください",G2664="1.月給",ROUND(H2664/I2664,0),G2664="2.日給",ROUND(H2664/I2664,0)),"")</f>
        <v/>
      </c>
      <c r="K2664" s="32" t="str" cm="1">
        <f t="array" ref="K2664">IFERROR(_xlfn.IFS(E2664="","",J2664&lt;F2664,"×（法定外・特例等対象外です）",J2664&gt;=F2664,"〇"),"")</f>
        <v/>
      </c>
      <c r="L2664" s="29" t="s">
        <v>86</v>
      </c>
    </row>
    <row r="2665" spans="2:12" ht="22.5" customHeight="1">
      <c r="B2665" s="34">
        <f t="shared" si="41"/>
        <v>2657</v>
      </c>
      <c r="C2665" s="39"/>
      <c r="D2665" s="40"/>
      <c r="E2665" s="35" t="str">
        <f>IFERROR(IF(D2665="","",確認書!$C$22),"")</f>
        <v/>
      </c>
      <c r="F2665" s="43" t="str">
        <f>IFERROR(VLOOKUP(E2665,リスト!$A$2:$E$49,2,FALSE),"")</f>
        <v/>
      </c>
      <c r="G2665" s="39"/>
      <c r="H2665" s="33"/>
      <c r="I2665" s="47"/>
      <c r="J2665" s="44" t="str" cm="1">
        <f t="array" ref="J2665">IFERROR(_xlfn.IFS(COUNTBLANK(G2665:I2665)=3,"",H2665="","H列に金額を入力してください",G2665="3.時間給",H2665,I2665="","I列に労働時間を入力してください",G2665="1.月給",ROUND(H2665/I2665,0),G2665="2.日給",ROUND(H2665/I2665,0)),"")</f>
        <v/>
      </c>
      <c r="K2665" s="32" t="str" cm="1">
        <f t="array" ref="K2665">IFERROR(_xlfn.IFS(E2665="","",J2665&lt;F2665,"×（法定外・特例等対象外です）",J2665&gt;=F2665,"〇"),"")</f>
        <v/>
      </c>
      <c r="L2665" s="29" t="s">
        <v>86</v>
      </c>
    </row>
    <row r="2666" spans="2:12" ht="22.5" customHeight="1">
      <c r="B2666" s="34">
        <f t="shared" si="41"/>
        <v>2658</v>
      </c>
      <c r="C2666" s="39"/>
      <c r="D2666" s="40"/>
      <c r="E2666" s="35" t="str">
        <f>IFERROR(IF(D2666="","",確認書!$C$22),"")</f>
        <v/>
      </c>
      <c r="F2666" s="43" t="str">
        <f>IFERROR(VLOOKUP(E2666,リスト!$A$2:$E$49,2,FALSE),"")</f>
        <v/>
      </c>
      <c r="G2666" s="39"/>
      <c r="H2666" s="33"/>
      <c r="I2666" s="47"/>
      <c r="J2666" s="44" t="str" cm="1">
        <f t="array" ref="J2666">IFERROR(_xlfn.IFS(COUNTBLANK(G2666:I2666)=3,"",H2666="","H列に金額を入力してください",G2666="3.時間給",H2666,I2666="","I列に労働時間を入力してください",G2666="1.月給",ROUND(H2666/I2666,0),G2666="2.日給",ROUND(H2666/I2666,0)),"")</f>
        <v/>
      </c>
      <c r="K2666" s="32" t="str" cm="1">
        <f t="array" ref="K2666">IFERROR(_xlfn.IFS(E2666="","",J2666&lt;F2666,"×（法定外・特例等対象外です）",J2666&gt;=F2666,"〇"),"")</f>
        <v/>
      </c>
      <c r="L2666" s="29" t="s">
        <v>86</v>
      </c>
    </row>
    <row r="2667" spans="2:12" ht="22.5" customHeight="1">
      <c r="B2667" s="34">
        <f t="shared" si="41"/>
        <v>2659</v>
      </c>
      <c r="C2667" s="39"/>
      <c r="D2667" s="40"/>
      <c r="E2667" s="35" t="str">
        <f>IFERROR(IF(D2667="","",確認書!$C$22),"")</f>
        <v/>
      </c>
      <c r="F2667" s="43" t="str">
        <f>IFERROR(VLOOKUP(E2667,リスト!$A$2:$E$49,2,FALSE),"")</f>
        <v/>
      </c>
      <c r="G2667" s="39"/>
      <c r="H2667" s="33"/>
      <c r="I2667" s="47"/>
      <c r="J2667" s="44" t="str" cm="1">
        <f t="array" ref="J2667">IFERROR(_xlfn.IFS(COUNTBLANK(G2667:I2667)=3,"",H2667="","H列に金額を入力してください",G2667="3.時間給",H2667,I2667="","I列に労働時間を入力してください",G2667="1.月給",ROUND(H2667/I2667,0),G2667="2.日給",ROUND(H2667/I2667,0)),"")</f>
        <v/>
      </c>
      <c r="K2667" s="32" t="str" cm="1">
        <f t="array" ref="K2667">IFERROR(_xlfn.IFS(E2667="","",J2667&lt;F2667,"×（法定外・特例等対象外です）",J2667&gt;=F2667,"〇"),"")</f>
        <v/>
      </c>
      <c r="L2667" s="29" t="s">
        <v>86</v>
      </c>
    </row>
    <row r="2668" spans="2:12" ht="22.5" customHeight="1">
      <c r="B2668" s="34">
        <f t="shared" si="41"/>
        <v>2660</v>
      </c>
      <c r="C2668" s="39"/>
      <c r="D2668" s="40"/>
      <c r="E2668" s="35" t="str">
        <f>IFERROR(IF(D2668="","",確認書!$C$22),"")</f>
        <v/>
      </c>
      <c r="F2668" s="43" t="str">
        <f>IFERROR(VLOOKUP(E2668,リスト!$A$2:$E$49,2,FALSE),"")</f>
        <v/>
      </c>
      <c r="G2668" s="39"/>
      <c r="H2668" s="33"/>
      <c r="I2668" s="47"/>
      <c r="J2668" s="44" t="str" cm="1">
        <f t="array" ref="J2668">IFERROR(_xlfn.IFS(COUNTBLANK(G2668:I2668)=3,"",H2668="","H列に金額を入力してください",G2668="3.時間給",H2668,I2668="","I列に労働時間を入力してください",G2668="1.月給",ROUND(H2668/I2668,0),G2668="2.日給",ROUND(H2668/I2668,0)),"")</f>
        <v/>
      </c>
      <c r="K2668" s="32" t="str" cm="1">
        <f t="array" ref="K2668">IFERROR(_xlfn.IFS(E2668="","",J2668&lt;F2668,"×（法定外・特例等対象外です）",J2668&gt;=F2668,"〇"),"")</f>
        <v/>
      </c>
      <c r="L2668" s="29" t="s">
        <v>86</v>
      </c>
    </row>
    <row r="2669" spans="2:12" ht="22.5" customHeight="1">
      <c r="B2669" s="34">
        <f t="shared" si="41"/>
        <v>2661</v>
      </c>
      <c r="C2669" s="39"/>
      <c r="D2669" s="40"/>
      <c r="E2669" s="35" t="str">
        <f>IFERROR(IF(D2669="","",確認書!$C$22),"")</f>
        <v/>
      </c>
      <c r="F2669" s="43" t="str">
        <f>IFERROR(VLOOKUP(E2669,リスト!$A$2:$E$49,2,FALSE),"")</f>
        <v/>
      </c>
      <c r="G2669" s="39"/>
      <c r="H2669" s="33"/>
      <c r="I2669" s="47"/>
      <c r="J2669" s="44" t="str" cm="1">
        <f t="array" ref="J2669">IFERROR(_xlfn.IFS(COUNTBLANK(G2669:I2669)=3,"",H2669="","H列に金額を入力してください",G2669="3.時間給",H2669,I2669="","I列に労働時間を入力してください",G2669="1.月給",ROUND(H2669/I2669,0),G2669="2.日給",ROUND(H2669/I2669,0)),"")</f>
        <v/>
      </c>
      <c r="K2669" s="32" t="str" cm="1">
        <f t="array" ref="K2669">IFERROR(_xlfn.IFS(E2669="","",J2669&lt;F2669,"×（法定外・特例等対象外です）",J2669&gt;=F2669,"〇"),"")</f>
        <v/>
      </c>
      <c r="L2669" s="29" t="s">
        <v>86</v>
      </c>
    </row>
    <row r="2670" spans="2:12" ht="22.5" customHeight="1">
      <c r="B2670" s="34">
        <f t="shared" si="41"/>
        <v>2662</v>
      </c>
      <c r="C2670" s="39"/>
      <c r="D2670" s="40"/>
      <c r="E2670" s="35" t="str">
        <f>IFERROR(IF(D2670="","",確認書!$C$22),"")</f>
        <v/>
      </c>
      <c r="F2670" s="43" t="str">
        <f>IFERROR(VLOOKUP(E2670,リスト!$A$2:$E$49,2,FALSE),"")</f>
        <v/>
      </c>
      <c r="G2670" s="39"/>
      <c r="H2670" s="33"/>
      <c r="I2670" s="47"/>
      <c r="J2670" s="44" t="str" cm="1">
        <f t="array" ref="J2670">IFERROR(_xlfn.IFS(COUNTBLANK(G2670:I2670)=3,"",H2670="","H列に金額を入力してください",G2670="3.時間給",H2670,I2670="","I列に労働時間を入力してください",G2670="1.月給",ROUND(H2670/I2670,0),G2670="2.日給",ROUND(H2670/I2670,0)),"")</f>
        <v/>
      </c>
      <c r="K2670" s="32" t="str" cm="1">
        <f t="array" ref="K2670">IFERROR(_xlfn.IFS(E2670="","",J2670&lt;F2670,"×（法定外・特例等対象外です）",J2670&gt;=F2670,"〇"),"")</f>
        <v/>
      </c>
      <c r="L2670" s="29" t="s">
        <v>86</v>
      </c>
    </row>
    <row r="2671" spans="2:12" ht="22.5" customHeight="1">
      <c r="B2671" s="34">
        <f t="shared" si="41"/>
        <v>2663</v>
      </c>
      <c r="C2671" s="39"/>
      <c r="D2671" s="40"/>
      <c r="E2671" s="35" t="str">
        <f>IFERROR(IF(D2671="","",確認書!$C$22),"")</f>
        <v/>
      </c>
      <c r="F2671" s="43" t="str">
        <f>IFERROR(VLOOKUP(E2671,リスト!$A$2:$E$49,2,FALSE),"")</f>
        <v/>
      </c>
      <c r="G2671" s="39"/>
      <c r="H2671" s="33"/>
      <c r="I2671" s="47"/>
      <c r="J2671" s="44" t="str" cm="1">
        <f t="array" ref="J2671">IFERROR(_xlfn.IFS(COUNTBLANK(G2671:I2671)=3,"",H2671="","H列に金額を入力してください",G2671="3.時間給",H2671,I2671="","I列に労働時間を入力してください",G2671="1.月給",ROUND(H2671/I2671,0),G2671="2.日給",ROUND(H2671/I2671,0)),"")</f>
        <v/>
      </c>
      <c r="K2671" s="32" t="str" cm="1">
        <f t="array" ref="K2671">IFERROR(_xlfn.IFS(E2671="","",J2671&lt;F2671,"×（法定外・特例等対象外です）",J2671&gt;=F2671,"〇"),"")</f>
        <v/>
      </c>
      <c r="L2671" s="29" t="s">
        <v>86</v>
      </c>
    </row>
    <row r="2672" spans="2:12" ht="22.5" customHeight="1">
      <c r="B2672" s="34">
        <f t="shared" si="41"/>
        <v>2664</v>
      </c>
      <c r="C2672" s="39"/>
      <c r="D2672" s="40"/>
      <c r="E2672" s="35" t="str">
        <f>IFERROR(IF(D2672="","",確認書!$C$22),"")</f>
        <v/>
      </c>
      <c r="F2672" s="43" t="str">
        <f>IFERROR(VLOOKUP(E2672,リスト!$A$2:$E$49,2,FALSE),"")</f>
        <v/>
      </c>
      <c r="G2672" s="39"/>
      <c r="H2672" s="33"/>
      <c r="I2672" s="47"/>
      <c r="J2672" s="44" t="str" cm="1">
        <f t="array" ref="J2672">IFERROR(_xlfn.IFS(COUNTBLANK(G2672:I2672)=3,"",H2672="","H列に金額を入力してください",G2672="3.時間給",H2672,I2672="","I列に労働時間を入力してください",G2672="1.月給",ROUND(H2672/I2672,0),G2672="2.日給",ROUND(H2672/I2672,0)),"")</f>
        <v/>
      </c>
      <c r="K2672" s="32" t="str" cm="1">
        <f t="array" ref="K2672">IFERROR(_xlfn.IFS(E2672="","",J2672&lt;F2672,"×（法定外・特例等対象外です）",J2672&gt;=F2672,"〇"),"")</f>
        <v/>
      </c>
      <c r="L2672" s="29" t="s">
        <v>86</v>
      </c>
    </row>
    <row r="2673" spans="2:12" ht="22.5" customHeight="1">
      <c r="B2673" s="34">
        <f t="shared" si="41"/>
        <v>2665</v>
      </c>
      <c r="C2673" s="39"/>
      <c r="D2673" s="40"/>
      <c r="E2673" s="35" t="str">
        <f>IFERROR(IF(D2673="","",確認書!$C$22),"")</f>
        <v/>
      </c>
      <c r="F2673" s="43" t="str">
        <f>IFERROR(VLOOKUP(E2673,リスト!$A$2:$E$49,2,FALSE),"")</f>
        <v/>
      </c>
      <c r="G2673" s="39"/>
      <c r="H2673" s="33"/>
      <c r="I2673" s="47"/>
      <c r="J2673" s="44" t="str" cm="1">
        <f t="array" ref="J2673">IFERROR(_xlfn.IFS(COUNTBLANK(G2673:I2673)=3,"",H2673="","H列に金額を入力してください",G2673="3.時間給",H2673,I2673="","I列に労働時間を入力してください",G2673="1.月給",ROUND(H2673/I2673,0),G2673="2.日給",ROUND(H2673/I2673,0)),"")</f>
        <v/>
      </c>
      <c r="K2673" s="32" t="str" cm="1">
        <f t="array" ref="K2673">IFERROR(_xlfn.IFS(E2673="","",J2673&lt;F2673,"×（法定外・特例等対象外です）",J2673&gt;=F2673,"〇"),"")</f>
        <v/>
      </c>
      <c r="L2673" s="29" t="s">
        <v>86</v>
      </c>
    </row>
    <row r="2674" spans="2:12" ht="22.5" customHeight="1">
      <c r="B2674" s="34">
        <f t="shared" si="41"/>
        <v>2666</v>
      </c>
      <c r="C2674" s="39"/>
      <c r="D2674" s="40"/>
      <c r="E2674" s="35" t="str">
        <f>IFERROR(IF(D2674="","",確認書!$C$22),"")</f>
        <v/>
      </c>
      <c r="F2674" s="43" t="str">
        <f>IFERROR(VLOOKUP(E2674,リスト!$A$2:$E$49,2,FALSE),"")</f>
        <v/>
      </c>
      <c r="G2674" s="39"/>
      <c r="H2674" s="33"/>
      <c r="I2674" s="47"/>
      <c r="J2674" s="44" t="str" cm="1">
        <f t="array" ref="J2674">IFERROR(_xlfn.IFS(COUNTBLANK(G2674:I2674)=3,"",H2674="","H列に金額を入力してください",G2674="3.時間給",H2674,I2674="","I列に労働時間を入力してください",G2674="1.月給",ROUND(H2674/I2674,0),G2674="2.日給",ROUND(H2674/I2674,0)),"")</f>
        <v/>
      </c>
      <c r="K2674" s="32" t="str" cm="1">
        <f t="array" ref="K2674">IFERROR(_xlfn.IFS(E2674="","",J2674&lt;F2674,"×（法定外・特例等対象外です）",J2674&gt;=F2674,"〇"),"")</f>
        <v/>
      </c>
      <c r="L2674" s="29" t="s">
        <v>86</v>
      </c>
    </row>
    <row r="2675" spans="2:12" ht="22.5" customHeight="1">
      <c r="B2675" s="34">
        <f t="shared" si="41"/>
        <v>2667</v>
      </c>
      <c r="C2675" s="39"/>
      <c r="D2675" s="40"/>
      <c r="E2675" s="35" t="str">
        <f>IFERROR(IF(D2675="","",確認書!$C$22),"")</f>
        <v/>
      </c>
      <c r="F2675" s="43" t="str">
        <f>IFERROR(VLOOKUP(E2675,リスト!$A$2:$E$49,2,FALSE),"")</f>
        <v/>
      </c>
      <c r="G2675" s="39"/>
      <c r="H2675" s="33"/>
      <c r="I2675" s="47"/>
      <c r="J2675" s="44" t="str" cm="1">
        <f t="array" ref="J2675">IFERROR(_xlfn.IFS(COUNTBLANK(G2675:I2675)=3,"",H2675="","H列に金額を入力してください",G2675="3.時間給",H2675,I2675="","I列に労働時間を入力してください",G2675="1.月給",ROUND(H2675/I2675,0),G2675="2.日給",ROUND(H2675/I2675,0)),"")</f>
        <v/>
      </c>
      <c r="K2675" s="32" t="str" cm="1">
        <f t="array" ref="K2675">IFERROR(_xlfn.IFS(E2675="","",J2675&lt;F2675,"×（法定外・特例等対象外です）",J2675&gt;=F2675,"〇"),"")</f>
        <v/>
      </c>
      <c r="L2675" s="29" t="s">
        <v>86</v>
      </c>
    </row>
    <row r="2676" spans="2:12" ht="22.5" customHeight="1">
      <c r="B2676" s="34">
        <f t="shared" si="41"/>
        <v>2668</v>
      </c>
      <c r="C2676" s="39"/>
      <c r="D2676" s="40"/>
      <c r="E2676" s="35" t="str">
        <f>IFERROR(IF(D2676="","",確認書!$C$22),"")</f>
        <v/>
      </c>
      <c r="F2676" s="43" t="str">
        <f>IFERROR(VLOOKUP(E2676,リスト!$A$2:$E$49,2,FALSE),"")</f>
        <v/>
      </c>
      <c r="G2676" s="39"/>
      <c r="H2676" s="33"/>
      <c r="I2676" s="47"/>
      <c r="J2676" s="44" t="str" cm="1">
        <f t="array" ref="J2676">IFERROR(_xlfn.IFS(COUNTBLANK(G2676:I2676)=3,"",H2676="","H列に金額を入力してください",G2676="3.時間給",H2676,I2676="","I列に労働時間を入力してください",G2676="1.月給",ROUND(H2676/I2676,0),G2676="2.日給",ROUND(H2676/I2676,0)),"")</f>
        <v/>
      </c>
      <c r="K2676" s="32" t="str" cm="1">
        <f t="array" ref="K2676">IFERROR(_xlfn.IFS(E2676="","",J2676&lt;F2676,"×（法定外・特例等対象外です）",J2676&gt;=F2676,"〇"),"")</f>
        <v/>
      </c>
      <c r="L2676" s="29" t="s">
        <v>86</v>
      </c>
    </row>
    <row r="2677" spans="2:12" ht="22.5" customHeight="1">
      <c r="B2677" s="34">
        <f t="shared" si="41"/>
        <v>2669</v>
      </c>
      <c r="C2677" s="39"/>
      <c r="D2677" s="40"/>
      <c r="E2677" s="35" t="str">
        <f>IFERROR(IF(D2677="","",確認書!$C$22),"")</f>
        <v/>
      </c>
      <c r="F2677" s="43" t="str">
        <f>IFERROR(VLOOKUP(E2677,リスト!$A$2:$E$49,2,FALSE),"")</f>
        <v/>
      </c>
      <c r="G2677" s="39"/>
      <c r="H2677" s="33"/>
      <c r="I2677" s="47"/>
      <c r="J2677" s="44" t="str" cm="1">
        <f t="array" ref="J2677">IFERROR(_xlfn.IFS(COUNTBLANK(G2677:I2677)=3,"",H2677="","H列に金額を入力してください",G2677="3.時間給",H2677,I2677="","I列に労働時間を入力してください",G2677="1.月給",ROUND(H2677/I2677,0),G2677="2.日給",ROUND(H2677/I2677,0)),"")</f>
        <v/>
      </c>
      <c r="K2677" s="32" t="str" cm="1">
        <f t="array" ref="K2677">IFERROR(_xlfn.IFS(E2677="","",J2677&lt;F2677,"×（法定外・特例等対象外です）",J2677&gt;=F2677,"〇"),"")</f>
        <v/>
      </c>
      <c r="L2677" s="29" t="s">
        <v>86</v>
      </c>
    </row>
    <row r="2678" spans="2:12" ht="22.5" customHeight="1">
      <c r="B2678" s="34">
        <f t="shared" si="41"/>
        <v>2670</v>
      </c>
      <c r="C2678" s="39"/>
      <c r="D2678" s="40"/>
      <c r="E2678" s="35" t="str">
        <f>IFERROR(IF(D2678="","",確認書!$C$22),"")</f>
        <v/>
      </c>
      <c r="F2678" s="43" t="str">
        <f>IFERROR(VLOOKUP(E2678,リスト!$A$2:$E$49,2,FALSE),"")</f>
        <v/>
      </c>
      <c r="G2678" s="39"/>
      <c r="H2678" s="33"/>
      <c r="I2678" s="47"/>
      <c r="J2678" s="44" t="str" cm="1">
        <f t="array" ref="J2678">IFERROR(_xlfn.IFS(COUNTBLANK(G2678:I2678)=3,"",H2678="","H列に金額を入力してください",G2678="3.時間給",H2678,I2678="","I列に労働時間を入力してください",G2678="1.月給",ROUND(H2678/I2678,0),G2678="2.日給",ROUND(H2678/I2678,0)),"")</f>
        <v/>
      </c>
      <c r="K2678" s="32" t="str" cm="1">
        <f t="array" ref="K2678">IFERROR(_xlfn.IFS(E2678="","",J2678&lt;F2678,"×（法定外・特例等対象外です）",J2678&gt;=F2678,"〇"),"")</f>
        <v/>
      </c>
      <c r="L2678" s="29" t="s">
        <v>86</v>
      </c>
    </row>
    <row r="2679" spans="2:12" ht="22.5" customHeight="1">
      <c r="B2679" s="34">
        <f t="shared" si="41"/>
        <v>2671</v>
      </c>
      <c r="C2679" s="39"/>
      <c r="D2679" s="40"/>
      <c r="E2679" s="35" t="str">
        <f>IFERROR(IF(D2679="","",確認書!$C$22),"")</f>
        <v/>
      </c>
      <c r="F2679" s="43" t="str">
        <f>IFERROR(VLOOKUP(E2679,リスト!$A$2:$E$49,2,FALSE),"")</f>
        <v/>
      </c>
      <c r="G2679" s="39"/>
      <c r="H2679" s="33"/>
      <c r="I2679" s="47"/>
      <c r="J2679" s="44" t="str" cm="1">
        <f t="array" ref="J2679">IFERROR(_xlfn.IFS(COUNTBLANK(G2679:I2679)=3,"",H2679="","H列に金額を入力してください",G2679="3.時間給",H2679,I2679="","I列に労働時間を入力してください",G2679="1.月給",ROUND(H2679/I2679,0),G2679="2.日給",ROUND(H2679/I2679,0)),"")</f>
        <v/>
      </c>
      <c r="K2679" s="32" t="str" cm="1">
        <f t="array" ref="K2679">IFERROR(_xlfn.IFS(E2679="","",J2679&lt;F2679,"×（法定外・特例等対象外です）",J2679&gt;=F2679,"〇"),"")</f>
        <v/>
      </c>
      <c r="L2679" s="29" t="s">
        <v>86</v>
      </c>
    </row>
    <row r="2680" spans="2:12" ht="22.5" customHeight="1">
      <c r="B2680" s="34">
        <f t="shared" si="41"/>
        <v>2672</v>
      </c>
      <c r="C2680" s="39"/>
      <c r="D2680" s="40"/>
      <c r="E2680" s="35" t="str">
        <f>IFERROR(IF(D2680="","",確認書!$C$22),"")</f>
        <v/>
      </c>
      <c r="F2680" s="43" t="str">
        <f>IFERROR(VLOOKUP(E2680,リスト!$A$2:$E$49,2,FALSE),"")</f>
        <v/>
      </c>
      <c r="G2680" s="39"/>
      <c r="H2680" s="33"/>
      <c r="I2680" s="47"/>
      <c r="J2680" s="44" t="str" cm="1">
        <f t="array" ref="J2680">IFERROR(_xlfn.IFS(COUNTBLANK(G2680:I2680)=3,"",H2680="","H列に金額を入力してください",G2680="3.時間給",H2680,I2680="","I列に労働時間を入力してください",G2680="1.月給",ROUND(H2680/I2680,0),G2680="2.日給",ROUND(H2680/I2680,0)),"")</f>
        <v/>
      </c>
      <c r="K2680" s="32" t="str" cm="1">
        <f t="array" ref="K2680">IFERROR(_xlfn.IFS(E2680="","",J2680&lt;F2680,"×（法定外・特例等対象外です）",J2680&gt;=F2680,"〇"),"")</f>
        <v/>
      </c>
      <c r="L2680" s="29" t="s">
        <v>86</v>
      </c>
    </row>
    <row r="2681" spans="2:12" ht="22.5" customHeight="1">
      <c r="B2681" s="34">
        <f t="shared" si="41"/>
        <v>2673</v>
      </c>
      <c r="C2681" s="39"/>
      <c r="D2681" s="40"/>
      <c r="E2681" s="35" t="str">
        <f>IFERROR(IF(D2681="","",確認書!$C$22),"")</f>
        <v/>
      </c>
      <c r="F2681" s="43" t="str">
        <f>IFERROR(VLOOKUP(E2681,リスト!$A$2:$E$49,2,FALSE),"")</f>
        <v/>
      </c>
      <c r="G2681" s="39"/>
      <c r="H2681" s="33"/>
      <c r="I2681" s="47"/>
      <c r="J2681" s="44" t="str" cm="1">
        <f t="array" ref="J2681">IFERROR(_xlfn.IFS(COUNTBLANK(G2681:I2681)=3,"",H2681="","H列に金額を入力してください",G2681="3.時間給",H2681,I2681="","I列に労働時間を入力してください",G2681="1.月給",ROUND(H2681/I2681,0),G2681="2.日給",ROUND(H2681/I2681,0)),"")</f>
        <v/>
      </c>
      <c r="K2681" s="32" t="str" cm="1">
        <f t="array" ref="K2681">IFERROR(_xlfn.IFS(E2681="","",J2681&lt;F2681,"×（法定外・特例等対象外です）",J2681&gt;=F2681,"〇"),"")</f>
        <v/>
      </c>
      <c r="L2681" s="29" t="s">
        <v>86</v>
      </c>
    </row>
    <row r="2682" spans="2:12" ht="22.5" customHeight="1">
      <c r="B2682" s="34">
        <f t="shared" si="41"/>
        <v>2674</v>
      </c>
      <c r="C2682" s="39"/>
      <c r="D2682" s="40"/>
      <c r="E2682" s="35" t="str">
        <f>IFERROR(IF(D2682="","",確認書!$C$22),"")</f>
        <v/>
      </c>
      <c r="F2682" s="43" t="str">
        <f>IFERROR(VLOOKUP(E2682,リスト!$A$2:$E$49,2,FALSE),"")</f>
        <v/>
      </c>
      <c r="G2682" s="39"/>
      <c r="H2682" s="33"/>
      <c r="I2682" s="47"/>
      <c r="J2682" s="44" t="str" cm="1">
        <f t="array" ref="J2682">IFERROR(_xlfn.IFS(COUNTBLANK(G2682:I2682)=3,"",H2682="","H列に金額を入力してください",G2682="3.時間給",H2682,I2682="","I列に労働時間を入力してください",G2682="1.月給",ROUND(H2682/I2682,0),G2682="2.日給",ROUND(H2682/I2682,0)),"")</f>
        <v/>
      </c>
      <c r="K2682" s="32" t="str" cm="1">
        <f t="array" ref="K2682">IFERROR(_xlfn.IFS(E2682="","",J2682&lt;F2682,"×（法定外・特例等対象外です）",J2682&gt;=F2682,"〇"),"")</f>
        <v/>
      </c>
      <c r="L2682" s="29" t="s">
        <v>86</v>
      </c>
    </row>
    <row r="2683" spans="2:12" ht="22.5" customHeight="1">
      <c r="B2683" s="34">
        <f t="shared" si="41"/>
        <v>2675</v>
      </c>
      <c r="C2683" s="39"/>
      <c r="D2683" s="40"/>
      <c r="E2683" s="35" t="str">
        <f>IFERROR(IF(D2683="","",確認書!$C$22),"")</f>
        <v/>
      </c>
      <c r="F2683" s="43" t="str">
        <f>IFERROR(VLOOKUP(E2683,リスト!$A$2:$E$49,2,FALSE),"")</f>
        <v/>
      </c>
      <c r="G2683" s="39"/>
      <c r="H2683" s="33"/>
      <c r="I2683" s="47"/>
      <c r="J2683" s="44" t="str" cm="1">
        <f t="array" ref="J2683">IFERROR(_xlfn.IFS(COUNTBLANK(G2683:I2683)=3,"",H2683="","H列に金額を入力してください",G2683="3.時間給",H2683,I2683="","I列に労働時間を入力してください",G2683="1.月給",ROUND(H2683/I2683,0),G2683="2.日給",ROUND(H2683/I2683,0)),"")</f>
        <v/>
      </c>
      <c r="K2683" s="32" t="str" cm="1">
        <f t="array" ref="K2683">IFERROR(_xlfn.IFS(E2683="","",J2683&lt;F2683,"×（法定外・特例等対象外です）",J2683&gt;=F2683,"〇"),"")</f>
        <v/>
      </c>
      <c r="L2683" s="29" t="s">
        <v>86</v>
      </c>
    </row>
    <row r="2684" spans="2:12" ht="22.5" customHeight="1">
      <c r="B2684" s="34">
        <f t="shared" si="41"/>
        <v>2676</v>
      </c>
      <c r="C2684" s="39"/>
      <c r="D2684" s="40"/>
      <c r="E2684" s="35" t="str">
        <f>IFERROR(IF(D2684="","",確認書!$C$22),"")</f>
        <v/>
      </c>
      <c r="F2684" s="43" t="str">
        <f>IFERROR(VLOOKUP(E2684,リスト!$A$2:$E$49,2,FALSE),"")</f>
        <v/>
      </c>
      <c r="G2684" s="39"/>
      <c r="H2684" s="33"/>
      <c r="I2684" s="47"/>
      <c r="J2684" s="44" t="str" cm="1">
        <f t="array" ref="J2684">IFERROR(_xlfn.IFS(COUNTBLANK(G2684:I2684)=3,"",H2684="","H列に金額を入力してください",G2684="3.時間給",H2684,I2684="","I列に労働時間を入力してください",G2684="1.月給",ROUND(H2684/I2684,0),G2684="2.日給",ROUND(H2684/I2684,0)),"")</f>
        <v/>
      </c>
      <c r="K2684" s="32" t="str" cm="1">
        <f t="array" ref="K2684">IFERROR(_xlfn.IFS(E2684="","",J2684&lt;F2684,"×（法定外・特例等対象外です）",J2684&gt;=F2684,"〇"),"")</f>
        <v/>
      </c>
      <c r="L2684" s="29" t="s">
        <v>86</v>
      </c>
    </row>
    <row r="2685" spans="2:12" ht="22.5" customHeight="1">
      <c r="B2685" s="34">
        <f t="shared" si="41"/>
        <v>2677</v>
      </c>
      <c r="C2685" s="39"/>
      <c r="D2685" s="40"/>
      <c r="E2685" s="35" t="str">
        <f>IFERROR(IF(D2685="","",確認書!$C$22),"")</f>
        <v/>
      </c>
      <c r="F2685" s="43" t="str">
        <f>IFERROR(VLOOKUP(E2685,リスト!$A$2:$E$49,2,FALSE),"")</f>
        <v/>
      </c>
      <c r="G2685" s="39"/>
      <c r="H2685" s="33"/>
      <c r="I2685" s="47"/>
      <c r="J2685" s="44" t="str" cm="1">
        <f t="array" ref="J2685">IFERROR(_xlfn.IFS(COUNTBLANK(G2685:I2685)=3,"",H2685="","H列に金額を入力してください",G2685="3.時間給",H2685,I2685="","I列に労働時間を入力してください",G2685="1.月給",ROUND(H2685/I2685,0),G2685="2.日給",ROUND(H2685/I2685,0)),"")</f>
        <v/>
      </c>
      <c r="K2685" s="32" t="str" cm="1">
        <f t="array" ref="K2685">IFERROR(_xlfn.IFS(E2685="","",J2685&lt;F2685,"×（法定外・特例等対象外です）",J2685&gt;=F2685,"〇"),"")</f>
        <v/>
      </c>
      <c r="L2685" s="29" t="s">
        <v>86</v>
      </c>
    </row>
    <row r="2686" spans="2:12" ht="22.5" customHeight="1">
      <c r="B2686" s="34">
        <f t="shared" si="41"/>
        <v>2678</v>
      </c>
      <c r="C2686" s="39"/>
      <c r="D2686" s="40"/>
      <c r="E2686" s="35" t="str">
        <f>IFERROR(IF(D2686="","",確認書!$C$22),"")</f>
        <v/>
      </c>
      <c r="F2686" s="43" t="str">
        <f>IFERROR(VLOOKUP(E2686,リスト!$A$2:$E$49,2,FALSE),"")</f>
        <v/>
      </c>
      <c r="G2686" s="39"/>
      <c r="H2686" s="33"/>
      <c r="I2686" s="47"/>
      <c r="J2686" s="44" t="str" cm="1">
        <f t="array" ref="J2686">IFERROR(_xlfn.IFS(COUNTBLANK(G2686:I2686)=3,"",H2686="","H列に金額を入力してください",G2686="3.時間給",H2686,I2686="","I列に労働時間を入力してください",G2686="1.月給",ROUND(H2686/I2686,0),G2686="2.日給",ROUND(H2686/I2686,0)),"")</f>
        <v/>
      </c>
      <c r="K2686" s="32" t="str" cm="1">
        <f t="array" ref="K2686">IFERROR(_xlfn.IFS(E2686="","",J2686&lt;F2686,"×（法定外・特例等対象外です）",J2686&gt;=F2686,"〇"),"")</f>
        <v/>
      </c>
      <c r="L2686" s="29" t="s">
        <v>86</v>
      </c>
    </row>
    <row r="2687" spans="2:12" ht="22.5" customHeight="1">
      <c r="B2687" s="34">
        <f t="shared" si="41"/>
        <v>2679</v>
      </c>
      <c r="C2687" s="39"/>
      <c r="D2687" s="40"/>
      <c r="E2687" s="35" t="str">
        <f>IFERROR(IF(D2687="","",確認書!$C$22),"")</f>
        <v/>
      </c>
      <c r="F2687" s="43" t="str">
        <f>IFERROR(VLOOKUP(E2687,リスト!$A$2:$E$49,2,FALSE),"")</f>
        <v/>
      </c>
      <c r="G2687" s="39"/>
      <c r="H2687" s="33"/>
      <c r="I2687" s="47"/>
      <c r="J2687" s="44" t="str" cm="1">
        <f t="array" ref="J2687">IFERROR(_xlfn.IFS(COUNTBLANK(G2687:I2687)=3,"",H2687="","H列に金額を入力してください",G2687="3.時間給",H2687,I2687="","I列に労働時間を入力してください",G2687="1.月給",ROUND(H2687/I2687,0),G2687="2.日給",ROUND(H2687/I2687,0)),"")</f>
        <v/>
      </c>
      <c r="K2687" s="32" t="str" cm="1">
        <f t="array" ref="K2687">IFERROR(_xlfn.IFS(E2687="","",J2687&lt;F2687,"×（法定外・特例等対象外です）",J2687&gt;=F2687,"〇"),"")</f>
        <v/>
      </c>
      <c r="L2687" s="29" t="s">
        <v>86</v>
      </c>
    </row>
    <row r="2688" spans="2:12" ht="22.5" customHeight="1">
      <c r="B2688" s="34">
        <f t="shared" si="41"/>
        <v>2680</v>
      </c>
      <c r="C2688" s="39"/>
      <c r="D2688" s="40"/>
      <c r="E2688" s="35" t="str">
        <f>IFERROR(IF(D2688="","",確認書!$C$22),"")</f>
        <v/>
      </c>
      <c r="F2688" s="43" t="str">
        <f>IFERROR(VLOOKUP(E2688,リスト!$A$2:$E$49,2,FALSE),"")</f>
        <v/>
      </c>
      <c r="G2688" s="39"/>
      <c r="H2688" s="33"/>
      <c r="I2688" s="47"/>
      <c r="J2688" s="44" t="str" cm="1">
        <f t="array" ref="J2688">IFERROR(_xlfn.IFS(COUNTBLANK(G2688:I2688)=3,"",H2688="","H列に金額を入力してください",G2688="3.時間給",H2688,I2688="","I列に労働時間を入力してください",G2688="1.月給",ROUND(H2688/I2688,0),G2688="2.日給",ROUND(H2688/I2688,0)),"")</f>
        <v/>
      </c>
      <c r="K2688" s="32" t="str" cm="1">
        <f t="array" ref="K2688">IFERROR(_xlfn.IFS(E2688="","",J2688&lt;F2688,"×（法定外・特例等対象外です）",J2688&gt;=F2688,"〇"),"")</f>
        <v/>
      </c>
      <c r="L2688" s="29" t="s">
        <v>86</v>
      </c>
    </row>
    <row r="2689" spans="2:12" ht="22.5" customHeight="1">
      <c r="B2689" s="34">
        <f t="shared" si="41"/>
        <v>2681</v>
      </c>
      <c r="C2689" s="39"/>
      <c r="D2689" s="40"/>
      <c r="E2689" s="35" t="str">
        <f>IFERROR(IF(D2689="","",確認書!$C$22),"")</f>
        <v/>
      </c>
      <c r="F2689" s="43" t="str">
        <f>IFERROR(VLOOKUP(E2689,リスト!$A$2:$E$49,2,FALSE),"")</f>
        <v/>
      </c>
      <c r="G2689" s="39"/>
      <c r="H2689" s="33"/>
      <c r="I2689" s="47"/>
      <c r="J2689" s="44" t="str" cm="1">
        <f t="array" ref="J2689">IFERROR(_xlfn.IFS(COUNTBLANK(G2689:I2689)=3,"",H2689="","H列に金額を入力してください",G2689="3.時間給",H2689,I2689="","I列に労働時間を入力してください",G2689="1.月給",ROUND(H2689/I2689,0),G2689="2.日給",ROUND(H2689/I2689,0)),"")</f>
        <v/>
      </c>
      <c r="K2689" s="32" t="str" cm="1">
        <f t="array" ref="K2689">IFERROR(_xlfn.IFS(E2689="","",J2689&lt;F2689,"×（法定外・特例等対象外です）",J2689&gt;=F2689,"〇"),"")</f>
        <v/>
      </c>
      <c r="L2689" s="29" t="s">
        <v>86</v>
      </c>
    </row>
    <row r="2690" spans="2:12" ht="22.5" customHeight="1">
      <c r="B2690" s="34">
        <f t="shared" si="41"/>
        <v>2682</v>
      </c>
      <c r="C2690" s="39"/>
      <c r="D2690" s="40"/>
      <c r="E2690" s="35" t="str">
        <f>IFERROR(IF(D2690="","",確認書!$C$22),"")</f>
        <v/>
      </c>
      <c r="F2690" s="43" t="str">
        <f>IFERROR(VLOOKUP(E2690,リスト!$A$2:$E$49,2,FALSE),"")</f>
        <v/>
      </c>
      <c r="G2690" s="39"/>
      <c r="H2690" s="33"/>
      <c r="I2690" s="47"/>
      <c r="J2690" s="44" t="str" cm="1">
        <f t="array" ref="J2690">IFERROR(_xlfn.IFS(COUNTBLANK(G2690:I2690)=3,"",H2690="","H列に金額を入力してください",G2690="3.時間給",H2690,I2690="","I列に労働時間を入力してください",G2690="1.月給",ROUND(H2690/I2690,0),G2690="2.日給",ROUND(H2690/I2690,0)),"")</f>
        <v/>
      </c>
      <c r="K2690" s="32" t="str" cm="1">
        <f t="array" ref="K2690">IFERROR(_xlfn.IFS(E2690="","",J2690&lt;F2690,"×（法定外・特例等対象外です）",J2690&gt;=F2690,"〇"),"")</f>
        <v/>
      </c>
      <c r="L2690" s="29" t="s">
        <v>86</v>
      </c>
    </row>
    <row r="2691" spans="2:12" ht="22.5" customHeight="1">
      <c r="B2691" s="34">
        <f t="shared" si="41"/>
        <v>2683</v>
      </c>
      <c r="C2691" s="39"/>
      <c r="D2691" s="40"/>
      <c r="E2691" s="35" t="str">
        <f>IFERROR(IF(D2691="","",確認書!$C$22),"")</f>
        <v/>
      </c>
      <c r="F2691" s="43" t="str">
        <f>IFERROR(VLOOKUP(E2691,リスト!$A$2:$E$49,2,FALSE),"")</f>
        <v/>
      </c>
      <c r="G2691" s="39"/>
      <c r="H2691" s="33"/>
      <c r="I2691" s="47"/>
      <c r="J2691" s="44" t="str" cm="1">
        <f t="array" ref="J2691">IFERROR(_xlfn.IFS(COUNTBLANK(G2691:I2691)=3,"",H2691="","H列に金額を入力してください",G2691="3.時間給",H2691,I2691="","I列に労働時間を入力してください",G2691="1.月給",ROUND(H2691/I2691,0),G2691="2.日給",ROUND(H2691/I2691,0)),"")</f>
        <v/>
      </c>
      <c r="K2691" s="32" t="str" cm="1">
        <f t="array" ref="K2691">IFERROR(_xlfn.IFS(E2691="","",J2691&lt;F2691,"×（法定外・特例等対象外です）",J2691&gt;=F2691,"〇"),"")</f>
        <v/>
      </c>
      <c r="L2691" s="29" t="s">
        <v>86</v>
      </c>
    </row>
    <row r="2692" spans="2:12" ht="22.5" customHeight="1">
      <c r="B2692" s="34">
        <f t="shared" si="41"/>
        <v>2684</v>
      </c>
      <c r="C2692" s="39"/>
      <c r="D2692" s="40"/>
      <c r="E2692" s="35" t="str">
        <f>IFERROR(IF(D2692="","",確認書!$C$22),"")</f>
        <v/>
      </c>
      <c r="F2692" s="43" t="str">
        <f>IFERROR(VLOOKUP(E2692,リスト!$A$2:$E$49,2,FALSE),"")</f>
        <v/>
      </c>
      <c r="G2692" s="39"/>
      <c r="H2692" s="33"/>
      <c r="I2692" s="47"/>
      <c r="J2692" s="44" t="str" cm="1">
        <f t="array" ref="J2692">IFERROR(_xlfn.IFS(COUNTBLANK(G2692:I2692)=3,"",H2692="","H列に金額を入力してください",G2692="3.時間給",H2692,I2692="","I列に労働時間を入力してください",G2692="1.月給",ROUND(H2692/I2692,0),G2692="2.日給",ROUND(H2692/I2692,0)),"")</f>
        <v/>
      </c>
      <c r="K2692" s="32" t="str" cm="1">
        <f t="array" ref="K2692">IFERROR(_xlfn.IFS(E2692="","",J2692&lt;F2692,"×（法定外・特例等対象外です）",J2692&gt;=F2692,"〇"),"")</f>
        <v/>
      </c>
      <c r="L2692" s="29" t="s">
        <v>86</v>
      </c>
    </row>
    <row r="2693" spans="2:12" ht="22.5" customHeight="1">
      <c r="B2693" s="34">
        <f t="shared" si="41"/>
        <v>2685</v>
      </c>
      <c r="C2693" s="39"/>
      <c r="D2693" s="40"/>
      <c r="E2693" s="35" t="str">
        <f>IFERROR(IF(D2693="","",確認書!$C$22),"")</f>
        <v/>
      </c>
      <c r="F2693" s="43" t="str">
        <f>IFERROR(VLOOKUP(E2693,リスト!$A$2:$E$49,2,FALSE),"")</f>
        <v/>
      </c>
      <c r="G2693" s="39"/>
      <c r="H2693" s="33"/>
      <c r="I2693" s="47"/>
      <c r="J2693" s="44" t="str" cm="1">
        <f t="array" ref="J2693">IFERROR(_xlfn.IFS(COUNTBLANK(G2693:I2693)=3,"",H2693="","H列に金額を入力してください",G2693="3.時間給",H2693,I2693="","I列に労働時間を入力してください",G2693="1.月給",ROUND(H2693/I2693,0),G2693="2.日給",ROUND(H2693/I2693,0)),"")</f>
        <v/>
      </c>
      <c r="K2693" s="32" t="str" cm="1">
        <f t="array" ref="K2693">IFERROR(_xlfn.IFS(E2693="","",J2693&lt;F2693,"×（法定外・特例等対象外です）",J2693&gt;=F2693,"〇"),"")</f>
        <v/>
      </c>
      <c r="L2693" s="29" t="s">
        <v>86</v>
      </c>
    </row>
    <row r="2694" spans="2:12" ht="22.5" customHeight="1">
      <c r="B2694" s="34">
        <f t="shared" si="41"/>
        <v>2686</v>
      </c>
      <c r="C2694" s="39"/>
      <c r="D2694" s="40"/>
      <c r="E2694" s="35" t="str">
        <f>IFERROR(IF(D2694="","",確認書!$C$22),"")</f>
        <v/>
      </c>
      <c r="F2694" s="43" t="str">
        <f>IFERROR(VLOOKUP(E2694,リスト!$A$2:$E$49,2,FALSE),"")</f>
        <v/>
      </c>
      <c r="G2694" s="39"/>
      <c r="H2694" s="33"/>
      <c r="I2694" s="47"/>
      <c r="J2694" s="44" t="str" cm="1">
        <f t="array" ref="J2694">IFERROR(_xlfn.IFS(COUNTBLANK(G2694:I2694)=3,"",H2694="","H列に金額を入力してください",G2694="3.時間給",H2694,I2694="","I列に労働時間を入力してください",G2694="1.月給",ROUND(H2694/I2694,0),G2694="2.日給",ROUND(H2694/I2694,0)),"")</f>
        <v/>
      </c>
      <c r="K2694" s="32" t="str" cm="1">
        <f t="array" ref="K2694">IFERROR(_xlfn.IFS(E2694="","",J2694&lt;F2694,"×（法定外・特例等対象外です）",J2694&gt;=F2694,"〇"),"")</f>
        <v/>
      </c>
      <c r="L2694" s="29" t="s">
        <v>86</v>
      </c>
    </row>
    <row r="2695" spans="2:12" ht="22.5" customHeight="1">
      <c r="B2695" s="34">
        <f t="shared" si="41"/>
        <v>2687</v>
      </c>
      <c r="C2695" s="39"/>
      <c r="D2695" s="40"/>
      <c r="E2695" s="35" t="str">
        <f>IFERROR(IF(D2695="","",確認書!$C$22),"")</f>
        <v/>
      </c>
      <c r="F2695" s="43" t="str">
        <f>IFERROR(VLOOKUP(E2695,リスト!$A$2:$E$49,2,FALSE),"")</f>
        <v/>
      </c>
      <c r="G2695" s="39"/>
      <c r="H2695" s="33"/>
      <c r="I2695" s="47"/>
      <c r="J2695" s="44" t="str" cm="1">
        <f t="array" ref="J2695">IFERROR(_xlfn.IFS(COUNTBLANK(G2695:I2695)=3,"",H2695="","H列に金額を入力してください",G2695="3.時間給",H2695,I2695="","I列に労働時間を入力してください",G2695="1.月給",ROUND(H2695/I2695,0),G2695="2.日給",ROUND(H2695/I2695,0)),"")</f>
        <v/>
      </c>
      <c r="K2695" s="32" t="str" cm="1">
        <f t="array" ref="K2695">IFERROR(_xlfn.IFS(E2695="","",J2695&lt;F2695,"×（法定外・特例等対象外です）",J2695&gt;=F2695,"〇"),"")</f>
        <v/>
      </c>
      <c r="L2695" s="29" t="s">
        <v>86</v>
      </c>
    </row>
    <row r="2696" spans="2:12" ht="22.5" customHeight="1">
      <c r="B2696" s="34">
        <f t="shared" si="41"/>
        <v>2688</v>
      </c>
      <c r="C2696" s="39"/>
      <c r="D2696" s="40"/>
      <c r="E2696" s="35" t="str">
        <f>IFERROR(IF(D2696="","",確認書!$C$22),"")</f>
        <v/>
      </c>
      <c r="F2696" s="43" t="str">
        <f>IFERROR(VLOOKUP(E2696,リスト!$A$2:$E$49,2,FALSE),"")</f>
        <v/>
      </c>
      <c r="G2696" s="39"/>
      <c r="H2696" s="33"/>
      <c r="I2696" s="47"/>
      <c r="J2696" s="44" t="str" cm="1">
        <f t="array" ref="J2696">IFERROR(_xlfn.IFS(COUNTBLANK(G2696:I2696)=3,"",H2696="","H列に金額を入力してください",G2696="3.時間給",H2696,I2696="","I列に労働時間を入力してください",G2696="1.月給",ROUND(H2696/I2696,0),G2696="2.日給",ROUND(H2696/I2696,0)),"")</f>
        <v/>
      </c>
      <c r="K2696" s="32" t="str" cm="1">
        <f t="array" ref="K2696">IFERROR(_xlfn.IFS(E2696="","",J2696&lt;F2696,"×（法定外・特例等対象外です）",J2696&gt;=F2696,"〇"),"")</f>
        <v/>
      </c>
      <c r="L2696" s="29" t="s">
        <v>86</v>
      </c>
    </row>
    <row r="2697" spans="2:12" ht="22.5" customHeight="1">
      <c r="B2697" s="34">
        <f t="shared" si="41"/>
        <v>2689</v>
      </c>
      <c r="C2697" s="39"/>
      <c r="D2697" s="40"/>
      <c r="E2697" s="35" t="str">
        <f>IFERROR(IF(D2697="","",確認書!$C$22),"")</f>
        <v/>
      </c>
      <c r="F2697" s="43" t="str">
        <f>IFERROR(VLOOKUP(E2697,リスト!$A$2:$E$49,2,FALSE),"")</f>
        <v/>
      </c>
      <c r="G2697" s="39"/>
      <c r="H2697" s="33"/>
      <c r="I2697" s="47"/>
      <c r="J2697" s="44" t="str" cm="1">
        <f t="array" ref="J2697">IFERROR(_xlfn.IFS(COUNTBLANK(G2697:I2697)=3,"",H2697="","H列に金額を入力してください",G2697="3.時間給",H2697,I2697="","I列に労働時間を入力してください",G2697="1.月給",ROUND(H2697/I2697,0),G2697="2.日給",ROUND(H2697/I2697,0)),"")</f>
        <v/>
      </c>
      <c r="K2697" s="32" t="str" cm="1">
        <f t="array" ref="K2697">IFERROR(_xlfn.IFS(E2697="","",J2697&lt;F2697,"×（法定外・特例等対象外です）",J2697&gt;=F2697,"〇"),"")</f>
        <v/>
      </c>
      <c r="L2697" s="29" t="s">
        <v>86</v>
      </c>
    </row>
    <row r="2698" spans="2:12" ht="22.5" customHeight="1">
      <c r="B2698" s="34">
        <f t="shared" ref="B2698:B2761" si="42">ROW()-8</f>
        <v>2690</v>
      </c>
      <c r="C2698" s="39"/>
      <c r="D2698" s="40"/>
      <c r="E2698" s="35" t="str">
        <f>IFERROR(IF(D2698="","",確認書!$C$22),"")</f>
        <v/>
      </c>
      <c r="F2698" s="43" t="str">
        <f>IFERROR(VLOOKUP(E2698,リスト!$A$2:$E$49,2,FALSE),"")</f>
        <v/>
      </c>
      <c r="G2698" s="39"/>
      <c r="H2698" s="33"/>
      <c r="I2698" s="47"/>
      <c r="J2698" s="44" t="str" cm="1">
        <f t="array" ref="J2698">IFERROR(_xlfn.IFS(COUNTBLANK(G2698:I2698)=3,"",H2698="","H列に金額を入力してください",G2698="3.時間給",H2698,I2698="","I列に労働時間を入力してください",G2698="1.月給",ROUND(H2698/I2698,0),G2698="2.日給",ROUND(H2698/I2698,0)),"")</f>
        <v/>
      </c>
      <c r="K2698" s="32" t="str" cm="1">
        <f t="array" ref="K2698">IFERROR(_xlfn.IFS(E2698="","",J2698&lt;F2698,"×（法定外・特例等対象外です）",J2698&gt;=F2698,"〇"),"")</f>
        <v/>
      </c>
      <c r="L2698" s="29" t="s">
        <v>86</v>
      </c>
    </row>
    <row r="2699" spans="2:12" ht="22.5" customHeight="1">
      <c r="B2699" s="34">
        <f t="shared" si="42"/>
        <v>2691</v>
      </c>
      <c r="C2699" s="39"/>
      <c r="D2699" s="40"/>
      <c r="E2699" s="35" t="str">
        <f>IFERROR(IF(D2699="","",確認書!$C$22),"")</f>
        <v/>
      </c>
      <c r="F2699" s="43" t="str">
        <f>IFERROR(VLOOKUP(E2699,リスト!$A$2:$E$49,2,FALSE),"")</f>
        <v/>
      </c>
      <c r="G2699" s="39"/>
      <c r="H2699" s="33"/>
      <c r="I2699" s="47"/>
      <c r="J2699" s="44" t="str" cm="1">
        <f t="array" ref="J2699">IFERROR(_xlfn.IFS(COUNTBLANK(G2699:I2699)=3,"",H2699="","H列に金額を入力してください",G2699="3.時間給",H2699,I2699="","I列に労働時間を入力してください",G2699="1.月給",ROUND(H2699/I2699,0),G2699="2.日給",ROUND(H2699/I2699,0)),"")</f>
        <v/>
      </c>
      <c r="K2699" s="32" t="str" cm="1">
        <f t="array" ref="K2699">IFERROR(_xlfn.IFS(E2699="","",J2699&lt;F2699,"×（法定外・特例等対象外です）",J2699&gt;=F2699,"〇"),"")</f>
        <v/>
      </c>
      <c r="L2699" s="29" t="s">
        <v>86</v>
      </c>
    </row>
    <row r="2700" spans="2:12" ht="22.5" customHeight="1">
      <c r="B2700" s="34">
        <f t="shared" si="42"/>
        <v>2692</v>
      </c>
      <c r="C2700" s="39"/>
      <c r="D2700" s="40"/>
      <c r="E2700" s="35" t="str">
        <f>IFERROR(IF(D2700="","",確認書!$C$22),"")</f>
        <v/>
      </c>
      <c r="F2700" s="43" t="str">
        <f>IFERROR(VLOOKUP(E2700,リスト!$A$2:$E$49,2,FALSE),"")</f>
        <v/>
      </c>
      <c r="G2700" s="39"/>
      <c r="H2700" s="33"/>
      <c r="I2700" s="47"/>
      <c r="J2700" s="44" t="str" cm="1">
        <f t="array" ref="J2700">IFERROR(_xlfn.IFS(COUNTBLANK(G2700:I2700)=3,"",H2700="","H列に金額を入力してください",G2700="3.時間給",H2700,I2700="","I列に労働時間を入力してください",G2700="1.月給",ROUND(H2700/I2700,0),G2700="2.日給",ROUND(H2700/I2700,0)),"")</f>
        <v/>
      </c>
      <c r="K2700" s="32" t="str" cm="1">
        <f t="array" ref="K2700">IFERROR(_xlfn.IFS(E2700="","",J2700&lt;F2700,"×（法定外・特例等対象外です）",J2700&gt;=F2700,"〇"),"")</f>
        <v/>
      </c>
      <c r="L2700" s="29" t="s">
        <v>86</v>
      </c>
    </row>
    <row r="2701" spans="2:12" ht="22.5" customHeight="1">
      <c r="B2701" s="34">
        <f t="shared" si="42"/>
        <v>2693</v>
      </c>
      <c r="C2701" s="39"/>
      <c r="D2701" s="40"/>
      <c r="E2701" s="35" t="str">
        <f>IFERROR(IF(D2701="","",確認書!$C$22),"")</f>
        <v/>
      </c>
      <c r="F2701" s="43" t="str">
        <f>IFERROR(VLOOKUP(E2701,リスト!$A$2:$E$49,2,FALSE),"")</f>
        <v/>
      </c>
      <c r="G2701" s="39"/>
      <c r="H2701" s="33"/>
      <c r="I2701" s="47"/>
      <c r="J2701" s="44" t="str" cm="1">
        <f t="array" ref="J2701">IFERROR(_xlfn.IFS(COUNTBLANK(G2701:I2701)=3,"",H2701="","H列に金額を入力してください",G2701="3.時間給",H2701,I2701="","I列に労働時間を入力してください",G2701="1.月給",ROUND(H2701/I2701,0),G2701="2.日給",ROUND(H2701/I2701,0)),"")</f>
        <v/>
      </c>
      <c r="K2701" s="32" t="str" cm="1">
        <f t="array" ref="K2701">IFERROR(_xlfn.IFS(E2701="","",J2701&lt;F2701,"×（法定外・特例等対象外です）",J2701&gt;=F2701,"〇"),"")</f>
        <v/>
      </c>
      <c r="L2701" s="29" t="s">
        <v>86</v>
      </c>
    </row>
    <row r="2702" spans="2:12" ht="22.5" customHeight="1">
      <c r="B2702" s="34">
        <f t="shared" si="42"/>
        <v>2694</v>
      </c>
      <c r="C2702" s="39"/>
      <c r="D2702" s="40"/>
      <c r="E2702" s="35" t="str">
        <f>IFERROR(IF(D2702="","",確認書!$C$22),"")</f>
        <v/>
      </c>
      <c r="F2702" s="43" t="str">
        <f>IFERROR(VLOOKUP(E2702,リスト!$A$2:$E$49,2,FALSE),"")</f>
        <v/>
      </c>
      <c r="G2702" s="39"/>
      <c r="H2702" s="33"/>
      <c r="I2702" s="47"/>
      <c r="J2702" s="44" t="str" cm="1">
        <f t="array" ref="J2702">IFERROR(_xlfn.IFS(COUNTBLANK(G2702:I2702)=3,"",H2702="","H列に金額を入力してください",G2702="3.時間給",H2702,I2702="","I列に労働時間を入力してください",G2702="1.月給",ROUND(H2702/I2702,0),G2702="2.日給",ROUND(H2702/I2702,0)),"")</f>
        <v/>
      </c>
      <c r="K2702" s="32" t="str" cm="1">
        <f t="array" ref="K2702">IFERROR(_xlfn.IFS(E2702="","",J2702&lt;F2702,"×（法定外・特例等対象外です）",J2702&gt;=F2702,"〇"),"")</f>
        <v/>
      </c>
      <c r="L2702" s="29" t="s">
        <v>86</v>
      </c>
    </row>
    <row r="2703" spans="2:12" ht="22.5" customHeight="1">
      <c r="B2703" s="34">
        <f t="shared" si="42"/>
        <v>2695</v>
      </c>
      <c r="C2703" s="39"/>
      <c r="D2703" s="40"/>
      <c r="E2703" s="35" t="str">
        <f>IFERROR(IF(D2703="","",確認書!$C$22),"")</f>
        <v/>
      </c>
      <c r="F2703" s="43" t="str">
        <f>IFERROR(VLOOKUP(E2703,リスト!$A$2:$E$49,2,FALSE),"")</f>
        <v/>
      </c>
      <c r="G2703" s="39"/>
      <c r="H2703" s="33"/>
      <c r="I2703" s="47"/>
      <c r="J2703" s="44" t="str" cm="1">
        <f t="array" ref="J2703">IFERROR(_xlfn.IFS(COUNTBLANK(G2703:I2703)=3,"",H2703="","H列に金額を入力してください",G2703="3.時間給",H2703,I2703="","I列に労働時間を入力してください",G2703="1.月給",ROUND(H2703/I2703,0),G2703="2.日給",ROUND(H2703/I2703,0)),"")</f>
        <v/>
      </c>
      <c r="K2703" s="32" t="str" cm="1">
        <f t="array" ref="K2703">IFERROR(_xlfn.IFS(E2703="","",J2703&lt;F2703,"×（法定外・特例等対象外です）",J2703&gt;=F2703,"〇"),"")</f>
        <v/>
      </c>
      <c r="L2703" s="29" t="s">
        <v>86</v>
      </c>
    </row>
    <row r="2704" spans="2:12" ht="22.5" customHeight="1">
      <c r="B2704" s="34">
        <f t="shared" si="42"/>
        <v>2696</v>
      </c>
      <c r="C2704" s="39"/>
      <c r="D2704" s="40"/>
      <c r="E2704" s="35" t="str">
        <f>IFERROR(IF(D2704="","",確認書!$C$22),"")</f>
        <v/>
      </c>
      <c r="F2704" s="43" t="str">
        <f>IFERROR(VLOOKUP(E2704,リスト!$A$2:$E$49,2,FALSE),"")</f>
        <v/>
      </c>
      <c r="G2704" s="39"/>
      <c r="H2704" s="33"/>
      <c r="I2704" s="47"/>
      <c r="J2704" s="44" t="str" cm="1">
        <f t="array" ref="J2704">IFERROR(_xlfn.IFS(COUNTBLANK(G2704:I2704)=3,"",H2704="","H列に金額を入力してください",G2704="3.時間給",H2704,I2704="","I列に労働時間を入力してください",G2704="1.月給",ROUND(H2704/I2704,0),G2704="2.日給",ROUND(H2704/I2704,0)),"")</f>
        <v/>
      </c>
      <c r="K2704" s="32" t="str" cm="1">
        <f t="array" ref="K2704">IFERROR(_xlfn.IFS(E2704="","",J2704&lt;F2704,"×（法定外・特例等対象外です）",J2704&gt;=F2704,"〇"),"")</f>
        <v/>
      </c>
      <c r="L2704" s="29" t="s">
        <v>86</v>
      </c>
    </row>
    <row r="2705" spans="2:12" ht="22.5" customHeight="1">
      <c r="B2705" s="34">
        <f t="shared" si="42"/>
        <v>2697</v>
      </c>
      <c r="C2705" s="39"/>
      <c r="D2705" s="40"/>
      <c r="E2705" s="35" t="str">
        <f>IFERROR(IF(D2705="","",確認書!$C$22),"")</f>
        <v/>
      </c>
      <c r="F2705" s="43" t="str">
        <f>IFERROR(VLOOKUP(E2705,リスト!$A$2:$E$49,2,FALSE),"")</f>
        <v/>
      </c>
      <c r="G2705" s="39"/>
      <c r="H2705" s="33"/>
      <c r="I2705" s="47"/>
      <c r="J2705" s="44" t="str" cm="1">
        <f t="array" ref="J2705">IFERROR(_xlfn.IFS(COUNTBLANK(G2705:I2705)=3,"",H2705="","H列に金額を入力してください",G2705="3.時間給",H2705,I2705="","I列に労働時間を入力してください",G2705="1.月給",ROUND(H2705/I2705,0),G2705="2.日給",ROUND(H2705/I2705,0)),"")</f>
        <v/>
      </c>
      <c r="K2705" s="32" t="str" cm="1">
        <f t="array" ref="K2705">IFERROR(_xlfn.IFS(E2705="","",J2705&lt;F2705,"×（法定外・特例等対象外です）",J2705&gt;=F2705,"〇"),"")</f>
        <v/>
      </c>
      <c r="L2705" s="29" t="s">
        <v>86</v>
      </c>
    </row>
    <row r="2706" spans="2:12" ht="22.5" customHeight="1">
      <c r="B2706" s="34">
        <f t="shared" si="42"/>
        <v>2698</v>
      </c>
      <c r="C2706" s="39"/>
      <c r="D2706" s="40"/>
      <c r="E2706" s="35" t="str">
        <f>IFERROR(IF(D2706="","",確認書!$C$22),"")</f>
        <v/>
      </c>
      <c r="F2706" s="43" t="str">
        <f>IFERROR(VLOOKUP(E2706,リスト!$A$2:$E$49,2,FALSE),"")</f>
        <v/>
      </c>
      <c r="G2706" s="39"/>
      <c r="H2706" s="33"/>
      <c r="I2706" s="47"/>
      <c r="J2706" s="44" t="str" cm="1">
        <f t="array" ref="J2706">IFERROR(_xlfn.IFS(COUNTBLANK(G2706:I2706)=3,"",H2706="","H列に金額を入力してください",G2706="3.時間給",H2706,I2706="","I列に労働時間を入力してください",G2706="1.月給",ROUND(H2706/I2706,0),G2706="2.日給",ROUND(H2706/I2706,0)),"")</f>
        <v/>
      </c>
      <c r="K2706" s="32" t="str" cm="1">
        <f t="array" ref="K2706">IFERROR(_xlfn.IFS(E2706="","",J2706&lt;F2706,"×（法定外・特例等対象外です）",J2706&gt;=F2706,"〇"),"")</f>
        <v/>
      </c>
      <c r="L2706" s="29" t="s">
        <v>86</v>
      </c>
    </row>
    <row r="2707" spans="2:12" ht="22.5" customHeight="1">
      <c r="B2707" s="34">
        <f t="shared" si="42"/>
        <v>2699</v>
      </c>
      <c r="C2707" s="39"/>
      <c r="D2707" s="40"/>
      <c r="E2707" s="35" t="str">
        <f>IFERROR(IF(D2707="","",確認書!$C$22),"")</f>
        <v/>
      </c>
      <c r="F2707" s="43" t="str">
        <f>IFERROR(VLOOKUP(E2707,リスト!$A$2:$E$49,2,FALSE),"")</f>
        <v/>
      </c>
      <c r="G2707" s="39"/>
      <c r="H2707" s="33"/>
      <c r="I2707" s="47"/>
      <c r="J2707" s="44" t="str" cm="1">
        <f t="array" ref="J2707">IFERROR(_xlfn.IFS(COUNTBLANK(G2707:I2707)=3,"",H2707="","H列に金額を入力してください",G2707="3.時間給",H2707,I2707="","I列に労働時間を入力してください",G2707="1.月給",ROUND(H2707/I2707,0),G2707="2.日給",ROUND(H2707/I2707,0)),"")</f>
        <v/>
      </c>
      <c r="K2707" s="32" t="str" cm="1">
        <f t="array" ref="K2707">IFERROR(_xlfn.IFS(E2707="","",J2707&lt;F2707,"×（法定外・特例等対象外です）",J2707&gt;=F2707,"〇"),"")</f>
        <v/>
      </c>
      <c r="L2707" s="29" t="s">
        <v>86</v>
      </c>
    </row>
    <row r="2708" spans="2:12" ht="22.5" customHeight="1">
      <c r="B2708" s="34">
        <f t="shared" si="42"/>
        <v>2700</v>
      </c>
      <c r="C2708" s="39"/>
      <c r="D2708" s="40"/>
      <c r="E2708" s="35" t="str">
        <f>IFERROR(IF(D2708="","",確認書!$C$22),"")</f>
        <v/>
      </c>
      <c r="F2708" s="43" t="str">
        <f>IFERROR(VLOOKUP(E2708,リスト!$A$2:$E$49,2,FALSE),"")</f>
        <v/>
      </c>
      <c r="G2708" s="39"/>
      <c r="H2708" s="33"/>
      <c r="I2708" s="47"/>
      <c r="J2708" s="44" t="str" cm="1">
        <f t="array" ref="J2708">IFERROR(_xlfn.IFS(COUNTBLANK(G2708:I2708)=3,"",H2708="","H列に金額を入力してください",G2708="3.時間給",H2708,I2708="","I列に労働時間を入力してください",G2708="1.月給",ROUND(H2708/I2708,0),G2708="2.日給",ROUND(H2708/I2708,0)),"")</f>
        <v/>
      </c>
      <c r="K2708" s="32" t="str" cm="1">
        <f t="array" ref="K2708">IFERROR(_xlfn.IFS(E2708="","",J2708&lt;F2708,"×（法定外・特例等対象外です）",J2708&gt;=F2708,"〇"),"")</f>
        <v/>
      </c>
      <c r="L2708" s="29" t="s">
        <v>86</v>
      </c>
    </row>
    <row r="2709" spans="2:12" ht="22.5" customHeight="1">
      <c r="B2709" s="34">
        <f t="shared" si="42"/>
        <v>2701</v>
      </c>
      <c r="C2709" s="39"/>
      <c r="D2709" s="40"/>
      <c r="E2709" s="35" t="str">
        <f>IFERROR(IF(D2709="","",確認書!$C$22),"")</f>
        <v/>
      </c>
      <c r="F2709" s="43" t="str">
        <f>IFERROR(VLOOKUP(E2709,リスト!$A$2:$E$49,2,FALSE),"")</f>
        <v/>
      </c>
      <c r="G2709" s="39"/>
      <c r="H2709" s="33"/>
      <c r="I2709" s="47"/>
      <c r="J2709" s="44" t="str" cm="1">
        <f t="array" ref="J2709">IFERROR(_xlfn.IFS(COUNTBLANK(G2709:I2709)=3,"",H2709="","H列に金額を入力してください",G2709="3.時間給",H2709,I2709="","I列に労働時間を入力してください",G2709="1.月給",ROUND(H2709/I2709,0),G2709="2.日給",ROUND(H2709/I2709,0)),"")</f>
        <v/>
      </c>
      <c r="K2709" s="32" t="str" cm="1">
        <f t="array" ref="K2709">IFERROR(_xlfn.IFS(E2709="","",J2709&lt;F2709,"×（法定外・特例等対象外です）",J2709&gt;=F2709,"〇"),"")</f>
        <v/>
      </c>
      <c r="L2709" s="29" t="s">
        <v>86</v>
      </c>
    </row>
    <row r="2710" spans="2:12" ht="22.5" customHeight="1">
      <c r="B2710" s="34">
        <f t="shared" si="42"/>
        <v>2702</v>
      </c>
      <c r="C2710" s="39"/>
      <c r="D2710" s="40"/>
      <c r="E2710" s="35" t="str">
        <f>IFERROR(IF(D2710="","",確認書!$C$22),"")</f>
        <v/>
      </c>
      <c r="F2710" s="43" t="str">
        <f>IFERROR(VLOOKUP(E2710,リスト!$A$2:$E$49,2,FALSE),"")</f>
        <v/>
      </c>
      <c r="G2710" s="39"/>
      <c r="H2710" s="33"/>
      <c r="I2710" s="47"/>
      <c r="J2710" s="44" t="str" cm="1">
        <f t="array" ref="J2710">IFERROR(_xlfn.IFS(COUNTBLANK(G2710:I2710)=3,"",H2710="","H列に金額を入力してください",G2710="3.時間給",H2710,I2710="","I列に労働時間を入力してください",G2710="1.月給",ROUND(H2710/I2710,0),G2710="2.日給",ROUND(H2710/I2710,0)),"")</f>
        <v/>
      </c>
      <c r="K2710" s="32" t="str" cm="1">
        <f t="array" ref="K2710">IFERROR(_xlfn.IFS(E2710="","",J2710&lt;F2710,"×（法定外・特例等対象外です）",J2710&gt;=F2710,"〇"),"")</f>
        <v/>
      </c>
      <c r="L2710" s="29" t="s">
        <v>86</v>
      </c>
    </row>
    <row r="2711" spans="2:12" ht="22.5" customHeight="1">
      <c r="B2711" s="34">
        <f t="shared" si="42"/>
        <v>2703</v>
      </c>
      <c r="C2711" s="39"/>
      <c r="D2711" s="40"/>
      <c r="E2711" s="35" t="str">
        <f>IFERROR(IF(D2711="","",確認書!$C$22),"")</f>
        <v/>
      </c>
      <c r="F2711" s="43" t="str">
        <f>IFERROR(VLOOKUP(E2711,リスト!$A$2:$E$49,2,FALSE),"")</f>
        <v/>
      </c>
      <c r="G2711" s="39"/>
      <c r="H2711" s="33"/>
      <c r="I2711" s="47"/>
      <c r="J2711" s="44" t="str" cm="1">
        <f t="array" ref="J2711">IFERROR(_xlfn.IFS(COUNTBLANK(G2711:I2711)=3,"",H2711="","H列に金額を入力してください",G2711="3.時間給",H2711,I2711="","I列に労働時間を入力してください",G2711="1.月給",ROUND(H2711/I2711,0),G2711="2.日給",ROUND(H2711/I2711,0)),"")</f>
        <v/>
      </c>
      <c r="K2711" s="32" t="str" cm="1">
        <f t="array" ref="K2711">IFERROR(_xlfn.IFS(E2711="","",J2711&lt;F2711,"×（法定外・特例等対象外です）",J2711&gt;=F2711,"〇"),"")</f>
        <v/>
      </c>
      <c r="L2711" s="29" t="s">
        <v>86</v>
      </c>
    </row>
    <row r="2712" spans="2:12" ht="22.5" customHeight="1">
      <c r="B2712" s="34">
        <f t="shared" si="42"/>
        <v>2704</v>
      </c>
      <c r="C2712" s="39"/>
      <c r="D2712" s="40"/>
      <c r="E2712" s="35" t="str">
        <f>IFERROR(IF(D2712="","",確認書!$C$22),"")</f>
        <v/>
      </c>
      <c r="F2712" s="43" t="str">
        <f>IFERROR(VLOOKUP(E2712,リスト!$A$2:$E$49,2,FALSE),"")</f>
        <v/>
      </c>
      <c r="G2712" s="39"/>
      <c r="H2712" s="33"/>
      <c r="I2712" s="47"/>
      <c r="J2712" s="44" t="str" cm="1">
        <f t="array" ref="J2712">IFERROR(_xlfn.IFS(COUNTBLANK(G2712:I2712)=3,"",H2712="","H列に金額を入力してください",G2712="3.時間給",H2712,I2712="","I列に労働時間を入力してください",G2712="1.月給",ROUND(H2712/I2712,0),G2712="2.日給",ROUND(H2712/I2712,0)),"")</f>
        <v/>
      </c>
      <c r="K2712" s="32" t="str" cm="1">
        <f t="array" ref="K2712">IFERROR(_xlfn.IFS(E2712="","",J2712&lt;F2712,"×（法定外・特例等対象外です）",J2712&gt;=F2712,"〇"),"")</f>
        <v/>
      </c>
      <c r="L2712" s="29" t="s">
        <v>86</v>
      </c>
    </row>
    <row r="2713" spans="2:12" ht="22.5" customHeight="1">
      <c r="B2713" s="34">
        <f t="shared" si="42"/>
        <v>2705</v>
      </c>
      <c r="C2713" s="39"/>
      <c r="D2713" s="40"/>
      <c r="E2713" s="35" t="str">
        <f>IFERROR(IF(D2713="","",確認書!$C$22),"")</f>
        <v/>
      </c>
      <c r="F2713" s="43" t="str">
        <f>IFERROR(VLOOKUP(E2713,リスト!$A$2:$E$49,2,FALSE),"")</f>
        <v/>
      </c>
      <c r="G2713" s="39"/>
      <c r="H2713" s="33"/>
      <c r="I2713" s="47"/>
      <c r="J2713" s="44" t="str" cm="1">
        <f t="array" ref="J2713">IFERROR(_xlfn.IFS(COUNTBLANK(G2713:I2713)=3,"",H2713="","H列に金額を入力してください",G2713="3.時間給",H2713,I2713="","I列に労働時間を入力してください",G2713="1.月給",ROUND(H2713/I2713,0),G2713="2.日給",ROUND(H2713/I2713,0)),"")</f>
        <v/>
      </c>
      <c r="K2713" s="32" t="str" cm="1">
        <f t="array" ref="K2713">IFERROR(_xlfn.IFS(E2713="","",J2713&lt;F2713,"×（法定外・特例等対象外です）",J2713&gt;=F2713,"〇"),"")</f>
        <v/>
      </c>
      <c r="L2713" s="29" t="s">
        <v>86</v>
      </c>
    </row>
    <row r="2714" spans="2:12" ht="22.5" customHeight="1">
      <c r="B2714" s="34">
        <f t="shared" si="42"/>
        <v>2706</v>
      </c>
      <c r="C2714" s="39"/>
      <c r="D2714" s="40"/>
      <c r="E2714" s="35" t="str">
        <f>IFERROR(IF(D2714="","",確認書!$C$22),"")</f>
        <v/>
      </c>
      <c r="F2714" s="43" t="str">
        <f>IFERROR(VLOOKUP(E2714,リスト!$A$2:$E$49,2,FALSE),"")</f>
        <v/>
      </c>
      <c r="G2714" s="39"/>
      <c r="H2714" s="33"/>
      <c r="I2714" s="47"/>
      <c r="J2714" s="44" t="str" cm="1">
        <f t="array" ref="J2714">IFERROR(_xlfn.IFS(COUNTBLANK(G2714:I2714)=3,"",H2714="","H列に金額を入力してください",G2714="3.時間給",H2714,I2714="","I列に労働時間を入力してください",G2714="1.月給",ROUND(H2714/I2714,0),G2714="2.日給",ROUND(H2714/I2714,0)),"")</f>
        <v/>
      </c>
      <c r="K2714" s="32" t="str" cm="1">
        <f t="array" ref="K2714">IFERROR(_xlfn.IFS(E2714="","",J2714&lt;F2714,"×（法定外・特例等対象外です）",J2714&gt;=F2714,"〇"),"")</f>
        <v/>
      </c>
      <c r="L2714" s="29" t="s">
        <v>86</v>
      </c>
    </row>
    <row r="2715" spans="2:12" ht="22.5" customHeight="1">
      <c r="B2715" s="34">
        <f t="shared" si="42"/>
        <v>2707</v>
      </c>
      <c r="C2715" s="39"/>
      <c r="D2715" s="40"/>
      <c r="E2715" s="35" t="str">
        <f>IFERROR(IF(D2715="","",確認書!$C$22),"")</f>
        <v/>
      </c>
      <c r="F2715" s="43" t="str">
        <f>IFERROR(VLOOKUP(E2715,リスト!$A$2:$E$49,2,FALSE),"")</f>
        <v/>
      </c>
      <c r="G2715" s="39"/>
      <c r="H2715" s="33"/>
      <c r="I2715" s="47"/>
      <c r="J2715" s="44" t="str" cm="1">
        <f t="array" ref="J2715">IFERROR(_xlfn.IFS(COUNTBLANK(G2715:I2715)=3,"",H2715="","H列に金額を入力してください",G2715="3.時間給",H2715,I2715="","I列に労働時間を入力してください",G2715="1.月給",ROUND(H2715/I2715,0),G2715="2.日給",ROUND(H2715/I2715,0)),"")</f>
        <v/>
      </c>
      <c r="K2715" s="32" t="str" cm="1">
        <f t="array" ref="K2715">IFERROR(_xlfn.IFS(E2715="","",J2715&lt;F2715,"×（法定外・特例等対象外です）",J2715&gt;=F2715,"〇"),"")</f>
        <v/>
      </c>
      <c r="L2715" s="29" t="s">
        <v>86</v>
      </c>
    </row>
    <row r="2716" spans="2:12" ht="22.5" customHeight="1">
      <c r="B2716" s="34">
        <f t="shared" si="42"/>
        <v>2708</v>
      </c>
      <c r="C2716" s="39"/>
      <c r="D2716" s="40"/>
      <c r="E2716" s="35" t="str">
        <f>IFERROR(IF(D2716="","",確認書!$C$22),"")</f>
        <v/>
      </c>
      <c r="F2716" s="43" t="str">
        <f>IFERROR(VLOOKUP(E2716,リスト!$A$2:$E$49,2,FALSE),"")</f>
        <v/>
      </c>
      <c r="G2716" s="39"/>
      <c r="H2716" s="33"/>
      <c r="I2716" s="47"/>
      <c r="J2716" s="44" t="str" cm="1">
        <f t="array" ref="J2716">IFERROR(_xlfn.IFS(COUNTBLANK(G2716:I2716)=3,"",H2716="","H列に金額を入力してください",G2716="3.時間給",H2716,I2716="","I列に労働時間を入力してください",G2716="1.月給",ROUND(H2716/I2716,0),G2716="2.日給",ROUND(H2716/I2716,0)),"")</f>
        <v/>
      </c>
      <c r="K2716" s="32" t="str" cm="1">
        <f t="array" ref="K2716">IFERROR(_xlfn.IFS(E2716="","",J2716&lt;F2716,"×（法定外・特例等対象外です）",J2716&gt;=F2716,"〇"),"")</f>
        <v/>
      </c>
      <c r="L2716" s="29" t="s">
        <v>86</v>
      </c>
    </row>
    <row r="2717" spans="2:12" ht="22.5" customHeight="1">
      <c r="B2717" s="34">
        <f t="shared" si="42"/>
        <v>2709</v>
      </c>
      <c r="C2717" s="39"/>
      <c r="D2717" s="40"/>
      <c r="E2717" s="35" t="str">
        <f>IFERROR(IF(D2717="","",確認書!$C$22),"")</f>
        <v/>
      </c>
      <c r="F2717" s="43" t="str">
        <f>IFERROR(VLOOKUP(E2717,リスト!$A$2:$E$49,2,FALSE),"")</f>
        <v/>
      </c>
      <c r="G2717" s="39"/>
      <c r="H2717" s="33"/>
      <c r="I2717" s="47"/>
      <c r="J2717" s="44" t="str" cm="1">
        <f t="array" ref="J2717">IFERROR(_xlfn.IFS(COUNTBLANK(G2717:I2717)=3,"",H2717="","H列に金額を入力してください",G2717="3.時間給",H2717,I2717="","I列に労働時間を入力してください",G2717="1.月給",ROUND(H2717/I2717,0),G2717="2.日給",ROUND(H2717/I2717,0)),"")</f>
        <v/>
      </c>
      <c r="K2717" s="32" t="str" cm="1">
        <f t="array" ref="K2717">IFERROR(_xlfn.IFS(E2717="","",J2717&lt;F2717,"×（法定外・特例等対象外です）",J2717&gt;=F2717,"〇"),"")</f>
        <v/>
      </c>
      <c r="L2717" s="29" t="s">
        <v>86</v>
      </c>
    </row>
    <row r="2718" spans="2:12" ht="22.5" customHeight="1">
      <c r="B2718" s="34">
        <f t="shared" si="42"/>
        <v>2710</v>
      </c>
      <c r="C2718" s="39"/>
      <c r="D2718" s="40"/>
      <c r="E2718" s="35" t="str">
        <f>IFERROR(IF(D2718="","",確認書!$C$22),"")</f>
        <v/>
      </c>
      <c r="F2718" s="43" t="str">
        <f>IFERROR(VLOOKUP(E2718,リスト!$A$2:$E$49,2,FALSE),"")</f>
        <v/>
      </c>
      <c r="G2718" s="39"/>
      <c r="H2718" s="33"/>
      <c r="I2718" s="47"/>
      <c r="J2718" s="44" t="str" cm="1">
        <f t="array" ref="J2718">IFERROR(_xlfn.IFS(COUNTBLANK(G2718:I2718)=3,"",H2718="","H列に金額を入力してください",G2718="3.時間給",H2718,I2718="","I列に労働時間を入力してください",G2718="1.月給",ROUND(H2718/I2718,0),G2718="2.日給",ROUND(H2718/I2718,0)),"")</f>
        <v/>
      </c>
      <c r="K2718" s="32" t="str" cm="1">
        <f t="array" ref="K2718">IFERROR(_xlfn.IFS(E2718="","",J2718&lt;F2718,"×（法定外・特例等対象外です）",J2718&gt;=F2718,"〇"),"")</f>
        <v/>
      </c>
      <c r="L2718" s="29" t="s">
        <v>86</v>
      </c>
    </row>
    <row r="2719" spans="2:12" ht="22.5" customHeight="1">
      <c r="B2719" s="34">
        <f t="shared" si="42"/>
        <v>2711</v>
      </c>
      <c r="C2719" s="39"/>
      <c r="D2719" s="40"/>
      <c r="E2719" s="35" t="str">
        <f>IFERROR(IF(D2719="","",確認書!$C$22),"")</f>
        <v/>
      </c>
      <c r="F2719" s="43" t="str">
        <f>IFERROR(VLOOKUP(E2719,リスト!$A$2:$E$49,2,FALSE),"")</f>
        <v/>
      </c>
      <c r="G2719" s="39"/>
      <c r="H2719" s="33"/>
      <c r="I2719" s="47"/>
      <c r="J2719" s="44" t="str" cm="1">
        <f t="array" ref="J2719">IFERROR(_xlfn.IFS(COUNTBLANK(G2719:I2719)=3,"",H2719="","H列に金額を入力してください",G2719="3.時間給",H2719,I2719="","I列に労働時間を入力してください",G2719="1.月給",ROUND(H2719/I2719,0),G2719="2.日給",ROUND(H2719/I2719,0)),"")</f>
        <v/>
      </c>
      <c r="K2719" s="32" t="str" cm="1">
        <f t="array" ref="K2719">IFERROR(_xlfn.IFS(E2719="","",J2719&lt;F2719,"×（法定外・特例等対象外です）",J2719&gt;=F2719,"〇"),"")</f>
        <v/>
      </c>
      <c r="L2719" s="29" t="s">
        <v>86</v>
      </c>
    </row>
    <row r="2720" spans="2:12" ht="22.5" customHeight="1">
      <c r="B2720" s="34">
        <f t="shared" si="42"/>
        <v>2712</v>
      </c>
      <c r="C2720" s="39"/>
      <c r="D2720" s="40"/>
      <c r="E2720" s="35" t="str">
        <f>IFERROR(IF(D2720="","",確認書!$C$22),"")</f>
        <v/>
      </c>
      <c r="F2720" s="43" t="str">
        <f>IFERROR(VLOOKUP(E2720,リスト!$A$2:$E$49,2,FALSE),"")</f>
        <v/>
      </c>
      <c r="G2720" s="39"/>
      <c r="H2720" s="33"/>
      <c r="I2720" s="47"/>
      <c r="J2720" s="44" t="str" cm="1">
        <f t="array" ref="J2720">IFERROR(_xlfn.IFS(COUNTBLANK(G2720:I2720)=3,"",H2720="","H列に金額を入力してください",G2720="3.時間給",H2720,I2720="","I列に労働時間を入力してください",G2720="1.月給",ROUND(H2720/I2720,0),G2720="2.日給",ROUND(H2720/I2720,0)),"")</f>
        <v/>
      </c>
      <c r="K2720" s="32" t="str" cm="1">
        <f t="array" ref="K2720">IFERROR(_xlfn.IFS(E2720="","",J2720&lt;F2720,"×（法定外・特例等対象外です）",J2720&gt;=F2720,"〇"),"")</f>
        <v/>
      </c>
      <c r="L2720" s="29" t="s">
        <v>86</v>
      </c>
    </row>
    <row r="2721" spans="2:12" ht="22.5" customHeight="1">
      <c r="B2721" s="34">
        <f t="shared" si="42"/>
        <v>2713</v>
      </c>
      <c r="C2721" s="39"/>
      <c r="D2721" s="40"/>
      <c r="E2721" s="35" t="str">
        <f>IFERROR(IF(D2721="","",確認書!$C$22),"")</f>
        <v/>
      </c>
      <c r="F2721" s="43" t="str">
        <f>IFERROR(VLOOKUP(E2721,リスト!$A$2:$E$49,2,FALSE),"")</f>
        <v/>
      </c>
      <c r="G2721" s="39"/>
      <c r="H2721" s="33"/>
      <c r="I2721" s="47"/>
      <c r="J2721" s="44" t="str" cm="1">
        <f t="array" ref="J2721">IFERROR(_xlfn.IFS(COUNTBLANK(G2721:I2721)=3,"",H2721="","H列に金額を入力してください",G2721="3.時間給",H2721,I2721="","I列に労働時間を入力してください",G2721="1.月給",ROUND(H2721/I2721,0),G2721="2.日給",ROUND(H2721/I2721,0)),"")</f>
        <v/>
      </c>
      <c r="K2721" s="32" t="str" cm="1">
        <f t="array" ref="K2721">IFERROR(_xlfn.IFS(E2721="","",J2721&lt;F2721,"×（法定外・特例等対象外です）",J2721&gt;=F2721,"〇"),"")</f>
        <v/>
      </c>
      <c r="L2721" s="29" t="s">
        <v>86</v>
      </c>
    </row>
    <row r="2722" spans="2:12" ht="22.5" customHeight="1">
      <c r="B2722" s="34">
        <f t="shared" si="42"/>
        <v>2714</v>
      </c>
      <c r="C2722" s="39"/>
      <c r="D2722" s="40"/>
      <c r="E2722" s="35" t="str">
        <f>IFERROR(IF(D2722="","",確認書!$C$22),"")</f>
        <v/>
      </c>
      <c r="F2722" s="43" t="str">
        <f>IFERROR(VLOOKUP(E2722,リスト!$A$2:$E$49,2,FALSE),"")</f>
        <v/>
      </c>
      <c r="G2722" s="39"/>
      <c r="H2722" s="33"/>
      <c r="I2722" s="47"/>
      <c r="J2722" s="44" t="str" cm="1">
        <f t="array" ref="J2722">IFERROR(_xlfn.IFS(COUNTBLANK(G2722:I2722)=3,"",H2722="","H列に金額を入力してください",G2722="3.時間給",H2722,I2722="","I列に労働時間を入力してください",G2722="1.月給",ROUND(H2722/I2722,0),G2722="2.日給",ROUND(H2722/I2722,0)),"")</f>
        <v/>
      </c>
      <c r="K2722" s="32" t="str" cm="1">
        <f t="array" ref="K2722">IFERROR(_xlfn.IFS(E2722="","",J2722&lt;F2722,"×（法定外・特例等対象外です）",J2722&gt;=F2722,"〇"),"")</f>
        <v/>
      </c>
      <c r="L2722" s="29" t="s">
        <v>86</v>
      </c>
    </row>
    <row r="2723" spans="2:12" ht="22.5" customHeight="1">
      <c r="B2723" s="34">
        <f t="shared" si="42"/>
        <v>2715</v>
      </c>
      <c r="C2723" s="39"/>
      <c r="D2723" s="40"/>
      <c r="E2723" s="35" t="str">
        <f>IFERROR(IF(D2723="","",確認書!$C$22),"")</f>
        <v/>
      </c>
      <c r="F2723" s="43" t="str">
        <f>IFERROR(VLOOKUP(E2723,リスト!$A$2:$E$49,2,FALSE),"")</f>
        <v/>
      </c>
      <c r="G2723" s="39"/>
      <c r="H2723" s="33"/>
      <c r="I2723" s="47"/>
      <c r="J2723" s="44" t="str" cm="1">
        <f t="array" ref="J2723">IFERROR(_xlfn.IFS(COUNTBLANK(G2723:I2723)=3,"",H2723="","H列に金額を入力してください",G2723="3.時間給",H2723,I2723="","I列に労働時間を入力してください",G2723="1.月給",ROUND(H2723/I2723,0),G2723="2.日給",ROUND(H2723/I2723,0)),"")</f>
        <v/>
      </c>
      <c r="K2723" s="32" t="str" cm="1">
        <f t="array" ref="K2723">IFERROR(_xlfn.IFS(E2723="","",J2723&lt;F2723,"×（法定外・特例等対象外です）",J2723&gt;=F2723,"〇"),"")</f>
        <v/>
      </c>
      <c r="L2723" s="29" t="s">
        <v>86</v>
      </c>
    </row>
    <row r="2724" spans="2:12" ht="22.5" customHeight="1">
      <c r="B2724" s="34">
        <f t="shared" si="42"/>
        <v>2716</v>
      </c>
      <c r="C2724" s="39"/>
      <c r="D2724" s="40"/>
      <c r="E2724" s="35" t="str">
        <f>IFERROR(IF(D2724="","",確認書!$C$22),"")</f>
        <v/>
      </c>
      <c r="F2724" s="43" t="str">
        <f>IFERROR(VLOOKUP(E2724,リスト!$A$2:$E$49,2,FALSE),"")</f>
        <v/>
      </c>
      <c r="G2724" s="39"/>
      <c r="H2724" s="33"/>
      <c r="I2724" s="47"/>
      <c r="J2724" s="44" t="str" cm="1">
        <f t="array" ref="J2724">IFERROR(_xlfn.IFS(COUNTBLANK(G2724:I2724)=3,"",H2724="","H列に金額を入力してください",G2724="3.時間給",H2724,I2724="","I列に労働時間を入力してください",G2724="1.月給",ROUND(H2724/I2724,0),G2724="2.日給",ROUND(H2724/I2724,0)),"")</f>
        <v/>
      </c>
      <c r="K2724" s="32" t="str" cm="1">
        <f t="array" ref="K2724">IFERROR(_xlfn.IFS(E2724="","",J2724&lt;F2724,"×（法定外・特例等対象外です）",J2724&gt;=F2724,"〇"),"")</f>
        <v/>
      </c>
      <c r="L2724" s="29" t="s">
        <v>86</v>
      </c>
    </row>
    <row r="2725" spans="2:12" ht="22.5" customHeight="1">
      <c r="B2725" s="34">
        <f t="shared" si="42"/>
        <v>2717</v>
      </c>
      <c r="C2725" s="39"/>
      <c r="D2725" s="40"/>
      <c r="E2725" s="35" t="str">
        <f>IFERROR(IF(D2725="","",確認書!$C$22),"")</f>
        <v/>
      </c>
      <c r="F2725" s="43" t="str">
        <f>IFERROR(VLOOKUP(E2725,リスト!$A$2:$E$49,2,FALSE),"")</f>
        <v/>
      </c>
      <c r="G2725" s="39"/>
      <c r="H2725" s="33"/>
      <c r="I2725" s="47"/>
      <c r="J2725" s="44" t="str" cm="1">
        <f t="array" ref="J2725">IFERROR(_xlfn.IFS(COUNTBLANK(G2725:I2725)=3,"",H2725="","H列に金額を入力してください",G2725="3.時間給",H2725,I2725="","I列に労働時間を入力してください",G2725="1.月給",ROUND(H2725/I2725,0),G2725="2.日給",ROUND(H2725/I2725,0)),"")</f>
        <v/>
      </c>
      <c r="K2725" s="32" t="str" cm="1">
        <f t="array" ref="K2725">IFERROR(_xlfn.IFS(E2725="","",J2725&lt;F2725,"×（法定外・特例等対象外です）",J2725&gt;=F2725,"〇"),"")</f>
        <v/>
      </c>
      <c r="L2725" s="29" t="s">
        <v>86</v>
      </c>
    </row>
    <row r="2726" spans="2:12" ht="22.5" customHeight="1">
      <c r="B2726" s="34">
        <f t="shared" si="42"/>
        <v>2718</v>
      </c>
      <c r="C2726" s="39"/>
      <c r="D2726" s="40"/>
      <c r="E2726" s="35" t="str">
        <f>IFERROR(IF(D2726="","",確認書!$C$22),"")</f>
        <v/>
      </c>
      <c r="F2726" s="43" t="str">
        <f>IFERROR(VLOOKUP(E2726,リスト!$A$2:$E$49,2,FALSE),"")</f>
        <v/>
      </c>
      <c r="G2726" s="39"/>
      <c r="H2726" s="33"/>
      <c r="I2726" s="47"/>
      <c r="J2726" s="44" t="str" cm="1">
        <f t="array" ref="J2726">IFERROR(_xlfn.IFS(COUNTBLANK(G2726:I2726)=3,"",H2726="","H列に金額を入力してください",G2726="3.時間給",H2726,I2726="","I列に労働時間を入力してください",G2726="1.月給",ROUND(H2726/I2726,0),G2726="2.日給",ROUND(H2726/I2726,0)),"")</f>
        <v/>
      </c>
      <c r="K2726" s="32" t="str" cm="1">
        <f t="array" ref="K2726">IFERROR(_xlfn.IFS(E2726="","",J2726&lt;F2726,"×（法定外・特例等対象外です）",J2726&gt;=F2726,"〇"),"")</f>
        <v/>
      </c>
      <c r="L2726" s="29" t="s">
        <v>86</v>
      </c>
    </row>
    <row r="2727" spans="2:12" ht="22.5" customHeight="1">
      <c r="B2727" s="34">
        <f t="shared" si="42"/>
        <v>2719</v>
      </c>
      <c r="C2727" s="39"/>
      <c r="D2727" s="40"/>
      <c r="E2727" s="35" t="str">
        <f>IFERROR(IF(D2727="","",確認書!$C$22),"")</f>
        <v/>
      </c>
      <c r="F2727" s="43" t="str">
        <f>IFERROR(VLOOKUP(E2727,リスト!$A$2:$E$49,2,FALSE),"")</f>
        <v/>
      </c>
      <c r="G2727" s="39"/>
      <c r="H2727" s="33"/>
      <c r="I2727" s="47"/>
      <c r="J2727" s="44" t="str" cm="1">
        <f t="array" ref="J2727">IFERROR(_xlfn.IFS(COUNTBLANK(G2727:I2727)=3,"",H2727="","H列に金額を入力してください",G2727="3.時間給",H2727,I2727="","I列に労働時間を入力してください",G2727="1.月給",ROUND(H2727/I2727,0),G2727="2.日給",ROUND(H2727/I2727,0)),"")</f>
        <v/>
      </c>
      <c r="K2727" s="32" t="str" cm="1">
        <f t="array" ref="K2727">IFERROR(_xlfn.IFS(E2727="","",J2727&lt;F2727,"×（法定外・特例等対象外です）",J2727&gt;=F2727,"〇"),"")</f>
        <v/>
      </c>
      <c r="L2727" s="29" t="s">
        <v>86</v>
      </c>
    </row>
    <row r="2728" spans="2:12" ht="22.5" customHeight="1">
      <c r="B2728" s="34">
        <f t="shared" si="42"/>
        <v>2720</v>
      </c>
      <c r="C2728" s="39"/>
      <c r="D2728" s="40"/>
      <c r="E2728" s="35" t="str">
        <f>IFERROR(IF(D2728="","",確認書!$C$22),"")</f>
        <v/>
      </c>
      <c r="F2728" s="43" t="str">
        <f>IFERROR(VLOOKUP(E2728,リスト!$A$2:$E$49,2,FALSE),"")</f>
        <v/>
      </c>
      <c r="G2728" s="39"/>
      <c r="H2728" s="33"/>
      <c r="I2728" s="47"/>
      <c r="J2728" s="44" t="str" cm="1">
        <f t="array" ref="J2728">IFERROR(_xlfn.IFS(COUNTBLANK(G2728:I2728)=3,"",H2728="","H列に金額を入力してください",G2728="3.時間給",H2728,I2728="","I列に労働時間を入力してください",G2728="1.月給",ROUND(H2728/I2728,0),G2728="2.日給",ROUND(H2728/I2728,0)),"")</f>
        <v/>
      </c>
      <c r="K2728" s="32" t="str" cm="1">
        <f t="array" ref="K2728">IFERROR(_xlfn.IFS(E2728="","",J2728&lt;F2728,"×（法定外・特例等対象外です）",J2728&gt;=F2728,"〇"),"")</f>
        <v/>
      </c>
      <c r="L2728" s="29" t="s">
        <v>86</v>
      </c>
    </row>
    <row r="2729" spans="2:12" ht="22.5" customHeight="1">
      <c r="B2729" s="34">
        <f t="shared" si="42"/>
        <v>2721</v>
      </c>
      <c r="C2729" s="39"/>
      <c r="D2729" s="40"/>
      <c r="E2729" s="35" t="str">
        <f>IFERROR(IF(D2729="","",確認書!$C$22),"")</f>
        <v/>
      </c>
      <c r="F2729" s="43" t="str">
        <f>IFERROR(VLOOKUP(E2729,リスト!$A$2:$E$49,2,FALSE),"")</f>
        <v/>
      </c>
      <c r="G2729" s="39"/>
      <c r="H2729" s="33"/>
      <c r="I2729" s="47"/>
      <c r="J2729" s="44" t="str" cm="1">
        <f t="array" ref="J2729">IFERROR(_xlfn.IFS(COUNTBLANK(G2729:I2729)=3,"",H2729="","H列に金額を入力してください",G2729="3.時間給",H2729,I2729="","I列に労働時間を入力してください",G2729="1.月給",ROUND(H2729/I2729,0),G2729="2.日給",ROUND(H2729/I2729,0)),"")</f>
        <v/>
      </c>
      <c r="K2729" s="32" t="str" cm="1">
        <f t="array" ref="K2729">IFERROR(_xlfn.IFS(E2729="","",J2729&lt;F2729,"×（法定外・特例等対象外です）",J2729&gt;=F2729,"〇"),"")</f>
        <v/>
      </c>
      <c r="L2729" s="29" t="s">
        <v>86</v>
      </c>
    </row>
    <row r="2730" spans="2:12" ht="22.5" customHeight="1">
      <c r="B2730" s="34">
        <f t="shared" si="42"/>
        <v>2722</v>
      </c>
      <c r="C2730" s="39"/>
      <c r="D2730" s="40"/>
      <c r="E2730" s="35" t="str">
        <f>IFERROR(IF(D2730="","",確認書!$C$22),"")</f>
        <v/>
      </c>
      <c r="F2730" s="43" t="str">
        <f>IFERROR(VLOOKUP(E2730,リスト!$A$2:$E$49,2,FALSE),"")</f>
        <v/>
      </c>
      <c r="G2730" s="39"/>
      <c r="H2730" s="33"/>
      <c r="I2730" s="47"/>
      <c r="J2730" s="44" t="str" cm="1">
        <f t="array" ref="J2730">IFERROR(_xlfn.IFS(COUNTBLANK(G2730:I2730)=3,"",H2730="","H列に金額を入力してください",G2730="3.時間給",H2730,I2730="","I列に労働時間を入力してください",G2730="1.月給",ROUND(H2730/I2730,0),G2730="2.日給",ROUND(H2730/I2730,0)),"")</f>
        <v/>
      </c>
      <c r="K2730" s="32" t="str" cm="1">
        <f t="array" ref="K2730">IFERROR(_xlfn.IFS(E2730="","",J2730&lt;F2730,"×（法定外・特例等対象外です）",J2730&gt;=F2730,"〇"),"")</f>
        <v/>
      </c>
      <c r="L2730" s="29" t="s">
        <v>86</v>
      </c>
    </row>
    <row r="2731" spans="2:12" ht="22.5" customHeight="1">
      <c r="B2731" s="34">
        <f t="shared" si="42"/>
        <v>2723</v>
      </c>
      <c r="C2731" s="39"/>
      <c r="D2731" s="40"/>
      <c r="E2731" s="35" t="str">
        <f>IFERROR(IF(D2731="","",確認書!$C$22),"")</f>
        <v/>
      </c>
      <c r="F2731" s="43" t="str">
        <f>IFERROR(VLOOKUP(E2731,リスト!$A$2:$E$49,2,FALSE),"")</f>
        <v/>
      </c>
      <c r="G2731" s="39"/>
      <c r="H2731" s="33"/>
      <c r="I2731" s="47"/>
      <c r="J2731" s="44" t="str" cm="1">
        <f t="array" ref="J2731">IFERROR(_xlfn.IFS(COUNTBLANK(G2731:I2731)=3,"",H2731="","H列に金額を入力してください",G2731="3.時間給",H2731,I2731="","I列に労働時間を入力してください",G2731="1.月給",ROUND(H2731/I2731,0),G2731="2.日給",ROUND(H2731/I2731,0)),"")</f>
        <v/>
      </c>
      <c r="K2731" s="32" t="str" cm="1">
        <f t="array" ref="K2731">IFERROR(_xlfn.IFS(E2731="","",J2731&lt;F2731,"×（法定外・特例等対象外です）",J2731&gt;=F2731,"〇"),"")</f>
        <v/>
      </c>
      <c r="L2731" s="29" t="s">
        <v>86</v>
      </c>
    </row>
    <row r="2732" spans="2:12" ht="22.5" customHeight="1">
      <c r="B2732" s="34">
        <f t="shared" si="42"/>
        <v>2724</v>
      </c>
      <c r="C2732" s="39"/>
      <c r="D2732" s="40"/>
      <c r="E2732" s="35" t="str">
        <f>IFERROR(IF(D2732="","",確認書!$C$22),"")</f>
        <v/>
      </c>
      <c r="F2732" s="43" t="str">
        <f>IFERROR(VLOOKUP(E2732,リスト!$A$2:$E$49,2,FALSE),"")</f>
        <v/>
      </c>
      <c r="G2732" s="39"/>
      <c r="H2732" s="33"/>
      <c r="I2732" s="47"/>
      <c r="J2732" s="44" t="str" cm="1">
        <f t="array" ref="J2732">IFERROR(_xlfn.IFS(COUNTBLANK(G2732:I2732)=3,"",H2732="","H列に金額を入力してください",G2732="3.時間給",H2732,I2732="","I列に労働時間を入力してください",G2732="1.月給",ROUND(H2732/I2732,0),G2732="2.日給",ROUND(H2732/I2732,0)),"")</f>
        <v/>
      </c>
      <c r="K2732" s="32" t="str" cm="1">
        <f t="array" ref="K2732">IFERROR(_xlfn.IFS(E2732="","",J2732&lt;F2732,"×（法定外・特例等対象外です）",J2732&gt;=F2732,"〇"),"")</f>
        <v/>
      </c>
      <c r="L2732" s="29" t="s">
        <v>86</v>
      </c>
    </row>
    <row r="2733" spans="2:12" ht="22.5" customHeight="1">
      <c r="B2733" s="34">
        <f t="shared" si="42"/>
        <v>2725</v>
      </c>
      <c r="C2733" s="39"/>
      <c r="D2733" s="40"/>
      <c r="E2733" s="35" t="str">
        <f>IFERROR(IF(D2733="","",確認書!$C$22),"")</f>
        <v/>
      </c>
      <c r="F2733" s="43" t="str">
        <f>IFERROR(VLOOKUP(E2733,リスト!$A$2:$E$49,2,FALSE),"")</f>
        <v/>
      </c>
      <c r="G2733" s="39"/>
      <c r="H2733" s="33"/>
      <c r="I2733" s="47"/>
      <c r="J2733" s="44" t="str" cm="1">
        <f t="array" ref="J2733">IFERROR(_xlfn.IFS(COUNTBLANK(G2733:I2733)=3,"",H2733="","H列に金額を入力してください",G2733="3.時間給",H2733,I2733="","I列に労働時間を入力してください",G2733="1.月給",ROUND(H2733/I2733,0),G2733="2.日給",ROUND(H2733/I2733,0)),"")</f>
        <v/>
      </c>
      <c r="K2733" s="32" t="str" cm="1">
        <f t="array" ref="K2733">IFERROR(_xlfn.IFS(E2733="","",J2733&lt;F2733,"×（法定外・特例等対象外です）",J2733&gt;=F2733,"〇"),"")</f>
        <v/>
      </c>
      <c r="L2733" s="29" t="s">
        <v>86</v>
      </c>
    </row>
    <row r="2734" spans="2:12" ht="22.5" customHeight="1">
      <c r="B2734" s="34">
        <f t="shared" si="42"/>
        <v>2726</v>
      </c>
      <c r="C2734" s="39"/>
      <c r="D2734" s="40"/>
      <c r="E2734" s="35" t="str">
        <f>IFERROR(IF(D2734="","",確認書!$C$22),"")</f>
        <v/>
      </c>
      <c r="F2734" s="43" t="str">
        <f>IFERROR(VLOOKUP(E2734,リスト!$A$2:$E$49,2,FALSE),"")</f>
        <v/>
      </c>
      <c r="G2734" s="39"/>
      <c r="H2734" s="33"/>
      <c r="I2734" s="47"/>
      <c r="J2734" s="44" t="str" cm="1">
        <f t="array" ref="J2734">IFERROR(_xlfn.IFS(COUNTBLANK(G2734:I2734)=3,"",H2734="","H列に金額を入力してください",G2734="3.時間給",H2734,I2734="","I列に労働時間を入力してください",G2734="1.月給",ROUND(H2734/I2734,0),G2734="2.日給",ROUND(H2734/I2734,0)),"")</f>
        <v/>
      </c>
      <c r="K2734" s="32" t="str" cm="1">
        <f t="array" ref="K2734">IFERROR(_xlfn.IFS(E2734="","",J2734&lt;F2734,"×（法定外・特例等対象外です）",J2734&gt;=F2734,"〇"),"")</f>
        <v/>
      </c>
      <c r="L2734" s="29" t="s">
        <v>86</v>
      </c>
    </row>
    <row r="2735" spans="2:12" ht="22.5" customHeight="1">
      <c r="B2735" s="34">
        <f t="shared" si="42"/>
        <v>2727</v>
      </c>
      <c r="C2735" s="39"/>
      <c r="D2735" s="40"/>
      <c r="E2735" s="35" t="str">
        <f>IFERROR(IF(D2735="","",確認書!$C$22),"")</f>
        <v/>
      </c>
      <c r="F2735" s="43" t="str">
        <f>IFERROR(VLOOKUP(E2735,リスト!$A$2:$E$49,2,FALSE),"")</f>
        <v/>
      </c>
      <c r="G2735" s="39"/>
      <c r="H2735" s="33"/>
      <c r="I2735" s="47"/>
      <c r="J2735" s="44" t="str" cm="1">
        <f t="array" ref="J2735">IFERROR(_xlfn.IFS(COUNTBLANK(G2735:I2735)=3,"",H2735="","H列に金額を入力してください",G2735="3.時間給",H2735,I2735="","I列に労働時間を入力してください",G2735="1.月給",ROUND(H2735/I2735,0),G2735="2.日給",ROUND(H2735/I2735,0)),"")</f>
        <v/>
      </c>
      <c r="K2735" s="32" t="str" cm="1">
        <f t="array" ref="K2735">IFERROR(_xlfn.IFS(E2735="","",J2735&lt;F2735,"×（法定外・特例等対象外です）",J2735&gt;=F2735,"〇"),"")</f>
        <v/>
      </c>
      <c r="L2735" s="29" t="s">
        <v>86</v>
      </c>
    </row>
    <row r="2736" spans="2:12" ht="22.5" customHeight="1">
      <c r="B2736" s="34">
        <f t="shared" si="42"/>
        <v>2728</v>
      </c>
      <c r="C2736" s="39"/>
      <c r="D2736" s="40"/>
      <c r="E2736" s="35" t="str">
        <f>IFERROR(IF(D2736="","",確認書!$C$22),"")</f>
        <v/>
      </c>
      <c r="F2736" s="43" t="str">
        <f>IFERROR(VLOOKUP(E2736,リスト!$A$2:$E$49,2,FALSE),"")</f>
        <v/>
      </c>
      <c r="G2736" s="39"/>
      <c r="H2736" s="33"/>
      <c r="I2736" s="47"/>
      <c r="J2736" s="44" t="str" cm="1">
        <f t="array" ref="J2736">IFERROR(_xlfn.IFS(COUNTBLANK(G2736:I2736)=3,"",H2736="","H列に金額を入力してください",G2736="3.時間給",H2736,I2736="","I列に労働時間を入力してください",G2736="1.月給",ROUND(H2736/I2736,0),G2736="2.日給",ROUND(H2736/I2736,0)),"")</f>
        <v/>
      </c>
      <c r="K2736" s="32" t="str" cm="1">
        <f t="array" ref="K2736">IFERROR(_xlfn.IFS(E2736="","",J2736&lt;F2736,"×（法定外・特例等対象外です）",J2736&gt;=F2736,"〇"),"")</f>
        <v/>
      </c>
      <c r="L2736" s="29" t="s">
        <v>86</v>
      </c>
    </row>
    <row r="2737" spans="2:12" ht="22.5" customHeight="1">
      <c r="B2737" s="34">
        <f t="shared" si="42"/>
        <v>2729</v>
      </c>
      <c r="C2737" s="39"/>
      <c r="D2737" s="40"/>
      <c r="E2737" s="35" t="str">
        <f>IFERROR(IF(D2737="","",確認書!$C$22),"")</f>
        <v/>
      </c>
      <c r="F2737" s="43" t="str">
        <f>IFERROR(VLOOKUP(E2737,リスト!$A$2:$E$49,2,FALSE),"")</f>
        <v/>
      </c>
      <c r="G2737" s="39"/>
      <c r="H2737" s="33"/>
      <c r="I2737" s="47"/>
      <c r="J2737" s="44" t="str" cm="1">
        <f t="array" ref="J2737">IFERROR(_xlfn.IFS(COUNTBLANK(G2737:I2737)=3,"",H2737="","H列に金額を入力してください",G2737="3.時間給",H2737,I2737="","I列に労働時間を入力してください",G2737="1.月給",ROUND(H2737/I2737,0),G2737="2.日給",ROUND(H2737/I2737,0)),"")</f>
        <v/>
      </c>
      <c r="K2737" s="32" t="str" cm="1">
        <f t="array" ref="K2737">IFERROR(_xlfn.IFS(E2737="","",J2737&lt;F2737,"×（法定外・特例等対象外です）",J2737&gt;=F2737,"〇"),"")</f>
        <v/>
      </c>
      <c r="L2737" s="29" t="s">
        <v>86</v>
      </c>
    </row>
    <row r="2738" spans="2:12" ht="22.5" customHeight="1">
      <c r="B2738" s="34">
        <f t="shared" si="42"/>
        <v>2730</v>
      </c>
      <c r="C2738" s="39"/>
      <c r="D2738" s="40"/>
      <c r="E2738" s="35" t="str">
        <f>IFERROR(IF(D2738="","",確認書!$C$22),"")</f>
        <v/>
      </c>
      <c r="F2738" s="43" t="str">
        <f>IFERROR(VLOOKUP(E2738,リスト!$A$2:$E$49,2,FALSE),"")</f>
        <v/>
      </c>
      <c r="G2738" s="39"/>
      <c r="H2738" s="33"/>
      <c r="I2738" s="47"/>
      <c r="J2738" s="44" t="str" cm="1">
        <f t="array" ref="J2738">IFERROR(_xlfn.IFS(COUNTBLANK(G2738:I2738)=3,"",H2738="","H列に金額を入力してください",G2738="3.時間給",H2738,I2738="","I列に労働時間を入力してください",G2738="1.月給",ROUND(H2738/I2738,0),G2738="2.日給",ROUND(H2738/I2738,0)),"")</f>
        <v/>
      </c>
      <c r="K2738" s="32" t="str" cm="1">
        <f t="array" ref="K2738">IFERROR(_xlfn.IFS(E2738="","",J2738&lt;F2738,"×（法定外・特例等対象外です）",J2738&gt;=F2738,"〇"),"")</f>
        <v/>
      </c>
      <c r="L2738" s="29" t="s">
        <v>86</v>
      </c>
    </row>
    <row r="2739" spans="2:12" ht="22.5" customHeight="1">
      <c r="B2739" s="34">
        <f t="shared" si="42"/>
        <v>2731</v>
      </c>
      <c r="C2739" s="39"/>
      <c r="D2739" s="40"/>
      <c r="E2739" s="35" t="str">
        <f>IFERROR(IF(D2739="","",確認書!$C$22),"")</f>
        <v/>
      </c>
      <c r="F2739" s="43" t="str">
        <f>IFERROR(VLOOKUP(E2739,リスト!$A$2:$E$49,2,FALSE),"")</f>
        <v/>
      </c>
      <c r="G2739" s="39"/>
      <c r="H2739" s="33"/>
      <c r="I2739" s="47"/>
      <c r="J2739" s="44" t="str" cm="1">
        <f t="array" ref="J2739">IFERROR(_xlfn.IFS(COUNTBLANK(G2739:I2739)=3,"",H2739="","H列に金額を入力してください",G2739="3.時間給",H2739,I2739="","I列に労働時間を入力してください",G2739="1.月給",ROUND(H2739/I2739,0),G2739="2.日給",ROUND(H2739/I2739,0)),"")</f>
        <v/>
      </c>
      <c r="K2739" s="32" t="str" cm="1">
        <f t="array" ref="K2739">IFERROR(_xlfn.IFS(E2739="","",J2739&lt;F2739,"×（法定外・特例等対象外です）",J2739&gt;=F2739,"〇"),"")</f>
        <v/>
      </c>
      <c r="L2739" s="29" t="s">
        <v>86</v>
      </c>
    </row>
    <row r="2740" spans="2:12" ht="22.5" customHeight="1">
      <c r="B2740" s="34">
        <f t="shared" si="42"/>
        <v>2732</v>
      </c>
      <c r="C2740" s="39"/>
      <c r="D2740" s="40"/>
      <c r="E2740" s="35" t="str">
        <f>IFERROR(IF(D2740="","",確認書!$C$22),"")</f>
        <v/>
      </c>
      <c r="F2740" s="43" t="str">
        <f>IFERROR(VLOOKUP(E2740,リスト!$A$2:$E$49,2,FALSE),"")</f>
        <v/>
      </c>
      <c r="G2740" s="39"/>
      <c r="H2740" s="33"/>
      <c r="I2740" s="47"/>
      <c r="J2740" s="44" t="str" cm="1">
        <f t="array" ref="J2740">IFERROR(_xlfn.IFS(COUNTBLANK(G2740:I2740)=3,"",H2740="","H列に金額を入力してください",G2740="3.時間給",H2740,I2740="","I列に労働時間を入力してください",G2740="1.月給",ROUND(H2740/I2740,0),G2740="2.日給",ROUND(H2740/I2740,0)),"")</f>
        <v/>
      </c>
      <c r="K2740" s="32" t="str" cm="1">
        <f t="array" ref="K2740">IFERROR(_xlfn.IFS(E2740="","",J2740&lt;F2740,"×（法定外・特例等対象外です）",J2740&gt;=F2740,"〇"),"")</f>
        <v/>
      </c>
      <c r="L2740" s="29" t="s">
        <v>86</v>
      </c>
    </row>
    <row r="2741" spans="2:12" ht="22.5" customHeight="1">
      <c r="B2741" s="34">
        <f t="shared" si="42"/>
        <v>2733</v>
      </c>
      <c r="C2741" s="39"/>
      <c r="D2741" s="40"/>
      <c r="E2741" s="35" t="str">
        <f>IFERROR(IF(D2741="","",確認書!$C$22),"")</f>
        <v/>
      </c>
      <c r="F2741" s="43" t="str">
        <f>IFERROR(VLOOKUP(E2741,リスト!$A$2:$E$49,2,FALSE),"")</f>
        <v/>
      </c>
      <c r="G2741" s="39"/>
      <c r="H2741" s="33"/>
      <c r="I2741" s="47"/>
      <c r="J2741" s="44" t="str" cm="1">
        <f t="array" ref="J2741">IFERROR(_xlfn.IFS(COUNTBLANK(G2741:I2741)=3,"",H2741="","H列に金額を入力してください",G2741="3.時間給",H2741,I2741="","I列に労働時間を入力してください",G2741="1.月給",ROUND(H2741/I2741,0),G2741="2.日給",ROUND(H2741/I2741,0)),"")</f>
        <v/>
      </c>
      <c r="K2741" s="32" t="str" cm="1">
        <f t="array" ref="K2741">IFERROR(_xlfn.IFS(E2741="","",J2741&lt;F2741,"×（法定外・特例等対象外です）",J2741&gt;=F2741,"〇"),"")</f>
        <v/>
      </c>
      <c r="L2741" s="29" t="s">
        <v>86</v>
      </c>
    </row>
    <row r="2742" spans="2:12" ht="22.5" customHeight="1">
      <c r="B2742" s="34">
        <f t="shared" si="42"/>
        <v>2734</v>
      </c>
      <c r="C2742" s="39"/>
      <c r="D2742" s="40"/>
      <c r="E2742" s="35" t="str">
        <f>IFERROR(IF(D2742="","",確認書!$C$22),"")</f>
        <v/>
      </c>
      <c r="F2742" s="43" t="str">
        <f>IFERROR(VLOOKUP(E2742,リスト!$A$2:$E$49,2,FALSE),"")</f>
        <v/>
      </c>
      <c r="G2742" s="39"/>
      <c r="H2742" s="33"/>
      <c r="I2742" s="47"/>
      <c r="J2742" s="44" t="str" cm="1">
        <f t="array" ref="J2742">IFERROR(_xlfn.IFS(COUNTBLANK(G2742:I2742)=3,"",H2742="","H列に金額を入力してください",G2742="3.時間給",H2742,I2742="","I列に労働時間を入力してください",G2742="1.月給",ROUND(H2742/I2742,0),G2742="2.日給",ROUND(H2742/I2742,0)),"")</f>
        <v/>
      </c>
      <c r="K2742" s="32" t="str" cm="1">
        <f t="array" ref="K2742">IFERROR(_xlfn.IFS(E2742="","",J2742&lt;F2742,"×（法定外・特例等対象外です）",J2742&gt;=F2742,"〇"),"")</f>
        <v/>
      </c>
      <c r="L2742" s="29" t="s">
        <v>86</v>
      </c>
    </row>
    <row r="2743" spans="2:12" ht="22.5" customHeight="1">
      <c r="B2743" s="34">
        <f t="shared" si="42"/>
        <v>2735</v>
      </c>
      <c r="C2743" s="39"/>
      <c r="D2743" s="40"/>
      <c r="E2743" s="35" t="str">
        <f>IFERROR(IF(D2743="","",確認書!$C$22),"")</f>
        <v/>
      </c>
      <c r="F2743" s="43" t="str">
        <f>IFERROR(VLOOKUP(E2743,リスト!$A$2:$E$49,2,FALSE),"")</f>
        <v/>
      </c>
      <c r="G2743" s="39"/>
      <c r="H2743" s="33"/>
      <c r="I2743" s="47"/>
      <c r="J2743" s="44" t="str" cm="1">
        <f t="array" ref="J2743">IFERROR(_xlfn.IFS(COUNTBLANK(G2743:I2743)=3,"",H2743="","H列に金額を入力してください",G2743="3.時間給",H2743,I2743="","I列に労働時間を入力してください",G2743="1.月給",ROUND(H2743/I2743,0),G2743="2.日給",ROUND(H2743/I2743,0)),"")</f>
        <v/>
      </c>
      <c r="K2743" s="32" t="str" cm="1">
        <f t="array" ref="K2743">IFERROR(_xlfn.IFS(E2743="","",J2743&lt;F2743,"×（法定外・特例等対象外です）",J2743&gt;=F2743,"〇"),"")</f>
        <v/>
      </c>
      <c r="L2743" s="29" t="s">
        <v>86</v>
      </c>
    </row>
    <row r="2744" spans="2:12" ht="22.5" customHeight="1">
      <c r="B2744" s="34">
        <f t="shared" si="42"/>
        <v>2736</v>
      </c>
      <c r="C2744" s="39"/>
      <c r="D2744" s="40"/>
      <c r="E2744" s="35" t="str">
        <f>IFERROR(IF(D2744="","",確認書!$C$22),"")</f>
        <v/>
      </c>
      <c r="F2744" s="43" t="str">
        <f>IFERROR(VLOOKUP(E2744,リスト!$A$2:$E$49,2,FALSE),"")</f>
        <v/>
      </c>
      <c r="G2744" s="39"/>
      <c r="H2744" s="33"/>
      <c r="I2744" s="47"/>
      <c r="J2744" s="44" t="str" cm="1">
        <f t="array" ref="J2744">IFERROR(_xlfn.IFS(COUNTBLANK(G2744:I2744)=3,"",H2744="","H列に金額を入力してください",G2744="3.時間給",H2744,I2744="","I列に労働時間を入力してください",G2744="1.月給",ROUND(H2744/I2744,0),G2744="2.日給",ROUND(H2744/I2744,0)),"")</f>
        <v/>
      </c>
      <c r="K2744" s="32" t="str" cm="1">
        <f t="array" ref="K2744">IFERROR(_xlfn.IFS(E2744="","",J2744&lt;F2744,"×（法定外・特例等対象外です）",J2744&gt;=F2744,"〇"),"")</f>
        <v/>
      </c>
      <c r="L2744" s="29" t="s">
        <v>86</v>
      </c>
    </row>
    <row r="2745" spans="2:12" ht="22.5" customHeight="1">
      <c r="B2745" s="34">
        <f t="shared" si="42"/>
        <v>2737</v>
      </c>
      <c r="C2745" s="39"/>
      <c r="D2745" s="40"/>
      <c r="E2745" s="35" t="str">
        <f>IFERROR(IF(D2745="","",確認書!$C$22),"")</f>
        <v/>
      </c>
      <c r="F2745" s="43" t="str">
        <f>IFERROR(VLOOKUP(E2745,リスト!$A$2:$E$49,2,FALSE),"")</f>
        <v/>
      </c>
      <c r="G2745" s="39"/>
      <c r="H2745" s="33"/>
      <c r="I2745" s="47"/>
      <c r="J2745" s="44" t="str" cm="1">
        <f t="array" ref="J2745">IFERROR(_xlfn.IFS(COUNTBLANK(G2745:I2745)=3,"",H2745="","H列に金額を入力してください",G2745="3.時間給",H2745,I2745="","I列に労働時間を入力してください",G2745="1.月給",ROUND(H2745/I2745,0),G2745="2.日給",ROUND(H2745/I2745,0)),"")</f>
        <v/>
      </c>
      <c r="K2745" s="32" t="str" cm="1">
        <f t="array" ref="K2745">IFERROR(_xlfn.IFS(E2745="","",J2745&lt;F2745,"×（法定外・特例等対象外です）",J2745&gt;=F2745,"〇"),"")</f>
        <v/>
      </c>
      <c r="L2745" s="29" t="s">
        <v>86</v>
      </c>
    </row>
    <row r="2746" spans="2:12" ht="22.5" customHeight="1">
      <c r="B2746" s="34">
        <f t="shared" si="42"/>
        <v>2738</v>
      </c>
      <c r="C2746" s="39"/>
      <c r="D2746" s="40"/>
      <c r="E2746" s="35" t="str">
        <f>IFERROR(IF(D2746="","",確認書!$C$22),"")</f>
        <v/>
      </c>
      <c r="F2746" s="43" t="str">
        <f>IFERROR(VLOOKUP(E2746,リスト!$A$2:$E$49,2,FALSE),"")</f>
        <v/>
      </c>
      <c r="G2746" s="39"/>
      <c r="H2746" s="33"/>
      <c r="I2746" s="47"/>
      <c r="J2746" s="44" t="str" cm="1">
        <f t="array" ref="J2746">IFERROR(_xlfn.IFS(COUNTBLANK(G2746:I2746)=3,"",H2746="","H列に金額を入力してください",G2746="3.時間給",H2746,I2746="","I列に労働時間を入力してください",G2746="1.月給",ROUND(H2746/I2746,0),G2746="2.日給",ROUND(H2746/I2746,0)),"")</f>
        <v/>
      </c>
      <c r="K2746" s="32" t="str" cm="1">
        <f t="array" ref="K2746">IFERROR(_xlfn.IFS(E2746="","",J2746&lt;F2746,"×（法定外・特例等対象外です）",J2746&gt;=F2746,"〇"),"")</f>
        <v/>
      </c>
      <c r="L2746" s="29" t="s">
        <v>86</v>
      </c>
    </row>
    <row r="2747" spans="2:12" ht="22.5" customHeight="1">
      <c r="B2747" s="34">
        <f t="shared" si="42"/>
        <v>2739</v>
      </c>
      <c r="C2747" s="39"/>
      <c r="D2747" s="40"/>
      <c r="E2747" s="35" t="str">
        <f>IFERROR(IF(D2747="","",確認書!$C$22),"")</f>
        <v/>
      </c>
      <c r="F2747" s="43" t="str">
        <f>IFERROR(VLOOKUP(E2747,リスト!$A$2:$E$49,2,FALSE),"")</f>
        <v/>
      </c>
      <c r="G2747" s="39"/>
      <c r="H2747" s="33"/>
      <c r="I2747" s="47"/>
      <c r="J2747" s="44" t="str" cm="1">
        <f t="array" ref="J2747">IFERROR(_xlfn.IFS(COUNTBLANK(G2747:I2747)=3,"",H2747="","H列に金額を入力してください",G2747="3.時間給",H2747,I2747="","I列に労働時間を入力してください",G2747="1.月給",ROUND(H2747/I2747,0),G2747="2.日給",ROUND(H2747/I2747,0)),"")</f>
        <v/>
      </c>
      <c r="K2747" s="32" t="str" cm="1">
        <f t="array" ref="K2747">IFERROR(_xlfn.IFS(E2747="","",J2747&lt;F2747,"×（法定外・特例等対象外です）",J2747&gt;=F2747,"〇"),"")</f>
        <v/>
      </c>
      <c r="L2747" s="29" t="s">
        <v>86</v>
      </c>
    </row>
    <row r="2748" spans="2:12" ht="22.5" customHeight="1">
      <c r="B2748" s="34">
        <f t="shared" si="42"/>
        <v>2740</v>
      </c>
      <c r="C2748" s="39"/>
      <c r="D2748" s="40"/>
      <c r="E2748" s="35" t="str">
        <f>IFERROR(IF(D2748="","",確認書!$C$22),"")</f>
        <v/>
      </c>
      <c r="F2748" s="43" t="str">
        <f>IFERROR(VLOOKUP(E2748,リスト!$A$2:$E$49,2,FALSE),"")</f>
        <v/>
      </c>
      <c r="G2748" s="39"/>
      <c r="H2748" s="33"/>
      <c r="I2748" s="47"/>
      <c r="J2748" s="44" t="str" cm="1">
        <f t="array" ref="J2748">IFERROR(_xlfn.IFS(COUNTBLANK(G2748:I2748)=3,"",H2748="","H列に金額を入力してください",G2748="3.時間給",H2748,I2748="","I列に労働時間を入力してください",G2748="1.月給",ROUND(H2748/I2748,0),G2748="2.日給",ROUND(H2748/I2748,0)),"")</f>
        <v/>
      </c>
      <c r="K2748" s="32" t="str" cm="1">
        <f t="array" ref="K2748">IFERROR(_xlfn.IFS(E2748="","",J2748&lt;F2748,"×（法定外・特例等対象外です）",J2748&gt;=F2748,"〇"),"")</f>
        <v/>
      </c>
      <c r="L2748" s="29" t="s">
        <v>86</v>
      </c>
    </row>
    <row r="2749" spans="2:12" ht="22.5" customHeight="1">
      <c r="B2749" s="34">
        <f t="shared" si="42"/>
        <v>2741</v>
      </c>
      <c r="C2749" s="39"/>
      <c r="D2749" s="40"/>
      <c r="E2749" s="35" t="str">
        <f>IFERROR(IF(D2749="","",確認書!$C$22),"")</f>
        <v/>
      </c>
      <c r="F2749" s="43" t="str">
        <f>IFERROR(VLOOKUP(E2749,リスト!$A$2:$E$49,2,FALSE),"")</f>
        <v/>
      </c>
      <c r="G2749" s="39"/>
      <c r="H2749" s="33"/>
      <c r="I2749" s="47"/>
      <c r="J2749" s="44" t="str" cm="1">
        <f t="array" ref="J2749">IFERROR(_xlfn.IFS(COUNTBLANK(G2749:I2749)=3,"",H2749="","H列に金額を入力してください",G2749="3.時間給",H2749,I2749="","I列に労働時間を入力してください",G2749="1.月給",ROUND(H2749/I2749,0),G2749="2.日給",ROUND(H2749/I2749,0)),"")</f>
        <v/>
      </c>
      <c r="K2749" s="32" t="str" cm="1">
        <f t="array" ref="K2749">IFERROR(_xlfn.IFS(E2749="","",J2749&lt;F2749,"×（法定外・特例等対象外です）",J2749&gt;=F2749,"〇"),"")</f>
        <v/>
      </c>
      <c r="L2749" s="29" t="s">
        <v>86</v>
      </c>
    </row>
    <row r="2750" spans="2:12" ht="22.5" customHeight="1">
      <c r="B2750" s="34">
        <f t="shared" si="42"/>
        <v>2742</v>
      </c>
      <c r="C2750" s="39"/>
      <c r="D2750" s="40"/>
      <c r="E2750" s="35" t="str">
        <f>IFERROR(IF(D2750="","",確認書!$C$22),"")</f>
        <v/>
      </c>
      <c r="F2750" s="43" t="str">
        <f>IFERROR(VLOOKUP(E2750,リスト!$A$2:$E$49,2,FALSE),"")</f>
        <v/>
      </c>
      <c r="G2750" s="39"/>
      <c r="H2750" s="33"/>
      <c r="I2750" s="47"/>
      <c r="J2750" s="44" t="str" cm="1">
        <f t="array" ref="J2750">IFERROR(_xlfn.IFS(COUNTBLANK(G2750:I2750)=3,"",H2750="","H列に金額を入力してください",G2750="3.時間給",H2750,I2750="","I列に労働時間を入力してください",G2750="1.月給",ROUND(H2750/I2750,0),G2750="2.日給",ROUND(H2750/I2750,0)),"")</f>
        <v/>
      </c>
      <c r="K2750" s="32" t="str" cm="1">
        <f t="array" ref="K2750">IFERROR(_xlfn.IFS(E2750="","",J2750&lt;F2750,"×（法定外・特例等対象外です）",J2750&gt;=F2750,"〇"),"")</f>
        <v/>
      </c>
      <c r="L2750" s="29" t="s">
        <v>86</v>
      </c>
    </row>
    <row r="2751" spans="2:12" ht="22.5" customHeight="1">
      <c r="B2751" s="34">
        <f t="shared" si="42"/>
        <v>2743</v>
      </c>
      <c r="C2751" s="39"/>
      <c r="D2751" s="40"/>
      <c r="E2751" s="35" t="str">
        <f>IFERROR(IF(D2751="","",確認書!$C$22),"")</f>
        <v/>
      </c>
      <c r="F2751" s="43" t="str">
        <f>IFERROR(VLOOKUP(E2751,リスト!$A$2:$E$49,2,FALSE),"")</f>
        <v/>
      </c>
      <c r="G2751" s="39"/>
      <c r="H2751" s="33"/>
      <c r="I2751" s="47"/>
      <c r="J2751" s="44" t="str" cm="1">
        <f t="array" ref="J2751">IFERROR(_xlfn.IFS(COUNTBLANK(G2751:I2751)=3,"",H2751="","H列に金額を入力してください",G2751="3.時間給",H2751,I2751="","I列に労働時間を入力してください",G2751="1.月給",ROUND(H2751/I2751,0),G2751="2.日給",ROUND(H2751/I2751,0)),"")</f>
        <v/>
      </c>
      <c r="K2751" s="32" t="str" cm="1">
        <f t="array" ref="K2751">IFERROR(_xlfn.IFS(E2751="","",J2751&lt;F2751,"×（法定外・特例等対象外です）",J2751&gt;=F2751,"〇"),"")</f>
        <v/>
      </c>
      <c r="L2751" s="29" t="s">
        <v>86</v>
      </c>
    </row>
    <row r="2752" spans="2:12" ht="22.5" customHeight="1">
      <c r="B2752" s="34">
        <f t="shared" si="42"/>
        <v>2744</v>
      </c>
      <c r="C2752" s="39"/>
      <c r="D2752" s="40"/>
      <c r="E2752" s="35" t="str">
        <f>IFERROR(IF(D2752="","",確認書!$C$22),"")</f>
        <v/>
      </c>
      <c r="F2752" s="43" t="str">
        <f>IFERROR(VLOOKUP(E2752,リスト!$A$2:$E$49,2,FALSE),"")</f>
        <v/>
      </c>
      <c r="G2752" s="39"/>
      <c r="H2752" s="33"/>
      <c r="I2752" s="47"/>
      <c r="J2752" s="44" t="str" cm="1">
        <f t="array" ref="J2752">IFERROR(_xlfn.IFS(COUNTBLANK(G2752:I2752)=3,"",H2752="","H列に金額を入力してください",G2752="3.時間給",H2752,I2752="","I列に労働時間を入力してください",G2752="1.月給",ROUND(H2752/I2752,0),G2752="2.日給",ROUND(H2752/I2752,0)),"")</f>
        <v/>
      </c>
      <c r="K2752" s="32" t="str" cm="1">
        <f t="array" ref="K2752">IFERROR(_xlfn.IFS(E2752="","",J2752&lt;F2752,"×（法定外・特例等対象外です）",J2752&gt;=F2752,"〇"),"")</f>
        <v/>
      </c>
      <c r="L2752" s="29" t="s">
        <v>86</v>
      </c>
    </row>
    <row r="2753" spans="2:12" ht="22.5" customHeight="1">
      <c r="B2753" s="34">
        <f t="shared" si="42"/>
        <v>2745</v>
      </c>
      <c r="C2753" s="39"/>
      <c r="D2753" s="40"/>
      <c r="E2753" s="35" t="str">
        <f>IFERROR(IF(D2753="","",確認書!$C$22),"")</f>
        <v/>
      </c>
      <c r="F2753" s="43" t="str">
        <f>IFERROR(VLOOKUP(E2753,リスト!$A$2:$E$49,2,FALSE),"")</f>
        <v/>
      </c>
      <c r="G2753" s="39"/>
      <c r="H2753" s="33"/>
      <c r="I2753" s="47"/>
      <c r="J2753" s="44" t="str" cm="1">
        <f t="array" ref="J2753">IFERROR(_xlfn.IFS(COUNTBLANK(G2753:I2753)=3,"",H2753="","H列に金額を入力してください",G2753="3.時間給",H2753,I2753="","I列に労働時間を入力してください",G2753="1.月給",ROUND(H2753/I2753,0),G2753="2.日給",ROUND(H2753/I2753,0)),"")</f>
        <v/>
      </c>
      <c r="K2753" s="32" t="str" cm="1">
        <f t="array" ref="K2753">IFERROR(_xlfn.IFS(E2753="","",J2753&lt;F2753,"×（法定外・特例等対象外です）",J2753&gt;=F2753,"〇"),"")</f>
        <v/>
      </c>
      <c r="L2753" s="29" t="s">
        <v>86</v>
      </c>
    </row>
    <row r="2754" spans="2:12" ht="22.5" customHeight="1">
      <c r="B2754" s="34">
        <f t="shared" si="42"/>
        <v>2746</v>
      </c>
      <c r="C2754" s="39"/>
      <c r="D2754" s="40"/>
      <c r="E2754" s="35" t="str">
        <f>IFERROR(IF(D2754="","",確認書!$C$22),"")</f>
        <v/>
      </c>
      <c r="F2754" s="43" t="str">
        <f>IFERROR(VLOOKUP(E2754,リスト!$A$2:$E$49,2,FALSE),"")</f>
        <v/>
      </c>
      <c r="G2754" s="39"/>
      <c r="H2754" s="33"/>
      <c r="I2754" s="47"/>
      <c r="J2754" s="44" t="str" cm="1">
        <f t="array" ref="J2754">IFERROR(_xlfn.IFS(COUNTBLANK(G2754:I2754)=3,"",H2754="","H列に金額を入力してください",G2754="3.時間給",H2754,I2754="","I列に労働時間を入力してください",G2754="1.月給",ROUND(H2754/I2754,0),G2754="2.日給",ROUND(H2754/I2754,0)),"")</f>
        <v/>
      </c>
      <c r="K2754" s="32" t="str" cm="1">
        <f t="array" ref="K2754">IFERROR(_xlfn.IFS(E2754="","",J2754&lt;F2754,"×（法定外・特例等対象外です）",J2754&gt;=F2754,"〇"),"")</f>
        <v/>
      </c>
      <c r="L2754" s="29" t="s">
        <v>86</v>
      </c>
    </row>
    <row r="2755" spans="2:12" ht="22.5" customHeight="1">
      <c r="B2755" s="34">
        <f t="shared" si="42"/>
        <v>2747</v>
      </c>
      <c r="C2755" s="39"/>
      <c r="D2755" s="40"/>
      <c r="E2755" s="35" t="str">
        <f>IFERROR(IF(D2755="","",確認書!$C$22),"")</f>
        <v/>
      </c>
      <c r="F2755" s="43" t="str">
        <f>IFERROR(VLOOKUP(E2755,リスト!$A$2:$E$49,2,FALSE),"")</f>
        <v/>
      </c>
      <c r="G2755" s="39"/>
      <c r="H2755" s="33"/>
      <c r="I2755" s="47"/>
      <c r="J2755" s="44" t="str" cm="1">
        <f t="array" ref="J2755">IFERROR(_xlfn.IFS(COUNTBLANK(G2755:I2755)=3,"",H2755="","H列に金額を入力してください",G2755="3.時間給",H2755,I2755="","I列に労働時間を入力してください",G2755="1.月給",ROUND(H2755/I2755,0),G2755="2.日給",ROUND(H2755/I2755,0)),"")</f>
        <v/>
      </c>
      <c r="K2755" s="32" t="str" cm="1">
        <f t="array" ref="K2755">IFERROR(_xlfn.IFS(E2755="","",J2755&lt;F2755,"×（法定外・特例等対象外です）",J2755&gt;=F2755,"〇"),"")</f>
        <v/>
      </c>
      <c r="L2755" s="29" t="s">
        <v>86</v>
      </c>
    </row>
    <row r="2756" spans="2:12" ht="22.5" customHeight="1">
      <c r="B2756" s="34">
        <f t="shared" si="42"/>
        <v>2748</v>
      </c>
      <c r="C2756" s="39"/>
      <c r="D2756" s="40"/>
      <c r="E2756" s="35" t="str">
        <f>IFERROR(IF(D2756="","",確認書!$C$22),"")</f>
        <v/>
      </c>
      <c r="F2756" s="43" t="str">
        <f>IFERROR(VLOOKUP(E2756,リスト!$A$2:$E$49,2,FALSE),"")</f>
        <v/>
      </c>
      <c r="G2756" s="39"/>
      <c r="H2756" s="33"/>
      <c r="I2756" s="47"/>
      <c r="J2756" s="44" t="str" cm="1">
        <f t="array" ref="J2756">IFERROR(_xlfn.IFS(COUNTBLANK(G2756:I2756)=3,"",H2756="","H列に金額を入力してください",G2756="3.時間給",H2756,I2756="","I列に労働時間を入力してください",G2756="1.月給",ROUND(H2756/I2756,0),G2756="2.日給",ROUND(H2756/I2756,0)),"")</f>
        <v/>
      </c>
      <c r="K2756" s="32" t="str" cm="1">
        <f t="array" ref="K2756">IFERROR(_xlfn.IFS(E2756="","",J2756&lt;F2756,"×（法定外・特例等対象外です）",J2756&gt;=F2756,"〇"),"")</f>
        <v/>
      </c>
      <c r="L2756" s="29" t="s">
        <v>86</v>
      </c>
    </row>
    <row r="2757" spans="2:12" ht="22.5" customHeight="1">
      <c r="B2757" s="34">
        <f t="shared" si="42"/>
        <v>2749</v>
      </c>
      <c r="C2757" s="39"/>
      <c r="D2757" s="40"/>
      <c r="E2757" s="35" t="str">
        <f>IFERROR(IF(D2757="","",確認書!$C$22),"")</f>
        <v/>
      </c>
      <c r="F2757" s="43" t="str">
        <f>IFERROR(VLOOKUP(E2757,リスト!$A$2:$E$49,2,FALSE),"")</f>
        <v/>
      </c>
      <c r="G2757" s="39"/>
      <c r="H2757" s="33"/>
      <c r="I2757" s="47"/>
      <c r="J2757" s="44" t="str" cm="1">
        <f t="array" ref="J2757">IFERROR(_xlfn.IFS(COUNTBLANK(G2757:I2757)=3,"",H2757="","H列に金額を入力してください",G2757="3.時間給",H2757,I2757="","I列に労働時間を入力してください",G2757="1.月給",ROUND(H2757/I2757,0),G2757="2.日給",ROUND(H2757/I2757,0)),"")</f>
        <v/>
      </c>
      <c r="K2757" s="32" t="str" cm="1">
        <f t="array" ref="K2757">IFERROR(_xlfn.IFS(E2757="","",J2757&lt;F2757,"×（法定外・特例等対象外です）",J2757&gt;=F2757,"〇"),"")</f>
        <v/>
      </c>
      <c r="L2757" s="29" t="s">
        <v>86</v>
      </c>
    </row>
    <row r="2758" spans="2:12" ht="22.5" customHeight="1">
      <c r="B2758" s="34">
        <f t="shared" si="42"/>
        <v>2750</v>
      </c>
      <c r="C2758" s="39"/>
      <c r="D2758" s="40"/>
      <c r="E2758" s="35" t="str">
        <f>IFERROR(IF(D2758="","",確認書!$C$22),"")</f>
        <v/>
      </c>
      <c r="F2758" s="43" t="str">
        <f>IFERROR(VLOOKUP(E2758,リスト!$A$2:$E$49,2,FALSE),"")</f>
        <v/>
      </c>
      <c r="G2758" s="39"/>
      <c r="H2758" s="33"/>
      <c r="I2758" s="47"/>
      <c r="J2758" s="44" t="str" cm="1">
        <f t="array" ref="J2758">IFERROR(_xlfn.IFS(COUNTBLANK(G2758:I2758)=3,"",H2758="","H列に金額を入力してください",G2758="3.時間給",H2758,I2758="","I列に労働時間を入力してください",G2758="1.月給",ROUND(H2758/I2758,0),G2758="2.日給",ROUND(H2758/I2758,0)),"")</f>
        <v/>
      </c>
      <c r="K2758" s="32" t="str" cm="1">
        <f t="array" ref="K2758">IFERROR(_xlfn.IFS(E2758="","",J2758&lt;F2758,"×（法定外・特例等対象外です）",J2758&gt;=F2758,"〇"),"")</f>
        <v/>
      </c>
      <c r="L2758" s="29" t="s">
        <v>86</v>
      </c>
    </row>
    <row r="2759" spans="2:12" ht="22.5" customHeight="1">
      <c r="B2759" s="34">
        <f t="shared" si="42"/>
        <v>2751</v>
      </c>
      <c r="C2759" s="39"/>
      <c r="D2759" s="40"/>
      <c r="E2759" s="35" t="str">
        <f>IFERROR(IF(D2759="","",確認書!$C$22),"")</f>
        <v/>
      </c>
      <c r="F2759" s="43" t="str">
        <f>IFERROR(VLOOKUP(E2759,リスト!$A$2:$E$49,2,FALSE),"")</f>
        <v/>
      </c>
      <c r="G2759" s="39"/>
      <c r="H2759" s="33"/>
      <c r="I2759" s="47"/>
      <c r="J2759" s="44" t="str" cm="1">
        <f t="array" ref="J2759">IFERROR(_xlfn.IFS(COUNTBLANK(G2759:I2759)=3,"",H2759="","H列に金額を入力してください",G2759="3.時間給",H2759,I2759="","I列に労働時間を入力してください",G2759="1.月給",ROUND(H2759/I2759,0),G2759="2.日給",ROUND(H2759/I2759,0)),"")</f>
        <v/>
      </c>
      <c r="K2759" s="32" t="str" cm="1">
        <f t="array" ref="K2759">IFERROR(_xlfn.IFS(E2759="","",J2759&lt;F2759,"×（法定外・特例等対象外です）",J2759&gt;=F2759,"〇"),"")</f>
        <v/>
      </c>
      <c r="L2759" s="29" t="s">
        <v>86</v>
      </c>
    </row>
    <row r="2760" spans="2:12" ht="22.5" customHeight="1">
      <c r="B2760" s="34">
        <f t="shared" si="42"/>
        <v>2752</v>
      </c>
      <c r="C2760" s="39"/>
      <c r="D2760" s="40"/>
      <c r="E2760" s="35" t="str">
        <f>IFERROR(IF(D2760="","",確認書!$C$22),"")</f>
        <v/>
      </c>
      <c r="F2760" s="43" t="str">
        <f>IFERROR(VLOOKUP(E2760,リスト!$A$2:$E$49,2,FALSE),"")</f>
        <v/>
      </c>
      <c r="G2760" s="39"/>
      <c r="H2760" s="33"/>
      <c r="I2760" s="47"/>
      <c r="J2760" s="44" t="str" cm="1">
        <f t="array" ref="J2760">IFERROR(_xlfn.IFS(COUNTBLANK(G2760:I2760)=3,"",H2760="","H列に金額を入力してください",G2760="3.時間給",H2760,I2760="","I列に労働時間を入力してください",G2760="1.月給",ROUND(H2760/I2760,0),G2760="2.日給",ROUND(H2760/I2760,0)),"")</f>
        <v/>
      </c>
      <c r="K2760" s="32" t="str" cm="1">
        <f t="array" ref="K2760">IFERROR(_xlfn.IFS(E2760="","",J2760&lt;F2760,"×（法定外・特例等対象外です）",J2760&gt;=F2760,"〇"),"")</f>
        <v/>
      </c>
      <c r="L2760" s="29" t="s">
        <v>86</v>
      </c>
    </row>
    <row r="2761" spans="2:12" ht="22.5" customHeight="1">
      <c r="B2761" s="34">
        <f t="shared" si="42"/>
        <v>2753</v>
      </c>
      <c r="C2761" s="39"/>
      <c r="D2761" s="40"/>
      <c r="E2761" s="35" t="str">
        <f>IFERROR(IF(D2761="","",確認書!$C$22),"")</f>
        <v/>
      </c>
      <c r="F2761" s="43" t="str">
        <f>IFERROR(VLOOKUP(E2761,リスト!$A$2:$E$49,2,FALSE),"")</f>
        <v/>
      </c>
      <c r="G2761" s="39"/>
      <c r="H2761" s="33"/>
      <c r="I2761" s="47"/>
      <c r="J2761" s="44" t="str" cm="1">
        <f t="array" ref="J2761">IFERROR(_xlfn.IFS(COUNTBLANK(G2761:I2761)=3,"",H2761="","H列に金額を入力してください",G2761="3.時間給",H2761,I2761="","I列に労働時間を入力してください",G2761="1.月給",ROUND(H2761/I2761,0),G2761="2.日給",ROUND(H2761/I2761,0)),"")</f>
        <v/>
      </c>
      <c r="K2761" s="32" t="str" cm="1">
        <f t="array" ref="K2761">IFERROR(_xlfn.IFS(E2761="","",J2761&lt;F2761,"×（法定外・特例等対象外です）",J2761&gt;=F2761,"〇"),"")</f>
        <v/>
      </c>
      <c r="L2761" s="29" t="s">
        <v>86</v>
      </c>
    </row>
    <row r="2762" spans="2:12" ht="22.5" customHeight="1">
      <c r="B2762" s="34">
        <f t="shared" ref="B2762:B2825" si="43">ROW()-8</f>
        <v>2754</v>
      </c>
      <c r="C2762" s="39"/>
      <c r="D2762" s="40"/>
      <c r="E2762" s="35" t="str">
        <f>IFERROR(IF(D2762="","",確認書!$C$22),"")</f>
        <v/>
      </c>
      <c r="F2762" s="43" t="str">
        <f>IFERROR(VLOOKUP(E2762,リスト!$A$2:$E$49,2,FALSE),"")</f>
        <v/>
      </c>
      <c r="G2762" s="39"/>
      <c r="H2762" s="33"/>
      <c r="I2762" s="47"/>
      <c r="J2762" s="44" t="str" cm="1">
        <f t="array" ref="J2762">IFERROR(_xlfn.IFS(COUNTBLANK(G2762:I2762)=3,"",H2762="","H列に金額を入力してください",G2762="3.時間給",H2762,I2762="","I列に労働時間を入力してください",G2762="1.月給",ROUND(H2762/I2762,0),G2762="2.日給",ROUND(H2762/I2762,0)),"")</f>
        <v/>
      </c>
      <c r="K2762" s="32" t="str" cm="1">
        <f t="array" ref="K2762">IFERROR(_xlfn.IFS(E2762="","",J2762&lt;F2762,"×（法定外・特例等対象外です）",J2762&gt;=F2762,"〇"),"")</f>
        <v/>
      </c>
      <c r="L2762" s="29" t="s">
        <v>86</v>
      </c>
    </row>
    <row r="2763" spans="2:12" ht="22.5" customHeight="1">
      <c r="B2763" s="34">
        <f t="shared" si="43"/>
        <v>2755</v>
      </c>
      <c r="C2763" s="39"/>
      <c r="D2763" s="40"/>
      <c r="E2763" s="35" t="str">
        <f>IFERROR(IF(D2763="","",確認書!$C$22),"")</f>
        <v/>
      </c>
      <c r="F2763" s="43" t="str">
        <f>IFERROR(VLOOKUP(E2763,リスト!$A$2:$E$49,2,FALSE),"")</f>
        <v/>
      </c>
      <c r="G2763" s="39"/>
      <c r="H2763" s="33"/>
      <c r="I2763" s="47"/>
      <c r="J2763" s="44" t="str" cm="1">
        <f t="array" ref="J2763">IFERROR(_xlfn.IFS(COUNTBLANK(G2763:I2763)=3,"",H2763="","H列に金額を入力してください",G2763="3.時間給",H2763,I2763="","I列に労働時間を入力してください",G2763="1.月給",ROUND(H2763/I2763,0),G2763="2.日給",ROUND(H2763/I2763,0)),"")</f>
        <v/>
      </c>
      <c r="K2763" s="32" t="str" cm="1">
        <f t="array" ref="K2763">IFERROR(_xlfn.IFS(E2763="","",J2763&lt;F2763,"×（法定外・特例等対象外です）",J2763&gt;=F2763,"〇"),"")</f>
        <v/>
      </c>
      <c r="L2763" s="29" t="s">
        <v>86</v>
      </c>
    </row>
    <row r="2764" spans="2:12" ht="22.5" customHeight="1">
      <c r="B2764" s="34">
        <f t="shared" si="43"/>
        <v>2756</v>
      </c>
      <c r="C2764" s="39"/>
      <c r="D2764" s="40"/>
      <c r="E2764" s="35" t="str">
        <f>IFERROR(IF(D2764="","",確認書!$C$22),"")</f>
        <v/>
      </c>
      <c r="F2764" s="43" t="str">
        <f>IFERROR(VLOOKUP(E2764,リスト!$A$2:$E$49,2,FALSE),"")</f>
        <v/>
      </c>
      <c r="G2764" s="39"/>
      <c r="H2764" s="33"/>
      <c r="I2764" s="47"/>
      <c r="J2764" s="44" t="str" cm="1">
        <f t="array" ref="J2764">IFERROR(_xlfn.IFS(COUNTBLANK(G2764:I2764)=3,"",H2764="","H列に金額を入力してください",G2764="3.時間給",H2764,I2764="","I列に労働時間を入力してください",G2764="1.月給",ROUND(H2764/I2764,0),G2764="2.日給",ROUND(H2764/I2764,0)),"")</f>
        <v/>
      </c>
      <c r="K2764" s="32" t="str" cm="1">
        <f t="array" ref="K2764">IFERROR(_xlfn.IFS(E2764="","",J2764&lt;F2764,"×（法定外・特例等対象外です）",J2764&gt;=F2764,"〇"),"")</f>
        <v/>
      </c>
      <c r="L2764" s="29" t="s">
        <v>86</v>
      </c>
    </row>
    <row r="2765" spans="2:12" ht="22.5" customHeight="1">
      <c r="B2765" s="34">
        <f t="shared" si="43"/>
        <v>2757</v>
      </c>
      <c r="C2765" s="39"/>
      <c r="D2765" s="40"/>
      <c r="E2765" s="35" t="str">
        <f>IFERROR(IF(D2765="","",確認書!$C$22),"")</f>
        <v/>
      </c>
      <c r="F2765" s="43" t="str">
        <f>IFERROR(VLOOKUP(E2765,リスト!$A$2:$E$49,2,FALSE),"")</f>
        <v/>
      </c>
      <c r="G2765" s="39"/>
      <c r="H2765" s="33"/>
      <c r="I2765" s="47"/>
      <c r="J2765" s="44" t="str" cm="1">
        <f t="array" ref="J2765">IFERROR(_xlfn.IFS(COUNTBLANK(G2765:I2765)=3,"",H2765="","H列に金額を入力してください",G2765="3.時間給",H2765,I2765="","I列に労働時間を入力してください",G2765="1.月給",ROUND(H2765/I2765,0),G2765="2.日給",ROUND(H2765/I2765,0)),"")</f>
        <v/>
      </c>
      <c r="K2765" s="32" t="str" cm="1">
        <f t="array" ref="K2765">IFERROR(_xlfn.IFS(E2765="","",J2765&lt;F2765,"×（法定外・特例等対象外です）",J2765&gt;=F2765,"〇"),"")</f>
        <v/>
      </c>
      <c r="L2765" s="29" t="s">
        <v>86</v>
      </c>
    </row>
    <row r="2766" spans="2:12" ht="22.5" customHeight="1">
      <c r="B2766" s="34">
        <f t="shared" si="43"/>
        <v>2758</v>
      </c>
      <c r="C2766" s="39"/>
      <c r="D2766" s="40"/>
      <c r="E2766" s="35" t="str">
        <f>IFERROR(IF(D2766="","",確認書!$C$22),"")</f>
        <v/>
      </c>
      <c r="F2766" s="43" t="str">
        <f>IFERROR(VLOOKUP(E2766,リスト!$A$2:$E$49,2,FALSE),"")</f>
        <v/>
      </c>
      <c r="G2766" s="39"/>
      <c r="H2766" s="33"/>
      <c r="I2766" s="47"/>
      <c r="J2766" s="44" t="str" cm="1">
        <f t="array" ref="J2766">IFERROR(_xlfn.IFS(COUNTBLANK(G2766:I2766)=3,"",H2766="","H列に金額を入力してください",G2766="3.時間給",H2766,I2766="","I列に労働時間を入力してください",G2766="1.月給",ROUND(H2766/I2766,0),G2766="2.日給",ROUND(H2766/I2766,0)),"")</f>
        <v/>
      </c>
      <c r="K2766" s="32" t="str" cm="1">
        <f t="array" ref="K2766">IFERROR(_xlfn.IFS(E2766="","",J2766&lt;F2766,"×（法定外・特例等対象外です）",J2766&gt;=F2766,"〇"),"")</f>
        <v/>
      </c>
      <c r="L2766" s="29" t="s">
        <v>86</v>
      </c>
    </row>
    <row r="2767" spans="2:12" ht="22.5" customHeight="1">
      <c r="B2767" s="34">
        <f t="shared" si="43"/>
        <v>2759</v>
      </c>
      <c r="C2767" s="39"/>
      <c r="D2767" s="40"/>
      <c r="E2767" s="35" t="str">
        <f>IFERROR(IF(D2767="","",確認書!$C$22),"")</f>
        <v/>
      </c>
      <c r="F2767" s="43" t="str">
        <f>IFERROR(VLOOKUP(E2767,リスト!$A$2:$E$49,2,FALSE),"")</f>
        <v/>
      </c>
      <c r="G2767" s="39"/>
      <c r="H2767" s="33"/>
      <c r="I2767" s="47"/>
      <c r="J2767" s="44" t="str" cm="1">
        <f t="array" ref="J2767">IFERROR(_xlfn.IFS(COUNTBLANK(G2767:I2767)=3,"",H2767="","H列に金額を入力してください",G2767="3.時間給",H2767,I2767="","I列に労働時間を入力してください",G2767="1.月給",ROUND(H2767/I2767,0),G2767="2.日給",ROUND(H2767/I2767,0)),"")</f>
        <v/>
      </c>
      <c r="K2767" s="32" t="str" cm="1">
        <f t="array" ref="K2767">IFERROR(_xlfn.IFS(E2767="","",J2767&lt;F2767,"×（法定外・特例等対象外です）",J2767&gt;=F2767,"〇"),"")</f>
        <v/>
      </c>
      <c r="L2767" s="29" t="s">
        <v>86</v>
      </c>
    </row>
    <row r="2768" spans="2:12" ht="22.5" customHeight="1">
      <c r="B2768" s="34">
        <f t="shared" si="43"/>
        <v>2760</v>
      </c>
      <c r="C2768" s="39"/>
      <c r="D2768" s="40"/>
      <c r="E2768" s="35" t="str">
        <f>IFERROR(IF(D2768="","",確認書!$C$22),"")</f>
        <v/>
      </c>
      <c r="F2768" s="43" t="str">
        <f>IFERROR(VLOOKUP(E2768,リスト!$A$2:$E$49,2,FALSE),"")</f>
        <v/>
      </c>
      <c r="G2768" s="39"/>
      <c r="H2768" s="33"/>
      <c r="I2768" s="47"/>
      <c r="J2768" s="44" t="str" cm="1">
        <f t="array" ref="J2768">IFERROR(_xlfn.IFS(COUNTBLANK(G2768:I2768)=3,"",H2768="","H列に金額を入力してください",G2768="3.時間給",H2768,I2768="","I列に労働時間を入力してください",G2768="1.月給",ROUND(H2768/I2768,0),G2768="2.日給",ROUND(H2768/I2768,0)),"")</f>
        <v/>
      </c>
      <c r="K2768" s="32" t="str" cm="1">
        <f t="array" ref="K2768">IFERROR(_xlfn.IFS(E2768="","",J2768&lt;F2768,"×（法定外・特例等対象外です）",J2768&gt;=F2768,"〇"),"")</f>
        <v/>
      </c>
      <c r="L2768" s="29" t="s">
        <v>86</v>
      </c>
    </row>
    <row r="2769" spans="2:12" ht="22.5" customHeight="1">
      <c r="B2769" s="34">
        <f t="shared" si="43"/>
        <v>2761</v>
      </c>
      <c r="C2769" s="39"/>
      <c r="D2769" s="40"/>
      <c r="E2769" s="35" t="str">
        <f>IFERROR(IF(D2769="","",確認書!$C$22),"")</f>
        <v/>
      </c>
      <c r="F2769" s="43" t="str">
        <f>IFERROR(VLOOKUP(E2769,リスト!$A$2:$E$49,2,FALSE),"")</f>
        <v/>
      </c>
      <c r="G2769" s="39"/>
      <c r="H2769" s="33"/>
      <c r="I2769" s="47"/>
      <c r="J2769" s="44" t="str" cm="1">
        <f t="array" ref="J2769">IFERROR(_xlfn.IFS(COUNTBLANK(G2769:I2769)=3,"",H2769="","H列に金額を入力してください",G2769="3.時間給",H2769,I2769="","I列に労働時間を入力してください",G2769="1.月給",ROUND(H2769/I2769,0),G2769="2.日給",ROUND(H2769/I2769,0)),"")</f>
        <v/>
      </c>
      <c r="K2769" s="32" t="str" cm="1">
        <f t="array" ref="K2769">IFERROR(_xlfn.IFS(E2769="","",J2769&lt;F2769,"×（法定外・特例等対象外です）",J2769&gt;=F2769,"〇"),"")</f>
        <v/>
      </c>
      <c r="L2769" s="29" t="s">
        <v>86</v>
      </c>
    </row>
    <row r="2770" spans="2:12" ht="22.5" customHeight="1">
      <c r="B2770" s="34">
        <f t="shared" si="43"/>
        <v>2762</v>
      </c>
      <c r="C2770" s="39"/>
      <c r="D2770" s="40"/>
      <c r="E2770" s="35" t="str">
        <f>IFERROR(IF(D2770="","",確認書!$C$22),"")</f>
        <v/>
      </c>
      <c r="F2770" s="43" t="str">
        <f>IFERROR(VLOOKUP(E2770,リスト!$A$2:$E$49,2,FALSE),"")</f>
        <v/>
      </c>
      <c r="G2770" s="39"/>
      <c r="H2770" s="33"/>
      <c r="I2770" s="47"/>
      <c r="J2770" s="44" t="str" cm="1">
        <f t="array" ref="J2770">IFERROR(_xlfn.IFS(COUNTBLANK(G2770:I2770)=3,"",H2770="","H列に金額を入力してください",G2770="3.時間給",H2770,I2770="","I列に労働時間を入力してください",G2770="1.月給",ROUND(H2770/I2770,0),G2770="2.日給",ROUND(H2770/I2770,0)),"")</f>
        <v/>
      </c>
      <c r="K2770" s="32" t="str" cm="1">
        <f t="array" ref="K2770">IFERROR(_xlfn.IFS(E2770="","",J2770&lt;F2770,"×（法定外・特例等対象外です）",J2770&gt;=F2770,"〇"),"")</f>
        <v/>
      </c>
      <c r="L2770" s="29" t="s">
        <v>86</v>
      </c>
    </row>
    <row r="2771" spans="2:12" ht="22.5" customHeight="1">
      <c r="B2771" s="34">
        <f t="shared" si="43"/>
        <v>2763</v>
      </c>
      <c r="C2771" s="39"/>
      <c r="D2771" s="40"/>
      <c r="E2771" s="35" t="str">
        <f>IFERROR(IF(D2771="","",確認書!$C$22),"")</f>
        <v/>
      </c>
      <c r="F2771" s="43" t="str">
        <f>IFERROR(VLOOKUP(E2771,リスト!$A$2:$E$49,2,FALSE),"")</f>
        <v/>
      </c>
      <c r="G2771" s="39"/>
      <c r="H2771" s="33"/>
      <c r="I2771" s="47"/>
      <c r="J2771" s="44" t="str" cm="1">
        <f t="array" ref="J2771">IFERROR(_xlfn.IFS(COUNTBLANK(G2771:I2771)=3,"",H2771="","H列に金額を入力してください",G2771="3.時間給",H2771,I2771="","I列に労働時間を入力してください",G2771="1.月給",ROUND(H2771/I2771,0),G2771="2.日給",ROUND(H2771/I2771,0)),"")</f>
        <v/>
      </c>
      <c r="K2771" s="32" t="str" cm="1">
        <f t="array" ref="K2771">IFERROR(_xlfn.IFS(E2771="","",J2771&lt;F2771,"×（法定外・特例等対象外です）",J2771&gt;=F2771,"〇"),"")</f>
        <v/>
      </c>
      <c r="L2771" s="29" t="s">
        <v>86</v>
      </c>
    </row>
    <row r="2772" spans="2:12" ht="22.5" customHeight="1">
      <c r="B2772" s="34">
        <f t="shared" si="43"/>
        <v>2764</v>
      </c>
      <c r="C2772" s="39"/>
      <c r="D2772" s="40"/>
      <c r="E2772" s="35" t="str">
        <f>IFERROR(IF(D2772="","",確認書!$C$22),"")</f>
        <v/>
      </c>
      <c r="F2772" s="43" t="str">
        <f>IFERROR(VLOOKUP(E2772,リスト!$A$2:$E$49,2,FALSE),"")</f>
        <v/>
      </c>
      <c r="G2772" s="39"/>
      <c r="H2772" s="33"/>
      <c r="I2772" s="47"/>
      <c r="J2772" s="44" t="str" cm="1">
        <f t="array" ref="J2772">IFERROR(_xlfn.IFS(COUNTBLANK(G2772:I2772)=3,"",H2772="","H列に金額を入力してください",G2772="3.時間給",H2772,I2772="","I列に労働時間を入力してください",G2772="1.月給",ROUND(H2772/I2772,0),G2772="2.日給",ROUND(H2772/I2772,0)),"")</f>
        <v/>
      </c>
      <c r="K2772" s="32" t="str" cm="1">
        <f t="array" ref="K2772">IFERROR(_xlfn.IFS(E2772="","",J2772&lt;F2772,"×（法定外・特例等対象外です）",J2772&gt;=F2772,"〇"),"")</f>
        <v/>
      </c>
      <c r="L2772" s="29" t="s">
        <v>86</v>
      </c>
    </row>
    <row r="2773" spans="2:12" ht="22.5" customHeight="1">
      <c r="B2773" s="34">
        <f t="shared" si="43"/>
        <v>2765</v>
      </c>
      <c r="C2773" s="39"/>
      <c r="D2773" s="40"/>
      <c r="E2773" s="35" t="str">
        <f>IFERROR(IF(D2773="","",確認書!$C$22),"")</f>
        <v/>
      </c>
      <c r="F2773" s="43" t="str">
        <f>IFERROR(VLOOKUP(E2773,リスト!$A$2:$E$49,2,FALSE),"")</f>
        <v/>
      </c>
      <c r="G2773" s="39"/>
      <c r="H2773" s="33"/>
      <c r="I2773" s="47"/>
      <c r="J2773" s="44" t="str" cm="1">
        <f t="array" ref="J2773">IFERROR(_xlfn.IFS(COUNTBLANK(G2773:I2773)=3,"",H2773="","H列に金額を入力してください",G2773="3.時間給",H2773,I2773="","I列に労働時間を入力してください",G2773="1.月給",ROUND(H2773/I2773,0),G2773="2.日給",ROUND(H2773/I2773,0)),"")</f>
        <v/>
      </c>
      <c r="K2773" s="32" t="str" cm="1">
        <f t="array" ref="K2773">IFERROR(_xlfn.IFS(E2773="","",J2773&lt;F2773,"×（法定外・特例等対象外です）",J2773&gt;=F2773,"〇"),"")</f>
        <v/>
      </c>
      <c r="L2773" s="29" t="s">
        <v>86</v>
      </c>
    </row>
    <row r="2774" spans="2:12" ht="22.5" customHeight="1">
      <c r="B2774" s="34">
        <f t="shared" si="43"/>
        <v>2766</v>
      </c>
      <c r="C2774" s="39"/>
      <c r="D2774" s="40"/>
      <c r="E2774" s="35" t="str">
        <f>IFERROR(IF(D2774="","",確認書!$C$22),"")</f>
        <v/>
      </c>
      <c r="F2774" s="43" t="str">
        <f>IFERROR(VLOOKUP(E2774,リスト!$A$2:$E$49,2,FALSE),"")</f>
        <v/>
      </c>
      <c r="G2774" s="39"/>
      <c r="H2774" s="33"/>
      <c r="I2774" s="47"/>
      <c r="J2774" s="44" t="str" cm="1">
        <f t="array" ref="J2774">IFERROR(_xlfn.IFS(COUNTBLANK(G2774:I2774)=3,"",H2774="","H列に金額を入力してください",G2774="3.時間給",H2774,I2774="","I列に労働時間を入力してください",G2774="1.月給",ROUND(H2774/I2774,0),G2774="2.日給",ROUND(H2774/I2774,0)),"")</f>
        <v/>
      </c>
      <c r="K2774" s="32" t="str" cm="1">
        <f t="array" ref="K2774">IFERROR(_xlfn.IFS(E2774="","",J2774&lt;F2774,"×（法定外・特例等対象外です）",J2774&gt;=F2774,"〇"),"")</f>
        <v/>
      </c>
      <c r="L2774" s="29" t="s">
        <v>86</v>
      </c>
    </row>
    <row r="2775" spans="2:12" ht="22.5" customHeight="1">
      <c r="B2775" s="34">
        <f t="shared" si="43"/>
        <v>2767</v>
      </c>
      <c r="C2775" s="39"/>
      <c r="D2775" s="40"/>
      <c r="E2775" s="35" t="str">
        <f>IFERROR(IF(D2775="","",確認書!$C$22),"")</f>
        <v/>
      </c>
      <c r="F2775" s="43" t="str">
        <f>IFERROR(VLOOKUP(E2775,リスト!$A$2:$E$49,2,FALSE),"")</f>
        <v/>
      </c>
      <c r="G2775" s="39"/>
      <c r="H2775" s="33"/>
      <c r="I2775" s="47"/>
      <c r="J2775" s="44" t="str" cm="1">
        <f t="array" ref="J2775">IFERROR(_xlfn.IFS(COUNTBLANK(G2775:I2775)=3,"",H2775="","H列に金額を入力してください",G2775="3.時間給",H2775,I2775="","I列に労働時間を入力してください",G2775="1.月給",ROUND(H2775/I2775,0),G2775="2.日給",ROUND(H2775/I2775,0)),"")</f>
        <v/>
      </c>
      <c r="K2775" s="32" t="str" cm="1">
        <f t="array" ref="K2775">IFERROR(_xlfn.IFS(E2775="","",J2775&lt;F2775,"×（法定外・特例等対象外です）",J2775&gt;=F2775,"〇"),"")</f>
        <v/>
      </c>
      <c r="L2775" s="29" t="s">
        <v>86</v>
      </c>
    </row>
    <row r="2776" spans="2:12" ht="22.5" customHeight="1">
      <c r="B2776" s="34">
        <f t="shared" si="43"/>
        <v>2768</v>
      </c>
      <c r="C2776" s="39"/>
      <c r="D2776" s="40"/>
      <c r="E2776" s="35" t="str">
        <f>IFERROR(IF(D2776="","",確認書!$C$22),"")</f>
        <v/>
      </c>
      <c r="F2776" s="43" t="str">
        <f>IFERROR(VLOOKUP(E2776,リスト!$A$2:$E$49,2,FALSE),"")</f>
        <v/>
      </c>
      <c r="G2776" s="39"/>
      <c r="H2776" s="33"/>
      <c r="I2776" s="47"/>
      <c r="J2776" s="44" t="str" cm="1">
        <f t="array" ref="J2776">IFERROR(_xlfn.IFS(COUNTBLANK(G2776:I2776)=3,"",H2776="","H列に金額を入力してください",G2776="3.時間給",H2776,I2776="","I列に労働時間を入力してください",G2776="1.月給",ROUND(H2776/I2776,0),G2776="2.日給",ROUND(H2776/I2776,0)),"")</f>
        <v/>
      </c>
      <c r="K2776" s="32" t="str" cm="1">
        <f t="array" ref="K2776">IFERROR(_xlfn.IFS(E2776="","",J2776&lt;F2776,"×（法定外・特例等対象外です）",J2776&gt;=F2776,"〇"),"")</f>
        <v/>
      </c>
      <c r="L2776" s="29" t="s">
        <v>86</v>
      </c>
    </row>
    <row r="2777" spans="2:12" ht="22.5" customHeight="1">
      <c r="B2777" s="34">
        <f t="shared" si="43"/>
        <v>2769</v>
      </c>
      <c r="C2777" s="39"/>
      <c r="D2777" s="40"/>
      <c r="E2777" s="35" t="str">
        <f>IFERROR(IF(D2777="","",確認書!$C$22),"")</f>
        <v/>
      </c>
      <c r="F2777" s="43" t="str">
        <f>IFERROR(VLOOKUP(E2777,リスト!$A$2:$E$49,2,FALSE),"")</f>
        <v/>
      </c>
      <c r="G2777" s="39"/>
      <c r="H2777" s="33"/>
      <c r="I2777" s="47"/>
      <c r="J2777" s="44" t="str" cm="1">
        <f t="array" ref="J2777">IFERROR(_xlfn.IFS(COUNTBLANK(G2777:I2777)=3,"",H2777="","H列に金額を入力してください",G2777="3.時間給",H2777,I2777="","I列に労働時間を入力してください",G2777="1.月給",ROUND(H2777/I2777,0),G2777="2.日給",ROUND(H2777/I2777,0)),"")</f>
        <v/>
      </c>
      <c r="K2777" s="32" t="str" cm="1">
        <f t="array" ref="K2777">IFERROR(_xlfn.IFS(E2777="","",J2777&lt;F2777,"×（法定外・特例等対象外です）",J2777&gt;=F2777,"〇"),"")</f>
        <v/>
      </c>
      <c r="L2777" s="29" t="s">
        <v>86</v>
      </c>
    </row>
    <row r="2778" spans="2:12" ht="22.5" customHeight="1">
      <c r="B2778" s="34">
        <f t="shared" si="43"/>
        <v>2770</v>
      </c>
      <c r="C2778" s="39"/>
      <c r="D2778" s="40"/>
      <c r="E2778" s="35" t="str">
        <f>IFERROR(IF(D2778="","",確認書!$C$22),"")</f>
        <v/>
      </c>
      <c r="F2778" s="43" t="str">
        <f>IFERROR(VLOOKUP(E2778,リスト!$A$2:$E$49,2,FALSE),"")</f>
        <v/>
      </c>
      <c r="G2778" s="39"/>
      <c r="H2778" s="33"/>
      <c r="I2778" s="47"/>
      <c r="J2778" s="44" t="str" cm="1">
        <f t="array" ref="J2778">IFERROR(_xlfn.IFS(COUNTBLANK(G2778:I2778)=3,"",H2778="","H列に金額を入力してください",G2778="3.時間給",H2778,I2778="","I列に労働時間を入力してください",G2778="1.月給",ROUND(H2778/I2778,0),G2778="2.日給",ROUND(H2778/I2778,0)),"")</f>
        <v/>
      </c>
      <c r="K2778" s="32" t="str" cm="1">
        <f t="array" ref="K2778">IFERROR(_xlfn.IFS(E2778="","",J2778&lt;F2778,"×（法定外・特例等対象外です）",J2778&gt;=F2778,"〇"),"")</f>
        <v/>
      </c>
      <c r="L2778" s="29" t="s">
        <v>86</v>
      </c>
    </row>
    <row r="2779" spans="2:12" ht="22.5" customHeight="1">
      <c r="B2779" s="34">
        <f t="shared" si="43"/>
        <v>2771</v>
      </c>
      <c r="C2779" s="39"/>
      <c r="D2779" s="40"/>
      <c r="E2779" s="35" t="str">
        <f>IFERROR(IF(D2779="","",確認書!$C$22),"")</f>
        <v/>
      </c>
      <c r="F2779" s="43" t="str">
        <f>IFERROR(VLOOKUP(E2779,リスト!$A$2:$E$49,2,FALSE),"")</f>
        <v/>
      </c>
      <c r="G2779" s="39"/>
      <c r="H2779" s="33"/>
      <c r="I2779" s="47"/>
      <c r="J2779" s="44" t="str" cm="1">
        <f t="array" ref="J2779">IFERROR(_xlfn.IFS(COUNTBLANK(G2779:I2779)=3,"",H2779="","H列に金額を入力してください",G2779="3.時間給",H2779,I2779="","I列に労働時間を入力してください",G2779="1.月給",ROUND(H2779/I2779,0),G2779="2.日給",ROUND(H2779/I2779,0)),"")</f>
        <v/>
      </c>
      <c r="K2779" s="32" t="str" cm="1">
        <f t="array" ref="K2779">IFERROR(_xlfn.IFS(E2779="","",J2779&lt;F2779,"×（法定外・特例等対象外です）",J2779&gt;=F2779,"〇"),"")</f>
        <v/>
      </c>
      <c r="L2779" s="29" t="s">
        <v>86</v>
      </c>
    </row>
    <row r="2780" spans="2:12" ht="22.5" customHeight="1">
      <c r="B2780" s="34">
        <f t="shared" si="43"/>
        <v>2772</v>
      </c>
      <c r="C2780" s="39"/>
      <c r="D2780" s="40"/>
      <c r="E2780" s="35" t="str">
        <f>IFERROR(IF(D2780="","",確認書!$C$22),"")</f>
        <v/>
      </c>
      <c r="F2780" s="43" t="str">
        <f>IFERROR(VLOOKUP(E2780,リスト!$A$2:$E$49,2,FALSE),"")</f>
        <v/>
      </c>
      <c r="G2780" s="39"/>
      <c r="H2780" s="33"/>
      <c r="I2780" s="47"/>
      <c r="J2780" s="44" t="str" cm="1">
        <f t="array" ref="J2780">IFERROR(_xlfn.IFS(COUNTBLANK(G2780:I2780)=3,"",H2780="","H列に金額を入力してください",G2780="3.時間給",H2780,I2780="","I列に労働時間を入力してください",G2780="1.月給",ROUND(H2780/I2780,0),G2780="2.日給",ROUND(H2780/I2780,0)),"")</f>
        <v/>
      </c>
      <c r="K2780" s="32" t="str" cm="1">
        <f t="array" ref="K2780">IFERROR(_xlfn.IFS(E2780="","",J2780&lt;F2780,"×（法定外・特例等対象外です）",J2780&gt;=F2780,"〇"),"")</f>
        <v/>
      </c>
      <c r="L2780" s="29" t="s">
        <v>86</v>
      </c>
    </row>
    <row r="2781" spans="2:12" ht="22.5" customHeight="1">
      <c r="B2781" s="34">
        <f t="shared" si="43"/>
        <v>2773</v>
      </c>
      <c r="C2781" s="39"/>
      <c r="D2781" s="40"/>
      <c r="E2781" s="35" t="str">
        <f>IFERROR(IF(D2781="","",確認書!$C$22),"")</f>
        <v/>
      </c>
      <c r="F2781" s="43" t="str">
        <f>IFERROR(VLOOKUP(E2781,リスト!$A$2:$E$49,2,FALSE),"")</f>
        <v/>
      </c>
      <c r="G2781" s="39"/>
      <c r="H2781" s="33"/>
      <c r="I2781" s="47"/>
      <c r="J2781" s="44" t="str" cm="1">
        <f t="array" ref="J2781">IFERROR(_xlfn.IFS(COUNTBLANK(G2781:I2781)=3,"",H2781="","H列に金額を入力してください",G2781="3.時間給",H2781,I2781="","I列に労働時間を入力してください",G2781="1.月給",ROUND(H2781/I2781,0),G2781="2.日給",ROUND(H2781/I2781,0)),"")</f>
        <v/>
      </c>
      <c r="K2781" s="32" t="str" cm="1">
        <f t="array" ref="K2781">IFERROR(_xlfn.IFS(E2781="","",J2781&lt;F2781,"×（法定外・特例等対象外です）",J2781&gt;=F2781,"〇"),"")</f>
        <v/>
      </c>
      <c r="L2781" s="29" t="s">
        <v>86</v>
      </c>
    </row>
    <row r="2782" spans="2:12" ht="22.5" customHeight="1">
      <c r="B2782" s="34">
        <f t="shared" si="43"/>
        <v>2774</v>
      </c>
      <c r="C2782" s="39"/>
      <c r="D2782" s="40"/>
      <c r="E2782" s="35" t="str">
        <f>IFERROR(IF(D2782="","",確認書!$C$22),"")</f>
        <v/>
      </c>
      <c r="F2782" s="43" t="str">
        <f>IFERROR(VLOOKUP(E2782,リスト!$A$2:$E$49,2,FALSE),"")</f>
        <v/>
      </c>
      <c r="G2782" s="39"/>
      <c r="H2782" s="33"/>
      <c r="I2782" s="47"/>
      <c r="J2782" s="44" t="str" cm="1">
        <f t="array" ref="J2782">IFERROR(_xlfn.IFS(COUNTBLANK(G2782:I2782)=3,"",H2782="","H列に金額を入力してください",G2782="3.時間給",H2782,I2782="","I列に労働時間を入力してください",G2782="1.月給",ROUND(H2782/I2782,0),G2782="2.日給",ROUND(H2782/I2782,0)),"")</f>
        <v/>
      </c>
      <c r="K2782" s="32" t="str" cm="1">
        <f t="array" ref="K2782">IFERROR(_xlfn.IFS(E2782="","",J2782&lt;F2782,"×（法定外・特例等対象外です）",J2782&gt;=F2782,"〇"),"")</f>
        <v/>
      </c>
      <c r="L2782" s="29" t="s">
        <v>86</v>
      </c>
    </row>
    <row r="2783" spans="2:12" ht="22.5" customHeight="1">
      <c r="B2783" s="34">
        <f t="shared" si="43"/>
        <v>2775</v>
      </c>
      <c r="C2783" s="39"/>
      <c r="D2783" s="40"/>
      <c r="E2783" s="35" t="str">
        <f>IFERROR(IF(D2783="","",確認書!$C$22),"")</f>
        <v/>
      </c>
      <c r="F2783" s="43" t="str">
        <f>IFERROR(VLOOKUP(E2783,リスト!$A$2:$E$49,2,FALSE),"")</f>
        <v/>
      </c>
      <c r="G2783" s="39"/>
      <c r="H2783" s="33"/>
      <c r="I2783" s="47"/>
      <c r="J2783" s="44" t="str" cm="1">
        <f t="array" ref="J2783">IFERROR(_xlfn.IFS(COUNTBLANK(G2783:I2783)=3,"",H2783="","H列に金額を入力してください",G2783="3.時間給",H2783,I2783="","I列に労働時間を入力してください",G2783="1.月給",ROUND(H2783/I2783,0),G2783="2.日給",ROUND(H2783/I2783,0)),"")</f>
        <v/>
      </c>
      <c r="K2783" s="32" t="str" cm="1">
        <f t="array" ref="K2783">IFERROR(_xlfn.IFS(E2783="","",J2783&lt;F2783,"×（法定外・特例等対象外です）",J2783&gt;=F2783,"〇"),"")</f>
        <v/>
      </c>
      <c r="L2783" s="29" t="s">
        <v>86</v>
      </c>
    </row>
    <row r="2784" spans="2:12" ht="22.5" customHeight="1">
      <c r="B2784" s="34">
        <f t="shared" si="43"/>
        <v>2776</v>
      </c>
      <c r="C2784" s="39"/>
      <c r="D2784" s="40"/>
      <c r="E2784" s="35" t="str">
        <f>IFERROR(IF(D2784="","",確認書!$C$22),"")</f>
        <v/>
      </c>
      <c r="F2784" s="43" t="str">
        <f>IFERROR(VLOOKUP(E2784,リスト!$A$2:$E$49,2,FALSE),"")</f>
        <v/>
      </c>
      <c r="G2784" s="39"/>
      <c r="H2784" s="33"/>
      <c r="I2784" s="47"/>
      <c r="J2784" s="44" t="str" cm="1">
        <f t="array" ref="J2784">IFERROR(_xlfn.IFS(COUNTBLANK(G2784:I2784)=3,"",H2784="","H列に金額を入力してください",G2784="3.時間給",H2784,I2784="","I列に労働時間を入力してください",G2784="1.月給",ROUND(H2784/I2784,0),G2784="2.日給",ROUND(H2784/I2784,0)),"")</f>
        <v/>
      </c>
      <c r="K2784" s="32" t="str" cm="1">
        <f t="array" ref="K2784">IFERROR(_xlfn.IFS(E2784="","",J2784&lt;F2784,"×（法定外・特例等対象外です）",J2784&gt;=F2784,"〇"),"")</f>
        <v/>
      </c>
      <c r="L2784" s="29" t="s">
        <v>86</v>
      </c>
    </row>
    <row r="2785" spans="2:12" ht="22.5" customHeight="1">
      <c r="B2785" s="34">
        <f t="shared" si="43"/>
        <v>2777</v>
      </c>
      <c r="C2785" s="39"/>
      <c r="D2785" s="40"/>
      <c r="E2785" s="35" t="str">
        <f>IFERROR(IF(D2785="","",確認書!$C$22),"")</f>
        <v/>
      </c>
      <c r="F2785" s="43" t="str">
        <f>IFERROR(VLOOKUP(E2785,リスト!$A$2:$E$49,2,FALSE),"")</f>
        <v/>
      </c>
      <c r="G2785" s="39"/>
      <c r="H2785" s="33"/>
      <c r="I2785" s="47"/>
      <c r="J2785" s="44" t="str" cm="1">
        <f t="array" ref="J2785">IFERROR(_xlfn.IFS(COUNTBLANK(G2785:I2785)=3,"",H2785="","H列に金額を入力してください",G2785="3.時間給",H2785,I2785="","I列に労働時間を入力してください",G2785="1.月給",ROUND(H2785/I2785,0),G2785="2.日給",ROUND(H2785/I2785,0)),"")</f>
        <v/>
      </c>
      <c r="K2785" s="32" t="str" cm="1">
        <f t="array" ref="K2785">IFERROR(_xlfn.IFS(E2785="","",J2785&lt;F2785,"×（法定外・特例等対象外です）",J2785&gt;=F2785,"〇"),"")</f>
        <v/>
      </c>
      <c r="L2785" s="29" t="s">
        <v>86</v>
      </c>
    </row>
    <row r="2786" spans="2:12" ht="22.5" customHeight="1">
      <c r="B2786" s="34">
        <f t="shared" si="43"/>
        <v>2778</v>
      </c>
      <c r="C2786" s="39"/>
      <c r="D2786" s="40"/>
      <c r="E2786" s="35" t="str">
        <f>IFERROR(IF(D2786="","",確認書!$C$22),"")</f>
        <v/>
      </c>
      <c r="F2786" s="43" t="str">
        <f>IFERROR(VLOOKUP(E2786,リスト!$A$2:$E$49,2,FALSE),"")</f>
        <v/>
      </c>
      <c r="G2786" s="39"/>
      <c r="H2786" s="33"/>
      <c r="I2786" s="47"/>
      <c r="J2786" s="44" t="str" cm="1">
        <f t="array" ref="J2786">IFERROR(_xlfn.IFS(COUNTBLANK(G2786:I2786)=3,"",H2786="","H列に金額を入力してください",G2786="3.時間給",H2786,I2786="","I列に労働時間を入力してください",G2786="1.月給",ROUND(H2786/I2786,0),G2786="2.日給",ROUND(H2786/I2786,0)),"")</f>
        <v/>
      </c>
      <c r="K2786" s="32" t="str" cm="1">
        <f t="array" ref="K2786">IFERROR(_xlfn.IFS(E2786="","",J2786&lt;F2786,"×（法定外・特例等対象外です）",J2786&gt;=F2786,"〇"),"")</f>
        <v/>
      </c>
      <c r="L2786" s="29" t="s">
        <v>86</v>
      </c>
    </row>
    <row r="2787" spans="2:12" ht="22.5" customHeight="1">
      <c r="B2787" s="34">
        <f t="shared" si="43"/>
        <v>2779</v>
      </c>
      <c r="C2787" s="39"/>
      <c r="D2787" s="40"/>
      <c r="E2787" s="35" t="str">
        <f>IFERROR(IF(D2787="","",確認書!$C$22),"")</f>
        <v/>
      </c>
      <c r="F2787" s="43" t="str">
        <f>IFERROR(VLOOKUP(E2787,リスト!$A$2:$E$49,2,FALSE),"")</f>
        <v/>
      </c>
      <c r="G2787" s="39"/>
      <c r="H2787" s="33"/>
      <c r="I2787" s="47"/>
      <c r="J2787" s="44" t="str" cm="1">
        <f t="array" ref="J2787">IFERROR(_xlfn.IFS(COUNTBLANK(G2787:I2787)=3,"",H2787="","H列に金額を入力してください",G2787="3.時間給",H2787,I2787="","I列に労働時間を入力してください",G2787="1.月給",ROUND(H2787/I2787,0),G2787="2.日給",ROUND(H2787/I2787,0)),"")</f>
        <v/>
      </c>
      <c r="K2787" s="32" t="str" cm="1">
        <f t="array" ref="K2787">IFERROR(_xlfn.IFS(E2787="","",J2787&lt;F2787,"×（法定外・特例等対象外です）",J2787&gt;=F2787,"〇"),"")</f>
        <v/>
      </c>
      <c r="L2787" s="29" t="s">
        <v>86</v>
      </c>
    </row>
    <row r="2788" spans="2:12" ht="22.5" customHeight="1">
      <c r="B2788" s="34">
        <f t="shared" si="43"/>
        <v>2780</v>
      </c>
      <c r="C2788" s="39"/>
      <c r="D2788" s="40"/>
      <c r="E2788" s="35" t="str">
        <f>IFERROR(IF(D2788="","",確認書!$C$22),"")</f>
        <v/>
      </c>
      <c r="F2788" s="43" t="str">
        <f>IFERROR(VLOOKUP(E2788,リスト!$A$2:$E$49,2,FALSE),"")</f>
        <v/>
      </c>
      <c r="G2788" s="39"/>
      <c r="H2788" s="33"/>
      <c r="I2788" s="47"/>
      <c r="J2788" s="44" t="str" cm="1">
        <f t="array" ref="J2788">IFERROR(_xlfn.IFS(COUNTBLANK(G2788:I2788)=3,"",H2788="","H列に金額を入力してください",G2788="3.時間給",H2788,I2788="","I列に労働時間を入力してください",G2788="1.月給",ROUND(H2788/I2788,0),G2788="2.日給",ROUND(H2788/I2788,0)),"")</f>
        <v/>
      </c>
      <c r="K2788" s="32" t="str" cm="1">
        <f t="array" ref="K2788">IFERROR(_xlfn.IFS(E2788="","",J2788&lt;F2788,"×（法定外・特例等対象外です）",J2788&gt;=F2788,"〇"),"")</f>
        <v/>
      </c>
      <c r="L2788" s="29" t="s">
        <v>86</v>
      </c>
    </row>
    <row r="2789" spans="2:12" ht="22.5" customHeight="1">
      <c r="B2789" s="34">
        <f t="shared" si="43"/>
        <v>2781</v>
      </c>
      <c r="C2789" s="39"/>
      <c r="D2789" s="40"/>
      <c r="E2789" s="35" t="str">
        <f>IFERROR(IF(D2789="","",確認書!$C$22),"")</f>
        <v/>
      </c>
      <c r="F2789" s="43" t="str">
        <f>IFERROR(VLOOKUP(E2789,リスト!$A$2:$E$49,2,FALSE),"")</f>
        <v/>
      </c>
      <c r="G2789" s="39"/>
      <c r="H2789" s="33"/>
      <c r="I2789" s="47"/>
      <c r="J2789" s="44" t="str" cm="1">
        <f t="array" ref="J2789">IFERROR(_xlfn.IFS(COUNTBLANK(G2789:I2789)=3,"",H2789="","H列に金額を入力してください",G2789="3.時間給",H2789,I2789="","I列に労働時間を入力してください",G2789="1.月給",ROUND(H2789/I2789,0),G2789="2.日給",ROUND(H2789/I2789,0)),"")</f>
        <v/>
      </c>
      <c r="K2789" s="32" t="str" cm="1">
        <f t="array" ref="K2789">IFERROR(_xlfn.IFS(E2789="","",J2789&lt;F2789,"×（法定外・特例等対象外です）",J2789&gt;=F2789,"〇"),"")</f>
        <v/>
      </c>
      <c r="L2789" s="29" t="s">
        <v>86</v>
      </c>
    </row>
    <row r="2790" spans="2:12" ht="22.5" customHeight="1">
      <c r="B2790" s="34">
        <f t="shared" si="43"/>
        <v>2782</v>
      </c>
      <c r="C2790" s="39"/>
      <c r="D2790" s="40"/>
      <c r="E2790" s="35" t="str">
        <f>IFERROR(IF(D2790="","",確認書!$C$22),"")</f>
        <v/>
      </c>
      <c r="F2790" s="43" t="str">
        <f>IFERROR(VLOOKUP(E2790,リスト!$A$2:$E$49,2,FALSE),"")</f>
        <v/>
      </c>
      <c r="G2790" s="39"/>
      <c r="H2790" s="33"/>
      <c r="I2790" s="47"/>
      <c r="J2790" s="44" t="str" cm="1">
        <f t="array" ref="J2790">IFERROR(_xlfn.IFS(COUNTBLANK(G2790:I2790)=3,"",H2790="","H列に金額を入力してください",G2790="3.時間給",H2790,I2790="","I列に労働時間を入力してください",G2790="1.月給",ROUND(H2790/I2790,0),G2790="2.日給",ROUND(H2790/I2790,0)),"")</f>
        <v/>
      </c>
      <c r="K2790" s="32" t="str" cm="1">
        <f t="array" ref="K2790">IFERROR(_xlfn.IFS(E2790="","",J2790&lt;F2790,"×（法定外・特例等対象外です）",J2790&gt;=F2790,"〇"),"")</f>
        <v/>
      </c>
      <c r="L2790" s="29" t="s">
        <v>86</v>
      </c>
    </row>
    <row r="2791" spans="2:12" ht="22.5" customHeight="1">
      <c r="B2791" s="34">
        <f t="shared" si="43"/>
        <v>2783</v>
      </c>
      <c r="C2791" s="39"/>
      <c r="D2791" s="40"/>
      <c r="E2791" s="35" t="str">
        <f>IFERROR(IF(D2791="","",確認書!$C$22),"")</f>
        <v/>
      </c>
      <c r="F2791" s="43" t="str">
        <f>IFERROR(VLOOKUP(E2791,リスト!$A$2:$E$49,2,FALSE),"")</f>
        <v/>
      </c>
      <c r="G2791" s="39"/>
      <c r="H2791" s="33"/>
      <c r="I2791" s="47"/>
      <c r="J2791" s="44" t="str" cm="1">
        <f t="array" ref="J2791">IFERROR(_xlfn.IFS(COUNTBLANK(G2791:I2791)=3,"",H2791="","H列に金額を入力してください",G2791="3.時間給",H2791,I2791="","I列に労働時間を入力してください",G2791="1.月給",ROUND(H2791/I2791,0),G2791="2.日給",ROUND(H2791/I2791,0)),"")</f>
        <v/>
      </c>
      <c r="K2791" s="32" t="str" cm="1">
        <f t="array" ref="K2791">IFERROR(_xlfn.IFS(E2791="","",J2791&lt;F2791,"×（法定外・特例等対象外です）",J2791&gt;=F2791,"〇"),"")</f>
        <v/>
      </c>
      <c r="L2791" s="29" t="s">
        <v>86</v>
      </c>
    </row>
    <row r="2792" spans="2:12" ht="22.5" customHeight="1">
      <c r="B2792" s="34">
        <f t="shared" si="43"/>
        <v>2784</v>
      </c>
      <c r="C2792" s="39"/>
      <c r="D2792" s="40"/>
      <c r="E2792" s="35" t="str">
        <f>IFERROR(IF(D2792="","",確認書!$C$22),"")</f>
        <v/>
      </c>
      <c r="F2792" s="43" t="str">
        <f>IFERROR(VLOOKUP(E2792,リスト!$A$2:$E$49,2,FALSE),"")</f>
        <v/>
      </c>
      <c r="G2792" s="39"/>
      <c r="H2792" s="33"/>
      <c r="I2792" s="47"/>
      <c r="J2792" s="44" t="str" cm="1">
        <f t="array" ref="J2792">IFERROR(_xlfn.IFS(COUNTBLANK(G2792:I2792)=3,"",H2792="","H列に金額を入力してください",G2792="3.時間給",H2792,I2792="","I列に労働時間を入力してください",G2792="1.月給",ROUND(H2792/I2792,0),G2792="2.日給",ROUND(H2792/I2792,0)),"")</f>
        <v/>
      </c>
      <c r="K2792" s="32" t="str" cm="1">
        <f t="array" ref="K2792">IFERROR(_xlfn.IFS(E2792="","",J2792&lt;F2792,"×（法定外・特例等対象外です）",J2792&gt;=F2792,"〇"),"")</f>
        <v/>
      </c>
      <c r="L2792" s="29" t="s">
        <v>86</v>
      </c>
    </row>
    <row r="2793" spans="2:12" ht="22.5" customHeight="1">
      <c r="B2793" s="34">
        <f t="shared" si="43"/>
        <v>2785</v>
      </c>
      <c r="C2793" s="39"/>
      <c r="D2793" s="40"/>
      <c r="E2793" s="35" t="str">
        <f>IFERROR(IF(D2793="","",確認書!$C$22),"")</f>
        <v/>
      </c>
      <c r="F2793" s="43" t="str">
        <f>IFERROR(VLOOKUP(E2793,リスト!$A$2:$E$49,2,FALSE),"")</f>
        <v/>
      </c>
      <c r="G2793" s="39"/>
      <c r="H2793" s="33"/>
      <c r="I2793" s="47"/>
      <c r="J2793" s="44" t="str" cm="1">
        <f t="array" ref="J2793">IFERROR(_xlfn.IFS(COUNTBLANK(G2793:I2793)=3,"",H2793="","H列に金額を入力してください",G2793="3.時間給",H2793,I2793="","I列に労働時間を入力してください",G2793="1.月給",ROUND(H2793/I2793,0),G2793="2.日給",ROUND(H2793/I2793,0)),"")</f>
        <v/>
      </c>
      <c r="K2793" s="32" t="str" cm="1">
        <f t="array" ref="K2793">IFERROR(_xlfn.IFS(E2793="","",J2793&lt;F2793,"×（法定外・特例等対象外です）",J2793&gt;=F2793,"〇"),"")</f>
        <v/>
      </c>
      <c r="L2793" s="29" t="s">
        <v>86</v>
      </c>
    </row>
    <row r="2794" spans="2:12" ht="22.5" customHeight="1">
      <c r="B2794" s="34">
        <f t="shared" si="43"/>
        <v>2786</v>
      </c>
      <c r="C2794" s="39"/>
      <c r="D2794" s="40"/>
      <c r="E2794" s="35" t="str">
        <f>IFERROR(IF(D2794="","",確認書!$C$22),"")</f>
        <v/>
      </c>
      <c r="F2794" s="43" t="str">
        <f>IFERROR(VLOOKUP(E2794,リスト!$A$2:$E$49,2,FALSE),"")</f>
        <v/>
      </c>
      <c r="G2794" s="39"/>
      <c r="H2794" s="33"/>
      <c r="I2794" s="47"/>
      <c r="J2794" s="44" t="str" cm="1">
        <f t="array" ref="J2794">IFERROR(_xlfn.IFS(COUNTBLANK(G2794:I2794)=3,"",H2794="","H列に金額を入力してください",G2794="3.時間給",H2794,I2794="","I列に労働時間を入力してください",G2794="1.月給",ROUND(H2794/I2794,0),G2794="2.日給",ROUND(H2794/I2794,0)),"")</f>
        <v/>
      </c>
      <c r="K2794" s="32" t="str" cm="1">
        <f t="array" ref="K2794">IFERROR(_xlfn.IFS(E2794="","",J2794&lt;F2794,"×（法定外・特例等対象外です）",J2794&gt;=F2794,"〇"),"")</f>
        <v/>
      </c>
      <c r="L2794" s="29" t="s">
        <v>86</v>
      </c>
    </row>
    <row r="2795" spans="2:12" ht="22.5" customHeight="1">
      <c r="B2795" s="34">
        <f t="shared" si="43"/>
        <v>2787</v>
      </c>
      <c r="C2795" s="39"/>
      <c r="D2795" s="40"/>
      <c r="E2795" s="35" t="str">
        <f>IFERROR(IF(D2795="","",確認書!$C$22),"")</f>
        <v/>
      </c>
      <c r="F2795" s="43" t="str">
        <f>IFERROR(VLOOKUP(E2795,リスト!$A$2:$E$49,2,FALSE),"")</f>
        <v/>
      </c>
      <c r="G2795" s="39"/>
      <c r="H2795" s="33"/>
      <c r="I2795" s="47"/>
      <c r="J2795" s="44" t="str" cm="1">
        <f t="array" ref="J2795">IFERROR(_xlfn.IFS(COUNTBLANK(G2795:I2795)=3,"",H2795="","H列に金額を入力してください",G2795="3.時間給",H2795,I2795="","I列に労働時間を入力してください",G2795="1.月給",ROUND(H2795/I2795,0),G2795="2.日給",ROUND(H2795/I2795,0)),"")</f>
        <v/>
      </c>
      <c r="K2795" s="32" t="str" cm="1">
        <f t="array" ref="K2795">IFERROR(_xlfn.IFS(E2795="","",J2795&lt;F2795,"×（法定外・特例等対象外です）",J2795&gt;=F2795,"〇"),"")</f>
        <v/>
      </c>
      <c r="L2795" s="29" t="s">
        <v>86</v>
      </c>
    </row>
    <row r="2796" spans="2:12" ht="22.5" customHeight="1">
      <c r="B2796" s="34">
        <f t="shared" si="43"/>
        <v>2788</v>
      </c>
      <c r="C2796" s="39"/>
      <c r="D2796" s="40"/>
      <c r="E2796" s="35" t="str">
        <f>IFERROR(IF(D2796="","",確認書!$C$22),"")</f>
        <v/>
      </c>
      <c r="F2796" s="43" t="str">
        <f>IFERROR(VLOOKUP(E2796,リスト!$A$2:$E$49,2,FALSE),"")</f>
        <v/>
      </c>
      <c r="G2796" s="39"/>
      <c r="H2796" s="33"/>
      <c r="I2796" s="47"/>
      <c r="J2796" s="44" t="str" cm="1">
        <f t="array" ref="J2796">IFERROR(_xlfn.IFS(COUNTBLANK(G2796:I2796)=3,"",H2796="","H列に金額を入力してください",G2796="3.時間給",H2796,I2796="","I列に労働時間を入力してください",G2796="1.月給",ROUND(H2796/I2796,0),G2796="2.日給",ROUND(H2796/I2796,0)),"")</f>
        <v/>
      </c>
      <c r="K2796" s="32" t="str" cm="1">
        <f t="array" ref="K2796">IFERROR(_xlfn.IFS(E2796="","",J2796&lt;F2796,"×（法定外・特例等対象外です）",J2796&gt;=F2796,"〇"),"")</f>
        <v/>
      </c>
      <c r="L2796" s="29" t="s">
        <v>86</v>
      </c>
    </row>
    <row r="2797" spans="2:12" ht="22.5" customHeight="1">
      <c r="B2797" s="34">
        <f t="shared" si="43"/>
        <v>2789</v>
      </c>
      <c r="C2797" s="39"/>
      <c r="D2797" s="40"/>
      <c r="E2797" s="35" t="str">
        <f>IFERROR(IF(D2797="","",確認書!$C$22),"")</f>
        <v/>
      </c>
      <c r="F2797" s="43" t="str">
        <f>IFERROR(VLOOKUP(E2797,リスト!$A$2:$E$49,2,FALSE),"")</f>
        <v/>
      </c>
      <c r="G2797" s="39"/>
      <c r="H2797" s="33"/>
      <c r="I2797" s="47"/>
      <c r="J2797" s="44" t="str" cm="1">
        <f t="array" ref="J2797">IFERROR(_xlfn.IFS(COUNTBLANK(G2797:I2797)=3,"",H2797="","H列に金額を入力してください",G2797="3.時間給",H2797,I2797="","I列に労働時間を入力してください",G2797="1.月給",ROUND(H2797/I2797,0),G2797="2.日給",ROUND(H2797/I2797,0)),"")</f>
        <v/>
      </c>
      <c r="K2797" s="32" t="str" cm="1">
        <f t="array" ref="K2797">IFERROR(_xlfn.IFS(E2797="","",J2797&lt;F2797,"×（法定外・特例等対象外です）",J2797&gt;=F2797,"〇"),"")</f>
        <v/>
      </c>
      <c r="L2797" s="29" t="s">
        <v>86</v>
      </c>
    </row>
    <row r="2798" spans="2:12" ht="22.5" customHeight="1">
      <c r="B2798" s="34">
        <f t="shared" si="43"/>
        <v>2790</v>
      </c>
      <c r="C2798" s="39"/>
      <c r="D2798" s="40"/>
      <c r="E2798" s="35" t="str">
        <f>IFERROR(IF(D2798="","",確認書!$C$22),"")</f>
        <v/>
      </c>
      <c r="F2798" s="43" t="str">
        <f>IFERROR(VLOOKUP(E2798,リスト!$A$2:$E$49,2,FALSE),"")</f>
        <v/>
      </c>
      <c r="G2798" s="39"/>
      <c r="H2798" s="33"/>
      <c r="I2798" s="47"/>
      <c r="J2798" s="44" t="str" cm="1">
        <f t="array" ref="J2798">IFERROR(_xlfn.IFS(COUNTBLANK(G2798:I2798)=3,"",H2798="","H列に金額を入力してください",G2798="3.時間給",H2798,I2798="","I列に労働時間を入力してください",G2798="1.月給",ROUND(H2798/I2798,0),G2798="2.日給",ROUND(H2798/I2798,0)),"")</f>
        <v/>
      </c>
      <c r="K2798" s="32" t="str" cm="1">
        <f t="array" ref="K2798">IFERROR(_xlfn.IFS(E2798="","",J2798&lt;F2798,"×（法定外・特例等対象外です）",J2798&gt;=F2798,"〇"),"")</f>
        <v/>
      </c>
      <c r="L2798" s="29" t="s">
        <v>86</v>
      </c>
    </row>
    <row r="2799" spans="2:12" ht="22.5" customHeight="1">
      <c r="B2799" s="34">
        <f t="shared" si="43"/>
        <v>2791</v>
      </c>
      <c r="C2799" s="39"/>
      <c r="D2799" s="40"/>
      <c r="E2799" s="35" t="str">
        <f>IFERROR(IF(D2799="","",確認書!$C$22),"")</f>
        <v/>
      </c>
      <c r="F2799" s="43" t="str">
        <f>IFERROR(VLOOKUP(E2799,リスト!$A$2:$E$49,2,FALSE),"")</f>
        <v/>
      </c>
      <c r="G2799" s="39"/>
      <c r="H2799" s="33"/>
      <c r="I2799" s="47"/>
      <c r="J2799" s="44" t="str" cm="1">
        <f t="array" ref="J2799">IFERROR(_xlfn.IFS(COUNTBLANK(G2799:I2799)=3,"",H2799="","H列に金額を入力してください",G2799="3.時間給",H2799,I2799="","I列に労働時間を入力してください",G2799="1.月給",ROUND(H2799/I2799,0),G2799="2.日給",ROUND(H2799/I2799,0)),"")</f>
        <v/>
      </c>
      <c r="K2799" s="32" t="str" cm="1">
        <f t="array" ref="K2799">IFERROR(_xlfn.IFS(E2799="","",J2799&lt;F2799,"×（法定外・特例等対象外です）",J2799&gt;=F2799,"〇"),"")</f>
        <v/>
      </c>
      <c r="L2799" s="29" t="s">
        <v>86</v>
      </c>
    </row>
    <row r="2800" spans="2:12" ht="22.5" customHeight="1">
      <c r="B2800" s="34">
        <f t="shared" si="43"/>
        <v>2792</v>
      </c>
      <c r="C2800" s="39"/>
      <c r="D2800" s="40"/>
      <c r="E2800" s="35" t="str">
        <f>IFERROR(IF(D2800="","",確認書!$C$22),"")</f>
        <v/>
      </c>
      <c r="F2800" s="43" t="str">
        <f>IFERROR(VLOOKUP(E2800,リスト!$A$2:$E$49,2,FALSE),"")</f>
        <v/>
      </c>
      <c r="G2800" s="39"/>
      <c r="H2800" s="33"/>
      <c r="I2800" s="47"/>
      <c r="J2800" s="44" t="str" cm="1">
        <f t="array" ref="J2800">IFERROR(_xlfn.IFS(COUNTBLANK(G2800:I2800)=3,"",H2800="","H列に金額を入力してください",G2800="3.時間給",H2800,I2800="","I列に労働時間を入力してください",G2800="1.月給",ROUND(H2800/I2800,0),G2800="2.日給",ROUND(H2800/I2800,0)),"")</f>
        <v/>
      </c>
      <c r="K2800" s="32" t="str" cm="1">
        <f t="array" ref="K2800">IFERROR(_xlfn.IFS(E2800="","",J2800&lt;F2800,"×（法定外・特例等対象外です）",J2800&gt;=F2800,"〇"),"")</f>
        <v/>
      </c>
      <c r="L2800" s="29" t="s">
        <v>86</v>
      </c>
    </row>
    <row r="2801" spans="2:12" ht="22.5" customHeight="1">
      <c r="B2801" s="34">
        <f t="shared" si="43"/>
        <v>2793</v>
      </c>
      <c r="C2801" s="39"/>
      <c r="D2801" s="40"/>
      <c r="E2801" s="35" t="str">
        <f>IFERROR(IF(D2801="","",確認書!$C$22),"")</f>
        <v/>
      </c>
      <c r="F2801" s="43" t="str">
        <f>IFERROR(VLOOKUP(E2801,リスト!$A$2:$E$49,2,FALSE),"")</f>
        <v/>
      </c>
      <c r="G2801" s="39"/>
      <c r="H2801" s="33"/>
      <c r="I2801" s="47"/>
      <c r="J2801" s="44" t="str" cm="1">
        <f t="array" ref="J2801">IFERROR(_xlfn.IFS(COUNTBLANK(G2801:I2801)=3,"",H2801="","H列に金額を入力してください",G2801="3.時間給",H2801,I2801="","I列に労働時間を入力してください",G2801="1.月給",ROUND(H2801/I2801,0),G2801="2.日給",ROUND(H2801/I2801,0)),"")</f>
        <v/>
      </c>
      <c r="K2801" s="32" t="str" cm="1">
        <f t="array" ref="K2801">IFERROR(_xlfn.IFS(E2801="","",J2801&lt;F2801,"×（法定外・特例等対象外です）",J2801&gt;=F2801,"〇"),"")</f>
        <v/>
      </c>
      <c r="L2801" s="29" t="s">
        <v>86</v>
      </c>
    </row>
    <row r="2802" spans="2:12" ht="22.5" customHeight="1">
      <c r="B2802" s="34">
        <f t="shared" si="43"/>
        <v>2794</v>
      </c>
      <c r="C2802" s="39"/>
      <c r="D2802" s="40"/>
      <c r="E2802" s="35" t="str">
        <f>IFERROR(IF(D2802="","",確認書!$C$22),"")</f>
        <v/>
      </c>
      <c r="F2802" s="43" t="str">
        <f>IFERROR(VLOOKUP(E2802,リスト!$A$2:$E$49,2,FALSE),"")</f>
        <v/>
      </c>
      <c r="G2802" s="39"/>
      <c r="H2802" s="33"/>
      <c r="I2802" s="47"/>
      <c r="J2802" s="44" t="str" cm="1">
        <f t="array" ref="J2802">IFERROR(_xlfn.IFS(COUNTBLANK(G2802:I2802)=3,"",H2802="","H列に金額を入力してください",G2802="3.時間給",H2802,I2802="","I列に労働時間を入力してください",G2802="1.月給",ROUND(H2802/I2802,0),G2802="2.日給",ROUND(H2802/I2802,0)),"")</f>
        <v/>
      </c>
      <c r="K2802" s="32" t="str" cm="1">
        <f t="array" ref="K2802">IFERROR(_xlfn.IFS(E2802="","",J2802&lt;F2802,"×（法定外・特例等対象外です）",J2802&gt;=F2802,"〇"),"")</f>
        <v/>
      </c>
      <c r="L2802" s="29" t="s">
        <v>86</v>
      </c>
    </row>
    <row r="2803" spans="2:12" ht="22.5" customHeight="1">
      <c r="B2803" s="34">
        <f t="shared" si="43"/>
        <v>2795</v>
      </c>
      <c r="C2803" s="39"/>
      <c r="D2803" s="40"/>
      <c r="E2803" s="35" t="str">
        <f>IFERROR(IF(D2803="","",確認書!$C$22),"")</f>
        <v/>
      </c>
      <c r="F2803" s="43" t="str">
        <f>IFERROR(VLOOKUP(E2803,リスト!$A$2:$E$49,2,FALSE),"")</f>
        <v/>
      </c>
      <c r="G2803" s="39"/>
      <c r="H2803" s="33"/>
      <c r="I2803" s="47"/>
      <c r="J2803" s="44" t="str" cm="1">
        <f t="array" ref="J2803">IFERROR(_xlfn.IFS(COUNTBLANK(G2803:I2803)=3,"",H2803="","H列に金額を入力してください",G2803="3.時間給",H2803,I2803="","I列に労働時間を入力してください",G2803="1.月給",ROUND(H2803/I2803,0),G2803="2.日給",ROUND(H2803/I2803,0)),"")</f>
        <v/>
      </c>
      <c r="K2803" s="32" t="str" cm="1">
        <f t="array" ref="K2803">IFERROR(_xlfn.IFS(E2803="","",J2803&lt;F2803,"×（法定外・特例等対象外です）",J2803&gt;=F2803,"〇"),"")</f>
        <v/>
      </c>
      <c r="L2803" s="29" t="s">
        <v>86</v>
      </c>
    </row>
    <row r="2804" spans="2:12" ht="22.5" customHeight="1">
      <c r="B2804" s="34">
        <f t="shared" si="43"/>
        <v>2796</v>
      </c>
      <c r="C2804" s="39"/>
      <c r="D2804" s="40"/>
      <c r="E2804" s="35" t="str">
        <f>IFERROR(IF(D2804="","",確認書!$C$22),"")</f>
        <v/>
      </c>
      <c r="F2804" s="43" t="str">
        <f>IFERROR(VLOOKUP(E2804,リスト!$A$2:$E$49,2,FALSE),"")</f>
        <v/>
      </c>
      <c r="G2804" s="39"/>
      <c r="H2804" s="33"/>
      <c r="I2804" s="47"/>
      <c r="J2804" s="44" t="str" cm="1">
        <f t="array" ref="J2804">IFERROR(_xlfn.IFS(COUNTBLANK(G2804:I2804)=3,"",H2804="","H列に金額を入力してください",G2804="3.時間給",H2804,I2804="","I列に労働時間を入力してください",G2804="1.月給",ROUND(H2804/I2804,0),G2804="2.日給",ROUND(H2804/I2804,0)),"")</f>
        <v/>
      </c>
      <c r="K2804" s="32" t="str" cm="1">
        <f t="array" ref="K2804">IFERROR(_xlfn.IFS(E2804="","",J2804&lt;F2804,"×（法定外・特例等対象外です）",J2804&gt;=F2804,"〇"),"")</f>
        <v/>
      </c>
      <c r="L2804" s="29" t="s">
        <v>86</v>
      </c>
    </row>
    <row r="2805" spans="2:12" ht="22.5" customHeight="1">
      <c r="B2805" s="34">
        <f t="shared" si="43"/>
        <v>2797</v>
      </c>
      <c r="C2805" s="39"/>
      <c r="D2805" s="40"/>
      <c r="E2805" s="35" t="str">
        <f>IFERROR(IF(D2805="","",確認書!$C$22),"")</f>
        <v/>
      </c>
      <c r="F2805" s="43" t="str">
        <f>IFERROR(VLOOKUP(E2805,リスト!$A$2:$E$49,2,FALSE),"")</f>
        <v/>
      </c>
      <c r="G2805" s="39"/>
      <c r="H2805" s="33"/>
      <c r="I2805" s="47"/>
      <c r="J2805" s="44" t="str" cm="1">
        <f t="array" ref="J2805">IFERROR(_xlfn.IFS(COUNTBLANK(G2805:I2805)=3,"",H2805="","H列に金額を入力してください",G2805="3.時間給",H2805,I2805="","I列に労働時間を入力してください",G2805="1.月給",ROUND(H2805/I2805,0),G2805="2.日給",ROUND(H2805/I2805,0)),"")</f>
        <v/>
      </c>
      <c r="K2805" s="32" t="str" cm="1">
        <f t="array" ref="K2805">IFERROR(_xlfn.IFS(E2805="","",J2805&lt;F2805,"×（法定外・特例等対象外です）",J2805&gt;=F2805,"〇"),"")</f>
        <v/>
      </c>
      <c r="L2805" s="29" t="s">
        <v>86</v>
      </c>
    </row>
    <row r="2806" spans="2:12" ht="22.5" customHeight="1">
      <c r="B2806" s="34">
        <f t="shared" si="43"/>
        <v>2798</v>
      </c>
      <c r="C2806" s="39"/>
      <c r="D2806" s="40"/>
      <c r="E2806" s="35" t="str">
        <f>IFERROR(IF(D2806="","",確認書!$C$22),"")</f>
        <v/>
      </c>
      <c r="F2806" s="43" t="str">
        <f>IFERROR(VLOOKUP(E2806,リスト!$A$2:$E$49,2,FALSE),"")</f>
        <v/>
      </c>
      <c r="G2806" s="39"/>
      <c r="H2806" s="33"/>
      <c r="I2806" s="47"/>
      <c r="J2806" s="44" t="str" cm="1">
        <f t="array" ref="J2806">IFERROR(_xlfn.IFS(COUNTBLANK(G2806:I2806)=3,"",H2806="","H列に金額を入力してください",G2806="3.時間給",H2806,I2806="","I列に労働時間を入力してください",G2806="1.月給",ROUND(H2806/I2806,0),G2806="2.日給",ROUND(H2806/I2806,0)),"")</f>
        <v/>
      </c>
      <c r="K2806" s="32" t="str" cm="1">
        <f t="array" ref="K2806">IFERROR(_xlfn.IFS(E2806="","",J2806&lt;F2806,"×（法定外・特例等対象外です）",J2806&gt;=F2806,"〇"),"")</f>
        <v/>
      </c>
      <c r="L2806" s="29" t="s">
        <v>86</v>
      </c>
    </row>
    <row r="2807" spans="2:12" ht="22.5" customHeight="1">
      <c r="B2807" s="34">
        <f t="shared" si="43"/>
        <v>2799</v>
      </c>
      <c r="C2807" s="39"/>
      <c r="D2807" s="40"/>
      <c r="E2807" s="35" t="str">
        <f>IFERROR(IF(D2807="","",確認書!$C$22),"")</f>
        <v/>
      </c>
      <c r="F2807" s="43" t="str">
        <f>IFERROR(VLOOKUP(E2807,リスト!$A$2:$E$49,2,FALSE),"")</f>
        <v/>
      </c>
      <c r="G2807" s="39"/>
      <c r="H2807" s="33"/>
      <c r="I2807" s="47"/>
      <c r="J2807" s="44" t="str" cm="1">
        <f t="array" ref="J2807">IFERROR(_xlfn.IFS(COUNTBLANK(G2807:I2807)=3,"",H2807="","H列に金額を入力してください",G2807="3.時間給",H2807,I2807="","I列に労働時間を入力してください",G2807="1.月給",ROUND(H2807/I2807,0),G2807="2.日給",ROUND(H2807/I2807,0)),"")</f>
        <v/>
      </c>
      <c r="K2807" s="32" t="str" cm="1">
        <f t="array" ref="K2807">IFERROR(_xlfn.IFS(E2807="","",J2807&lt;F2807,"×（法定外・特例等対象外です）",J2807&gt;=F2807,"〇"),"")</f>
        <v/>
      </c>
      <c r="L2807" s="29" t="s">
        <v>86</v>
      </c>
    </row>
    <row r="2808" spans="2:12" ht="22.5" customHeight="1">
      <c r="B2808" s="34">
        <f t="shared" si="43"/>
        <v>2800</v>
      </c>
      <c r="C2808" s="39"/>
      <c r="D2808" s="40"/>
      <c r="E2808" s="35" t="str">
        <f>IFERROR(IF(D2808="","",確認書!$C$22),"")</f>
        <v/>
      </c>
      <c r="F2808" s="43" t="str">
        <f>IFERROR(VLOOKUP(E2808,リスト!$A$2:$E$49,2,FALSE),"")</f>
        <v/>
      </c>
      <c r="G2808" s="39"/>
      <c r="H2808" s="33"/>
      <c r="I2808" s="47"/>
      <c r="J2808" s="44" t="str" cm="1">
        <f t="array" ref="J2808">IFERROR(_xlfn.IFS(COUNTBLANK(G2808:I2808)=3,"",H2808="","H列に金額を入力してください",G2808="3.時間給",H2808,I2808="","I列に労働時間を入力してください",G2808="1.月給",ROUND(H2808/I2808,0),G2808="2.日給",ROUND(H2808/I2808,0)),"")</f>
        <v/>
      </c>
      <c r="K2808" s="32" t="str" cm="1">
        <f t="array" ref="K2808">IFERROR(_xlfn.IFS(E2808="","",J2808&lt;F2808,"×（法定外・特例等対象外です）",J2808&gt;=F2808,"〇"),"")</f>
        <v/>
      </c>
      <c r="L2808" s="29" t="s">
        <v>86</v>
      </c>
    </row>
    <row r="2809" spans="2:12" ht="22.5" customHeight="1">
      <c r="B2809" s="34">
        <f t="shared" si="43"/>
        <v>2801</v>
      </c>
      <c r="C2809" s="39"/>
      <c r="D2809" s="40"/>
      <c r="E2809" s="35" t="str">
        <f>IFERROR(IF(D2809="","",確認書!$C$22),"")</f>
        <v/>
      </c>
      <c r="F2809" s="43" t="str">
        <f>IFERROR(VLOOKUP(E2809,リスト!$A$2:$E$49,2,FALSE),"")</f>
        <v/>
      </c>
      <c r="G2809" s="39"/>
      <c r="H2809" s="33"/>
      <c r="I2809" s="47"/>
      <c r="J2809" s="44" t="str" cm="1">
        <f t="array" ref="J2809">IFERROR(_xlfn.IFS(COUNTBLANK(G2809:I2809)=3,"",H2809="","H列に金額を入力してください",G2809="3.時間給",H2809,I2809="","I列に労働時間を入力してください",G2809="1.月給",ROUND(H2809/I2809,0),G2809="2.日給",ROUND(H2809/I2809,0)),"")</f>
        <v/>
      </c>
      <c r="K2809" s="32" t="str" cm="1">
        <f t="array" ref="K2809">IFERROR(_xlfn.IFS(E2809="","",J2809&lt;F2809,"×（法定外・特例等対象外です）",J2809&gt;=F2809,"〇"),"")</f>
        <v/>
      </c>
      <c r="L2809" s="29" t="s">
        <v>86</v>
      </c>
    </row>
    <row r="2810" spans="2:12" ht="22.5" customHeight="1">
      <c r="B2810" s="34">
        <f t="shared" si="43"/>
        <v>2802</v>
      </c>
      <c r="C2810" s="39"/>
      <c r="D2810" s="40"/>
      <c r="E2810" s="35" t="str">
        <f>IFERROR(IF(D2810="","",確認書!$C$22),"")</f>
        <v/>
      </c>
      <c r="F2810" s="43" t="str">
        <f>IFERROR(VLOOKUP(E2810,リスト!$A$2:$E$49,2,FALSE),"")</f>
        <v/>
      </c>
      <c r="G2810" s="39"/>
      <c r="H2810" s="33"/>
      <c r="I2810" s="47"/>
      <c r="J2810" s="44" t="str" cm="1">
        <f t="array" ref="J2810">IFERROR(_xlfn.IFS(COUNTBLANK(G2810:I2810)=3,"",H2810="","H列に金額を入力してください",G2810="3.時間給",H2810,I2810="","I列に労働時間を入力してください",G2810="1.月給",ROUND(H2810/I2810,0),G2810="2.日給",ROUND(H2810/I2810,0)),"")</f>
        <v/>
      </c>
      <c r="K2810" s="32" t="str" cm="1">
        <f t="array" ref="K2810">IFERROR(_xlfn.IFS(E2810="","",J2810&lt;F2810,"×（法定外・特例等対象外です）",J2810&gt;=F2810,"〇"),"")</f>
        <v/>
      </c>
      <c r="L2810" s="29" t="s">
        <v>86</v>
      </c>
    </row>
    <row r="2811" spans="2:12" ht="22.5" customHeight="1">
      <c r="B2811" s="34">
        <f t="shared" si="43"/>
        <v>2803</v>
      </c>
      <c r="C2811" s="39"/>
      <c r="D2811" s="40"/>
      <c r="E2811" s="35" t="str">
        <f>IFERROR(IF(D2811="","",確認書!$C$22),"")</f>
        <v/>
      </c>
      <c r="F2811" s="43" t="str">
        <f>IFERROR(VLOOKUP(E2811,リスト!$A$2:$E$49,2,FALSE),"")</f>
        <v/>
      </c>
      <c r="G2811" s="39"/>
      <c r="H2811" s="33"/>
      <c r="I2811" s="47"/>
      <c r="J2811" s="44" t="str" cm="1">
        <f t="array" ref="J2811">IFERROR(_xlfn.IFS(COUNTBLANK(G2811:I2811)=3,"",H2811="","H列に金額を入力してください",G2811="3.時間給",H2811,I2811="","I列に労働時間を入力してください",G2811="1.月給",ROUND(H2811/I2811,0),G2811="2.日給",ROUND(H2811/I2811,0)),"")</f>
        <v/>
      </c>
      <c r="K2811" s="32" t="str" cm="1">
        <f t="array" ref="K2811">IFERROR(_xlfn.IFS(E2811="","",J2811&lt;F2811,"×（法定外・特例等対象外です）",J2811&gt;=F2811,"〇"),"")</f>
        <v/>
      </c>
      <c r="L2811" s="29" t="s">
        <v>86</v>
      </c>
    </row>
    <row r="2812" spans="2:12" ht="22.5" customHeight="1">
      <c r="B2812" s="34">
        <f t="shared" si="43"/>
        <v>2804</v>
      </c>
      <c r="C2812" s="39"/>
      <c r="D2812" s="40"/>
      <c r="E2812" s="35" t="str">
        <f>IFERROR(IF(D2812="","",確認書!$C$22),"")</f>
        <v/>
      </c>
      <c r="F2812" s="43" t="str">
        <f>IFERROR(VLOOKUP(E2812,リスト!$A$2:$E$49,2,FALSE),"")</f>
        <v/>
      </c>
      <c r="G2812" s="39"/>
      <c r="H2812" s="33"/>
      <c r="I2812" s="47"/>
      <c r="J2812" s="44" t="str" cm="1">
        <f t="array" ref="J2812">IFERROR(_xlfn.IFS(COUNTBLANK(G2812:I2812)=3,"",H2812="","H列に金額を入力してください",G2812="3.時間給",H2812,I2812="","I列に労働時間を入力してください",G2812="1.月給",ROUND(H2812/I2812,0),G2812="2.日給",ROUND(H2812/I2812,0)),"")</f>
        <v/>
      </c>
      <c r="K2812" s="32" t="str" cm="1">
        <f t="array" ref="K2812">IFERROR(_xlfn.IFS(E2812="","",J2812&lt;F2812,"×（法定外・特例等対象外です）",J2812&gt;=F2812,"〇"),"")</f>
        <v/>
      </c>
      <c r="L2812" s="29" t="s">
        <v>86</v>
      </c>
    </row>
    <row r="2813" spans="2:12" ht="22.5" customHeight="1">
      <c r="B2813" s="34">
        <f t="shared" si="43"/>
        <v>2805</v>
      </c>
      <c r="C2813" s="39"/>
      <c r="D2813" s="40"/>
      <c r="E2813" s="35" t="str">
        <f>IFERROR(IF(D2813="","",確認書!$C$22),"")</f>
        <v/>
      </c>
      <c r="F2813" s="43" t="str">
        <f>IFERROR(VLOOKUP(E2813,リスト!$A$2:$E$49,2,FALSE),"")</f>
        <v/>
      </c>
      <c r="G2813" s="39"/>
      <c r="H2813" s="33"/>
      <c r="I2813" s="47"/>
      <c r="J2813" s="44" t="str" cm="1">
        <f t="array" ref="J2813">IFERROR(_xlfn.IFS(COUNTBLANK(G2813:I2813)=3,"",H2813="","H列に金額を入力してください",G2813="3.時間給",H2813,I2813="","I列に労働時間を入力してください",G2813="1.月給",ROUND(H2813/I2813,0),G2813="2.日給",ROUND(H2813/I2813,0)),"")</f>
        <v/>
      </c>
      <c r="K2813" s="32" t="str" cm="1">
        <f t="array" ref="K2813">IFERROR(_xlfn.IFS(E2813="","",J2813&lt;F2813,"×（法定外・特例等対象外です）",J2813&gt;=F2813,"〇"),"")</f>
        <v/>
      </c>
      <c r="L2813" s="29" t="s">
        <v>86</v>
      </c>
    </row>
    <row r="2814" spans="2:12" ht="22.5" customHeight="1">
      <c r="B2814" s="34">
        <f t="shared" si="43"/>
        <v>2806</v>
      </c>
      <c r="C2814" s="39"/>
      <c r="D2814" s="40"/>
      <c r="E2814" s="35" t="str">
        <f>IFERROR(IF(D2814="","",確認書!$C$22),"")</f>
        <v/>
      </c>
      <c r="F2814" s="43" t="str">
        <f>IFERROR(VLOOKUP(E2814,リスト!$A$2:$E$49,2,FALSE),"")</f>
        <v/>
      </c>
      <c r="G2814" s="39"/>
      <c r="H2814" s="33"/>
      <c r="I2814" s="47"/>
      <c r="J2814" s="44" t="str" cm="1">
        <f t="array" ref="J2814">IFERROR(_xlfn.IFS(COUNTBLANK(G2814:I2814)=3,"",H2814="","H列に金額を入力してください",G2814="3.時間給",H2814,I2814="","I列に労働時間を入力してください",G2814="1.月給",ROUND(H2814/I2814,0),G2814="2.日給",ROUND(H2814/I2814,0)),"")</f>
        <v/>
      </c>
      <c r="K2814" s="32" t="str" cm="1">
        <f t="array" ref="K2814">IFERROR(_xlfn.IFS(E2814="","",J2814&lt;F2814,"×（法定外・特例等対象外です）",J2814&gt;=F2814,"〇"),"")</f>
        <v/>
      </c>
      <c r="L2814" s="29" t="s">
        <v>86</v>
      </c>
    </row>
    <row r="2815" spans="2:12" ht="22.5" customHeight="1">
      <c r="B2815" s="34">
        <f t="shared" si="43"/>
        <v>2807</v>
      </c>
      <c r="C2815" s="39"/>
      <c r="D2815" s="40"/>
      <c r="E2815" s="35" t="str">
        <f>IFERROR(IF(D2815="","",確認書!$C$22),"")</f>
        <v/>
      </c>
      <c r="F2815" s="43" t="str">
        <f>IFERROR(VLOOKUP(E2815,リスト!$A$2:$E$49,2,FALSE),"")</f>
        <v/>
      </c>
      <c r="G2815" s="39"/>
      <c r="H2815" s="33"/>
      <c r="I2815" s="47"/>
      <c r="J2815" s="44" t="str" cm="1">
        <f t="array" ref="J2815">IFERROR(_xlfn.IFS(COUNTBLANK(G2815:I2815)=3,"",H2815="","H列に金額を入力してください",G2815="3.時間給",H2815,I2815="","I列に労働時間を入力してください",G2815="1.月給",ROUND(H2815/I2815,0),G2815="2.日給",ROUND(H2815/I2815,0)),"")</f>
        <v/>
      </c>
      <c r="K2815" s="32" t="str" cm="1">
        <f t="array" ref="K2815">IFERROR(_xlfn.IFS(E2815="","",J2815&lt;F2815,"×（法定外・特例等対象外です）",J2815&gt;=F2815,"〇"),"")</f>
        <v/>
      </c>
      <c r="L2815" s="29" t="s">
        <v>86</v>
      </c>
    </row>
    <row r="2816" spans="2:12" ht="22.5" customHeight="1">
      <c r="B2816" s="34">
        <f t="shared" si="43"/>
        <v>2808</v>
      </c>
      <c r="C2816" s="39"/>
      <c r="D2816" s="40"/>
      <c r="E2816" s="35" t="str">
        <f>IFERROR(IF(D2816="","",確認書!$C$22),"")</f>
        <v/>
      </c>
      <c r="F2816" s="43" t="str">
        <f>IFERROR(VLOOKUP(E2816,リスト!$A$2:$E$49,2,FALSE),"")</f>
        <v/>
      </c>
      <c r="G2816" s="39"/>
      <c r="H2816" s="33"/>
      <c r="I2816" s="47"/>
      <c r="J2816" s="44" t="str" cm="1">
        <f t="array" ref="J2816">IFERROR(_xlfn.IFS(COUNTBLANK(G2816:I2816)=3,"",H2816="","H列に金額を入力してください",G2816="3.時間給",H2816,I2816="","I列に労働時間を入力してください",G2816="1.月給",ROUND(H2816/I2816,0),G2816="2.日給",ROUND(H2816/I2816,0)),"")</f>
        <v/>
      </c>
      <c r="K2816" s="32" t="str" cm="1">
        <f t="array" ref="K2816">IFERROR(_xlfn.IFS(E2816="","",J2816&lt;F2816,"×（法定外・特例等対象外です）",J2816&gt;=F2816,"〇"),"")</f>
        <v/>
      </c>
      <c r="L2816" s="29" t="s">
        <v>86</v>
      </c>
    </row>
    <row r="2817" spans="2:12" ht="22.5" customHeight="1">
      <c r="B2817" s="34">
        <f t="shared" si="43"/>
        <v>2809</v>
      </c>
      <c r="C2817" s="39"/>
      <c r="D2817" s="40"/>
      <c r="E2817" s="35" t="str">
        <f>IFERROR(IF(D2817="","",確認書!$C$22),"")</f>
        <v/>
      </c>
      <c r="F2817" s="43" t="str">
        <f>IFERROR(VLOOKUP(E2817,リスト!$A$2:$E$49,2,FALSE),"")</f>
        <v/>
      </c>
      <c r="G2817" s="39"/>
      <c r="H2817" s="33"/>
      <c r="I2817" s="47"/>
      <c r="J2817" s="44" t="str" cm="1">
        <f t="array" ref="J2817">IFERROR(_xlfn.IFS(COUNTBLANK(G2817:I2817)=3,"",H2817="","H列に金額を入力してください",G2817="3.時間給",H2817,I2817="","I列に労働時間を入力してください",G2817="1.月給",ROUND(H2817/I2817,0),G2817="2.日給",ROUND(H2817/I2817,0)),"")</f>
        <v/>
      </c>
      <c r="K2817" s="32" t="str" cm="1">
        <f t="array" ref="K2817">IFERROR(_xlfn.IFS(E2817="","",J2817&lt;F2817,"×（法定外・特例等対象外です）",J2817&gt;=F2817,"〇"),"")</f>
        <v/>
      </c>
      <c r="L2817" s="29" t="s">
        <v>86</v>
      </c>
    </row>
    <row r="2818" spans="2:12" ht="22.5" customHeight="1">
      <c r="B2818" s="34">
        <f t="shared" si="43"/>
        <v>2810</v>
      </c>
      <c r="C2818" s="39"/>
      <c r="D2818" s="40"/>
      <c r="E2818" s="35" t="str">
        <f>IFERROR(IF(D2818="","",確認書!$C$22),"")</f>
        <v/>
      </c>
      <c r="F2818" s="43" t="str">
        <f>IFERROR(VLOOKUP(E2818,リスト!$A$2:$E$49,2,FALSE),"")</f>
        <v/>
      </c>
      <c r="G2818" s="39"/>
      <c r="H2818" s="33"/>
      <c r="I2818" s="47"/>
      <c r="J2818" s="44" t="str" cm="1">
        <f t="array" ref="J2818">IFERROR(_xlfn.IFS(COUNTBLANK(G2818:I2818)=3,"",H2818="","H列に金額を入力してください",G2818="3.時間給",H2818,I2818="","I列に労働時間を入力してください",G2818="1.月給",ROUND(H2818/I2818,0),G2818="2.日給",ROUND(H2818/I2818,0)),"")</f>
        <v/>
      </c>
      <c r="K2818" s="32" t="str" cm="1">
        <f t="array" ref="K2818">IFERROR(_xlfn.IFS(E2818="","",J2818&lt;F2818,"×（法定外・特例等対象外です）",J2818&gt;=F2818,"〇"),"")</f>
        <v/>
      </c>
      <c r="L2818" s="29" t="s">
        <v>86</v>
      </c>
    </row>
    <row r="2819" spans="2:12" ht="22.5" customHeight="1">
      <c r="B2819" s="34">
        <f t="shared" si="43"/>
        <v>2811</v>
      </c>
      <c r="C2819" s="39"/>
      <c r="D2819" s="40"/>
      <c r="E2819" s="35" t="str">
        <f>IFERROR(IF(D2819="","",確認書!$C$22),"")</f>
        <v/>
      </c>
      <c r="F2819" s="43" t="str">
        <f>IFERROR(VLOOKUP(E2819,リスト!$A$2:$E$49,2,FALSE),"")</f>
        <v/>
      </c>
      <c r="G2819" s="39"/>
      <c r="H2819" s="33"/>
      <c r="I2819" s="47"/>
      <c r="J2819" s="44" t="str" cm="1">
        <f t="array" ref="J2819">IFERROR(_xlfn.IFS(COUNTBLANK(G2819:I2819)=3,"",H2819="","H列に金額を入力してください",G2819="3.時間給",H2819,I2819="","I列に労働時間を入力してください",G2819="1.月給",ROUND(H2819/I2819,0),G2819="2.日給",ROUND(H2819/I2819,0)),"")</f>
        <v/>
      </c>
      <c r="K2819" s="32" t="str" cm="1">
        <f t="array" ref="K2819">IFERROR(_xlfn.IFS(E2819="","",J2819&lt;F2819,"×（法定外・特例等対象外です）",J2819&gt;=F2819,"〇"),"")</f>
        <v/>
      </c>
      <c r="L2819" s="29" t="s">
        <v>86</v>
      </c>
    </row>
    <row r="2820" spans="2:12" ht="22.5" customHeight="1">
      <c r="B2820" s="34">
        <f t="shared" si="43"/>
        <v>2812</v>
      </c>
      <c r="C2820" s="39"/>
      <c r="D2820" s="40"/>
      <c r="E2820" s="35" t="str">
        <f>IFERROR(IF(D2820="","",確認書!$C$22),"")</f>
        <v/>
      </c>
      <c r="F2820" s="43" t="str">
        <f>IFERROR(VLOOKUP(E2820,リスト!$A$2:$E$49,2,FALSE),"")</f>
        <v/>
      </c>
      <c r="G2820" s="39"/>
      <c r="H2820" s="33"/>
      <c r="I2820" s="47"/>
      <c r="J2820" s="44" t="str" cm="1">
        <f t="array" ref="J2820">IFERROR(_xlfn.IFS(COUNTBLANK(G2820:I2820)=3,"",H2820="","H列に金額を入力してください",G2820="3.時間給",H2820,I2820="","I列に労働時間を入力してください",G2820="1.月給",ROUND(H2820/I2820,0),G2820="2.日給",ROUND(H2820/I2820,0)),"")</f>
        <v/>
      </c>
      <c r="K2820" s="32" t="str" cm="1">
        <f t="array" ref="K2820">IFERROR(_xlfn.IFS(E2820="","",J2820&lt;F2820,"×（法定外・特例等対象外です）",J2820&gt;=F2820,"〇"),"")</f>
        <v/>
      </c>
      <c r="L2820" s="29" t="s">
        <v>86</v>
      </c>
    </row>
    <row r="2821" spans="2:12" ht="22.5" customHeight="1">
      <c r="B2821" s="34">
        <f t="shared" si="43"/>
        <v>2813</v>
      </c>
      <c r="C2821" s="39"/>
      <c r="D2821" s="40"/>
      <c r="E2821" s="35" t="str">
        <f>IFERROR(IF(D2821="","",確認書!$C$22),"")</f>
        <v/>
      </c>
      <c r="F2821" s="43" t="str">
        <f>IFERROR(VLOOKUP(E2821,リスト!$A$2:$E$49,2,FALSE),"")</f>
        <v/>
      </c>
      <c r="G2821" s="39"/>
      <c r="H2821" s="33"/>
      <c r="I2821" s="47"/>
      <c r="J2821" s="44" t="str" cm="1">
        <f t="array" ref="J2821">IFERROR(_xlfn.IFS(COUNTBLANK(G2821:I2821)=3,"",H2821="","H列に金額を入力してください",G2821="3.時間給",H2821,I2821="","I列に労働時間を入力してください",G2821="1.月給",ROUND(H2821/I2821,0),G2821="2.日給",ROUND(H2821/I2821,0)),"")</f>
        <v/>
      </c>
      <c r="K2821" s="32" t="str" cm="1">
        <f t="array" ref="K2821">IFERROR(_xlfn.IFS(E2821="","",J2821&lt;F2821,"×（法定外・特例等対象外です）",J2821&gt;=F2821,"〇"),"")</f>
        <v/>
      </c>
      <c r="L2821" s="29" t="s">
        <v>86</v>
      </c>
    </row>
    <row r="2822" spans="2:12" ht="22.5" customHeight="1">
      <c r="B2822" s="34">
        <f t="shared" si="43"/>
        <v>2814</v>
      </c>
      <c r="C2822" s="39"/>
      <c r="D2822" s="40"/>
      <c r="E2822" s="35" t="str">
        <f>IFERROR(IF(D2822="","",確認書!$C$22),"")</f>
        <v/>
      </c>
      <c r="F2822" s="43" t="str">
        <f>IFERROR(VLOOKUP(E2822,リスト!$A$2:$E$49,2,FALSE),"")</f>
        <v/>
      </c>
      <c r="G2822" s="39"/>
      <c r="H2822" s="33"/>
      <c r="I2822" s="47"/>
      <c r="J2822" s="44" t="str" cm="1">
        <f t="array" ref="J2822">IFERROR(_xlfn.IFS(COUNTBLANK(G2822:I2822)=3,"",H2822="","H列に金額を入力してください",G2822="3.時間給",H2822,I2822="","I列に労働時間を入力してください",G2822="1.月給",ROUND(H2822/I2822,0),G2822="2.日給",ROUND(H2822/I2822,0)),"")</f>
        <v/>
      </c>
      <c r="K2822" s="32" t="str" cm="1">
        <f t="array" ref="K2822">IFERROR(_xlfn.IFS(E2822="","",J2822&lt;F2822,"×（法定外・特例等対象外です）",J2822&gt;=F2822,"〇"),"")</f>
        <v/>
      </c>
      <c r="L2822" s="29" t="s">
        <v>86</v>
      </c>
    </row>
    <row r="2823" spans="2:12" ht="22.5" customHeight="1">
      <c r="B2823" s="34">
        <f t="shared" si="43"/>
        <v>2815</v>
      </c>
      <c r="C2823" s="39"/>
      <c r="D2823" s="40"/>
      <c r="E2823" s="35" t="str">
        <f>IFERROR(IF(D2823="","",確認書!$C$22),"")</f>
        <v/>
      </c>
      <c r="F2823" s="43" t="str">
        <f>IFERROR(VLOOKUP(E2823,リスト!$A$2:$E$49,2,FALSE),"")</f>
        <v/>
      </c>
      <c r="G2823" s="39"/>
      <c r="H2823" s="33"/>
      <c r="I2823" s="47"/>
      <c r="J2823" s="44" t="str" cm="1">
        <f t="array" ref="J2823">IFERROR(_xlfn.IFS(COUNTBLANK(G2823:I2823)=3,"",H2823="","H列に金額を入力してください",G2823="3.時間給",H2823,I2823="","I列に労働時間を入力してください",G2823="1.月給",ROUND(H2823/I2823,0),G2823="2.日給",ROUND(H2823/I2823,0)),"")</f>
        <v/>
      </c>
      <c r="K2823" s="32" t="str" cm="1">
        <f t="array" ref="K2823">IFERROR(_xlfn.IFS(E2823="","",J2823&lt;F2823,"×（法定外・特例等対象外です）",J2823&gt;=F2823,"〇"),"")</f>
        <v/>
      </c>
      <c r="L2823" s="29" t="s">
        <v>86</v>
      </c>
    </row>
    <row r="2824" spans="2:12" ht="22.5" customHeight="1">
      <c r="B2824" s="34">
        <f t="shared" si="43"/>
        <v>2816</v>
      </c>
      <c r="C2824" s="39"/>
      <c r="D2824" s="40"/>
      <c r="E2824" s="35" t="str">
        <f>IFERROR(IF(D2824="","",確認書!$C$22),"")</f>
        <v/>
      </c>
      <c r="F2824" s="43" t="str">
        <f>IFERROR(VLOOKUP(E2824,リスト!$A$2:$E$49,2,FALSE),"")</f>
        <v/>
      </c>
      <c r="G2824" s="39"/>
      <c r="H2824" s="33"/>
      <c r="I2824" s="47"/>
      <c r="J2824" s="44" t="str" cm="1">
        <f t="array" ref="J2824">IFERROR(_xlfn.IFS(COUNTBLANK(G2824:I2824)=3,"",H2824="","H列に金額を入力してください",G2824="3.時間給",H2824,I2824="","I列に労働時間を入力してください",G2824="1.月給",ROUND(H2824/I2824,0),G2824="2.日給",ROUND(H2824/I2824,0)),"")</f>
        <v/>
      </c>
      <c r="K2824" s="32" t="str" cm="1">
        <f t="array" ref="K2824">IFERROR(_xlfn.IFS(E2824="","",J2824&lt;F2824,"×（法定外・特例等対象外です）",J2824&gt;=F2824,"〇"),"")</f>
        <v/>
      </c>
      <c r="L2824" s="29" t="s">
        <v>86</v>
      </c>
    </row>
    <row r="2825" spans="2:12" ht="22.5" customHeight="1">
      <c r="B2825" s="34">
        <f t="shared" si="43"/>
        <v>2817</v>
      </c>
      <c r="C2825" s="39"/>
      <c r="D2825" s="40"/>
      <c r="E2825" s="35" t="str">
        <f>IFERROR(IF(D2825="","",確認書!$C$22),"")</f>
        <v/>
      </c>
      <c r="F2825" s="43" t="str">
        <f>IFERROR(VLOOKUP(E2825,リスト!$A$2:$E$49,2,FALSE),"")</f>
        <v/>
      </c>
      <c r="G2825" s="39"/>
      <c r="H2825" s="33"/>
      <c r="I2825" s="47"/>
      <c r="J2825" s="44" t="str" cm="1">
        <f t="array" ref="J2825">IFERROR(_xlfn.IFS(COUNTBLANK(G2825:I2825)=3,"",H2825="","H列に金額を入力してください",G2825="3.時間給",H2825,I2825="","I列に労働時間を入力してください",G2825="1.月給",ROUND(H2825/I2825,0),G2825="2.日給",ROUND(H2825/I2825,0)),"")</f>
        <v/>
      </c>
      <c r="K2825" s="32" t="str" cm="1">
        <f t="array" ref="K2825">IFERROR(_xlfn.IFS(E2825="","",J2825&lt;F2825,"×（法定外・特例等対象外です）",J2825&gt;=F2825,"〇"),"")</f>
        <v/>
      </c>
      <c r="L2825" s="29" t="s">
        <v>86</v>
      </c>
    </row>
    <row r="2826" spans="2:12" ht="22.5" customHeight="1">
      <c r="B2826" s="34">
        <f t="shared" ref="B2826:B2889" si="44">ROW()-8</f>
        <v>2818</v>
      </c>
      <c r="C2826" s="39"/>
      <c r="D2826" s="40"/>
      <c r="E2826" s="35" t="str">
        <f>IFERROR(IF(D2826="","",確認書!$C$22),"")</f>
        <v/>
      </c>
      <c r="F2826" s="43" t="str">
        <f>IFERROR(VLOOKUP(E2826,リスト!$A$2:$E$49,2,FALSE),"")</f>
        <v/>
      </c>
      <c r="G2826" s="39"/>
      <c r="H2826" s="33"/>
      <c r="I2826" s="47"/>
      <c r="J2826" s="44" t="str" cm="1">
        <f t="array" ref="J2826">IFERROR(_xlfn.IFS(COUNTBLANK(G2826:I2826)=3,"",H2826="","H列に金額を入力してください",G2826="3.時間給",H2826,I2826="","I列に労働時間を入力してください",G2826="1.月給",ROUND(H2826/I2826,0),G2826="2.日給",ROUND(H2826/I2826,0)),"")</f>
        <v/>
      </c>
      <c r="K2826" s="32" t="str" cm="1">
        <f t="array" ref="K2826">IFERROR(_xlfn.IFS(E2826="","",J2826&lt;F2826,"×（法定外・特例等対象外です）",J2826&gt;=F2826,"〇"),"")</f>
        <v/>
      </c>
      <c r="L2826" s="29" t="s">
        <v>86</v>
      </c>
    </row>
    <row r="2827" spans="2:12" ht="22.5" customHeight="1">
      <c r="B2827" s="34">
        <f t="shared" si="44"/>
        <v>2819</v>
      </c>
      <c r="C2827" s="39"/>
      <c r="D2827" s="40"/>
      <c r="E2827" s="35" t="str">
        <f>IFERROR(IF(D2827="","",確認書!$C$22),"")</f>
        <v/>
      </c>
      <c r="F2827" s="43" t="str">
        <f>IFERROR(VLOOKUP(E2827,リスト!$A$2:$E$49,2,FALSE),"")</f>
        <v/>
      </c>
      <c r="G2827" s="39"/>
      <c r="H2827" s="33"/>
      <c r="I2827" s="47"/>
      <c r="J2827" s="44" t="str" cm="1">
        <f t="array" ref="J2827">IFERROR(_xlfn.IFS(COUNTBLANK(G2827:I2827)=3,"",H2827="","H列に金額を入力してください",G2827="3.時間給",H2827,I2827="","I列に労働時間を入力してください",G2827="1.月給",ROUND(H2827/I2827,0),G2827="2.日給",ROUND(H2827/I2827,0)),"")</f>
        <v/>
      </c>
      <c r="K2827" s="32" t="str" cm="1">
        <f t="array" ref="K2827">IFERROR(_xlfn.IFS(E2827="","",J2827&lt;F2827,"×（法定外・特例等対象外です）",J2827&gt;=F2827,"〇"),"")</f>
        <v/>
      </c>
      <c r="L2827" s="29" t="s">
        <v>86</v>
      </c>
    </row>
    <row r="2828" spans="2:12" ht="22.5" customHeight="1">
      <c r="B2828" s="34">
        <f t="shared" si="44"/>
        <v>2820</v>
      </c>
      <c r="C2828" s="39"/>
      <c r="D2828" s="40"/>
      <c r="E2828" s="35" t="str">
        <f>IFERROR(IF(D2828="","",確認書!$C$22),"")</f>
        <v/>
      </c>
      <c r="F2828" s="43" t="str">
        <f>IFERROR(VLOOKUP(E2828,リスト!$A$2:$E$49,2,FALSE),"")</f>
        <v/>
      </c>
      <c r="G2828" s="39"/>
      <c r="H2828" s="33"/>
      <c r="I2828" s="47"/>
      <c r="J2828" s="44" t="str" cm="1">
        <f t="array" ref="J2828">IFERROR(_xlfn.IFS(COUNTBLANK(G2828:I2828)=3,"",H2828="","H列に金額を入力してください",G2828="3.時間給",H2828,I2828="","I列に労働時間を入力してください",G2828="1.月給",ROUND(H2828/I2828,0),G2828="2.日給",ROUND(H2828/I2828,0)),"")</f>
        <v/>
      </c>
      <c r="K2828" s="32" t="str" cm="1">
        <f t="array" ref="K2828">IFERROR(_xlfn.IFS(E2828="","",J2828&lt;F2828,"×（法定外・特例等対象外です）",J2828&gt;=F2828,"〇"),"")</f>
        <v/>
      </c>
      <c r="L2828" s="29" t="s">
        <v>86</v>
      </c>
    </row>
    <row r="2829" spans="2:12" ht="22.5" customHeight="1">
      <c r="B2829" s="34">
        <f t="shared" si="44"/>
        <v>2821</v>
      </c>
      <c r="C2829" s="39"/>
      <c r="D2829" s="40"/>
      <c r="E2829" s="35" t="str">
        <f>IFERROR(IF(D2829="","",確認書!$C$22),"")</f>
        <v/>
      </c>
      <c r="F2829" s="43" t="str">
        <f>IFERROR(VLOOKUP(E2829,リスト!$A$2:$E$49,2,FALSE),"")</f>
        <v/>
      </c>
      <c r="G2829" s="39"/>
      <c r="H2829" s="33"/>
      <c r="I2829" s="47"/>
      <c r="J2829" s="44" t="str" cm="1">
        <f t="array" ref="J2829">IFERROR(_xlfn.IFS(COUNTBLANK(G2829:I2829)=3,"",H2829="","H列に金額を入力してください",G2829="3.時間給",H2829,I2829="","I列に労働時間を入力してください",G2829="1.月給",ROUND(H2829/I2829,0),G2829="2.日給",ROUND(H2829/I2829,0)),"")</f>
        <v/>
      </c>
      <c r="K2829" s="32" t="str" cm="1">
        <f t="array" ref="K2829">IFERROR(_xlfn.IFS(E2829="","",J2829&lt;F2829,"×（法定外・特例等対象外です）",J2829&gt;=F2829,"〇"),"")</f>
        <v/>
      </c>
      <c r="L2829" s="29" t="s">
        <v>86</v>
      </c>
    </row>
    <row r="2830" spans="2:12" ht="22.5" customHeight="1">
      <c r="B2830" s="34">
        <f t="shared" si="44"/>
        <v>2822</v>
      </c>
      <c r="C2830" s="39"/>
      <c r="D2830" s="40"/>
      <c r="E2830" s="35" t="str">
        <f>IFERROR(IF(D2830="","",確認書!$C$22),"")</f>
        <v/>
      </c>
      <c r="F2830" s="43" t="str">
        <f>IFERROR(VLOOKUP(E2830,リスト!$A$2:$E$49,2,FALSE),"")</f>
        <v/>
      </c>
      <c r="G2830" s="39"/>
      <c r="H2830" s="33"/>
      <c r="I2830" s="47"/>
      <c r="J2830" s="44" t="str" cm="1">
        <f t="array" ref="J2830">IFERROR(_xlfn.IFS(COUNTBLANK(G2830:I2830)=3,"",H2830="","H列に金額を入力してください",G2830="3.時間給",H2830,I2830="","I列に労働時間を入力してください",G2830="1.月給",ROUND(H2830/I2830,0),G2830="2.日給",ROUND(H2830/I2830,0)),"")</f>
        <v/>
      </c>
      <c r="K2830" s="32" t="str" cm="1">
        <f t="array" ref="K2830">IFERROR(_xlfn.IFS(E2830="","",J2830&lt;F2830,"×（法定外・特例等対象外です）",J2830&gt;=F2830,"〇"),"")</f>
        <v/>
      </c>
      <c r="L2830" s="29" t="s">
        <v>86</v>
      </c>
    </row>
    <row r="2831" spans="2:12" ht="22.5" customHeight="1">
      <c r="B2831" s="34">
        <f t="shared" si="44"/>
        <v>2823</v>
      </c>
      <c r="C2831" s="39"/>
      <c r="D2831" s="40"/>
      <c r="E2831" s="35" t="str">
        <f>IFERROR(IF(D2831="","",確認書!$C$22),"")</f>
        <v/>
      </c>
      <c r="F2831" s="43" t="str">
        <f>IFERROR(VLOOKUP(E2831,リスト!$A$2:$E$49,2,FALSE),"")</f>
        <v/>
      </c>
      <c r="G2831" s="39"/>
      <c r="H2831" s="33"/>
      <c r="I2831" s="47"/>
      <c r="J2831" s="44" t="str" cm="1">
        <f t="array" ref="J2831">IFERROR(_xlfn.IFS(COUNTBLANK(G2831:I2831)=3,"",H2831="","H列に金額を入力してください",G2831="3.時間給",H2831,I2831="","I列に労働時間を入力してください",G2831="1.月給",ROUND(H2831/I2831,0),G2831="2.日給",ROUND(H2831/I2831,0)),"")</f>
        <v/>
      </c>
      <c r="K2831" s="32" t="str" cm="1">
        <f t="array" ref="K2831">IFERROR(_xlfn.IFS(E2831="","",J2831&lt;F2831,"×（法定外・特例等対象外です）",J2831&gt;=F2831,"〇"),"")</f>
        <v/>
      </c>
      <c r="L2831" s="29" t="s">
        <v>86</v>
      </c>
    </row>
    <row r="2832" spans="2:12" ht="22.5" customHeight="1">
      <c r="B2832" s="34">
        <f t="shared" si="44"/>
        <v>2824</v>
      </c>
      <c r="C2832" s="39"/>
      <c r="D2832" s="40"/>
      <c r="E2832" s="35" t="str">
        <f>IFERROR(IF(D2832="","",確認書!$C$22),"")</f>
        <v/>
      </c>
      <c r="F2832" s="43" t="str">
        <f>IFERROR(VLOOKUP(E2832,リスト!$A$2:$E$49,2,FALSE),"")</f>
        <v/>
      </c>
      <c r="G2832" s="39"/>
      <c r="H2832" s="33"/>
      <c r="I2832" s="47"/>
      <c r="J2832" s="44" t="str" cm="1">
        <f t="array" ref="J2832">IFERROR(_xlfn.IFS(COUNTBLANK(G2832:I2832)=3,"",H2832="","H列に金額を入力してください",G2832="3.時間給",H2832,I2832="","I列に労働時間を入力してください",G2832="1.月給",ROUND(H2832/I2832,0),G2832="2.日給",ROUND(H2832/I2832,0)),"")</f>
        <v/>
      </c>
      <c r="K2832" s="32" t="str" cm="1">
        <f t="array" ref="K2832">IFERROR(_xlfn.IFS(E2832="","",J2832&lt;F2832,"×（法定外・特例等対象外です）",J2832&gt;=F2832,"〇"),"")</f>
        <v/>
      </c>
      <c r="L2832" s="29" t="s">
        <v>86</v>
      </c>
    </row>
    <row r="2833" spans="2:12" ht="22.5" customHeight="1">
      <c r="B2833" s="34">
        <f t="shared" si="44"/>
        <v>2825</v>
      </c>
      <c r="C2833" s="39"/>
      <c r="D2833" s="40"/>
      <c r="E2833" s="35" t="str">
        <f>IFERROR(IF(D2833="","",確認書!$C$22),"")</f>
        <v/>
      </c>
      <c r="F2833" s="43" t="str">
        <f>IFERROR(VLOOKUP(E2833,リスト!$A$2:$E$49,2,FALSE),"")</f>
        <v/>
      </c>
      <c r="G2833" s="39"/>
      <c r="H2833" s="33"/>
      <c r="I2833" s="47"/>
      <c r="J2833" s="44" t="str" cm="1">
        <f t="array" ref="J2833">IFERROR(_xlfn.IFS(COUNTBLANK(G2833:I2833)=3,"",H2833="","H列に金額を入力してください",G2833="3.時間給",H2833,I2833="","I列に労働時間を入力してください",G2833="1.月給",ROUND(H2833/I2833,0),G2833="2.日給",ROUND(H2833/I2833,0)),"")</f>
        <v/>
      </c>
      <c r="K2833" s="32" t="str" cm="1">
        <f t="array" ref="K2833">IFERROR(_xlfn.IFS(E2833="","",J2833&lt;F2833,"×（法定外・特例等対象外です）",J2833&gt;=F2833,"〇"),"")</f>
        <v/>
      </c>
      <c r="L2833" s="29" t="s">
        <v>86</v>
      </c>
    </row>
    <row r="2834" spans="2:12" ht="22.5" customHeight="1">
      <c r="B2834" s="34">
        <f t="shared" si="44"/>
        <v>2826</v>
      </c>
      <c r="C2834" s="39"/>
      <c r="D2834" s="40"/>
      <c r="E2834" s="35" t="str">
        <f>IFERROR(IF(D2834="","",確認書!$C$22),"")</f>
        <v/>
      </c>
      <c r="F2834" s="43" t="str">
        <f>IFERROR(VLOOKUP(E2834,リスト!$A$2:$E$49,2,FALSE),"")</f>
        <v/>
      </c>
      <c r="G2834" s="39"/>
      <c r="H2834" s="33"/>
      <c r="I2834" s="47"/>
      <c r="J2834" s="44" t="str" cm="1">
        <f t="array" ref="J2834">IFERROR(_xlfn.IFS(COUNTBLANK(G2834:I2834)=3,"",H2834="","H列に金額を入力してください",G2834="3.時間給",H2834,I2834="","I列に労働時間を入力してください",G2834="1.月給",ROUND(H2834/I2834,0),G2834="2.日給",ROUND(H2834/I2834,0)),"")</f>
        <v/>
      </c>
      <c r="K2834" s="32" t="str" cm="1">
        <f t="array" ref="K2834">IFERROR(_xlfn.IFS(E2834="","",J2834&lt;F2834,"×（法定外・特例等対象外です）",J2834&gt;=F2834,"〇"),"")</f>
        <v/>
      </c>
      <c r="L2834" s="29" t="s">
        <v>86</v>
      </c>
    </row>
    <row r="2835" spans="2:12" ht="22.5" customHeight="1">
      <c r="B2835" s="34">
        <f t="shared" si="44"/>
        <v>2827</v>
      </c>
      <c r="C2835" s="39"/>
      <c r="D2835" s="40"/>
      <c r="E2835" s="35" t="str">
        <f>IFERROR(IF(D2835="","",確認書!$C$22),"")</f>
        <v/>
      </c>
      <c r="F2835" s="43" t="str">
        <f>IFERROR(VLOOKUP(E2835,リスト!$A$2:$E$49,2,FALSE),"")</f>
        <v/>
      </c>
      <c r="G2835" s="39"/>
      <c r="H2835" s="33"/>
      <c r="I2835" s="47"/>
      <c r="J2835" s="44" t="str" cm="1">
        <f t="array" ref="J2835">IFERROR(_xlfn.IFS(COUNTBLANK(G2835:I2835)=3,"",H2835="","H列に金額を入力してください",G2835="3.時間給",H2835,I2835="","I列に労働時間を入力してください",G2835="1.月給",ROUND(H2835/I2835,0),G2835="2.日給",ROUND(H2835/I2835,0)),"")</f>
        <v/>
      </c>
      <c r="K2835" s="32" t="str" cm="1">
        <f t="array" ref="K2835">IFERROR(_xlfn.IFS(E2835="","",J2835&lt;F2835,"×（法定外・特例等対象外です）",J2835&gt;=F2835,"〇"),"")</f>
        <v/>
      </c>
      <c r="L2835" s="29" t="s">
        <v>86</v>
      </c>
    </row>
    <row r="2836" spans="2:12" ht="22.5" customHeight="1">
      <c r="B2836" s="34">
        <f t="shared" si="44"/>
        <v>2828</v>
      </c>
      <c r="C2836" s="39"/>
      <c r="D2836" s="40"/>
      <c r="E2836" s="35" t="str">
        <f>IFERROR(IF(D2836="","",確認書!$C$22),"")</f>
        <v/>
      </c>
      <c r="F2836" s="43" t="str">
        <f>IFERROR(VLOOKUP(E2836,リスト!$A$2:$E$49,2,FALSE),"")</f>
        <v/>
      </c>
      <c r="G2836" s="39"/>
      <c r="H2836" s="33"/>
      <c r="I2836" s="47"/>
      <c r="J2836" s="44" t="str" cm="1">
        <f t="array" ref="J2836">IFERROR(_xlfn.IFS(COUNTBLANK(G2836:I2836)=3,"",H2836="","H列に金額を入力してください",G2836="3.時間給",H2836,I2836="","I列に労働時間を入力してください",G2836="1.月給",ROUND(H2836/I2836,0),G2836="2.日給",ROUND(H2836/I2836,0)),"")</f>
        <v/>
      </c>
      <c r="K2836" s="32" t="str" cm="1">
        <f t="array" ref="K2836">IFERROR(_xlfn.IFS(E2836="","",J2836&lt;F2836,"×（法定外・特例等対象外です）",J2836&gt;=F2836,"〇"),"")</f>
        <v/>
      </c>
      <c r="L2836" s="29" t="s">
        <v>86</v>
      </c>
    </row>
    <row r="2837" spans="2:12" ht="22.5" customHeight="1">
      <c r="B2837" s="34">
        <f t="shared" si="44"/>
        <v>2829</v>
      </c>
      <c r="C2837" s="39"/>
      <c r="D2837" s="40"/>
      <c r="E2837" s="35" t="str">
        <f>IFERROR(IF(D2837="","",確認書!$C$22),"")</f>
        <v/>
      </c>
      <c r="F2837" s="43" t="str">
        <f>IFERROR(VLOOKUP(E2837,リスト!$A$2:$E$49,2,FALSE),"")</f>
        <v/>
      </c>
      <c r="G2837" s="39"/>
      <c r="H2837" s="33"/>
      <c r="I2837" s="47"/>
      <c r="J2837" s="44" t="str" cm="1">
        <f t="array" ref="J2837">IFERROR(_xlfn.IFS(COUNTBLANK(G2837:I2837)=3,"",H2837="","H列に金額を入力してください",G2837="3.時間給",H2837,I2837="","I列に労働時間を入力してください",G2837="1.月給",ROUND(H2837/I2837,0),G2837="2.日給",ROUND(H2837/I2837,0)),"")</f>
        <v/>
      </c>
      <c r="K2837" s="32" t="str" cm="1">
        <f t="array" ref="K2837">IFERROR(_xlfn.IFS(E2837="","",J2837&lt;F2837,"×（法定外・特例等対象外です）",J2837&gt;=F2837,"〇"),"")</f>
        <v/>
      </c>
      <c r="L2837" s="29" t="s">
        <v>86</v>
      </c>
    </row>
    <row r="2838" spans="2:12" ht="22.5" customHeight="1">
      <c r="B2838" s="34">
        <f t="shared" si="44"/>
        <v>2830</v>
      </c>
      <c r="C2838" s="39"/>
      <c r="D2838" s="40"/>
      <c r="E2838" s="35" t="str">
        <f>IFERROR(IF(D2838="","",確認書!$C$22),"")</f>
        <v/>
      </c>
      <c r="F2838" s="43" t="str">
        <f>IFERROR(VLOOKUP(E2838,リスト!$A$2:$E$49,2,FALSE),"")</f>
        <v/>
      </c>
      <c r="G2838" s="39"/>
      <c r="H2838" s="33"/>
      <c r="I2838" s="47"/>
      <c r="J2838" s="44" t="str" cm="1">
        <f t="array" ref="J2838">IFERROR(_xlfn.IFS(COUNTBLANK(G2838:I2838)=3,"",H2838="","H列に金額を入力してください",G2838="3.時間給",H2838,I2838="","I列に労働時間を入力してください",G2838="1.月給",ROUND(H2838/I2838,0),G2838="2.日給",ROUND(H2838/I2838,0)),"")</f>
        <v/>
      </c>
      <c r="K2838" s="32" t="str" cm="1">
        <f t="array" ref="K2838">IFERROR(_xlfn.IFS(E2838="","",J2838&lt;F2838,"×（法定外・特例等対象外です）",J2838&gt;=F2838,"〇"),"")</f>
        <v/>
      </c>
      <c r="L2838" s="29" t="s">
        <v>86</v>
      </c>
    </row>
    <row r="2839" spans="2:12" ht="22.5" customHeight="1">
      <c r="B2839" s="34">
        <f t="shared" si="44"/>
        <v>2831</v>
      </c>
      <c r="C2839" s="39"/>
      <c r="D2839" s="40"/>
      <c r="E2839" s="35" t="str">
        <f>IFERROR(IF(D2839="","",確認書!$C$22),"")</f>
        <v/>
      </c>
      <c r="F2839" s="43" t="str">
        <f>IFERROR(VLOOKUP(E2839,リスト!$A$2:$E$49,2,FALSE),"")</f>
        <v/>
      </c>
      <c r="G2839" s="39"/>
      <c r="H2839" s="33"/>
      <c r="I2839" s="47"/>
      <c r="J2839" s="44" t="str" cm="1">
        <f t="array" ref="J2839">IFERROR(_xlfn.IFS(COUNTBLANK(G2839:I2839)=3,"",H2839="","H列に金額を入力してください",G2839="3.時間給",H2839,I2839="","I列に労働時間を入力してください",G2839="1.月給",ROUND(H2839/I2839,0),G2839="2.日給",ROUND(H2839/I2839,0)),"")</f>
        <v/>
      </c>
      <c r="K2839" s="32" t="str" cm="1">
        <f t="array" ref="K2839">IFERROR(_xlfn.IFS(E2839="","",J2839&lt;F2839,"×（法定外・特例等対象外です）",J2839&gt;=F2839,"〇"),"")</f>
        <v/>
      </c>
      <c r="L2839" s="29" t="s">
        <v>86</v>
      </c>
    </row>
    <row r="2840" spans="2:12" ht="22.5" customHeight="1">
      <c r="B2840" s="34">
        <f t="shared" si="44"/>
        <v>2832</v>
      </c>
      <c r="C2840" s="39"/>
      <c r="D2840" s="40"/>
      <c r="E2840" s="35" t="str">
        <f>IFERROR(IF(D2840="","",確認書!$C$22),"")</f>
        <v/>
      </c>
      <c r="F2840" s="43" t="str">
        <f>IFERROR(VLOOKUP(E2840,リスト!$A$2:$E$49,2,FALSE),"")</f>
        <v/>
      </c>
      <c r="G2840" s="39"/>
      <c r="H2840" s="33"/>
      <c r="I2840" s="47"/>
      <c r="J2840" s="44" t="str" cm="1">
        <f t="array" ref="J2840">IFERROR(_xlfn.IFS(COUNTBLANK(G2840:I2840)=3,"",H2840="","H列に金額を入力してください",G2840="3.時間給",H2840,I2840="","I列に労働時間を入力してください",G2840="1.月給",ROUND(H2840/I2840,0),G2840="2.日給",ROUND(H2840/I2840,0)),"")</f>
        <v/>
      </c>
      <c r="K2840" s="32" t="str" cm="1">
        <f t="array" ref="K2840">IFERROR(_xlfn.IFS(E2840="","",J2840&lt;F2840,"×（法定外・特例等対象外です）",J2840&gt;=F2840,"〇"),"")</f>
        <v/>
      </c>
      <c r="L2840" s="29" t="s">
        <v>86</v>
      </c>
    </row>
    <row r="2841" spans="2:12" ht="22.5" customHeight="1">
      <c r="B2841" s="34">
        <f t="shared" si="44"/>
        <v>2833</v>
      </c>
      <c r="C2841" s="39"/>
      <c r="D2841" s="40"/>
      <c r="E2841" s="35" t="str">
        <f>IFERROR(IF(D2841="","",確認書!$C$22),"")</f>
        <v/>
      </c>
      <c r="F2841" s="43" t="str">
        <f>IFERROR(VLOOKUP(E2841,リスト!$A$2:$E$49,2,FALSE),"")</f>
        <v/>
      </c>
      <c r="G2841" s="39"/>
      <c r="H2841" s="33"/>
      <c r="I2841" s="47"/>
      <c r="J2841" s="44" t="str" cm="1">
        <f t="array" ref="J2841">IFERROR(_xlfn.IFS(COUNTBLANK(G2841:I2841)=3,"",H2841="","H列に金額を入力してください",G2841="3.時間給",H2841,I2841="","I列に労働時間を入力してください",G2841="1.月給",ROUND(H2841/I2841,0),G2841="2.日給",ROUND(H2841/I2841,0)),"")</f>
        <v/>
      </c>
      <c r="K2841" s="32" t="str" cm="1">
        <f t="array" ref="K2841">IFERROR(_xlfn.IFS(E2841="","",J2841&lt;F2841,"×（法定外・特例等対象外です）",J2841&gt;=F2841,"〇"),"")</f>
        <v/>
      </c>
      <c r="L2841" s="29" t="s">
        <v>86</v>
      </c>
    </row>
    <row r="2842" spans="2:12" ht="22.5" customHeight="1">
      <c r="B2842" s="34">
        <f t="shared" si="44"/>
        <v>2834</v>
      </c>
      <c r="C2842" s="39"/>
      <c r="D2842" s="40"/>
      <c r="E2842" s="35" t="str">
        <f>IFERROR(IF(D2842="","",確認書!$C$22),"")</f>
        <v/>
      </c>
      <c r="F2842" s="43" t="str">
        <f>IFERROR(VLOOKUP(E2842,リスト!$A$2:$E$49,2,FALSE),"")</f>
        <v/>
      </c>
      <c r="G2842" s="39"/>
      <c r="H2842" s="33"/>
      <c r="I2842" s="47"/>
      <c r="J2842" s="44" t="str" cm="1">
        <f t="array" ref="J2842">IFERROR(_xlfn.IFS(COUNTBLANK(G2842:I2842)=3,"",H2842="","H列に金額を入力してください",G2842="3.時間給",H2842,I2842="","I列に労働時間を入力してください",G2842="1.月給",ROUND(H2842/I2842,0),G2842="2.日給",ROUND(H2842/I2842,0)),"")</f>
        <v/>
      </c>
      <c r="K2842" s="32" t="str" cm="1">
        <f t="array" ref="K2842">IFERROR(_xlfn.IFS(E2842="","",J2842&lt;F2842,"×（法定外・特例等対象外です）",J2842&gt;=F2842,"〇"),"")</f>
        <v/>
      </c>
      <c r="L2842" s="29" t="s">
        <v>86</v>
      </c>
    </row>
    <row r="2843" spans="2:12" ht="22.5" customHeight="1">
      <c r="B2843" s="34">
        <f t="shared" si="44"/>
        <v>2835</v>
      </c>
      <c r="C2843" s="39"/>
      <c r="D2843" s="40"/>
      <c r="E2843" s="35" t="str">
        <f>IFERROR(IF(D2843="","",確認書!$C$22),"")</f>
        <v/>
      </c>
      <c r="F2843" s="43" t="str">
        <f>IFERROR(VLOOKUP(E2843,リスト!$A$2:$E$49,2,FALSE),"")</f>
        <v/>
      </c>
      <c r="G2843" s="39"/>
      <c r="H2843" s="33"/>
      <c r="I2843" s="47"/>
      <c r="J2843" s="44" t="str" cm="1">
        <f t="array" ref="J2843">IFERROR(_xlfn.IFS(COUNTBLANK(G2843:I2843)=3,"",H2843="","H列に金額を入力してください",G2843="3.時間給",H2843,I2843="","I列に労働時間を入力してください",G2843="1.月給",ROUND(H2843/I2843,0),G2843="2.日給",ROUND(H2843/I2843,0)),"")</f>
        <v/>
      </c>
      <c r="K2843" s="32" t="str" cm="1">
        <f t="array" ref="K2843">IFERROR(_xlfn.IFS(E2843="","",J2843&lt;F2843,"×（法定外・特例等対象外です）",J2843&gt;=F2843,"〇"),"")</f>
        <v/>
      </c>
      <c r="L2843" s="29" t="s">
        <v>86</v>
      </c>
    </row>
    <row r="2844" spans="2:12" ht="22.5" customHeight="1">
      <c r="B2844" s="34">
        <f t="shared" si="44"/>
        <v>2836</v>
      </c>
      <c r="C2844" s="39"/>
      <c r="D2844" s="40"/>
      <c r="E2844" s="35" t="str">
        <f>IFERROR(IF(D2844="","",確認書!$C$22),"")</f>
        <v/>
      </c>
      <c r="F2844" s="43" t="str">
        <f>IFERROR(VLOOKUP(E2844,リスト!$A$2:$E$49,2,FALSE),"")</f>
        <v/>
      </c>
      <c r="G2844" s="39"/>
      <c r="H2844" s="33"/>
      <c r="I2844" s="47"/>
      <c r="J2844" s="44" t="str" cm="1">
        <f t="array" ref="J2844">IFERROR(_xlfn.IFS(COUNTBLANK(G2844:I2844)=3,"",H2844="","H列に金額を入力してください",G2844="3.時間給",H2844,I2844="","I列に労働時間を入力してください",G2844="1.月給",ROUND(H2844/I2844,0),G2844="2.日給",ROUND(H2844/I2844,0)),"")</f>
        <v/>
      </c>
      <c r="K2844" s="32" t="str" cm="1">
        <f t="array" ref="K2844">IFERROR(_xlfn.IFS(E2844="","",J2844&lt;F2844,"×（法定外・特例等対象外です）",J2844&gt;=F2844,"〇"),"")</f>
        <v/>
      </c>
      <c r="L2844" s="29" t="s">
        <v>86</v>
      </c>
    </row>
    <row r="2845" spans="2:12" ht="22.5" customHeight="1">
      <c r="B2845" s="34">
        <f t="shared" si="44"/>
        <v>2837</v>
      </c>
      <c r="C2845" s="39"/>
      <c r="D2845" s="40"/>
      <c r="E2845" s="35" t="str">
        <f>IFERROR(IF(D2845="","",確認書!$C$22),"")</f>
        <v/>
      </c>
      <c r="F2845" s="43" t="str">
        <f>IFERROR(VLOOKUP(E2845,リスト!$A$2:$E$49,2,FALSE),"")</f>
        <v/>
      </c>
      <c r="G2845" s="39"/>
      <c r="H2845" s="33"/>
      <c r="I2845" s="47"/>
      <c r="J2845" s="44" t="str" cm="1">
        <f t="array" ref="J2845">IFERROR(_xlfn.IFS(COUNTBLANK(G2845:I2845)=3,"",H2845="","H列に金額を入力してください",G2845="3.時間給",H2845,I2845="","I列に労働時間を入力してください",G2845="1.月給",ROUND(H2845/I2845,0),G2845="2.日給",ROUND(H2845/I2845,0)),"")</f>
        <v/>
      </c>
      <c r="K2845" s="32" t="str" cm="1">
        <f t="array" ref="K2845">IFERROR(_xlfn.IFS(E2845="","",J2845&lt;F2845,"×（法定外・特例等対象外です）",J2845&gt;=F2845,"〇"),"")</f>
        <v/>
      </c>
      <c r="L2845" s="29" t="s">
        <v>86</v>
      </c>
    </row>
    <row r="2846" spans="2:12" ht="22.5" customHeight="1">
      <c r="B2846" s="34">
        <f t="shared" si="44"/>
        <v>2838</v>
      </c>
      <c r="C2846" s="39"/>
      <c r="D2846" s="40"/>
      <c r="E2846" s="35" t="str">
        <f>IFERROR(IF(D2846="","",確認書!$C$22),"")</f>
        <v/>
      </c>
      <c r="F2846" s="43" t="str">
        <f>IFERROR(VLOOKUP(E2846,リスト!$A$2:$E$49,2,FALSE),"")</f>
        <v/>
      </c>
      <c r="G2846" s="39"/>
      <c r="H2846" s="33"/>
      <c r="I2846" s="47"/>
      <c r="J2846" s="44" t="str" cm="1">
        <f t="array" ref="J2846">IFERROR(_xlfn.IFS(COUNTBLANK(G2846:I2846)=3,"",H2846="","H列に金額を入力してください",G2846="3.時間給",H2846,I2846="","I列に労働時間を入力してください",G2846="1.月給",ROUND(H2846/I2846,0),G2846="2.日給",ROUND(H2846/I2846,0)),"")</f>
        <v/>
      </c>
      <c r="K2846" s="32" t="str" cm="1">
        <f t="array" ref="K2846">IFERROR(_xlfn.IFS(E2846="","",J2846&lt;F2846,"×（法定外・特例等対象外です）",J2846&gt;=F2846,"〇"),"")</f>
        <v/>
      </c>
      <c r="L2846" s="29" t="s">
        <v>86</v>
      </c>
    </row>
    <row r="2847" spans="2:12" ht="22.5" customHeight="1">
      <c r="B2847" s="34">
        <f t="shared" si="44"/>
        <v>2839</v>
      </c>
      <c r="C2847" s="39"/>
      <c r="D2847" s="40"/>
      <c r="E2847" s="35" t="str">
        <f>IFERROR(IF(D2847="","",確認書!$C$22),"")</f>
        <v/>
      </c>
      <c r="F2847" s="43" t="str">
        <f>IFERROR(VLOOKUP(E2847,リスト!$A$2:$E$49,2,FALSE),"")</f>
        <v/>
      </c>
      <c r="G2847" s="39"/>
      <c r="H2847" s="33"/>
      <c r="I2847" s="47"/>
      <c r="J2847" s="44" t="str" cm="1">
        <f t="array" ref="J2847">IFERROR(_xlfn.IFS(COUNTBLANK(G2847:I2847)=3,"",H2847="","H列に金額を入力してください",G2847="3.時間給",H2847,I2847="","I列に労働時間を入力してください",G2847="1.月給",ROUND(H2847/I2847,0),G2847="2.日給",ROUND(H2847/I2847,0)),"")</f>
        <v/>
      </c>
      <c r="K2847" s="32" t="str" cm="1">
        <f t="array" ref="K2847">IFERROR(_xlfn.IFS(E2847="","",J2847&lt;F2847,"×（法定外・特例等対象外です）",J2847&gt;=F2847,"〇"),"")</f>
        <v/>
      </c>
      <c r="L2847" s="29" t="s">
        <v>86</v>
      </c>
    </row>
    <row r="2848" spans="2:12" ht="22.5" customHeight="1">
      <c r="B2848" s="34">
        <f t="shared" si="44"/>
        <v>2840</v>
      </c>
      <c r="C2848" s="39"/>
      <c r="D2848" s="40"/>
      <c r="E2848" s="35" t="str">
        <f>IFERROR(IF(D2848="","",確認書!$C$22),"")</f>
        <v/>
      </c>
      <c r="F2848" s="43" t="str">
        <f>IFERROR(VLOOKUP(E2848,リスト!$A$2:$E$49,2,FALSE),"")</f>
        <v/>
      </c>
      <c r="G2848" s="39"/>
      <c r="H2848" s="33"/>
      <c r="I2848" s="47"/>
      <c r="J2848" s="44" t="str" cm="1">
        <f t="array" ref="J2848">IFERROR(_xlfn.IFS(COUNTBLANK(G2848:I2848)=3,"",H2848="","H列に金額を入力してください",G2848="3.時間給",H2848,I2848="","I列に労働時間を入力してください",G2848="1.月給",ROUND(H2848/I2848,0),G2848="2.日給",ROUND(H2848/I2848,0)),"")</f>
        <v/>
      </c>
      <c r="K2848" s="32" t="str" cm="1">
        <f t="array" ref="K2848">IFERROR(_xlfn.IFS(E2848="","",J2848&lt;F2848,"×（法定外・特例等対象外です）",J2848&gt;=F2848,"〇"),"")</f>
        <v/>
      </c>
      <c r="L2848" s="29" t="s">
        <v>86</v>
      </c>
    </row>
    <row r="2849" spans="2:12" ht="22.5" customHeight="1">
      <c r="B2849" s="34">
        <f t="shared" si="44"/>
        <v>2841</v>
      </c>
      <c r="C2849" s="39"/>
      <c r="D2849" s="40"/>
      <c r="E2849" s="35" t="str">
        <f>IFERROR(IF(D2849="","",確認書!$C$22),"")</f>
        <v/>
      </c>
      <c r="F2849" s="43" t="str">
        <f>IFERROR(VLOOKUP(E2849,リスト!$A$2:$E$49,2,FALSE),"")</f>
        <v/>
      </c>
      <c r="G2849" s="39"/>
      <c r="H2849" s="33"/>
      <c r="I2849" s="47"/>
      <c r="J2849" s="44" t="str" cm="1">
        <f t="array" ref="J2849">IFERROR(_xlfn.IFS(COUNTBLANK(G2849:I2849)=3,"",H2849="","H列に金額を入力してください",G2849="3.時間給",H2849,I2849="","I列に労働時間を入力してください",G2849="1.月給",ROUND(H2849/I2849,0),G2849="2.日給",ROUND(H2849/I2849,0)),"")</f>
        <v/>
      </c>
      <c r="K2849" s="32" t="str" cm="1">
        <f t="array" ref="K2849">IFERROR(_xlfn.IFS(E2849="","",J2849&lt;F2849,"×（法定外・特例等対象外です）",J2849&gt;=F2849,"〇"),"")</f>
        <v/>
      </c>
      <c r="L2849" s="29" t="s">
        <v>86</v>
      </c>
    </row>
    <row r="2850" spans="2:12" ht="22.5" customHeight="1">
      <c r="B2850" s="34">
        <f t="shared" si="44"/>
        <v>2842</v>
      </c>
      <c r="C2850" s="39"/>
      <c r="D2850" s="40"/>
      <c r="E2850" s="35" t="str">
        <f>IFERROR(IF(D2850="","",確認書!$C$22),"")</f>
        <v/>
      </c>
      <c r="F2850" s="43" t="str">
        <f>IFERROR(VLOOKUP(E2850,リスト!$A$2:$E$49,2,FALSE),"")</f>
        <v/>
      </c>
      <c r="G2850" s="39"/>
      <c r="H2850" s="33"/>
      <c r="I2850" s="47"/>
      <c r="J2850" s="44" t="str" cm="1">
        <f t="array" ref="J2850">IFERROR(_xlfn.IFS(COUNTBLANK(G2850:I2850)=3,"",H2850="","H列に金額を入力してください",G2850="3.時間給",H2850,I2850="","I列に労働時間を入力してください",G2850="1.月給",ROUND(H2850/I2850,0),G2850="2.日給",ROUND(H2850/I2850,0)),"")</f>
        <v/>
      </c>
      <c r="K2850" s="32" t="str" cm="1">
        <f t="array" ref="K2850">IFERROR(_xlfn.IFS(E2850="","",J2850&lt;F2850,"×（法定外・特例等対象外です）",J2850&gt;=F2850,"〇"),"")</f>
        <v/>
      </c>
      <c r="L2850" s="29" t="s">
        <v>86</v>
      </c>
    </row>
    <row r="2851" spans="2:12" ht="22.5" customHeight="1">
      <c r="B2851" s="34">
        <f t="shared" si="44"/>
        <v>2843</v>
      </c>
      <c r="C2851" s="39"/>
      <c r="D2851" s="40"/>
      <c r="E2851" s="35" t="str">
        <f>IFERROR(IF(D2851="","",確認書!$C$22),"")</f>
        <v/>
      </c>
      <c r="F2851" s="43" t="str">
        <f>IFERROR(VLOOKUP(E2851,リスト!$A$2:$E$49,2,FALSE),"")</f>
        <v/>
      </c>
      <c r="G2851" s="39"/>
      <c r="H2851" s="33"/>
      <c r="I2851" s="47"/>
      <c r="J2851" s="44" t="str" cm="1">
        <f t="array" ref="J2851">IFERROR(_xlfn.IFS(COUNTBLANK(G2851:I2851)=3,"",H2851="","H列に金額を入力してください",G2851="3.時間給",H2851,I2851="","I列に労働時間を入力してください",G2851="1.月給",ROUND(H2851/I2851,0),G2851="2.日給",ROUND(H2851/I2851,0)),"")</f>
        <v/>
      </c>
      <c r="K2851" s="32" t="str" cm="1">
        <f t="array" ref="K2851">IFERROR(_xlfn.IFS(E2851="","",J2851&lt;F2851,"×（法定外・特例等対象外です）",J2851&gt;=F2851,"〇"),"")</f>
        <v/>
      </c>
      <c r="L2851" s="29" t="s">
        <v>86</v>
      </c>
    </row>
    <row r="2852" spans="2:12" ht="22.5" customHeight="1">
      <c r="B2852" s="34">
        <f t="shared" si="44"/>
        <v>2844</v>
      </c>
      <c r="C2852" s="39"/>
      <c r="D2852" s="40"/>
      <c r="E2852" s="35" t="str">
        <f>IFERROR(IF(D2852="","",確認書!$C$22),"")</f>
        <v/>
      </c>
      <c r="F2852" s="43" t="str">
        <f>IFERROR(VLOOKUP(E2852,リスト!$A$2:$E$49,2,FALSE),"")</f>
        <v/>
      </c>
      <c r="G2852" s="39"/>
      <c r="H2852" s="33"/>
      <c r="I2852" s="47"/>
      <c r="J2852" s="44" t="str" cm="1">
        <f t="array" ref="J2852">IFERROR(_xlfn.IFS(COUNTBLANK(G2852:I2852)=3,"",H2852="","H列に金額を入力してください",G2852="3.時間給",H2852,I2852="","I列に労働時間を入力してください",G2852="1.月給",ROUND(H2852/I2852,0),G2852="2.日給",ROUND(H2852/I2852,0)),"")</f>
        <v/>
      </c>
      <c r="K2852" s="32" t="str" cm="1">
        <f t="array" ref="K2852">IFERROR(_xlfn.IFS(E2852="","",J2852&lt;F2852,"×（法定外・特例等対象外です）",J2852&gt;=F2852,"〇"),"")</f>
        <v/>
      </c>
      <c r="L2852" s="29" t="s">
        <v>86</v>
      </c>
    </row>
    <row r="2853" spans="2:12" ht="22.5" customHeight="1">
      <c r="B2853" s="34">
        <f t="shared" si="44"/>
        <v>2845</v>
      </c>
      <c r="C2853" s="39"/>
      <c r="D2853" s="40"/>
      <c r="E2853" s="35" t="str">
        <f>IFERROR(IF(D2853="","",確認書!$C$22),"")</f>
        <v/>
      </c>
      <c r="F2853" s="43" t="str">
        <f>IFERROR(VLOOKUP(E2853,リスト!$A$2:$E$49,2,FALSE),"")</f>
        <v/>
      </c>
      <c r="G2853" s="39"/>
      <c r="H2853" s="33"/>
      <c r="I2853" s="47"/>
      <c r="J2853" s="44" t="str" cm="1">
        <f t="array" ref="J2853">IFERROR(_xlfn.IFS(COUNTBLANK(G2853:I2853)=3,"",H2853="","H列に金額を入力してください",G2853="3.時間給",H2853,I2853="","I列に労働時間を入力してください",G2853="1.月給",ROUND(H2853/I2853,0),G2853="2.日給",ROUND(H2853/I2853,0)),"")</f>
        <v/>
      </c>
      <c r="K2853" s="32" t="str" cm="1">
        <f t="array" ref="K2853">IFERROR(_xlfn.IFS(E2853="","",J2853&lt;F2853,"×（法定外・特例等対象外です）",J2853&gt;=F2853,"〇"),"")</f>
        <v/>
      </c>
      <c r="L2853" s="29" t="s">
        <v>86</v>
      </c>
    </row>
    <row r="2854" spans="2:12" ht="22.5" customHeight="1">
      <c r="B2854" s="34">
        <f t="shared" si="44"/>
        <v>2846</v>
      </c>
      <c r="C2854" s="39"/>
      <c r="D2854" s="40"/>
      <c r="E2854" s="35" t="str">
        <f>IFERROR(IF(D2854="","",確認書!$C$22),"")</f>
        <v/>
      </c>
      <c r="F2854" s="43" t="str">
        <f>IFERROR(VLOOKUP(E2854,リスト!$A$2:$E$49,2,FALSE),"")</f>
        <v/>
      </c>
      <c r="G2854" s="39"/>
      <c r="H2854" s="33"/>
      <c r="I2854" s="47"/>
      <c r="J2854" s="44" t="str" cm="1">
        <f t="array" ref="J2854">IFERROR(_xlfn.IFS(COUNTBLANK(G2854:I2854)=3,"",H2854="","H列に金額を入力してください",G2854="3.時間給",H2854,I2854="","I列に労働時間を入力してください",G2854="1.月給",ROUND(H2854/I2854,0),G2854="2.日給",ROUND(H2854/I2854,0)),"")</f>
        <v/>
      </c>
      <c r="K2854" s="32" t="str" cm="1">
        <f t="array" ref="K2854">IFERROR(_xlfn.IFS(E2854="","",J2854&lt;F2854,"×（法定外・特例等対象外です）",J2854&gt;=F2854,"〇"),"")</f>
        <v/>
      </c>
      <c r="L2854" s="29" t="s">
        <v>86</v>
      </c>
    </row>
    <row r="2855" spans="2:12" ht="22.5" customHeight="1">
      <c r="B2855" s="34">
        <f t="shared" si="44"/>
        <v>2847</v>
      </c>
      <c r="C2855" s="39"/>
      <c r="D2855" s="40"/>
      <c r="E2855" s="35" t="str">
        <f>IFERROR(IF(D2855="","",確認書!$C$22),"")</f>
        <v/>
      </c>
      <c r="F2855" s="43" t="str">
        <f>IFERROR(VLOOKUP(E2855,リスト!$A$2:$E$49,2,FALSE),"")</f>
        <v/>
      </c>
      <c r="G2855" s="39"/>
      <c r="H2855" s="33"/>
      <c r="I2855" s="47"/>
      <c r="J2855" s="44" t="str" cm="1">
        <f t="array" ref="J2855">IFERROR(_xlfn.IFS(COUNTBLANK(G2855:I2855)=3,"",H2855="","H列に金額を入力してください",G2855="3.時間給",H2855,I2855="","I列に労働時間を入力してください",G2855="1.月給",ROUND(H2855/I2855,0),G2855="2.日給",ROUND(H2855/I2855,0)),"")</f>
        <v/>
      </c>
      <c r="K2855" s="32" t="str" cm="1">
        <f t="array" ref="K2855">IFERROR(_xlfn.IFS(E2855="","",J2855&lt;F2855,"×（法定外・特例等対象外です）",J2855&gt;=F2855,"〇"),"")</f>
        <v/>
      </c>
      <c r="L2855" s="29" t="s">
        <v>86</v>
      </c>
    </row>
    <row r="2856" spans="2:12" ht="22.5" customHeight="1">
      <c r="B2856" s="34">
        <f t="shared" si="44"/>
        <v>2848</v>
      </c>
      <c r="C2856" s="39"/>
      <c r="D2856" s="40"/>
      <c r="E2856" s="35" t="str">
        <f>IFERROR(IF(D2856="","",確認書!$C$22),"")</f>
        <v/>
      </c>
      <c r="F2856" s="43" t="str">
        <f>IFERROR(VLOOKUP(E2856,リスト!$A$2:$E$49,2,FALSE),"")</f>
        <v/>
      </c>
      <c r="G2856" s="39"/>
      <c r="H2856" s="33"/>
      <c r="I2856" s="47"/>
      <c r="J2856" s="44" t="str" cm="1">
        <f t="array" ref="J2856">IFERROR(_xlfn.IFS(COUNTBLANK(G2856:I2856)=3,"",H2856="","H列に金額を入力してください",G2856="3.時間給",H2856,I2856="","I列に労働時間を入力してください",G2856="1.月給",ROUND(H2856/I2856,0),G2856="2.日給",ROUND(H2856/I2856,0)),"")</f>
        <v/>
      </c>
      <c r="K2856" s="32" t="str" cm="1">
        <f t="array" ref="K2856">IFERROR(_xlfn.IFS(E2856="","",J2856&lt;F2856,"×（法定外・特例等対象外です）",J2856&gt;=F2856,"〇"),"")</f>
        <v/>
      </c>
      <c r="L2856" s="29" t="s">
        <v>86</v>
      </c>
    </row>
    <row r="2857" spans="2:12" ht="22.5" customHeight="1">
      <c r="B2857" s="34">
        <f t="shared" si="44"/>
        <v>2849</v>
      </c>
      <c r="C2857" s="39"/>
      <c r="D2857" s="40"/>
      <c r="E2857" s="35" t="str">
        <f>IFERROR(IF(D2857="","",確認書!$C$22),"")</f>
        <v/>
      </c>
      <c r="F2857" s="43" t="str">
        <f>IFERROR(VLOOKUP(E2857,リスト!$A$2:$E$49,2,FALSE),"")</f>
        <v/>
      </c>
      <c r="G2857" s="39"/>
      <c r="H2857" s="33"/>
      <c r="I2857" s="47"/>
      <c r="J2857" s="44" t="str" cm="1">
        <f t="array" ref="J2857">IFERROR(_xlfn.IFS(COUNTBLANK(G2857:I2857)=3,"",H2857="","H列に金額を入力してください",G2857="3.時間給",H2857,I2857="","I列に労働時間を入力してください",G2857="1.月給",ROUND(H2857/I2857,0),G2857="2.日給",ROUND(H2857/I2857,0)),"")</f>
        <v/>
      </c>
      <c r="K2857" s="32" t="str" cm="1">
        <f t="array" ref="K2857">IFERROR(_xlfn.IFS(E2857="","",J2857&lt;F2857,"×（法定外・特例等対象外です）",J2857&gt;=F2857,"〇"),"")</f>
        <v/>
      </c>
      <c r="L2857" s="29" t="s">
        <v>86</v>
      </c>
    </row>
    <row r="2858" spans="2:12" ht="22.5" customHeight="1">
      <c r="B2858" s="34">
        <f t="shared" si="44"/>
        <v>2850</v>
      </c>
      <c r="C2858" s="39"/>
      <c r="D2858" s="40"/>
      <c r="E2858" s="35" t="str">
        <f>IFERROR(IF(D2858="","",確認書!$C$22),"")</f>
        <v/>
      </c>
      <c r="F2858" s="43" t="str">
        <f>IFERROR(VLOOKUP(E2858,リスト!$A$2:$E$49,2,FALSE),"")</f>
        <v/>
      </c>
      <c r="G2858" s="39"/>
      <c r="H2858" s="33"/>
      <c r="I2858" s="47"/>
      <c r="J2858" s="44" t="str" cm="1">
        <f t="array" ref="J2858">IFERROR(_xlfn.IFS(COUNTBLANK(G2858:I2858)=3,"",H2858="","H列に金額を入力してください",G2858="3.時間給",H2858,I2858="","I列に労働時間を入力してください",G2858="1.月給",ROUND(H2858/I2858,0),G2858="2.日給",ROUND(H2858/I2858,0)),"")</f>
        <v/>
      </c>
      <c r="K2858" s="32" t="str" cm="1">
        <f t="array" ref="K2858">IFERROR(_xlfn.IFS(E2858="","",J2858&lt;F2858,"×（法定外・特例等対象外です）",J2858&gt;=F2858,"〇"),"")</f>
        <v/>
      </c>
      <c r="L2858" s="29" t="s">
        <v>86</v>
      </c>
    </row>
    <row r="2859" spans="2:12" ht="22.5" customHeight="1">
      <c r="B2859" s="34">
        <f t="shared" si="44"/>
        <v>2851</v>
      </c>
      <c r="C2859" s="39"/>
      <c r="D2859" s="40"/>
      <c r="E2859" s="35" t="str">
        <f>IFERROR(IF(D2859="","",確認書!$C$22),"")</f>
        <v/>
      </c>
      <c r="F2859" s="43" t="str">
        <f>IFERROR(VLOOKUP(E2859,リスト!$A$2:$E$49,2,FALSE),"")</f>
        <v/>
      </c>
      <c r="G2859" s="39"/>
      <c r="H2859" s="33"/>
      <c r="I2859" s="47"/>
      <c r="J2859" s="44" t="str" cm="1">
        <f t="array" ref="J2859">IFERROR(_xlfn.IFS(COUNTBLANK(G2859:I2859)=3,"",H2859="","H列に金額を入力してください",G2859="3.時間給",H2859,I2859="","I列に労働時間を入力してください",G2859="1.月給",ROUND(H2859/I2859,0),G2859="2.日給",ROUND(H2859/I2859,0)),"")</f>
        <v/>
      </c>
      <c r="K2859" s="32" t="str" cm="1">
        <f t="array" ref="K2859">IFERROR(_xlfn.IFS(E2859="","",J2859&lt;F2859,"×（法定外・特例等対象外です）",J2859&gt;=F2859,"〇"),"")</f>
        <v/>
      </c>
      <c r="L2859" s="29" t="s">
        <v>86</v>
      </c>
    </row>
    <row r="2860" spans="2:12" ht="22.5" customHeight="1">
      <c r="B2860" s="34">
        <f t="shared" si="44"/>
        <v>2852</v>
      </c>
      <c r="C2860" s="39"/>
      <c r="D2860" s="40"/>
      <c r="E2860" s="35" t="str">
        <f>IFERROR(IF(D2860="","",確認書!$C$22),"")</f>
        <v/>
      </c>
      <c r="F2860" s="43" t="str">
        <f>IFERROR(VLOOKUP(E2860,リスト!$A$2:$E$49,2,FALSE),"")</f>
        <v/>
      </c>
      <c r="G2860" s="39"/>
      <c r="H2860" s="33"/>
      <c r="I2860" s="47"/>
      <c r="J2860" s="44" t="str" cm="1">
        <f t="array" ref="J2860">IFERROR(_xlfn.IFS(COUNTBLANK(G2860:I2860)=3,"",H2860="","H列に金額を入力してください",G2860="3.時間給",H2860,I2860="","I列に労働時間を入力してください",G2860="1.月給",ROUND(H2860/I2860,0),G2860="2.日給",ROUND(H2860/I2860,0)),"")</f>
        <v/>
      </c>
      <c r="K2860" s="32" t="str" cm="1">
        <f t="array" ref="K2860">IFERROR(_xlfn.IFS(E2860="","",J2860&lt;F2860,"×（法定外・特例等対象外です）",J2860&gt;=F2860,"〇"),"")</f>
        <v/>
      </c>
      <c r="L2860" s="29" t="s">
        <v>86</v>
      </c>
    </row>
    <row r="2861" spans="2:12" ht="22.5" customHeight="1">
      <c r="B2861" s="34">
        <f t="shared" si="44"/>
        <v>2853</v>
      </c>
      <c r="C2861" s="39"/>
      <c r="D2861" s="40"/>
      <c r="E2861" s="35" t="str">
        <f>IFERROR(IF(D2861="","",確認書!$C$22),"")</f>
        <v/>
      </c>
      <c r="F2861" s="43" t="str">
        <f>IFERROR(VLOOKUP(E2861,リスト!$A$2:$E$49,2,FALSE),"")</f>
        <v/>
      </c>
      <c r="G2861" s="39"/>
      <c r="H2861" s="33"/>
      <c r="I2861" s="47"/>
      <c r="J2861" s="44" t="str" cm="1">
        <f t="array" ref="J2861">IFERROR(_xlfn.IFS(COUNTBLANK(G2861:I2861)=3,"",H2861="","H列に金額を入力してください",G2861="3.時間給",H2861,I2861="","I列に労働時間を入力してください",G2861="1.月給",ROUND(H2861/I2861,0),G2861="2.日給",ROUND(H2861/I2861,0)),"")</f>
        <v/>
      </c>
      <c r="K2861" s="32" t="str" cm="1">
        <f t="array" ref="K2861">IFERROR(_xlfn.IFS(E2861="","",J2861&lt;F2861,"×（法定外・特例等対象外です）",J2861&gt;=F2861,"〇"),"")</f>
        <v/>
      </c>
      <c r="L2861" s="29" t="s">
        <v>86</v>
      </c>
    </row>
    <row r="2862" spans="2:12" ht="22.5" customHeight="1">
      <c r="B2862" s="34">
        <f t="shared" si="44"/>
        <v>2854</v>
      </c>
      <c r="C2862" s="39"/>
      <c r="D2862" s="40"/>
      <c r="E2862" s="35" t="str">
        <f>IFERROR(IF(D2862="","",確認書!$C$22),"")</f>
        <v/>
      </c>
      <c r="F2862" s="43" t="str">
        <f>IFERROR(VLOOKUP(E2862,リスト!$A$2:$E$49,2,FALSE),"")</f>
        <v/>
      </c>
      <c r="G2862" s="39"/>
      <c r="H2862" s="33"/>
      <c r="I2862" s="47"/>
      <c r="J2862" s="44" t="str" cm="1">
        <f t="array" ref="J2862">IFERROR(_xlfn.IFS(COUNTBLANK(G2862:I2862)=3,"",H2862="","H列に金額を入力してください",G2862="3.時間給",H2862,I2862="","I列に労働時間を入力してください",G2862="1.月給",ROUND(H2862/I2862,0),G2862="2.日給",ROUND(H2862/I2862,0)),"")</f>
        <v/>
      </c>
      <c r="K2862" s="32" t="str" cm="1">
        <f t="array" ref="K2862">IFERROR(_xlfn.IFS(E2862="","",J2862&lt;F2862,"×（法定外・特例等対象外です）",J2862&gt;=F2862,"〇"),"")</f>
        <v/>
      </c>
      <c r="L2862" s="29" t="s">
        <v>86</v>
      </c>
    </row>
    <row r="2863" spans="2:12" ht="22.5" customHeight="1">
      <c r="B2863" s="34">
        <f t="shared" si="44"/>
        <v>2855</v>
      </c>
      <c r="C2863" s="39"/>
      <c r="D2863" s="40"/>
      <c r="E2863" s="35" t="str">
        <f>IFERROR(IF(D2863="","",確認書!$C$22),"")</f>
        <v/>
      </c>
      <c r="F2863" s="43" t="str">
        <f>IFERROR(VLOOKUP(E2863,リスト!$A$2:$E$49,2,FALSE),"")</f>
        <v/>
      </c>
      <c r="G2863" s="39"/>
      <c r="H2863" s="33"/>
      <c r="I2863" s="47"/>
      <c r="J2863" s="44" t="str" cm="1">
        <f t="array" ref="J2863">IFERROR(_xlfn.IFS(COUNTBLANK(G2863:I2863)=3,"",H2863="","H列に金額を入力してください",G2863="3.時間給",H2863,I2863="","I列に労働時間を入力してください",G2863="1.月給",ROUND(H2863/I2863,0),G2863="2.日給",ROUND(H2863/I2863,0)),"")</f>
        <v/>
      </c>
      <c r="K2863" s="32" t="str" cm="1">
        <f t="array" ref="K2863">IFERROR(_xlfn.IFS(E2863="","",J2863&lt;F2863,"×（法定外・特例等対象外です）",J2863&gt;=F2863,"〇"),"")</f>
        <v/>
      </c>
      <c r="L2863" s="29" t="s">
        <v>86</v>
      </c>
    </row>
    <row r="2864" spans="2:12" ht="22.5" customHeight="1">
      <c r="B2864" s="34">
        <f t="shared" si="44"/>
        <v>2856</v>
      </c>
      <c r="C2864" s="39"/>
      <c r="D2864" s="40"/>
      <c r="E2864" s="35" t="str">
        <f>IFERROR(IF(D2864="","",確認書!$C$22),"")</f>
        <v/>
      </c>
      <c r="F2864" s="43" t="str">
        <f>IFERROR(VLOOKUP(E2864,リスト!$A$2:$E$49,2,FALSE),"")</f>
        <v/>
      </c>
      <c r="G2864" s="39"/>
      <c r="H2864" s="33"/>
      <c r="I2864" s="47"/>
      <c r="J2864" s="44" t="str" cm="1">
        <f t="array" ref="J2864">IFERROR(_xlfn.IFS(COUNTBLANK(G2864:I2864)=3,"",H2864="","H列に金額を入力してください",G2864="3.時間給",H2864,I2864="","I列に労働時間を入力してください",G2864="1.月給",ROUND(H2864/I2864,0),G2864="2.日給",ROUND(H2864/I2864,0)),"")</f>
        <v/>
      </c>
      <c r="K2864" s="32" t="str" cm="1">
        <f t="array" ref="K2864">IFERROR(_xlfn.IFS(E2864="","",J2864&lt;F2864,"×（法定外・特例等対象外です）",J2864&gt;=F2864,"〇"),"")</f>
        <v/>
      </c>
      <c r="L2864" s="29" t="s">
        <v>86</v>
      </c>
    </row>
    <row r="2865" spans="2:12" ht="22.5" customHeight="1">
      <c r="B2865" s="34">
        <f t="shared" si="44"/>
        <v>2857</v>
      </c>
      <c r="C2865" s="39"/>
      <c r="D2865" s="40"/>
      <c r="E2865" s="35" t="str">
        <f>IFERROR(IF(D2865="","",確認書!$C$22),"")</f>
        <v/>
      </c>
      <c r="F2865" s="43" t="str">
        <f>IFERROR(VLOOKUP(E2865,リスト!$A$2:$E$49,2,FALSE),"")</f>
        <v/>
      </c>
      <c r="G2865" s="39"/>
      <c r="H2865" s="33"/>
      <c r="I2865" s="47"/>
      <c r="J2865" s="44" t="str" cm="1">
        <f t="array" ref="J2865">IFERROR(_xlfn.IFS(COUNTBLANK(G2865:I2865)=3,"",H2865="","H列に金額を入力してください",G2865="3.時間給",H2865,I2865="","I列に労働時間を入力してください",G2865="1.月給",ROUND(H2865/I2865,0),G2865="2.日給",ROUND(H2865/I2865,0)),"")</f>
        <v/>
      </c>
      <c r="K2865" s="32" t="str" cm="1">
        <f t="array" ref="K2865">IFERROR(_xlfn.IFS(E2865="","",J2865&lt;F2865,"×（法定外・特例等対象外です）",J2865&gt;=F2865,"〇"),"")</f>
        <v/>
      </c>
      <c r="L2865" s="29" t="s">
        <v>86</v>
      </c>
    </row>
    <row r="2866" spans="2:12" ht="22.5" customHeight="1">
      <c r="B2866" s="34">
        <f t="shared" si="44"/>
        <v>2858</v>
      </c>
      <c r="C2866" s="39"/>
      <c r="D2866" s="40"/>
      <c r="E2866" s="35" t="str">
        <f>IFERROR(IF(D2866="","",確認書!$C$22),"")</f>
        <v/>
      </c>
      <c r="F2866" s="43" t="str">
        <f>IFERROR(VLOOKUP(E2866,リスト!$A$2:$E$49,2,FALSE),"")</f>
        <v/>
      </c>
      <c r="G2866" s="39"/>
      <c r="H2866" s="33"/>
      <c r="I2866" s="47"/>
      <c r="J2866" s="44" t="str" cm="1">
        <f t="array" ref="J2866">IFERROR(_xlfn.IFS(COUNTBLANK(G2866:I2866)=3,"",H2866="","H列に金額を入力してください",G2866="3.時間給",H2866,I2866="","I列に労働時間を入力してください",G2866="1.月給",ROUND(H2866/I2866,0),G2866="2.日給",ROUND(H2866/I2866,0)),"")</f>
        <v/>
      </c>
      <c r="K2866" s="32" t="str" cm="1">
        <f t="array" ref="K2866">IFERROR(_xlfn.IFS(E2866="","",J2866&lt;F2866,"×（法定外・特例等対象外です）",J2866&gt;=F2866,"〇"),"")</f>
        <v/>
      </c>
      <c r="L2866" s="29" t="s">
        <v>86</v>
      </c>
    </row>
    <row r="2867" spans="2:12" ht="22.5" customHeight="1">
      <c r="B2867" s="34">
        <f t="shared" si="44"/>
        <v>2859</v>
      </c>
      <c r="C2867" s="39"/>
      <c r="D2867" s="40"/>
      <c r="E2867" s="35" t="str">
        <f>IFERROR(IF(D2867="","",確認書!$C$22),"")</f>
        <v/>
      </c>
      <c r="F2867" s="43" t="str">
        <f>IFERROR(VLOOKUP(E2867,リスト!$A$2:$E$49,2,FALSE),"")</f>
        <v/>
      </c>
      <c r="G2867" s="39"/>
      <c r="H2867" s="33"/>
      <c r="I2867" s="47"/>
      <c r="J2867" s="44" t="str" cm="1">
        <f t="array" ref="J2867">IFERROR(_xlfn.IFS(COUNTBLANK(G2867:I2867)=3,"",H2867="","H列に金額を入力してください",G2867="3.時間給",H2867,I2867="","I列に労働時間を入力してください",G2867="1.月給",ROUND(H2867/I2867,0),G2867="2.日給",ROUND(H2867/I2867,0)),"")</f>
        <v/>
      </c>
      <c r="K2867" s="32" t="str" cm="1">
        <f t="array" ref="K2867">IFERROR(_xlfn.IFS(E2867="","",J2867&lt;F2867,"×（法定外・特例等対象外です）",J2867&gt;=F2867,"〇"),"")</f>
        <v/>
      </c>
      <c r="L2867" s="29" t="s">
        <v>86</v>
      </c>
    </row>
    <row r="2868" spans="2:12" ht="22.5" customHeight="1">
      <c r="B2868" s="34">
        <f t="shared" si="44"/>
        <v>2860</v>
      </c>
      <c r="C2868" s="39"/>
      <c r="D2868" s="40"/>
      <c r="E2868" s="35" t="str">
        <f>IFERROR(IF(D2868="","",確認書!$C$22),"")</f>
        <v/>
      </c>
      <c r="F2868" s="43" t="str">
        <f>IFERROR(VLOOKUP(E2868,リスト!$A$2:$E$49,2,FALSE),"")</f>
        <v/>
      </c>
      <c r="G2868" s="39"/>
      <c r="H2868" s="33"/>
      <c r="I2868" s="47"/>
      <c r="J2868" s="44" t="str" cm="1">
        <f t="array" ref="J2868">IFERROR(_xlfn.IFS(COUNTBLANK(G2868:I2868)=3,"",H2868="","H列に金額を入力してください",G2868="3.時間給",H2868,I2868="","I列に労働時間を入力してください",G2868="1.月給",ROUND(H2868/I2868,0),G2868="2.日給",ROUND(H2868/I2868,0)),"")</f>
        <v/>
      </c>
      <c r="K2868" s="32" t="str" cm="1">
        <f t="array" ref="K2868">IFERROR(_xlfn.IFS(E2868="","",J2868&lt;F2868,"×（法定外・特例等対象外です）",J2868&gt;=F2868,"〇"),"")</f>
        <v/>
      </c>
      <c r="L2868" s="29" t="s">
        <v>86</v>
      </c>
    </row>
    <row r="2869" spans="2:12" ht="22.5" customHeight="1">
      <c r="B2869" s="34">
        <f t="shared" si="44"/>
        <v>2861</v>
      </c>
      <c r="C2869" s="39"/>
      <c r="D2869" s="40"/>
      <c r="E2869" s="35" t="str">
        <f>IFERROR(IF(D2869="","",確認書!$C$22),"")</f>
        <v/>
      </c>
      <c r="F2869" s="43" t="str">
        <f>IFERROR(VLOOKUP(E2869,リスト!$A$2:$E$49,2,FALSE),"")</f>
        <v/>
      </c>
      <c r="G2869" s="39"/>
      <c r="H2869" s="33"/>
      <c r="I2869" s="47"/>
      <c r="J2869" s="44" t="str" cm="1">
        <f t="array" ref="J2869">IFERROR(_xlfn.IFS(COUNTBLANK(G2869:I2869)=3,"",H2869="","H列に金額を入力してください",G2869="3.時間給",H2869,I2869="","I列に労働時間を入力してください",G2869="1.月給",ROUND(H2869/I2869,0),G2869="2.日給",ROUND(H2869/I2869,0)),"")</f>
        <v/>
      </c>
      <c r="K2869" s="32" t="str" cm="1">
        <f t="array" ref="K2869">IFERROR(_xlfn.IFS(E2869="","",J2869&lt;F2869,"×（法定外・特例等対象外です）",J2869&gt;=F2869,"〇"),"")</f>
        <v/>
      </c>
      <c r="L2869" s="29" t="s">
        <v>86</v>
      </c>
    </row>
    <row r="2870" spans="2:12" ht="22.5" customHeight="1">
      <c r="B2870" s="34">
        <f t="shared" si="44"/>
        <v>2862</v>
      </c>
      <c r="C2870" s="39"/>
      <c r="D2870" s="40"/>
      <c r="E2870" s="35" t="str">
        <f>IFERROR(IF(D2870="","",確認書!$C$22),"")</f>
        <v/>
      </c>
      <c r="F2870" s="43" t="str">
        <f>IFERROR(VLOOKUP(E2870,リスト!$A$2:$E$49,2,FALSE),"")</f>
        <v/>
      </c>
      <c r="G2870" s="39"/>
      <c r="H2870" s="33"/>
      <c r="I2870" s="47"/>
      <c r="J2870" s="44" t="str" cm="1">
        <f t="array" ref="J2870">IFERROR(_xlfn.IFS(COUNTBLANK(G2870:I2870)=3,"",H2870="","H列に金額を入力してください",G2870="3.時間給",H2870,I2870="","I列に労働時間を入力してください",G2870="1.月給",ROUND(H2870/I2870,0),G2870="2.日給",ROUND(H2870/I2870,0)),"")</f>
        <v/>
      </c>
      <c r="K2870" s="32" t="str" cm="1">
        <f t="array" ref="K2870">IFERROR(_xlfn.IFS(E2870="","",J2870&lt;F2870,"×（法定外・特例等対象外です）",J2870&gt;=F2870,"〇"),"")</f>
        <v/>
      </c>
      <c r="L2870" s="29" t="s">
        <v>86</v>
      </c>
    </row>
    <row r="2871" spans="2:12" ht="22.5" customHeight="1">
      <c r="B2871" s="34">
        <f t="shared" si="44"/>
        <v>2863</v>
      </c>
      <c r="C2871" s="39"/>
      <c r="D2871" s="40"/>
      <c r="E2871" s="35" t="str">
        <f>IFERROR(IF(D2871="","",確認書!$C$22),"")</f>
        <v/>
      </c>
      <c r="F2871" s="43" t="str">
        <f>IFERROR(VLOOKUP(E2871,リスト!$A$2:$E$49,2,FALSE),"")</f>
        <v/>
      </c>
      <c r="G2871" s="39"/>
      <c r="H2871" s="33"/>
      <c r="I2871" s="47"/>
      <c r="J2871" s="44" t="str" cm="1">
        <f t="array" ref="J2871">IFERROR(_xlfn.IFS(COUNTBLANK(G2871:I2871)=3,"",H2871="","H列に金額を入力してください",G2871="3.時間給",H2871,I2871="","I列に労働時間を入力してください",G2871="1.月給",ROUND(H2871/I2871,0),G2871="2.日給",ROUND(H2871/I2871,0)),"")</f>
        <v/>
      </c>
      <c r="K2871" s="32" t="str" cm="1">
        <f t="array" ref="K2871">IFERROR(_xlfn.IFS(E2871="","",J2871&lt;F2871,"×（法定外・特例等対象外です）",J2871&gt;=F2871,"〇"),"")</f>
        <v/>
      </c>
      <c r="L2871" s="29" t="s">
        <v>86</v>
      </c>
    </row>
    <row r="2872" spans="2:12" ht="22.5" customHeight="1">
      <c r="B2872" s="34">
        <f t="shared" si="44"/>
        <v>2864</v>
      </c>
      <c r="C2872" s="39"/>
      <c r="D2872" s="40"/>
      <c r="E2872" s="35" t="str">
        <f>IFERROR(IF(D2872="","",確認書!$C$22),"")</f>
        <v/>
      </c>
      <c r="F2872" s="43" t="str">
        <f>IFERROR(VLOOKUP(E2872,リスト!$A$2:$E$49,2,FALSE),"")</f>
        <v/>
      </c>
      <c r="G2872" s="39"/>
      <c r="H2872" s="33"/>
      <c r="I2872" s="47"/>
      <c r="J2872" s="44" t="str" cm="1">
        <f t="array" ref="J2872">IFERROR(_xlfn.IFS(COUNTBLANK(G2872:I2872)=3,"",H2872="","H列に金額を入力してください",G2872="3.時間給",H2872,I2872="","I列に労働時間を入力してください",G2872="1.月給",ROUND(H2872/I2872,0),G2872="2.日給",ROUND(H2872/I2872,0)),"")</f>
        <v/>
      </c>
      <c r="K2872" s="32" t="str" cm="1">
        <f t="array" ref="K2872">IFERROR(_xlfn.IFS(E2872="","",J2872&lt;F2872,"×（法定外・特例等対象外です）",J2872&gt;=F2872,"〇"),"")</f>
        <v/>
      </c>
      <c r="L2872" s="29" t="s">
        <v>86</v>
      </c>
    </row>
    <row r="2873" spans="2:12" ht="22.5" customHeight="1">
      <c r="B2873" s="34">
        <f t="shared" si="44"/>
        <v>2865</v>
      </c>
      <c r="C2873" s="39"/>
      <c r="D2873" s="40"/>
      <c r="E2873" s="35" t="str">
        <f>IFERROR(IF(D2873="","",確認書!$C$22),"")</f>
        <v/>
      </c>
      <c r="F2873" s="43" t="str">
        <f>IFERROR(VLOOKUP(E2873,リスト!$A$2:$E$49,2,FALSE),"")</f>
        <v/>
      </c>
      <c r="G2873" s="39"/>
      <c r="H2873" s="33"/>
      <c r="I2873" s="47"/>
      <c r="J2873" s="44" t="str" cm="1">
        <f t="array" ref="J2873">IFERROR(_xlfn.IFS(COUNTBLANK(G2873:I2873)=3,"",H2873="","H列に金額を入力してください",G2873="3.時間給",H2873,I2873="","I列に労働時間を入力してください",G2873="1.月給",ROUND(H2873/I2873,0),G2873="2.日給",ROUND(H2873/I2873,0)),"")</f>
        <v/>
      </c>
      <c r="K2873" s="32" t="str" cm="1">
        <f t="array" ref="K2873">IFERROR(_xlfn.IFS(E2873="","",J2873&lt;F2873,"×（法定外・特例等対象外です）",J2873&gt;=F2873,"〇"),"")</f>
        <v/>
      </c>
      <c r="L2873" s="29" t="s">
        <v>86</v>
      </c>
    </row>
    <row r="2874" spans="2:12" ht="22.5" customHeight="1">
      <c r="B2874" s="34">
        <f t="shared" si="44"/>
        <v>2866</v>
      </c>
      <c r="C2874" s="39"/>
      <c r="D2874" s="40"/>
      <c r="E2874" s="35" t="str">
        <f>IFERROR(IF(D2874="","",確認書!$C$22),"")</f>
        <v/>
      </c>
      <c r="F2874" s="43" t="str">
        <f>IFERROR(VLOOKUP(E2874,リスト!$A$2:$E$49,2,FALSE),"")</f>
        <v/>
      </c>
      <c r="G2874" s="39"/>
      <c r="H2874" s="33"/>
      <c r="I2874" s="47"/>
      <c r="J2874" s="44" t="str" cm="1">
        <f t="array" ref="J2874">IFERROR(_xlfn.IFS(COUNTBLANK(G2874:I2874)=3,"",H2874="","H列に金額を入力してください",G2874="3.時間給",H2874,I2874="","I列に労働時間を入力してください",G2874="1.月給",ROUND(H2874/I2874,0),G2874="2.日給",ROUND(H2874/I2874,0)),"")</f>
        <v/>
      </c>
      <c r="K2874" s="32" t="str" cm="1">
        <f t="array" ref="K2874">IFERROR(_xlfn.IFS(E2874="","",J2874&lt;F2874,"×（法定外・特例等対象外です）",J2874&gt;=F2874,"〇"),"")</f>
        <v/>
      </c>
      <c r="L2874" s="29" t="s">
        <v>86</v>
      </c>
    </row>
    <row r="2875" spans="2:12" ht="22.5" customHeight="1">
      <c r="B2875" s="34">
        <f t="shared" si="44"/>
        <v>2867</v>
      </c>
      <c r="C2875" s="39"/>
      <c r="D2875" s="40"/>
      <c r="E2875" s="35" t="str">
        <f>IFERROR(IF(D2875="","",確認書!$C$22),"")</f>
        <v/>
      </c>
      <c r="F2875" s="43" t="str">
        <f>IFERROR(VLOOKUP(E2875,リスト!$A$2:$E$49,2,FALSE),"")</f>
        <v/>
      </c>
      <c r="G2875" s="39"/>
      <c r="H2875" s="33"/>
      <c r="I2875" s="47"/>
      <c r="J2875" s="44" t="str" cm="1">
        <f t="array" ref="J2875">IFERROR(_xlfn.IFS(COUNTBLANK(G2875:I2875)=3,"",H2875="","H列に金額を入力してください",G2875="3.時間給",H2875,I2875="","I列に労働時間を入力してください",G2875="1.月給",ROUND(H2875/I2875,0),G2875="2.日給",ROUND(H2875/I2875,0)),"")</f>
        <v/>
      </c>
      <c r="K2875" s="32" t="str" cm="1">
        <f t="array" ref="K2875">IFERROR(_xlfn.IFS(E2875="","",J2875&lt;F2875,"×（法定外・特例等対象外です）",J2875&gt;=F2875,"〇"),"")</f>
        <v/>
      </c>
      <c r="L2875" s="29" t="s">
        <v>86</v>
      </c>
    </row>
    <row r="2876" spans="2:12" ht="22.5" customHeight="1">
      <c r="B2876" s="34">
        <f t="shared" si="44"/>
        <v>2868</v>
      </c>
      <c r="C2876" s="39"/>
      <c r="D2876" s="40"/>
      <c r="E2876" s="35" t="str">
        <f>IFERROR(IF(D2876="","",確認書!$C$22),"")</f>
        <v/>
      </c>
      <c r="F2876" s="43" t="str">
        <f>IFERROR(VLOOKUP(E2876,リスト!$A$2:$E$49,2,FALSE),"")</f>
        <v/>
      </c>
      <c r="G2876" s="39"/>
      <c r="H2876" s="33"/>
      <c r="I2876" s="47"/>
      <c r="J2876" s="44" t="str" cm="1">
        <f t="array" ref="J2876">IFERROR(_xlfn.IFS(COUNTBLANK(G2876:I2876)=3,"",H2876="","H列に金額を入力してください",G2876="3.時間給",H2876,I2876="","I列に労働時間を入力してください",G2876="1.月給",ROUND(H2876/I2876,0),G2876="2.日給",ROUND(H2876/I2876,0)),"")</f>
        <v/>
      </c>
      <c r="K2876" s="32" t="str" cm="1">
        <f t="array" ref="K2876">IFERROR(_xlfn.IFS(E2876="","",J2876&lt;F2876,"×（法定外・特例等対象外です）",J2876&gt;=F2876,"〇"),"")</f>
        <v/>
      </c>
      <c r="L2876" s="29" t="s">
        <v>86</v>
      </c>
    </row>
    <row r="2877" spans="2:12" ht="22.5" customHeight="1">
      <c r="B2877" s="34">
        <f t="shared" si="44"/>
        <v>2869</v>
      </c>
      <c r="C2877" s="39"/>
      <c r="D2877" s="40"/>
      <c r="E2877" s="35" t="str">
        <f>IFERROR(IF(D2877="","",確認書!$C$22),"")</f>
        <v/>
      </c>
      <c r="F2877" s="43" t="str">
        <f>IFERROR(VLOOKUP(E2877,リスト!$A$2:$E$49,2,FALSE),"")</f>
        <v/>
      </c>
      <c r="G2877" s="39"/>
      <c r="H2877" s="33"/>
      <c r="I2877" s="47"/>
      <c r="J2877" s="44" t="str" cm="1">
        <f t="array" ref="J2877">IFERROR(_xlfn.IFS(COUNTBLANK(G2877:I2877)=3,"",H2877="","H列に金額を入力してください",G2877="3.時間給",H2877,I2877="","I列に労働時間を入力してください",G2877="1.月給",ROUND(H2877/I2877,0),G2877="2.日給",ROUND(H2877/I2877,0)),"")</f>
        <v/>
      </c>
      <c r="K2877" s="32" t="str" cm="1">
        <f t="array" ref="K2877">IFERROR(_xlfn.IFS(E2877="","",J2877&lt;F2877,"×（法定外・特例等対象外です）",J2877&gt;=F2877,"〇"),"")</f>
        <v/>
      </c>
      <c r="L2877" s="29" t="s">
        <v>86</v>
      </c>
    </row>
    <row r="2878" spans="2:12" ht="22.5" customHeight="1">
      <c r="B2878" s="34">
        <f t="shared" si="44"/>
        <v>2870</v>
      </c>
      <c r="C2878" s="39"/>
      <c r="D2878" s="40"/>
      <c r="E2878" s="35" t="str">
        <f>IFERROR(IF(D2878="","",確認書!$C$22),"")</f>
        <v/>
      </c>
      <c r="F2878" s="43" t="str">
        <f>IFERROR(VLOOKUP(E2878,リスト!$A$2:$E$49,2,FALSE),"")</f>
        <v/>
      </c>
      <c r="G2878" s="39"/>
      <c r="H2878" s="33"/>
      <c r="I2878" s="47"/>
      <c r="J2878" s="44" t="str" cm="1">
        <f t="array" ref="J2878">IFERROR(_xlfn.IFS(COUNTBLANK(G2878:I2878)=3,"",H2878="","H列に金額を入力してください",G2878="3.時間給",H2878,I2878="","I列に労働時間を入力してください",G2878="1.月給",ROUND(H2878/I2878,0),G2878="2.日給",ROUND(H2878/I2878,0)),"")</f>
        <v/>
      </c>
      <c r="K2878" s="32" t="str" cm="1">
        <f t="array" ref="K2878">IFERROR(_xlfn.IFS(E2878="","",J2878&lt;F2878,"×（法定外・特例等対象外です）",J2878&gt;=F2878,"〇"),"")</f>
        <v/>
      </c>
      <c r="L2878" s="29" t="s">
        <v>86</v>
      </c>
    </row>
    <row r="2879" spans="2:12" ht="22.5" customHeight="1">
      <c r="B2879" s="34">
        <f t="shared" si="44"/>
        <v>2871</v>
      </c>
      <c r="C2879" s="39"/>
      <c r="D2879" s="40"/>
      <c r="E2879" s="35" t="str">
        <f>IFERROR(IF(D2879="","",確認書!$C$22),"")</f>
        <v/>
      </c>
      <c r="F2879" s="43" t="str">
        <f>IFERROR(VLOOKUP(E2879,リスト!$A$2:$E$49,2,FALSE),"")</f>
        <v/>
      </c>
      <c r="G2879" s="39"/>
      <c r="H2879" s="33"/>
      <c r="I2879" s="47"/>
      <c r="J2879" s="44" t="str" cm="1">
        <f t="array" ref="J2879">IFERROR(_xlfn.IFS(COUNTBLANK(G2879:I2879)=3,"",H2879="","H列に金額を入力してください",G2879="3.時間給",H2879,I2879="","I列に労働時間を入力してください",G2879="1.月給",ROUND(H2879/I2879,0),G2879="2.日給",ROUND(H2879/I2879,0)),"")</f>
        <v/>
      </c>
      <c r="K2879" s="32" t="str" cm="1">
        <f t="array" ref="K2879">IFERROR(_xlfn.IFS(E2879="","",J2879&lt;F2879,"×（法定外・特例等対象外です）",J2879&gt;=F2879,"〇"),"")</f>
        <v/>
      </c>
      <c r="L2879" s="29" t="s">
        <v>86</v>
      </c>
    </row>
    <row r="2880" spans="2:12" ht="22.5" customHeight="1">
      <c r="B2880" s="34">
        <f t="shared" si="44"/>
        <v>2872</v>
      </c>
      <c r="C2880" s="39"/>
      <c r="D2880" s="40"/>
      <c r="E2880" s="35" t="str">
        <f>IFERROR(IF(D2880="","",確認書!$C$22),"")</f>
        <v/>
      </c>
      <c r="F2880" s="43" t="str">
        <f>IFERROR(VLOOKUP(E2880,リスト!$A$2:$E$49,2,FALSE),"")</f>
        <v/>
      </c>
      <c r="G2880" s="39"/>
      <c r="H2880" s="33"/>
      <c r="I2880" s="47"/>
      <c r="J2880" s="44" t="str" cm="1">
        <f t="array" ref="J2880">IFERROR(_xlfn.IFS(COUNTBLANK(G2880:I2880)=3,"",H2880="","H列に金額を入力してください",G2880="3.時間給",H2880,I2880="","I列に労働時間を入力してください",G2880="1.月給",ROUND(H2880/I2880,0),G2880="2.日給",ROUND(H2880/I2880,0)),"")</f>
        <v/>
      </c>
      <c r="K2880" s="32" t="str" cm="1">
        <f t="array" ref="K2880">IFERROR(_xlfn.IFS(E2880="","",J2880&lt;F2880,"×（法定外・特例等対象外です）",J2880&gt;=F2880,"〇"),"")</f>
        <v/>
      </c>
      <c r="L2880" s="29" t="s">
        <v>86</v>
      </c>
    </row>
    <row r="2881" spans="2:12" ht="22.5" customHeight="1">
      <c r="B2881" s="34">
        <f t="shared" si="44"/>
        <v>2873</v>
      </c>
      <c r="C2881" s="39"/>
      <c r="D2881" s="40"/>
      <c r="E2881" s="35" t="str">
        <f>IFERROR(IF(D2881="","",確認書!$C$22),"")</f>
        <v/>
      </c>
      <c r="F2881" s="43" t="str">
        <f>IFERROR(VLOOKUP(E2881,リスト!$A$2:$E$49,2,FALSE),"")</f>
        <v/>
      </c>
      <c r="G2881" s="39"/>
      <c r="H2881" s="33"/>
      <c r="I2881" s="47"/>
      <c r="J2881" s="44" t="str" cm="1">
        <f t="array" ref="J2881">IFERROR(_xlfn.IFS(COUNTBLANK(G2881:I2881)=3,"",H2881="","H列に金額を入力してください",G2881="3.時間給",H2881,I2881="","I列に労働時間を入力してください",G2881="1.月給",ROUND(H2881/I2881,0),G2881="2.日給",ROUND(H2881/I2881,0)),"")</f>
        <v/>
      </c>
      <c r="K2881" s="32" t="str" cm="1">
        <f t="array" ref="K2881">IFERROR(_xlfn.IFS(E2881="","",J2881&lt;F2881,"×（法定外・特例等対象外です）",J2881&gt;=F2881,"〇"),"")</f>
        <v/>
      </c>
      <c r="L2881" s="29" t="s">
        <v>86</v>
      </c>
    </row>
    <row r="2882" spans="2:12" ht="22.5" customHeight="1">
      <c r="B2882" s="34">
        <f t="shared" si="44"/>
        <v>2874</v>
      </c>
      <c r="C2882" s="39"/>
      <c r="D2882" s="40"/>
      <c r="E2882" s="35" t="str">
        <f>IFERROR(IF(D2882="","",確認書!$C$22),"")</f>
        <v/>
      </c>
      <c r="F2882" s="43" t="str">
        <f>IFERROR(VLOOKUP(E2882,リスト!$A$2:$E$49,2,FALSE),"")</f>
        <v/>
      </c>
      <c r="G2882" s="39"/>
      <c r="H2882" s="33"/>
      <c r="I2882" s="47"/>
      <c r="J2882" s="44" t="str" cm="1">
        <f t="array" ref="J2882">IFERROR(_xlfn.IFS(COUNTBLANK(G2882:I2882)=3,"",H2882="","H列に金額を入力してください",G2882="3.時間給",H2882,I2882="","I列に労働時間を入力してください",G2882="1.月給",ROUND(H2882/I2882,0),G2882="2.日給",ROUND(H2882/I2882,0)),"")</f>
        <v/>
      </c>
      <c r="K2882" s="32" t="str" cm="1">
        <f t="array" ref="K2882">IFERROR(_xlfn.IFS(E2882="","",J2882&lt;F2882,"×（法定外・特例等対象外です）",J2882&gt;=F2882,"〇"),"")</f>
        <v/>
      </c>
      <c r="L2882" s="29" t="s">
        <v>86</v>
      </c>
    </row>
    <row r="2883" spans="2:12" ht="22.5" customHeight="1">
      <c r="B2883" s="34">
        <f t="shared" si="44"/>
        <v>2875</v>
      </c>
      <c r="C2883" s="39"/>
      <c r="D2883" s="40"/>
      <c r="E2883" s="35" t="str">
        <f>IFERROR(IF(D2883="","",確認書!$C$22),"")</f>
        <v/>
      </c>
      <c r="F2883" s="43" t="str">
        <f>IFERROR(VLOOKUP(E2883,リスト!$A$2:$E$49,2,FALSE),"")</f>
        <v/>
      </c>
      <c r="G2883" s="39"/>
      <c r="H2883" s="33"/>
      <c r="I2883" s="47"/>
      <c r="J2883" s="44" t="str" cm="1">
        <f t="array" ref="J2883">IFERROR(_xlfn.IFS(COUNTBLANK(G2883:I2883)=3,"",H2883="","H列に金額を入力してください",G2883="3.時間給",H2883,I2883="","I列に労働時間を入力してください",G2883="1.月給",ROUND(H2883/I2883,0),G2883="2.日給",ROUND(H2883/I2883,0)),"")</f>
        <v/>
      </c>
      <c r="K2883" s="32" t="str" cm="1">
        <f t="array" ref="K2883">IFERROR(_xlfn.IFS(E2883="","",J2883&lt;F2883,"×（法定外・特例等対象外です）",J2883&gt;=F2883,"〇"),"")</f>
        <v/>
      </c>
      <c r="L2883" s="29" t="s">
        <v>86</v>
      </c>
    </row>
    <row r="2884" spans="2:12" ht="22.5" customHeight="1">
      <c r="B2884" s="34">
        <f t="shared" si="44"/>
        <v>2876</v>
      </c>
      <c r="C2884" s="39"/>
      <c r="D2884" s="40"/>
      <c r="E2884" s="35" t="str">
        <f>IFERROR(IF(D2884="","",確認書!$C$22),"")</f>
        <v/>
      </c>
      <c r="F2884" s="43" t="str">
        <f>IFERROR(VLOOKUP(E2884,リスト!$A$2:$E$49,2,FALSE),"")</f>
        <v/>
      </c>
      <c r="G2884" s="39"/>
      <c r="H2884" s="33"/>
      <c r="I2884" s="47"/>
      <c r="J2884" s="44" t="str" cm="1">
        <f t="array" ref="J2884">IFERROR(_xlfn.IFS(COUNTBLANK(G2884:I2884)=3,"",H2884="","H列に金額を入力してください",G2884="3.時間給",H2884,I2884="","I列に労働時間を入力してください",G2884="1.月給",ROUND(H2884/I2884,0),G2884="2.日給",ROUND(H2884/I2884,0)),"")</f>
        <v/>
      </c>
      <c r="K2884" s="32" t="str" cm="1">
        <f t="array" ref="K2884">IFERROR(_xlfn.IFS(E2884="","",J2884&lt;F2884,"×（法定外・特例等対象外です）",J2884&gt;=F2884,"〇"),"")</f>
        <v/>
      </c>
      <c r="L2884" s="29" t="s">
        <v>86</v>
      </c>
    </row>
    <row r="2885" spans="2:12" ht="22.5" customHeight="1">
      <c r="B2885" s="34">
        <f t="shared" si="44"/>
        <v>2877</v>
      </c>
      <c r="C2885" s="39"/>
      <c r="D2885" s="40"/>
      <c r="E2885" s="35" t="str">
        <f>IFERROR(IF(D2885="","",確認書!$C$22),"")</f>
        <v/>
      </c>
      <c r="F2885" s="43" t="str">
        <f>IFERROR(VLOOKUP(E2885,リスト!$A$2:$E$49,2,FALSE),"")</f>
        <v/>
      </c>
      <c r="G2885" s="39"/>
      <c r="H2885" s="33"/>
      <c r="I2885" s="47"/>
      <c r="J2885" s="44" t="str" cm="1">
        <f t="array" ref="J2885">IFERROR(_xlfn.IFS(COUNTBLANK(G2885:I2885)=3,"",H2885="","H列に金額を入力してください",G2885="3.時間給",H2885,I2885="","I列に労働時間を入力してください",G2885="1.月給",ROUND(H2885/I2885,0),G2885="2.日給",ROUND(H2885/I2885,0)),"")</f>
        <v/>
      </c>
      <c r="K2885" s="32" t="str" cm="1">
        <f t="array" ref="K2885">IFERROR(_xlfn.IFS(E2885="","",J2885&lt;F2885,"×（法定外・特例等対象外です）",J2885&gt;=F2885,"〇"),"")</f>
        <v/>
      </c>
      <c r="L2885" s="29" t="s">
        <v>86</v>
      </c>
    </row>
    <row r="2886" spans="2:12" ht="22.5" customHeight="1">
      <c r="B2886" s="34">
        <f t="shared" si="44"/>
        <v>2878</v>
      </c>
      <c r="C2886" s="39"/>
      <c r="D2886" s="40"/>
      <c r="E2886" s="35" t="str">
        <f>IFERROR(IF(D2886="","",確認書!$C$22),"")</f>
        <v/>
      </c>
      <c r="F2886" s="43" t="str">
        <f>IFERROR(VLOOKUP(E2886,リスト!$A$2:$E$49,2,FALSE),"")</f>
        <v/>
      </c>
      <c r="G2886" s="39"/>
      <c r="H2886" s="33"/>
      <c r="I2886" s="47"/>
      <c r="J2886" s="44" t="str" cm="1">
        <f t="array" ref="J2886">IFERROR(_xlfn.IFS(COUNTBLANK(G2886:I2886)=3,"",H2886="","H列に金額を入力してください",G2886="3.時間給",H2886,I2886="","I列に労働時間を入力してください",G2886="1.月給",ROUND(H2886/I2886,0),G2886="2.日給",ROUND(H2886/I2886,0)),"")</f>
        <v/>
      </c>
      <c r="K2886" s="32" t="str" cm="1">
        <f t="array" ref="K2886">IFERROR(_xlfn.IFS(E2886="","",J2886&lt;F2886,"×（法定外・特例等対象外です）",J2886&gt;=F2886,"〇"),"")</f>
        <v/>
      </c>
      <c r="L2886" s="29" t="s">
        <v>86</v>
      </c>
    </row>
    <row r="2887" spans="2:12" ht="22.5" customHeight="1">
      <c r="B2887" s="34">
        <f t="shared" si="44"/>
        <v>2879</v>
      </c>
      <c r="C2887" s="39"/>
      <c r="D2887" s="40"/>
      <c r="E2887" s="35" t="str">
        <f>IFERROR(IF(D2887="","",確認書!$C$22),"")</f>
        <v/>
      </c>
      <c r="F2887" s="43" t="str">
        <f>IFERROR(VLOOKUP(E2887,リスト!$A$2:$E$49,2,FALSE),"")</f>
        <v/>
      </c>
      <c r="G2887" s="39"/>
      <c r="H2887" s="33"/>
      <c r="I2887" s="47"/>
      <c r="J2887" s="44" t="str" cm="1">
        <f t="array" ref="J2887">IFERROR(_xlfn.IFS(COUNTBLANK(G2887:I2887)=3,"",H2887="","H列に金額を入力してください",G2887="3.時間給",H2887,I2887="","I列に労働時間を入力してください",G2887="1.月給",ROUND(H2887/I2887,0),G2887="2.日給",ROUND(H2887/I2887,0)),"")</f>
        <v/>
      </c>
      <c r="K2887" s="32" t="str" cm="1">
        <f t="array" ref="K2887">IFERROR(_xlfn.IFS(E2887="","",J2887&lt;F2887,"×（法定外・特例等対象外です）",J2887&gt;=F2887,"〇"),"")</f>
        <v/>
      </c>
      <c r="L2887" s="29" t="s">
        <v>86</v>
      </c>
    </row>
    <row r="2888" spans="2:12" ht="22.5" customHeight="1">
      <c r="B2888" s="34">
        <f t="shared" si="44"/>
        <v>2880</v>
      </c>
      <c r="C2888" s="39"/>
      <c r="D2888" s="40"/>
      <c r="E2888" s="35" t="str">
        <f>IFERROR(IF(D2888="","",確認書!$C$22),"")</f>
        <v/>
      </c>
      <c r="F2888" s="43" t="str">
        <f>IFERROR(VLOOKUP(E2888,リスト!$A$2:$E$49,2,FALSE),"")</f>
        <v/>
      </c>
      <c r="G2888" s="39"/>
      <c r="H2888" s="33"/>
      <c r="I2888" s="47"/>
      <c r="J2888" s="44" t="str" cm="1">
        <f t="array" ref="J2888">IFERROR(_xlfn.IFS(COUNTBLANK(G2888:I2888)=3,"",H2888="","H列に金額を入力してください",G2888="3.時間給",H2888,I2888="","I列に労働時間を入力してください",G2888="1.月給",ROUND(H2888/I2888,0),G2888="2.日給",ROUND(H2888/I2888,0)),"")</f>
        <v/>
      </c>
      <c r="K2888" s="32" t="str" cm="1">
        <f t="array" ref="K2888">IFERROR(_xlfn.IFS(E2888="","",J2888&lt;F2888,"×（法定外・特例等対象外です）",J2888&gt;=F2888,"〇"),"")</f>
        <v/>
      </c>
      <c r="L2888" s="29" t="s">
        <v>86</v>
      </c>
    </row>
    <row r="2889" spans="2:12" ht="22.5" customHeight="1">
      <c r="B2889" s="34">
        <f t="shared" si="44"/>
        <v>2881</v>
      </c>
      <c r="C2889" s="39"/>
      <c r="D2889" s="40"/>
      <c r="E2889" s="35" t="str">
        <f>IFERROR(IF(D2889="","",確認書!$C$22),"")</f>
        <v/>
      </c>
      <c r="F2889" s="43" t="str">
        <f>IFERROR(VLOOKUP(E2889,リスト!$A$2:$E$49,2,FALSE),"")</f>
        <v/>
      </c>
      <c r="G2889" s="39"/>
      <c r="H2889" s="33"/>
      <c r="I2889" s="47"/>
      <c r="J2889" s="44" t="str" cm="1">
        <f t="array" ref="J2889">IFERROR(_xlfn.IFS(COUNTBLANK(G2889:I2889)=3,"",H2889="","H列に金額を入力してください",G2889="3.時間給",H2889,I2889="","I列に労働時間を入力してください",G2889="1.月給",ROUND(H2889/I2889,0),G2889="2.日給",ROUND(H2889/I2889,0)),"")</f>
        <v/>
      </c>
      <c r="K2889" s="32" t="str" cm="1">
        <f t="array" ref="K2889">IFERROR(_xlfn.IFS(E2889="","",J2889&lt;F2889,"×（法定外・特例等対象外です）",J2889&gt;=F2889,"〇"),"")</f>
        <v/>
      </c>
      <c r="L2889" s="29" t="s">
        <v>86</v>
      </c>
    </row>
    <row r="2890" spans="2:12" ht="22.5" customHeight="1">
      <c r="B2890" s="34">
        <f t="shared" ref="B2890:B2953" si="45">ROW()-8</f>
        <v>2882</v>
      </c>
      <c r="C2890" s="39"/>
      <c r="D2890" s="40"/>
      <c r="E2890" s="35" t="str">
        <f>IFERROR(IF(D2890="","",確認書!$C$22),"")</f>
        <v/>
      </c>
      <c r="F2890" s="43" t="str">
        <f>IFERROR(VLOOKUP(E2890,リスト!$A$2:$E$49,2,FALSE),"")</f>
        <v/>
      </c>
      <c r="G2890" s="39"/>
      <c r="H2890" s="33"/>
      <c r="I2890" s="47"/>
      <c r="J2890" s="44" t="str" cm="1">
        <f t="array" ref="J2890">IFERROR(_xlfn.IFS(COUNTBLANK(G2890:I2890)=3,"",H2890="","H列に金額を入力してください",G2890="3.時間給",H2890,I2890="","I列に労働時間を入力してください",G2890="1.月給",ROUND(H2890/I2890,0),G2890="2.日給",ROUND(H2890/I2890,0)),"")</f>
        <v/>
      </c>
      <c r="K2890" s="32" t="str" cm="1">
        <f t="array" ref="K2890">IFERROR(_xlfn.IFS(E2890="","",J2890&lt;F2890,"×（法定外・特例等対象外です）",J2890&gt;=F2890,"〇"),"")</f>
        <v/>
      </c>
      <c r="L2890" s="29" t="s">
        <v>86</v>
      </c>
    </row>
    <row r="2891" spans="2:12" ht="22.5" customHeight="1">
      <c r="B2891" s="34">
        <f t="shared" si="45"/>
        <v>2883</v>
      </c>
      <c r="C2891" s="39"/>
      <c r="D2891" s="40"/>
      <c r="E2891" s="35" t="str">
        <f>IFERROR(IF(D2891="","",確認書!$C$22),"")</f>
        <v/>
      </c>
      <c r="F2891" s="43" t="str">
        <f>IFERROR(VLOOKUP(E2891,リスト!$A$2:$E$49,2,FALSE),"")</f>
        <v/>
      </c>
      <c r="G2891" s="39"/>
      <c r="H2891" s="33"/>
      <c r="I2891" s="47"/>
      <c r="J2891" s="44" t="str" cm="1">
        <f t="array" ref="J2891">IFERROR(_xlfn.IFS(COUNTBLANK(G2891:I2891)=3,"",H2891="","H列に金額を入力してください",G2891="3.時間給",H2891,I2891="","I列に労働時間を入力してください",G2891="1.月給",ROUND(H2891/I2891,0),G2891="2.日給",ROUND(H2891/I2891,0)),"")</f>
        <v/>
      </c>
      <c r="K2891" s="32" t="str" cm="1">
        <f t="array" ref="K2891">IFERROR(_xlfn.IFS(E2891="","",J2891&lt;F2891,"×（法定外・特例等対象外です）",J2891&gt;=F2891,"〇"),"")</f>
        <v/>
      </c>
      <c r="L2891" s="29" t="s">
        <v>86</v>
      </c>
    </row>
    <row r="2892" spans="2:12" ht="22.5" customHeight="1">
      <c r="B2892" s="34">
        <f t="shared" si="45"/>
        <v>2884</v>
      </c>
      <c r="C2892" s="39"/>
      <c r="D2892" s="40"/>
      <c r="E2892" s="35" t="str">
        <f>IFERROR(IF(D2892="","",確認書!$C$22),"")</f>
        <v/>
      </c>
      <c r="F2892" s="43" t="str">
        <f>IFERROR(VLOOKUP(E2892,リスト!$A$2:$E$49,2,FALSE),"")</f>
        <v/>
      </c>
      <c r="G2892" s="39"/>
      <c r="H2892" s="33"/>
      <c r="I2892" s="47"/>
      <c r="J2892" s="44" t="str" cm="1">
        <f t="array" ref="J2892">IFERROR(_xlfn.IFS(COUNTBLANK(G2892:I2892)=3,"",H2892="","H列に金額を入力してください",G2892="3.時間給",H2892,I2892="","I列に労働時間を入力してください",G2892="1.月給",ROUND(H2892/I2892,0),G2892="2.日給",ROUND(H2892/I2892,0)),"")</f>
        <v/>
      </c>
      <c r="K2892" s="32" t="str" cm="1">
        <f t="array" ref="K2892">IFERROR(_xlfn.IFS(E2892="","",J2892&lt;F2892,"×（法定外・特例等対象外です）",J2892&gt;=F2892,"〇"),"")</f>
        <v/>
      </c>
      <c r="L2892" s="29" t="s">
        <v>86</v>
      </c>
    </row>
    <row r="2893" spans="2:12" ht="22.5" customHeight="1">
      <c r="B2893" s="34">
        <f t="shared" si="45"/>
        <v>2885</v>
      </c>
      <c r="C2893" s="39"/>
      <c r="D2893" s="40"/>
      <c r="E2893" s="35" t="str">
        <f>IFERROR(IF(D2893="","",確認書!$C$22),"")</f>
        <v/>
      </c>
      <c r="F2893" s="43" t="str">
        <f>IFERROR(VLOOKUP(E2893,リスト!$A$2:$E$49,2,FALSE),"")</f>
        <v/>
      </c>
      <c r="G2893" s="39"/>
      <c r="H2893" s="33"/>
      <c r="I2893" s="47"/>
      <c r="J2893" s="44" t="str" cm="1">
        <f t="array" ref="J2893">IFERROR(_xlfn.IFS(COUNTBLANK(G2893:I2893)=3,"",H2893="","H列に金額を入力してください",G2893="3.時間給",H2893,I2893="","I列に労働時間を入力してください",G2893="1.月給",ROUND(H2893/I2893,0),G2893="2.日給",ROUND(H2893/I2893,0)),"")</f>
        <v/>
      </c>
      <c r="K2893" s="32" t="str" cm="1">
        <f t="array" ref="K2893">IFERROR(_xlfn.IFS(E2893="","",J2893&lt;F2893,"×（法定外・特例等対象外です）",J2893&gt;=F2893,"〇"),"")</f>
        <v/>
      </c>
      <c r="L2893" s="29" t="s">
        <v>86</v>
      </c>
    </row>
    <row r="2894" spans="2:12" ht="22.5" customHeight="1">
      <c r="B2894" s="34">
        <f t="shared" si="45"/>
        <v>2886</v>
      </c>
      <c r="C2894" s="39"/>
      <c r="D2894" s="40"/>
      <c r="E2894" s="35" t="str">
        <f>IFERROR(IF(D2894="","",確認書!$C$22),"")</f>
        <v/>
      </c>
      <c r="F2894" s="43" t="str">
        <f>IFERROR(VLOOKUP(E2894,リスト!$A$2:$E$49,2,FALSE),"")</f>
        <v/>
      </c>
      <c r="G2894" s="39"/>
      <c r="H2894" s="33"/>
      <c r="I2894" s="47"/>
      <c r="J2894" s="44" t="str" cm="1">
        <f t="array" ref="J2894">IFERROR(_xlfn.IFS(COUNTBLANK(G2894:I2894)=3,"",H2894="","H列に金額を入力してください",G2894="3.時間給",H2894,I2894="","I列に労働時間を入力してください",G2894="1.月給",ROUND(H2894/I2894,0),G2894="2.日給",ROUND(H2894/I2894,0)),"")</f>
        <v/>
      </c>
      <c r="K2894" s="32" t="str" cm="1">
        <f t="array" ref="K2894">IFERROR(_xlfn.IFS(E2894="","",J2894&lt;F2894,"×（法定外・特例等対象外です）",J2894&gt;=F2894,"〇"),"")</f>
        <v/>
      </c>
      <c r="L2894" s="29" t="s">
        <v>86</v>
      </c>
    </row>
    <row r="2895" spans="2:12" ht="22.5" customHeight="1">
      <c r="B2895" s="34">
        <f t="shared" si="45"/>
        <v>2887</v>
      </c>
      <c r="C2895" s="39"/>
      <c r="D2895" s="40"/>
      <c r="E2895" s="35" t="str">
        <f>IFERROR(IF(D2895="","",確認書!$C$22),"")</f>
        <v/>
      </c>
      <c r="F2895" s="43" t="str">
        <f>IFERROR(VLOOKUP(E2895,リスト!$A$2:$E$49,2,FALSE),"")</f>
        <v/>
      </c>
      <c r="G2895" s="39"/>
      <c r="H2895" s="33"/>
      <c r="I2895" s="47"/>
      <c r="J2895" s="44" t="str" cm="1">
        <f t="array" ref="J2895">IFERROR(_xlfn.IFS(COUNTBLANK(G2895:I2895)=3,"",H2895="","H列に金額を入力してください",G2895="3.時間給",H2895,I2895="","I列に労働時間を入力してください",G2895="1.月給",ROUND(H2895/I2895,0),G2895="2.日給",ROUND(H2895/I2895,0)),"")</f>
        <v/>
      </c>
      <c r="K2895" s="32" t="str" cm="1">
        <f t="array" ref="K2895">IFERROR(_xlfn.IFS(E2895="","",J2895&lt;F2895,"×（法定外・特例等対象外です）",J2895&gt;=F2895,"〇"),"")</f>
        <v/>
      </c>
      <c r="L2895" s="29" t="s">
        <v>86</v>
      </c>
    </row>
    <row r="2896" spans="2:12" ht="22.5" customHeight="1">
      <c r="B2896" s="34">
        <f t="shared" si="45"/>
        <v>2888</v>
      </c>
      <c r="C2896" s="39"/>
      <c r="D2896" s="40"/>
      <c r="E2896" s="35" t="str">
        <f>IFERROR(IF(D2896="","",確認書!$C$22),"")</f>
        <v/>
      </c>
      <c r="F2896" s="43" t="str">
        <f>IFERROR(VLOOKUP(E2896,リスト!$A$2:$E$49,2,FALSE),"")</f>
        <v/>
      </c>
      <c r="G2896" s="39"/>
      <c r="H2896" s="33"/>
      <c r="I2896" s="47"/>
      <c r="J2896" s="44" t="str" cm="1">
        <f t="array" ref="J2896">IFERROR(_xlfn.IFS(COUNTBLANK(G2896:I2896)=3,"",H2896="","H列に金額を入力してください",G2896="3.時間給",H2896,I2896="","I列に労働時間を入力してください",G2896="1.月給",ROUND(H2896/I2896,0),G2896="2.日給",ROUND(H2896/I2896,0)),"")</f>
        <v/>
      </c>
      <c r="K2896" s="32" t="str" cm="1">
        <f t="array" ref="K2896">IFERROR(_xlfn.IFS(E2896="","",J2896&lt;F2896,"×（法定外・特例等対象外です）",J2896&gt;=F2896,"〇"),"")</f>
        <v/>
      </c>
      <c r="L2896" s="29" t="s">
        <v>86</v>
      </c>
    </row>
    <row r="2897" spans="2:12" ht="22.5" customHeight="1">
      <c r="B2897" s="34">
        <f t="shared" si="45"/>
        <v>2889</v>
      </c>
      <c r="C2897" s="39"/>
      <c r="D2897" s="40"/>
      <c r="E2897" s="35" t="str">
        <f>IFERROR(IF(D2897="","",確認書!$C$22),"")</f>
        <v/>
      </c>
      <c r="F2897" s="43" t="str">
        <f>IFERROR(VLOOKUP(E2897,リスト!$A$2:$E$49,2,FALSE),"")</f>
        <v/>
      </c>
      <c r="G2897" s="39"/>
      <c r="H2897" s="33"/>
      <c r="I2897" s="47"/>
      <c r="J2897" s="44" t="str" cm="1">
        <f t="array" ref="J2897">IFERROR(_xlfn.IFS(COUNTBLANK(G2897:I2897)=3,"",H2897="","H列に金額を入力してください",G2897="3.時間給",H2897,I2897="","I列に労働時間を入力してください",G2897="1.月給",ROUND(H2897/I2897,0),G2897="2.日給",ROUND(H2897/I2897,0)),"")</f>
        <v/>
      </c>
      <c r="K2897" s="32" t="str" cm="1">
        <f t="array" ref="K2897">IFERROR(_xlfn.IFS(E2897="","",J2897&lt;F2897,"×（法定外・特例等対象外です）",J2897&gt;=F2897,"〇"),"")</f>
        <v/>
      </c>
      <c r="L2897" s="29" t="s">
        <v>86</v>
      </c>
    </row>
    <row r="2898" spans="2:12" ht="22.5" customHeight="1">
      <c r="B2898" s="34">
        <f t="shared" si="45"/>
        <v>2890</v>
      </c>
      <c r="C2898" s="39"/>
      <c r="D2898" s="40"/>
      <c r="E2898" s="35" t="str">
        <f>IFERROR(IF(D2898="","",確認書!$C$22),"")</f>
        <v/>
      </c>
      <c r="F2898" s="43" t="str">
        <f>IFERROR(VLOOKUP(E2898,リスト!$A$2:$E$49,2,FALSE),"")</f>
        <v/>
      </c>
      <c r="G2898" s="39"/>
      <c r="H2898" s="33"/>
      <c r="I2898" s="47"/>
      <c r="J2898" s="44" t="str" cm="1">
        <f t="array" ref="J2898">IFERROR(_xlfn.IFS(COUNTBLANK(G2898:I2898)=3,"",H2898="","H列に金額を入力してください",G2898="3.時間給",H2898,I2898="","I列に労働時間を入力してください",G2898="1.月給",ROUND(H2898/I2898,0),G2898="2.日給",ROUND(H2898/I2898,0)),"")</f>
        <v/>
      </c>
      <c r="K2898" s="32" t="str" cm="1">
        <f t="array" ref="K2898">IFERROR(_xlfn.IFS(E2898="","",J2898&lt;F2898,"×（法定外・特例等対象外です）",J2898&gt;=F2898,"〇"),"")</f>
        <v/>
      </c>
      <c r="L2898" s="29" t="s">
        <v>86</v>
      </c>
    </row>
    <row r="2899" spans="2:12" ht="22.5" customHeight="1">
      <c r="B2899" s="34">
        <f t="shared" si="45"/>
        <v>2891</v>
      </c>
      <c r="C2899" s="39"/>
      <c r="D2899" s="40"/>
      <c r="E2899" s="35" t="str">
        <f>IFERROR(IF(D2899="","",確認書!$C$22),"")</f>
        <v/>
      </c>
      <c r="F2899" s="43" t="str">
        <f>IFERROR(VLOOKUP(E2899,リスト!$A$2:$E$49,2,FALSE),"")</f>
        <v/>
      </c>
      <c r="G2899" s="39"/>
      <c r="H2899" s="33"/>
      <c r="I2899" s="47"/>
      <c r="J2899" s="44" t="str" cm="1">
        <f t="array" ref="J2899">IFERROR(_xlfn.IFS(COUNTBLANK(G2899:I2899)=3,"",H2899="","H列に金額を入力してください",G2899="3.時間給",H2899,I2899="","I列に労働時間を入力してください",G2899="1.月給",ROUND(H2899/I2899,0),G2899="2.日給",ROUND(H2899/I2899,0)),"")</f>
        <v/>
      </c>
      <c r="K2899" s="32" t="str" cm="1">
        <f t="array" ref="K2899">IFERROR(_xlfn.IFS(E2899="","",J2899&lt;F2899,"×（法定外・特例等対象外です）",J2899&gt;=F2899,"〇"),"")</f>
        <v/>
      </c>
      <c r="L2899" s="29" t="s">
        <v>86</v>
      </c>
    </row>
    <row r="2900" spans="2:12" ht="22.5" customHeight="1">
      <c r="B2900" s="34">
        <f t="shared" si="45"/>
        <v>2892</v>
      </c>
      <c r="C2900" s="39"/>
      <c r="D2900" s="40"/>
      <c r="E2900" s="35" t="str">
        <f>IFERROR(IF(D2900="","",確認書!$C$22),"")</f>
        <v/>
      </c>
      <c r="F2900" s="43" t="str">
        <f>IFERROR(VLOOKUP(E2900,リスト!$A$2:$E$49,2,FALSE),"")</f>
        <v/>
      </c>
      <c r="G2900" s="39"/>
      <c r="H2900" s="33"/>
      <c r="I2900" s="47"/>
      <c r="J2900" s="44" t="str" cm="1">
        <f t="array" ref="J2900">IFERROR(_xlfn.IFS(COUNTBLANK(G2900:I2900)=3,"",H2900="","H列に金額を入力してください",G2900="3.時間給",H2900,I2900="","I列に労働時間を入力してください",G2900="1.月給",ROUND(H2900/I2900,0),G2900="2.日給",ROUND(H2900/I2900,0)),"")</f>
        <v/>
      </c>
      <c r="K2900" s="32" t="str" cm="1">
        <f t="array" ref="K2900">IFERROR(_xlfn.IFS(E2900="","",J2900&lt;F2900,"×（法定外・特例等対象外です）",J2900&gt;=F2900,"〇"),"")</f>
        <v/>
      </c>
      <c r="L2900" s="29" t="s">
        <v>86</v>
      </c>
    </row>
    <row r="2901" spans="2:12" ht="22.5" customHeight="1">
      <c r="B2901" s="34">
        <f t="shared" si="45"/>
        <v>2893</v>
      </c>
      <c r="C2901" s="39"/>
      <c r="D2901" s="40"/>
      <c r="E2901" s="35" t="str">
        <f>IFERROR(IF(D2901="","",確認書!$C$22),"")</f>
        <v/>
      </c>
      <c r="F2901" s="43" t="str">
        <f>IFERROR(VLOOKUP(E2901,リスト!$A$2:$E$49,2,FALSE),"")</f>
        <v/>
      </c>
      <c r="G2901" s="39"/>
      <c r="H2901" s="33"/>
      <c r="I2901" s="47"/>
      <c r="J2901" s="44" t="str" cm="1">
        <f t="array" ref="J2901">IFERROR(_xlfn.IFS(COUNTBLANK(G2901:I2901)=3,"",H2901="","H列に金額を入力してください",G2901="3.時間給",H2901,I2901="","I列に労働時間を入力してください",G2901="1.月給",ROUND(H2901/I2901,0),G2901="2.日給",ROUND(H2901/I2901,0)),"")</f>
        <v/>
      </c>
      <c r="K2901" s="32" t="str" cm="1">
        <f t="array" ref="K2901">IFERROR(_xlfn.IFS(E2901="","",J2901&lt;F2901,"×（法定外・特例等対象外です）",J2901&gt;=F2901,"〇"),"")</f>
        <v/>
      </c>
      <c r="L2901" s="29" t="s">
        <v>86</v>
      </c>
    </row>
    <row r="2902" spans="2:12" ht="22.5" customHeight="1">
      <c r="B2902" s="34">
        <f t="shared" si="45"/>
        <v>2894</v>
      </c>
      <c r="C2902" s="39"/>
      <c r="D2902" s="40"/>
      <c r="E2902" s="35" t="str">
        <f>IFERROR(IF(D2902="","",確認書!$C$22),"")</f>
        <v/>
      </c>
      <c r="F2902" s="43" t="str">
        <f>IFERROR(VLOOKUP(E2902,リスト!$A$2:$E$49,2,FALSE),"")</f>
        <v/>
      </c>
      <c r="G2902" s="39"/>
      <c r="H2902" s="33"/>
      <c r="I2902" s="47"/>
      <c r="J2902" s="44" t="str" cm="1">
        <f t="array" ref="J2902">IFERROR(_xlfn.IFS(COUNTBLANK(G2902:I2902)=3,"",H2902="","H列に金額を入力してください",G2902="3.時間給",H2902,I2902="","I列に労働時間を入力してください",G2902="1.月給",ROUND(H2902/I2902,0),G2902="2.日給",ROUND(H2902/I2902,0)),"")</f>
        <v/>
      </c>
      <c r="K2902" s="32" t="str" cm="1">
        <f t="array" ref="K2902">IFERROR(_xlfn.IFS(E2902="","",J2902&lt;F2902,"×（法定外・特例等対象外です）",J2902&gt;=F2902,"〇"),"")</f>
        <v/>
      </c>
      <c r="L2902" s="29" t="s">
        <v>86</v>
      </c>
    </row>
    <row r="2903" spans="2:12" ht="22.5" customHeight="1">
      <c r="B2903" s="34">
        <f t="shared" si="45"/>
        <v>2895</v>
      </c>
      <c r="C2903" s="39"/>
      <c r="D2903" s="40"/>
      <c r="E2903" s="35" t="str">
        <f>IFERROR(IF(D2903="","",確認書!$C$22),"")</f>
        <v/>
      </c>
      <c r="F2903" s="43" t="str">
        <f>IFERROR(VLOOKUP(E2903,リスト!$A$2:$E$49,2,FALSE),"")</f>
        <v/>
      </c>
      <c r="G2903" s="39"/>
      <c r="H2903" s="33"/>
      <c r="I2903" s="47"/>
      <c r="J2903" s="44" t="str" cm="1">
        <f t="array" ref="J2903">IFERROR(_xlfn.IFS(COUNTBLANK(G2903:I2903)=3,"",H2903="","H列に金額を入力してください",G2903="3.時間給",H2903,I2903="","I列に労働時間を入力してください",G2903="1.月給",ROUND(H2903/I2903,0),G2903="2.日給",ROUND(H2903/I2903,0)),"")</f>
        <v/>
      </c>
      <c r="K2903" s="32" t="str" cm="1">
        <f t="array" ref="K2903">IFERROR(_xlfn.IFS(E2903="","",J2903&lt;F2903,"×（法定外・特例等対象外です）",J2903&gt;=F2903,"〇"),"")</f>
        <v/>
      </c>
      <c r="L2903" s="29" t="s">
        <v>86</v>
      </c>
    </row>
    <row r="2904" spans="2:12" ht="22.5" customHeight="1">
      <c r="B2904" s="34">
        <f t="shared" si="45"/>
        <v>2896</v>
      </c>
      <c r="C2904" s="39"/>
      <c r="D2904" s="40"/>
      <c r="E2904" s="35" t="str">
        <f>IFERROR(IF(D2904="","",確認書!$C$22),"")</f>
        <v/>
      </c>
      <c r="F2904" s="43" t="str">
        <f>IFERROR(VLOOKUP(E2904,リスト!$A$2:$E$49,2,FALSE),"")</f>
        <v/>
      </c>
      <c r="G2904" s="39"/>
      <c r="H2904" s="33"/>
      <c r="I2904" s="47"/>
      <c r="J2904" s="44" t="str" cm="1">
        <f t="array" ref="J2904">IFERROR(_xlfn.IFS(COUNTBLANK(G2904:I2904)=3,"",H2904="","H列に金額を入力してください",G2904="3.時間給",H2904,I2904="","I列に労働時間を入力してください",G2904="1.月給",ROUND(H2904/I2904,0),G2904="2.日給",ROUND(H2904/I2904,0)),"")</f>
        <v/>
      </c>
      <c r="K2904" s="32" t="str" cm="1">
        <f t="array" ref="K2904">IFERROR(_xlfn.IFS(E2904="","",J2904&lt;F2904,"×（法定外・特例等対象外です）",J2904&gt;=F2904,"〇"),"")</f>
        <v/>
      </c>
      <c r="L2904" s="29" t="s">
        <v>86</v>
      </c>
    </row>
    <row r="2905" spans="2:12" ht="22.5" customHeight="1">
      <c r="B2905" s="34">
        <f t="shared" si="45"/>
        <v>2897</v>
      </c>
      <c r="C2905" s="39"/>
      <c r="D2905" s="40"/>
      <c r="E2905" s="35" t="str">
        <f>IFERROR(IF(D2905="","",確認書!$C$22),"")</f>
        <v/>
      </c>
      <c r="F2905" s="43" t="str">
        <f>IFERROR(VLOOKUP(E2905,リスト!$A$2:$E$49,2,FALSE),"")</f>
        <v/>
      </c>
      <c r="G2905" s="39"/>
      <c r="H2905" s="33"/>
      <c r="I2905" s="47"/>
      <c r="J2905" s="44" t="str" cm="1">
        <f t="array" ref="J2905">IFERROR(_xlfn.IFS(COUNTBLANK(G2905:I2905)=3,"",H2905="","H列に金額を入力してください",G2905="3.時間給",H2905,I2905="","I列に労働時間を入力してください",G2905="1.月給",ROUND(H2905/I2905,0),G2905="2.日給",ROUND(H2905/I2905,0)),"")</f>
        <v/>
      </c>
      <c r="K2905" s="32" t="str" cm="1">
        <f t="array" ref="K2905">IFERROR(_xlfn.IFS(E2905="","",J2905&lt;F2905,"×（法定外・特例等対象外です）",J2905&gt;=F2905,"〇"),"")</f>
        <v/>
      </c>
      <c r="L2905" s="29" t="s">
        <v>86</v>
      </c>
    </row>
    <row r="2906" spans="2:12" ht="22.5" customHeight="1">
      <c r="B2906" s="34">
        <f t="shared" si="45"/>
        <v>2898</v>
      </c>
      <c r="C2906" s="39"/>
      <c r="D2906" s="40"/>
      <c r="E2906" s="35" t="str">
        <f>IFERROR(IF(D2906="","",確認書!$C$22),"")</f>
        <v/>
      </c>
      <c r="F2906" s="43" t="str">
        <f>IFERROR(VLOOKUP(E2906,リスト!$A$2:$E$49,2,FALSE),"")</f>
        <v/>
      </c>
      <c r="G2906" s="39"/>
      <c r="H2906" s="33"/>
      <c r="I2906" s="47"/>
      <c r="J2906" s="44" t="str" cm="1">
        <f t="array" ref="J2906">IFERROR(_xlfn.IFS(COUNTBLANK(G2906:I2906)=3,"",H2906="","H列に金額を入力してください",G2906="3.時間給",H2906,I2906="","I列に労働時間を入力してください",G2906="1.月給",ROUND(H2906/I2906,0),G2906="2.日給",ROUND(H2906/I2906,0)),"")</f>
        <v/>
      </c>
      <c r="K2906" s="32" t="str" cm="1">
        <f t="array" ref="K2906">IFERROR(_xlfn.IFS(E2906="","",J2906&lt;F2906,"×（法定外・特例等対象外です）",J2906&gt;=F2906,"〇"),"")</f>
        <v/>
      </c>
      <c r="L2906" s="29" t="s">
        <v>86</v>
      </c>
    </row>
    <row r="2907" spans="2:12" ht="22.5" customHeight="1">
      <c r="B2907" s="34">
        <f t="shared" si="45"/>
        <v>2899</v>
      </c>
      <c r="C2907" s="39"/>
      <c r="D2907" s="40"/>
      <c r="E2907" s="35" t="str">
        <f>IFERROR(IF(D2907="","",確認書!$C$22),"")</f>
        <v/>
      </c>
      <c r="F2907" s="43" t="str">
        <f>IFERROR(VLOOKUP(E2907,リスト!$A$2:$E$49,2,FALSE),"")</f>
        <v/>
      </c>
      <c r="G2907" s="39"/>
      <c r="H2907" s="33"/>
      <c r="I2907" s="47"/>
      <c r="J2907" s="44" t="str" cm="1">
        <f t="array" ref="J2907">IFERROR(_xlfn.IFS(COUNTBLANK(G2907:I2907)=3,"",H2907="","H列に金額を入力してください",G2907="3.時間給",H2907,I2907="","I列に労働時間を入力してください",G2907="1.月給",ROUND(H2907/I2907,0),G2907="2.日給",ROUND(H2907/I2907,0)),"")</f>
        <v/>
      </c>
      <c r="K2907" s="32" t="str" cm="1">
        <f t="array" ref="K2907">IFERROR(_xlfn.IFS(E2907="","",J2907&lt;F2907,"×（法定外・特例等対象外です）",J2907&gt;=F2907,"〇"),"")</f>
        <v/>
      </c>
      <c r="L2907" s="29" t="s">
        <v>86</v>
      </c>
    </row>
    <row r="2908" spans="2:12" ht="22.5" customHeight="1">
      <c r="B2908" s="34">
        <f t="shared" si="45"/>
        <v>2900</v>
      </c>
      <c r="C2908" s="39"/>
      <c r="D2908" s="40"/>
      <c r="E2908" s="35" t="str">
        <f>IFERROR(IF(D2908="","",確認書!$C$22),"")</f>
        <v/>
      </c>
      <c r="F2908" s="43" t="str">
        <f>IFERROR(VLOOKUP(E2908,リスト!$A$2:$E$49,2,FALSE),"")</f>
        <v/>
      </c>
      <c r="G2908" s="39"/>
      <c r="H2908" s="33"/>
      <c r="I2908" s="47"/>
      <c r="J2908" s="44" t="str" cm="1">
        <f t="array" ref="J2908">IFERROR(_xlfn.IFS(COUNTBLANK(G2908:I2908)=3,"",H2908="","H列に金額を入力してください",G2908="3.時間給",H2908,I2908="","I列に労働時間を入力してください",G2908="1.月給",ROUND(H2908/I2908,0),G2908="2.日給",ROUND(H2908/I2908,0)),"")</f>
        <v/>
      </c>
      <c r="K2908" s="32" t="str" cm="1">
        <f t="array" ref="K2908">IFERROR(_xlfn.IFS(E2908="","",J2908&lt;F2908,"×（法定外・特例等対象外です）",J2908&gt;=F2908,"〇"),"")</f>
        <v/>
      </c>
      <c r="L2908" s="29" t="s">
        <v>86</v>
      </c>
    </row>
    <row r="2909" spans="2:12" ht="22.5" customHeight="1">
      <c r="B2909" s="34">
        <f t="shared" si="45"/>
        <v>2901</v>
      </c>
      <c r="C2909" s="39"/>
      <c r="D2909" s="40"/>
      <c r="E2909" s="35" t="str">
        <f>IFERROR(IF(D2909="","",確認書!$C$22),"")</f>
        <v/>
      </c>
      <c r="F2909" s="43" t="str">
        <f>IFERROR(VLOOKUP(E2909,リスト!$A$2:$E$49,2,FALSE),"")</f>
        <v/>
      </c>
      <c r="G2909" s="39"/>
      <c r="H2909" s="33"/>
      <c r="I2909" s="47"/>
      <c r="J2909" s="44" t="str" cm="1">
        <f t="array" ref="J2909">IFERROR(_xlfn.IFS(COUNTBLANK(G2909:I2909)=3,"",H2909="","H列に金額を入力してください",G2909="3.時間給",H2909,I2909="","I列に労働時間を入力してください",G2909="1.月給",ROUND(H2909/I2909,0),G2909="2.日給",ROUND(H2909/I2909,0)),"")</f>
        <v/>
      </c>
      <c r="K2909" s="32" t="str" cm="1">
        <f t="array" ref="K2909">IFERROR(_xlfn.IFS(E2909="","",J2909&lt;F2909,"×（法定外・特例等対象外です）",J2909&gt;=F2909,"〇"),"")</f>
        <v/>
      </c>
      <c r="L2909" s="29" t="s">
        <v>86</v>
      </c>
    </row>
    <row r="2910" spans="2:12" ht="22.5" customHeight="1">
      <c r="B2910" s="34">
        <f t="shared" si="45"/>
        <v>2902</v>
      </c>
      <c r="C2910" s="39"/>
      <c r="D2910" s="40"/>
      <c r="E2910" s="35" t="str">
        <f>IFERROR(IF(D2910="","",確認書!$C$22),"")</f>
        <v/>
      </c>
      <c r="F2910" s="43" t="str">
        <f>IFERROR(VLOOKUP(E2910,リスト!$A$2:$E$49,2,FALSE),"")</f>
        <v/>
      </c>
      <c r="G2910" s="39"/>
      <c r="H2910" s="33"/>
      <c r="I2910" s="47"/>
      <c r="J2910" s="44" t="str" cm="1">
        <f t="array" ref="J2910">IFERROR(_xlfn.IFS(COUNTBLANK(G2910:I2910)=3,"",H2910="","H列に金額を入力してください",G2910="3.時間給",H2910,I2910="","I列に労働時間を入力してください",G2910="1.月給",ROUND(H2910/I2910,0),G2910="2.日給",ROUND(H2910/I2910,0)),"")</f>
        <v/>
      </c>
      <c r="K2910" s="32" t="str" cm="1">
        <f t="array" ref="K2910">IFERROR(_xlfn.IFS(E2910="","",J2910&lt;F2910,"×（法定外・特例等対象外です）",J2910&gt;=F2910,"〇"),"")</f>
        <v/>
      </c>
      <c r="L2910" s="29" t="s">
        <v>86</v>
      </c>
    </row>
    <row r="2911" spans="2:12" ht="22.5" customHeight="1">
      <c r="B2911" s="34">
        <f t="shared" si="45"/>
        <v>2903</v>
      </c>
      <c r="C2911" s="39"/>
      <c r="D2911" s="40"/>
      <c r="E2911" s="35" t="str">
        <f>IFERROR(IF(D2911="","",確認書!$C$22),"")</f>
        <v/>
      </c>
      <c r="F2911" s="43" t="str">
        <f>IFERROR(VLOOKUP(E2911,リスト!$A$2:$E$49,2,FALSE),"")</f>
        <v/>
      </c>
      <c r="G2911" s="39"/>
      <c r="H2911" s="33"/>
      <c r="I2911" s="47"/>
      <c r="J2911" s="44" t="str" cm="1">
        <f t="array" ref="J2911">IFERROR(_xlfn.IFS(COUNTBLANK(G2911:I2911)=3,"",H2911="","H列に金額を入力してください",G2911="3.時間給",H2911,I2911="","I列に労働時間を入力してください",G2911="1.月給",ROUND(H2911/I2911,0),G2911="2.日給",ROUND(H2911/I2911,0)),"")</f>
        <v/>
      </c>
      <c r="K2911" s="32" t="str" cm="1">
        <f t="array" ref="K2911">IFERROR(_xlfn.IFS(E2911="","",J2911&lt;F2911,"×（法定外・特例等対象外です）",J2911&gt;=F2911,"〇"),"")</f>
        <v/>
      </c>
      <c r="L2911" s="29" t="s">
        <v>86</v>
      </c>
    </row>
    <row r="2912" spans="2:12" ht="22.5" customHeight="1">
      <c r="B2912" s="34">
        <f t="shared" si="45"/>
        <v>2904</v>
      </c>
      <c r="C2912" s="39"/>
      <c r="D2912" s="40"/>
      <c r="E2912" s="35" t="str">
        <f>IFERROR(IF(D2912="","",確認書!$C$22),"")</f>
        <v/>
      </c>
      <c r="F2912" s="43" t="str">
        <f>IFERROR(VLOOKUP(E2912,リスト!$A$2:$E$49,2,FALSE),"")</f>
        <v/>
      </c>
      <c r="G2912" s="39"/>
      <c r="H2912" s="33"/>
      <c r="I2912" s="47"/>
      <c r="J2912" s="44" t="str" cm="1">
        <f t="array" ref="J2912">IFERROR(_xlfn.IFS(COUNTBLANK(G2912:I2912)=3,"",H2912="","H列に金額を入力してください",G2912="3.時間給",H2912,I2912="","I列に労働時間を入力してください",G2912="1.月給",ROUND(H2912/I2912,0),G2912="2.日給",ROUND(H2912/I2912,0)),"")</f>
        <v/>
      </c>
      <c r="K2912" s="32" t="str" cm="1">
        <f t="array" ref="K2912">IFERROR(_xlfn.IFS(E2912="","",J2912&lt;F2912,"×（法定外・特例等対象外です）",J2912&gt;=F2912,"〇"),"")</f>
        <v/>
      </c>
      <c r="L2912" s="29" t="s">
        <v>86</v>
      </c>
    </row>
    <row r="2913" spans="2:12" ht="22.5" customHeight="1">
      <c r="B2913" s="34">
        <f t="shared" si="45"/>
        <v>2905</v>
      </c>
      <c r="C2913" s="39"/>
      <c r="D2913" s="40"/>
      <c r="E2913" s="35" t="str">
        <f>IFERROR(IF(D2913="","",確認書!$C$22),"")</f>
        <v/>
      </c>
      <c r="F2913" s="43" t="str">
        <f>IFERROR(VLOOKUP(E2913,リスト!$A$2:$E$49,2,FALSE),"")</f>
        <v/>
      </c>
      <c r="G2913" s="39"/>
      <c r="H2913" s="33"/>
      <c r="I2913" s="47"/>
      <c r="J2913" s="44" t="str" cm="1">
        <f t="array" ref="J2913">IFERROR(_xlfn.IFS(COUNTBLANK(G2913:I2913)=3,"",H2913="","H列に金額を入力してください",G2913="3.時間給",H2913,I2913="","I列に労働時間を入力してください",G2913="1.月給",ROUND(H2913/I2913,0),G2913="2.日給",ROUND(H2913/I2913,0)),"")</f>
        <v/>
      </c>
      <c r="K2913" s="32" t="str" cm="1">
        <f t="array" ref="K2913">IFERROR(_xlfn.IFS(E2913="","",J2913&lt;F2913,"×（法定外・特例等対象外です）",J2913&gt;=F2913,"〇"),"")</f>
        <v/>
      </c>
      <c r="L2913" s="29" t="s">
        <v>86</v>
      </c>
    </row>
    <row r="2914" spans="2:12" ht="22.5" customHeight="1">
      <c r="B2914" s="34">
        <f t="shared" si="45"/>
        <v>2906</v>
      </c>
      <c r="C2914" s="39"/>
      <c r="D2914" s="40"/>
      <c r="E2914" s="35" t="str">
        <f>IFERROR(IF(D2914="","",確認書!$C$22),"")</f>
        <v/>
      </c>
      <c r="F2914" s="43" t="str">
        <f>IFERROR(VLOOKUP(E2914,リスト!$A$2:$E$49,2,FALSE),"")</f>
        <v/>
      </c>
      <c r="G2914" s="39"/>
      <c r="H2914" s="33"/>
      <c r="I2914" s="47"/>
      <c r="J2914" s="44" t="str" cm="1">
        <f t="array" ref="J2914">IFERROR(_xlfn.IFS(COUNTBLANK(G2914:I2914)=3,"",H2914="","H列に金額を入力してください",G2914="3.時間給",H2914,I2914="","I列に労働時間を入力してください",G2914="1.月給",ROUND(H2914/I2914,0),G2914="2.日給",ROUND(H2914/I2914,0)),"")</f>
        <v/>
      </c>
      <c r="K2914" s="32" t="str" cm="1">
        <f t="array" ref="K2914">IFERROR(_xlfn.IFS(E2914="","",J2914&lt;F2914,"×（法定外・特例等対象外です）",J2914&gt;=F2914,"〇"),"")</f>
        <v/>
      </c>
      <c r="L2914" s="29" t="s">
        <v>86</v>
      </c>
    </row>
    <row r="2915" spans="2:12" ht="22.5" customHeight="1">
      <c r="B2915" s="34">
        <f t="shared" si="45"/>
        <v>2907</v>
      </c>
      <c r="C2915" s="39"/>
      <c r="D2915" s="40"/>
      <c r="E2915" s="35" t="str">
        <f>IFERROR(IF(D2915="","",確認書!$C$22),"")</f>
        <v/>
      </c>
      <c r="F2915" s="43" t="str">
        <f>IFERROR(VLOOKUP(E2915,リスト!$A$2:$E$49,2,FALSE),"")</f>
        <v/>
      </c>
      <c r="G2915" s="39"/>
      <c r="H2915" s="33"/>
      <c r="I2915" s="47"/>
      <c r="J2915" s="44" t="str" cm="1">
        <f t="array" ref="J2915">IFERROR(_xlfn.IFS(COUNTBLANK(G2915:I2915)=3,"",H2915="","H列に金額を入力してください",G2915="3.時間給",H2915,I2915="","I列に労働時間を入力してください",G2915="1.月給",ROUND(H2915/I2915,0),G2915="2.日給",ROUND(H2915/I2915,0)),"")</f>
        <v/>
      </c>
      <c r="K2915" s="32" t="str" cm="1">
        <f t="array" ref="K2915">IFERROR(_xlfn.IFS(E2915="","",J2915&lt;F2915,"×（法定外・特例等対象外です）",J2915&gt;=F2915,"〇"),"")</f>
        <v/>
      </c>
      <c r="L2915" s="29" t="s">
        <v>86</v>
      </c>
    </row>
    <row r="2916" spans="2:12" ht="22.5" customHeight="1">
      <c r="B2916" s="34">
        <f t="shared" si="45"/>
        <v>2908</v>
      </c>
      <c r="C2916" s="39"/>
      <c r="D2916" s="40"/>
      <c r="E2916" s="35" t="str">
        <f>IFERROR(IF(D2916="","",確認書!$C$22),"")</f>
        <v/>
      </c>
      <c r="F2916" s="43" t="str">
        <f>IFERROR(VLOOKUP(E2916,リスト!$A$2:$E$49,2,FALSE),"")</f>
        <v/>
      </c>
      <c r="G2916" s="39"/>
      <c r="H2916" s="33"/>
      <c r="I2916" s="47"/>
      <c r="J2916" s="44" t="str" cm="1">
        <f t="array" ref="J2916">IFERROR(_xlfn.IFS(COUNTBLANK(G2916:I2916)=3,"",H2916="","H列に金額を入力してください",G2916="3.時間給",H2916,I2916="","I列に労働時間を入力してください",G2916="1.月給",ROUND(H2916/I2916,0),G2916="2.日給",ROUND(H2916/I2916,0)),"")</f>
        <v/>
      </c>
      <c r="K2916" s="32" t="str" cm="1">
        <f t="array" ref="K2916">IFERROR(_xlfn.IFS(E2916="","",J2916&lt;F2916,"×（法定外・特例等対象外です）",J2916&gt;=F2916,"〇"),"")</f>
        <v/>
      </c>
      <c r="L2916" s="29" t="s">
        <v>86</v>
      </c>
    </row>
    <row r="2917" spans="2:12" ht="22.5" customHeight="1">
      <c r="B2917" s="34">
        <f t="shared" si="45"/>
        <v>2909</v>
      </c>
      <c r="C2917" s="39"/>
      <c r="D2917" s="40"/>
      <c r="E2917" s="35" t="str">
        <f>IFERROR(IF(D2917="","",確認書!$C$22),"")</f>
        <v/>
      </c>
      <c r="F2917" s="43" t="str">
        <f>IFERROR(VLOOKUP(E2917,リスト!$A$2:$E$49,2,FALSE),"")</f>
        <v/>
      </c>
      <c r="G2917" s="39"/>
      <c r="H2917" s="33"/>
      <c r="I2917" s="47"/>
      <c r="J2917" s="44" t="str" cm="1">
        <f t="array" ref="J2917">IFERROR(_xlfn.IFS(COUNTBLANK(G2917:I2917)=3,"",H2917="","H列に金額を入力してください",G2917="3.時間給",H2917,I2917="","I列に労働時間を入力してください",G2917="1.月給",ROUND(H2917/I2917,0),G2917="2.日給",ROUND(H2917/I2917,0)),"")</f>
        <v/>
      </c>
      <c r="K2917" s="32" t="str" cm="1">
        <f t="array" ref="K2917">IFERROR(_xlfn.IFS(E2917="","",J2917&lt;F2917,"×（法定外・特例等対象外です）",J2917&gt;=F2917,"〇"),"")</f>
        <v/>
      </c>
      <c r="L2917" s="29" t="s">
        <v>86</v>
      </c>
    </row>
    <row r="2918" spans="2:12" ht="22.5" customHeight="1">
      <c r="B2918" s="34">
        <f t="shared" si="45"/>
        <v>2910</v>
      </c>
      <c r="C2918" s="39"/>
      <c r="D2918" s="40"/>
      <c r="E2918" s="35" t="str">
        <f>IFERROR(IF(D2918="","",確認書!$C$22),"")</f>
        <v/>
      </c>
      <c r="F2918" s="43" t="str">
        <f>IFERROR(VLOOKUP(E2918,リスト!$A$2:$E$49,2,FALSE),"")</f>
        <v/>
      </c>
      <c r="G2918" s="39"/>
      <c r="H2918" s="33"/>
      <c r="I2918" s="47"/>
      <c r="J2918" s="44" t="str" cm="1">
        <f t="array" ref="J2918">IFERROR(_xlfn.IFS(COUNTBLANK(G2918:I2918)=3,"",H2918="","H列に金額を入力してください",G2918="3.時間給",H2918,I2918="","I列に労働時間を入力してください",G2918="1.月給",ROUND(H2918/I2918,0),G2918="2.日給",ROUND(H2918/I2918,0)),"")</f>
        <v/>
      </c>
      <c r="K2918" s="32" t="str" cm="1">
        <f t="array" ref="K2918">IFERROR(_xlfn.IFS(E2918="","",J2918&lt;F2918,"×（法定外・特例等対象外です）",J2918&gt;=F2918,"〇"),"")</f>
        <v/>
      </c>
      <c r="L2918" s="29" t="s">
        <v>86</v>
      </c>
    </row>
    <row r="2919" spans="2:12" ht="22.5" customHeight="1">
      <c r="B2919" s="34">
        <f t="shared" si="45"/>
        <v>2911</v>
      </c>
      <c r="C2919" s="39"/>
      <c r="D2919" s="40"/>
      <c r="E2919" s="35" t="str">
        <f>IFERROR(IF(D2919="","",確認書!$C$22),"")</f>
        <v/>
      </c>
      <c r="F2919" s="43" t="str">
        <f>IFERROR(VLOOKUP(E2919,リスト!$A$2:$E$49,2,FALSE),"")</f>
        <v/>
      </c>
      <c r="G2919" s="39"/>
      <c r="H2919" s="33"/>
      <c r="I2919" s="47"/>
      <c r="J2919" s="44" t="str" cm="1">
        <f t="array" ref="J2919">IFERROR(_xlfn.IFS(COUNTBLANK(G2919:I2919)=3,"",H2919="","H列に金額を入力してください",G2919="3.時間給",H2919,I2919="","I列に労働時間を入力してください",G2919="1.月給",ROUND(H2919/I2919,0),G2919="2.日給",ROUND(H2919/I2919,0)),"")</f>
        <v/>
      </c>
      <c r="K2919" s="32" t="str" cm="1">
        <f t="array" ref="K2919">IFERROR(_xlfn.IFS(E2919="","",J2919&lt;F2919,"×（法定外・特例等対象外です）",J2919&gt;=F2919,"〇"),"")</f>
        <v/>
      </c>
      <c r="L2919" s="29" t="s">
        <v>86</v>
      </c>
    </row>
    <row r="2920" spans="2:12" ht="22.5" customHeight="1">
      <c r="B2920" s="34">
        <f t="shared" si="45"/>
        <v>2912</v>
      </c>
      <c r="C2920" s="39"/>
      <c r="D2920" s="40"/>
      <c r="E2920" s="35" t="str">
        <f>IFERROR(IF(D2920="","",確認書!$C$22),"")</f>
        <v/>
      </c>
      <c r="F2920" s="43" t="str">
        <f>IFERROR(VLOOKUP(E2920,リスト!$A$2:$E$49,2,FALSE),"")</f>
        <v/>
      </c>
      <c r="G2920" s="39"/>
      <c r="H2920" s="33"/>
      <c r="I2920" s="47"/>
      <c r="J2920" s="44" t="str" cm="1">
        <f t="array" ref="J2920">IFERROR(_xlfn.IFS(COUNTBLANK(G2920:I2920)=3,"",H2920="","H列に金額を入力してください",G2920="3.時間給",H2920,I2920="","I列に労働時間を入力してください",G2920="1.月給",ROUND(H2920/I2920,0),G2920="2.日給",ROUND(H2920/I2920,0)),"")</f>
        <v/>
      </c>
      <c r="K2920" s="32" t="str" cm="1">
        <f t="array" ref="K2920">IFERROR(_xlfn.IFS(E2920="","",J2920&lt;F2920,"×（法定外・特例等対象外です）",J2920&gt;=F2920,"〇"),"")</f>
        <v/>
      </c>
      <c r="L2920" s="29" t="s">
        <v>86</v>
      </c>
    </row>
    <row r="2921" spans="2:12" ht="22.5" customHeight="1">
      <c r="B2921" s="34">
        <f t="shared" si="45"/>
        <v>2913</v>
      </c>
      <c r="C2921" s="39"/>
      <c r="D2921" s="40"/>
      <c r="E2921" s="35" t="str">
        <f>IFERROR(IF(D2921="","",確認書!$C$22),"")</f>
        <v/>
      </c>
      <c r="F2921" s="43" t="str">
        <f>IFERROR(VLOOKUP(E2921,リスト!$A$2:$E$49,2,FALSE),"")</f>
        <v/>
      </c>
      <c r="G2921" s="39"/>
      <c r="H2921" s="33"/>
      <c r="I2921" s="47"/>
      <c r="J2921" s="44" t="str" cm="1">
        <f t="array" ref="J2921">IFERROR(_xlfn.IFS(COUNTBLANK(G2921:I2921)=3,"",H2921="","H列に金額を入力してください",G2921="3.時間給",H2921,I2921="","I列に労働時間を入力してください",G2921="1.月給",ROUND(H2921/I2921,0),G2921="2.日給",ROUND(H2921/I2921,0)),"")</f>
        <v/>
      </c>
      <c r="K2921" s="32" t="str" cm="1">
        <f t="array" ref="K2921">IFERROR(_xlfn.IFS(E2921="","",J2921&lt;F2921,"×（法定外・特例等対象外です）",J2921&gt;=F2921,"〇"),"")</f>
        <v/>
      </c>
      <c r="L2921" s="29" t="s">
        <v>86</v>
      </c>
    </row>
    <row r="2922" spans="2:12" ht="22.5" customHeight="1">
      <c r="B2922" s="34">
        <f t="shared" si="45"/>
        <v>2914</v>
      </c>
      <c r="C2922" s="39"/>
      <c r="D2922" s="40"/>
      <c r="E2922" s="35" t="str">
        <f>IFERROR(IF(D2922="","",確認書!$C$22),"")</f>
        <v/>
      </c>
      <c r="F2922" s="43" t="str">
        <f>IFERROR(VLOOKUP(E2922,リスト!$A$2:$E$49,2,FALSE),"")</f>
        <v/>
      </c>
      <c r="G2922" s="39"/>
      <c r="H2922" s="33"/>
      <c r="I2922" s="47"/>
      <c r="J2922" s="44" t="str" cm="1">
        <f t="array" ref="J2922">IFERROR(_xlfn.IFS(COUNTBLANK(G2922:I2922)=3,"",H2922="","H列に金額を入力してください",G2922="3.時間給",H2922,I2922="","I列に労働時間を入力してください",G2922="1.月給",ROUND(H2922/I2922,0),G2922="2.日給",ROUND(H2922/I2922,0)),"")</f>
        <v/>
      </c>
      <c r="K2922" s="32" t="str" cm="1">
        <f t="array" ref="K2922">IFERROR(_xlfn.IFS(E2922="","",J2922&lt;F2922,"×（法定外・特例等対象外です）",J2922&gt;=F2922,"〇"),"")</f>
        <v/>
      </c>
      <c r="L2922" s="29" t="s">
        <v>86</v>
      </c>
    </row>
    <row r="2923" spans="2:12" ht="22.5" customHeight="1">
      <c r="B2923" s="34">
        <f t="shared" si="45"/>
        <v>2915</v>
      </c>
      <c r="C2923" s="39"/>
      <c r="D2923" s="40"/>
      <c r="E2923" s="35" t="str">
        <f>IFERROR(IF(D2923="","",確認書!$C$22),"")</f>
        <v/>
      </c>
      <c r="F2923" s="43" t="str">
        <f>IFERROR(VLOOKUP(E2923,リスト!$A$2:$E$49,2,FALSE),"")</f>
        <v/>
      </c>
      <c r="G2923" s="39"/>
      <c r="H2923" s="33"/>
      <c r="I2923" s="47"/>
      <c r="J2923" s="44" t="str" cm="1">
        <f t="array" ref="J2923">IFERROR(_xlfn.IFS(COUNTBLANK(G2923:I2923)=3,"",H2923="","H列に金額を入力してください",G2923="3.時間給",H2923,I2923="","I列に労働時間を入力してください",G2923="1.月給",ROUND(H2923/I2923,0),G2923="2.日給",ROUND(H2923/I2923,0)),"")</f>
        <v/>
      </c>
      <c r="K2923" s="32" t="str" cm="1">
        <f t="array" ref="K2923">IFERROR(_xlfn.IFS(E2923="","",J2923&lt;F2923,"×（法定外・特例等対象外です）",J2923&gt;=F2923,"〇"),"")</f>
        <v/>
      </c>
      <c r="L2923" s="29" t="s">
        <v>86</v>
      </c>
    </row>
    <row r="2924" spans="2:12" ht="22.5" customHeight="1">
      <c r="B2924" s="34">
        <f t="shared" si="45"/>
        <v>2916</v>
      </c>
      <c r="C2924" s="39"/>
      <c r="D2924" s="40"/>
      <c r="E2924" s="35" t="str">
        <f>IFERROR(IF(D2924="","",確認書!$C$22),"")</f>
        <v/>
      </c>
      <c r="F2924" s="43" t="str">
        <f>IFERROR(VLOOKUP(E2924,リスト!$A$2:$E$49,2,FALSE),"")</f>
        <v/>
      </c>
      <c r="G2924" s="39"/>
      <c r="H2924" s="33"/>
      <c r="I2924" s="47"/>
      <c r="J2924" s="44" t="str" cm="1">
        <f t="array" ref="J2924">IFERROR(_xlfn.IFS(COUNTBLANK(G2924:I2924)=3,"",H2924="","H列に金額を入力してください",G2924="3.時間給",H2924,I2924="","I列に労働時間を入力してください",G2924="1.月給",ROUND(H2924/I2924,0),G2924="2.日給",ROUND(H2924/I2924,0)),"")</f>
        <v/>
      </c>
      <c r="K2924" s="32" t="str" cm="1">
        <f t="array" ref="K2924">IFERROR(_xlfn.IFS(E2924="","",J2924&lt;F2924,"×（法定外・特例等対象外です）",J2924&gt;=F2924,"〇"),"")</f>
        <v/>
      </c>
      <c r="L2924" s="29" t="s">
        <v>86</v>
      </c>
    </row>
    <row r="2925" spans="2:12" ht="22.5" customHeight="1">
      <c r="B2925" s="34">
        <f t="shared" si="45"/>
        <v>2917</v>
      </c>
      <c r="C2925" s="39"/>
      <c r="D2925" s="40"/>
      <c r="E2925" s="35" t="str">
        <f>IFERROR(IF(D2925="","",確認書!$C$22),"")</f>
        <v/>
      </c>
      <c r="F2925" s="43" t="str">
        <f>IFERROR(VLOOKUP(E2925,リスト!$A$2:$E$49,2,FALSE),"")</f>
        <v/>
      </c>
      <c r="G2925" s="39"/>
      <c r="H2925" s="33"/>
      <c r="I2925" s="47"/>
      <c r="J2925" s="44" t="str" cm="1">
        <f t="array" ref="J2925">IFERROR(_xlfn.IFS(COUNTBLANK(G2925:I2925)=3,"",H2925="","H列に金額を入力してください",G2925="3.時間給",H2925,I2925="","I列に労働時間を入力してください",G2925="1.月給",ROUND(H2925/I2925,0),G2925="2.日給",ROUND(H2925/I2925,0)),"")</f>
        <v/>
      </c>
      <c r="K2925" s="32" t="str" cm="1">
        <f t="array" ref="K2925">IFERROR(_xlfn.IFS(E2925="","",J2925&lt;F2925,"×（法定外・特例等対象外です）",J2925&gt;=F2925,"〇"),"")</f>
        <v/>
      </c>
      <c r="L2925" s="29" t="s">
        <v>86</v>
      </c>
    </row>
    <row r="2926" spans="2:12" ht="22.5" customHeight="1">
      <c r="B2926" s="34">
        <f t="shared" si="45"/>
        <v>2918</v>
      </c>
      <c r="C2926" s="39"/>
      <c r="D2926" s="40"/>
      <c r="E2926" s="35" t="str">
        <f>IFERROR(IF(D2926="","",確認書!$C$22),"")</f>
        <v/>
      </c>
      <c r="F2926" s="43" t="str">
        <f>IFERROR(VLOOKUP(E2926,リスト!$A$2:$E$49,2,FALSE),"")</f>
        <v/>
      </c>
      <c r="G2926" s="39"/>
      <c r="H2926" s="33"/>
      <c r="I2926" s="47"/>
      <c r="J2926" s="44" t="str" cm="1">
        <f t="array" ref="J2926">IFERROR(_xlfn.IFS(COUNTBLANK(G2926:I2926)=3,"",H2926="","H列に金額を入力してください",G2926="3.時間給",H2926,I2926="","I列に労働時間を入力してください",G2926="1.月給",ROUND(H2926/I2926,0),G2926="2.日給",ROUND(H2926/I2926,0)),"")</f>
        <v/>
      </c>
      <c r="K2926" s="32" t="str" cm="1">
        <f t="array" ref="K2926">IFERROR(_xlfn.IFS(E2926="","",J2926&lt;F2926,"×（法定外・特例等対象外です）",J2926&gt;=F2926,"〇"),"")</f>
        <v/>
      </c>
      <c r="L2926" s="29" t="s">
        <v>86</v>
      </c>
    </row>
    <row r="2927" spans="2:12" ht="22.5" customHeight="1">
      <c r="B2927" s="34">
        <f t="shared" si="45"/>
        <v>2919</v>
      </c>
      <c r="C2927" s="39"/>
      <c r="D2927" s="40"/>
      <c r="E2927" s="35" t="str">
        <f>IFERROR(IF(D2927="","",確認書!$C$22),"")</f>
        <v/>
      </c>
      <c r="F2927" s="43" t="str">
        <f>IFERROR(VLOOKUP(E2927,リスト!$A$2:$E$49,2,FALSE),"")</f>
        <v/>
      </c>
      <c r="G2927" s="39"/>
      <c r="H2927" s="33"/>
      <c r="I2927" s="47"/>
      <c r="J2927" s="44" t="str" cm="1">
        <f t="array" ref="J2927">IFERROR(_xlfn.IFS(COUNTBLANK(G2927:I2927)=3,"",H2927="","H列に金額を入力してください",G2927="3.時間給",H2927,I2927="","I列に労働時間を入力してください",G2927="1.月給",ROUND(H2927/I2927,0),G2927="2.日給",ROUND(H2927/I2927,0)),"")</f>
        <v/>
      </c>
      <c r="K2927" s="32" t="str" cm="1">
        <f t="array" ref="K2927">IFERROR(_xlfn.IFS(E2927="","",J2927&lt;F2927,"×（法定外・特例等対象外です）",J2927&gt;=F2927,"〇"),"")</f>
        <v/>
      </c>
      <c r="L2927" s="29" t="s">
        <v>86</v>
      </c>
    </row>
    <row r="2928" spans="2:12" ht="22.5" customHeight="1">
      <c r="B2928" s="34">
        <f t="shared" si="45"/>
        <v>2920</v>
      </c>
      <c r="C2928" s="39"/>
      <c r="D2928" s="40"/>
      <c r="E2928" s="35" t="str">
        <f>IFERROR(IF(D2928="","",確認書!$C$22),"")</f>
        <v/>
      </c>
      <c r="F2928" s="43" t="str">
        <f>IFERROR(VLOOKUP(E2928,リスト!$A$2:$E$49,2,FALSE),"")</f>
        <v/>
      </c>
      <c r="G2928" s="39"/>
      <c r="H2928" s="33"/>
      <c r="I2928" s="47"/>
      <c r="J2928" s="44" t="str" cm="1">
        <f t="array" ref="J2928">IFERROR(_xlfn.IFS(COUNTBLANK(G2928:I2928)=3,"",H2928="","H列に金額を入力してください",G2928="3.時間給",H2928,I2928="","I列に労働時間を入力してください",G2928="1.月給",ROUND(H2928/I2928,0),G2928="2.日給",ROUND(H2928/I2928,0)),"")</f>
        <v/>
      </c>
      <c r="K2928" s="32" t="str" cm="1">
        <f t="array" ref="K2928">IFERROR(_xlfn.IFS(E2928="","",J2928&lt;F2928,"×（法定外・特例等対象外です）",J2928&gt;=F2928,"〇"),"")</f>
        <v/>
      </c>
      <c r="L2928" s="29" t="s">
        <v>86</v>
      </c>
    </row>
    <row r="2929" spans="2:12" ht="22.5" customHeight="1">
      <c r="B2929" s="34">
        <f t="shared" si="45"/>
        <v>2921</v>
      </c>
      <c r="C2929" s="39"/>
      <c r="D2929" s="40"/>
      <c r="E2929" s="35" t="str">
        <f>IFERROR(IF(D2929="","",確認書!$C$22),"")</f>
        <v/>
      </c>
      <c r="F2929" s="43" t="str">
        <f>IFERROR(VLOOKUP(E2929,リスト!$A$2:$E$49,2,FALSE),"")</f>
        <v/>
      </c>
      <c r="G2929" s="39"/>
      <c r="H2929" s="33"/>
      <c r="I2929" s="47"/>
      <c r="J2929" s="44" t="str" cm="1">
        <f t="array" ref="J2929">IFERROR(_xlfn.IFS(COUNTBLANK(G2929:I2929)=3,"",H2929="","H列に金額を入力してください",G2929="3.時間給",H2929,I2929="","I列に労働時間を入力してください",G2929="1.月給",ROUND(H2929/I2929,0),G2929="2.日給",ROUND(H2929/I2929,0)),"")</f>
        <v/>
      </c>
      <c r="K2929" s="32" t="str" cm="1">
        <f t="array" ref="K2929">IFERROR(_xlfn.IFS(E2929="","",J2929&lt;F2929,"×（法定外・特例等対象外です）",J2929&gt;=F2929,"〇"),"")</f>
        <v/>
      </c>
      <c r="L2929" s="29" t="s">
        <v>86</v>
      </c>
    </row>
    <row r="2930" spans="2:12" ht="22.5" customHeight="1">
      <c r="B2930" s="34">
        <f t="shared" si="45"/>
        <v>2922</v>
      </c>
      <c r="C2930" s="39"/>
      <c r="D2930" s="40"/>
      <c r="E2930" s="35" t="str">
        <f>IFERROR(IF(D2930="","",確認書!$C$22),"")</f>
        <v/>
      </c>
      <c r="F2930" s="43" t="str">
        <f>IFERROR(VLOOKUP(E2930,リスト!$A$2:$E$49,2,FALSE),"")</f>
        <v/>
      </c>
      <c r="G2930" s="39"/>
      <c r="H2930" s="33"/>
      <c r="I2930" s="47"/>
      <c r="J2930" s="44" t="str" cm="1">
        <f t="array" ref="J2930">IFERROR(_xlfn.IFS(COUNTBLANK(G2930:I2930)=3,"",H2930="","H列に金額を入力してください",G2930="3.時間給",H2930,I2930="","I列に労働時間を入力してください",G2930="1.月給",ROUND(H2930/I2930,0),G2930="2.日給",ROUND(H2930/I2930,0)),"")</f>
        <v/>
      </c>
      <c r="K2930" s="32" t="str" cm="1">
        <f t="array" ref="K2930">IFERROR(_xlfn.IFS(E2930="","",J2930&lt;F2930,"×（法定外・特例等対象外です）",J2930&gt;=F2930,"〇"),"")</f>
        <v/>
      </c>
      <c r="L2930" s="29" t="s">
        <v>86</v>
      </c>
    </row>
    <row r="2931" spans="2:12" ht="22.5" customHeight="1">
      <c r="B2931" s="34">
        <f t="shared" si="45"/>
        <v>2923</v>
      </c>
      <c r="C2931" s="39"/>
      <c r="D2931" s="40"/>
      <c r="E2931" s="35" t="str">
        <f>IFERROR(IF(D2931="","",確認書!$C$22),"")</f>
        <v/>
      </c>
      <c r="F2931" s="43" t="str">
        <f>IFERROR(VLOOKUP(E2931,リスト!$A$2:$E$49,2,FALSE),"")</f>
        <v/>
      </c>
      <c r="G2931" s="39"/>
      <c r="H2931" s="33"/>
      <c r="I2931" s="47"/>
      <c r="J2931" s="44" t="str" cm="1">
        <f t="array" ref="J2931">IFERROR(_xlfn.IFS(COUNTBLANK(G2931:I2931)=3,"",H2931="","H列に金額を入力してください",G2931="3.時間給",H2931,I2931="","I列に労働時間を入力してください",G2931="1.月給",ROUND(H2931/I2931,0),G2931="2.日給",ROUND(H2931/I2931,0)),"")</f>
        <v/>
      </c>
      <c r="K2931" s="32" t="str" cm="1">
        <f t="array" ref="K2931">IFERROR(_xlfn.IFS(E2931="","",J2931&lt;F2931,"×（法定外・特例等対象外です）",J2931&gt;=F2931,"〇"),"")</f>
        <v/>
      </c>
      <c r="L2931" s="29" t="s">
        <v>86</v>
      </c>
    </row>
    <row r="2932" spans="2:12" ht="22.5" customHeight="1">
      <c r="B2932" s="34">
        <f t="shared" si="45"/>
        <v>2924</v>
      </c>
      <c r="C2932" s="39"/>
      <c r="D2932" s="40"/>
      <c r="E2932" s="35" t="str">
        <f>IFERROR(IF(D2932="","",確認書!$C$22),"")</f>
        <v/>
      </c>
      <c r="F2932" s="43" t="str">
        <f>IFERROR(VLOOKUP(E2932,リスト!$A$2:$E$49,2,FALSE),"")</f>
        <v/>
      </c>
      <c r="G2932" s="39"/>
      <c r="H2932" s="33"/>
      <c r="I2932" s="47"/>
      <c r="J2932" s="44" t="str" cm="1">
        <f t="array" ref="J2932">IFERROR(_xlfn.IFS(COUNTBLANK(G2932:I2932)=3,"",H2932="","H列に金額を入力してください",G2932="3.時間給",H2932,I2932="","I列に労働時間を入力してください",G2932="1.月給",ROUND(H2932/I2932,0),G2932="2.日給",ROUND(H2932/I2932,0)),"")</f>
        <v/>
      </c>
      <c r="K2932" s="32" t="str" cm="1">
        <f t="array" ref="K2932">IFERROR(_xlfn.IFS(E2932="","",J2932&lt;F2932,"×（法定外・特例等対象外です）",J2932&gt;=F2932,"〇"),"")</f>
        <v/>
      </c>
      <c r="L2932" s="29" t="s">
        <v>86</v>
      </c>
    </row>
    <row r="2933" spans="2:12" ht="22.5" customHeight="1">
      <c r="B2933" s="34">
        <f t="shared" si="45"/>
        <v>2925</v>
      </c>
      <c r="C2933" s="39"/>
      <c r="D2933" s="40"/>
      <c r="E2933" s="35" t="str">
        <f>IFERROR(IF(D2933="","",確認書!$C$22),"")</f>
        <v/>
      </c>
      <c r="F2933" s="43" t="str">
        <f>IFERROR(VLOOKUP(E2933,リスト!$A$2:$E$49,2,FALSE),"")</f>
        <v/>
      </c>
      <c r="G2933" s="39"/>
      <c r="H2933" s="33"/>
      <c r="I2933" s="47"/>
      <c r="J2933" s="44" t="str" cm="1">
        <f t="array" ref="J2933">IFERROR(_xlfn.IFS(COUNTBLANK(G2933:I2933)=3,"",H2933="","H列に金額を入力してください",G2933="3.時間給",H2933,I2933="","I列に労働時間を入力してください",G2933="1.月給",ROUND(H2933/I2933,0),G2933="2.日給",ROUND(H2933/I2933,0)),"")</f>
        <v/>
      </c>
      <c r="K2933" s="32" t="str" cm="1">
        <f t="array" ref="K2933">IFERROR(_xlfn.IFS(E2933="","",J2933&lt;F2933,"×（法定外・特例等対象外です）",J2933&gt;=F2933,"〇"),"")</f>
        <v/>
      </c>
      <c r="L2933" s="29" t="s">
        <v>86</v>
      </c>
    </row>
    <row r="2934" spans="2:12" ht="22.5" customHeight="1">
      <c r="B2934" s="34">
        <f t="shared" si="45"/>
        <v>2926</v>
      </c>
      <c r="C2934" s="39"/>
      <c r="D2934" s="40"/>
      <c r="E2934" s="35" t="str">
        <f>IFERROR(IF(D2934="","",確認書!$C$22),"")</f>
        <v/>
      </c>
      <c r="F2934" s="43" t="str">
        <f>IFERROR(VLOOKUP(E2934,リスト!$A$2:$E$49,2,FALSE),"")</f>
        <v/>
      </c>
      <c r="G2934" s="39"/>
      <c r="H2934" s="33"/>
      <c r="I2934" s="47"/>
      <c r="J2934" s="44" t="str" cm="1">
        <f t="array" ref="J2934">IFERROR(_xlfn.IFS(COUNTBLANK(G2934:I2934)=3,"",H2934="","H列に金額を入力してください",G2934="3.時間給",H2934,I2934="","I列に労働時間を入力してください",G2934="1.月給",ROUND(H2934/I2934,0),G2934="2.日給",ROUND(H2934/I2934,0)),"")</f>
        <v/>
      </c>
      <c r="K2934" s="32" t="str" cm="1">
        <f t="array" ref="K2934">IFERROR(_xlfn.IFS(E2934="","",J2934&lt;F2934,"×（法定外・特例等対象外です）",J2934&gt;=F2934,"〇"),"")</f>
        <v/>
      </c>
      <c r="L2934" s="29" t="s">
        <v>86</v>
      </c>
    </row>
    <row r="2935" spans="2:12" ht="22.5" customHeight="1">
      <c r="B2935" s="34">
        <f t="shared" si="45"/>
        <v>2927</v>
      </c>
      <c r="C2935" s="39"/>
      <c r="D2935" s="40"/>
      <c r="E2935" s="35" t="str">
        <f>IFERROR(IF(D2935="","",確認書!$C$22),"")</f>
        <v/>
      </c>
      <c r="F2935" s="43" t="str">
        <f>IFERROR(VLOOKUP(E2935,リスト!$A$2:$E$49,2,FALSE),"")</f>
        <v/>
      </c>
      <c r="G2935" s="39"/>
      <c r="H2935" s="33"/>
      <c r="I2935" s="47"/>
      <c r="J2935" s="44" t="str" cm="1">
        <f t="array" ref="J2935">IFERROR(_xlfn.IFS(COUNTBLANK(G2935:I2935)=3,"",H2935="","H列に金額を入力してください",G2935="3.時間給",H2935,I2935="","I列に労働時間を入力してください",G2935="1.月給",ROUND(H2935/I2935,0),G2935="2.日給",ROUND(H2935/I2935,0)),"")</f>
        <v/>
      </c>
      <c r="K2935" s="32" t="str" cm="1">
        <f t="array" ref="K2935">IFERROR(_xlfn.IFS(E2935="","",J2935&lt;F2935,"×（法定外・特例等対象外です）",J2935&gt;=F2935,"〇"),"")</f>
        <v/>
      </c>
      <c r="L2935" s="29" t="s">
        <v>86</v>
      </c>
    </row>
    <row r="2936" spans="2:12" ht="22.5" customHeight="1">
      <c r="B2936" s="34">
        <f t="shared" si="45"/>
        <v>2928</v>
      </c>
      <c r="C2936" s="39"/>
      <c r="D2936" s="40"/>
      <c r="E2936" s="35" t="str">
        <f>IFERROR(IF(D2936="","",確認書!$C$22),"")</f>
        <v/>
      </c>
      <c r="F2936" s="43" t="str">
        <f>IFERROR(VLOOKUP(E2936,リスト!$A$2:$E$49,2,FALSE),"")</f>
        <v/>
      </c>
      <c r="G2936" s="39"/>
      <c r="H2936" s="33"/>
      <c r="I2936" s="47"/>
      <c r="J2936" s="44" t="str" cm="1">
        <f t="array" ref="J2936">IFERROR(_xlfn.IFS(COUNTBLANK(G2936:I2936)=3,"",H2936="","H列に金額を入力してください",G2936="3.時間給",H2936,I2936="","I列に労働時間を入力してください",G2936="1.月給",ROUND(H2936/I2936,0),G2936="2.日給",ROUND(H2936/I2936,0)),"")</f>
        <v/>
      </c>
      <c r="K2936" s="32" t="str" cm="1">
        <f t="array" ref="K2936">IFERROR(_xlfn.IFS(E2936="","",J2936&lt;F2936,"×（法定外・特例等対象外です）",J2936&gt;=F2936,"〇"),"")</f>
        <v/>
      </c>
      <c r="L2936" s="29" t="s">
        <v>86</v>
      </c>
    </row>
    <row r="2937" spans="2:12" ht="22.5" customHeight="1">
      <c r="B2937" s="34">
        <f t="shared" si="45"/>
        <v>2929</v>
      </c>
      <c r="C2937" s="39"/>
      <c r="D2937" s="40"/>
      <c r="E2937" s="35" t="str">
        <f>IFERROR(IF(D2937="","",確認書!$C$22),"")</f>
        <v/>
      </c>
      <c r="F2937" s="43" t="str">
        <f>IFERROR(VLOOKUP(E2937,リスト!$A$2:$E$49,2,FALSE),"")</f>
        <v/>
      </c>
      <c r="G2937" s="39"/>
      <c r="H2937" s="33"/>
      <c r="I2937" s="47"/>
      <c r="J2937" s="44" t="str" cm="1">
        <f t="array" ref="J2937">IFERROR(_xlfn.IFS(COUNTBLANK(G2937:I2937)=3,"",H2937="","H列に金額を入力してください",G2937="3.時間給",H2937,I2937="","I列に労働時間を入力してください",G2937="1.月給",ROUND(H2937/I2937,0),G2937="2.日給",ROUND(H2937/I2937,0)),"")</f>
        <v/>
      </c>
      <c r="K2937" s="32" t="str" cm="1">
        <f t="array" ref="K2937">IFERROR(_xlfn.IFS(E2937="","",J2937&lt;F2937,"×（法定外・特例等対象外です）",J2937&gt;=F2937,"〇"),"")</f>
        <v/>
      </c>
      <c r="L2937" s="29" t="s">
        <v>86</v>
      </c>
    </row>
    <row r="2938" spans="2:12" ht="22.5" customHeight="1">
      <c r="B2938" s="34">
        <f t="shared" si="45"/>
        <v>2930</v>
      </c>
      <c r="C2938" s="39"/>
      <c r="D2938" s="40"/>
      <c r="E2938" s="35" t="str">
        <f>IFERROR(IF(D2938="","",確認書!$C$22),"")</f>
        <v/>
      </c>
      <c r="F2938" s="43" t="str">
        <f>IFERROR(VLOOKUP(E2938,リスト!$A$2:$E$49,2,FALSE),"")</f>
        <v/>
      </c>
      <c r="G2938" s="39"/>
      <c r="H2938" s="33"/>
      <c r="I2938" s="47"/>
      <c r="J2938" s="44" t="str" cm="1">
        <f t="array" ref="J2938">IFERROR(_xlfn.IFS(COUNTBLANK(G2938:I2938)=3,"",H2938="","H列に金額を入力してください",G2938="3.時間給",H2938,I2938="","I列に労働時間を入力してください",G2938="1.月給",ROUND(H2938/I2938,0),G2938="2.日給",ROUND(H2938/I2938,0)),"")</f>
        <v/>
      </c>
      <c r="K2938" s="32" t="str" cm="1">
        <f t="array" ref="K2938">IFERROR(_xlfn.IFS(E2938="","",J2938&lt;F2938,"×（法定外・特例等対象外です）",J2938&gt;=F2938,"〇"),"")</f>
        <v/>
      </c>
      <c r="L2938" s="29" t="s">
        <v>86</v>
      </c>
    </row>
    <row r="2939" spans="2:12" ht="22.5" customHeight="1">
      <c r="B2939" s="34">
        <f t="shared" si="45"/>
        <v>2931</v>
      </c>
      <c r="C2939" s="39"/>
      <c r="D2939" s="40"/>
      <c r="E2939" s="35" t="str">
        <f>IFERROR(IF(D2939="","",確認書!$C$22),"")</f>
        <v/>
      </c>
      <c r="F2939" s="43" t="str">
        <f>IFERROR(VLOOKUP(E2939,リスト!$A$2:$E$49,2,FALSE),"")</f>
        <v/>
      </c>
      <c r="G2939" s="39"/>
      <c r="H2939" s="33"/>
      <c r="I2939" s="47"/>
      <c r="J2939" s="44" t="str" cm="1">
        <f t="array" ref="J2939">IFERROR(_xlfn.IFS(COUNTBLANK(G2939:I2939)=3,"",H2939="","H列に金額を入力してください",G2939="3.時間給",H2939,I2939="","I列に労働時間を入力してください",G2939="1.月給",ROUND(H2939/I2939,0),G2939="2.日給",ROUND(H2939/I2939,0)),"")</f>
        <v/>
      </c>
      <c r="K2939" s="32" t="str" cm="1">
        <f t="array" ref="K2939">IFERROR(_xlfn.IFS(E2939="","",J2939&lt;F2939,"×（法定外・特例等対象外です）",J2939&gt;=F2939,"〇"),"")</f>
        <v/>
      </c>
      <c r="L2939" s="29" t="s">
        <v>86</v>
      </c>
    </row>
    <row r="2940" spans="2:12" ht="22.5" customHeight="1">
      <c r="B2940" s="34">
        <f t="shared" si="45"/>
        <v>2932</v>
      </c>
      <c r="C2940" s="39"/>
      <c r="D2940" s="40"/>
      <c r="E2940" s="35" t="str">
        <f>IFERROR(IF(D2940="","",確認書!$C$22),"")</f>
        <v/>
      </c>
      <c r="F2940" s="43" t="str">
        <f>IFERROR(VLOOKUP(E2940,リスト!$A$2:$E$49,2,FALSE),"")</f>
        <v/>
      </c>
      <c r="G2940" s="39"/>
      <c r="H2940" s="33"/>
      <c r="I2940" s="47"/>
      <c r="J2940" s="44" t="str" cm="1">
        <f t="array" ref="J2940">IFERROR(_xlfn.IFS(COUNTBLANK(G2940:I2940)=3,"",H2940="","H列に金額を入力してください",G2940="3.時間給",H2940,I2940="","I列に労働時間を入力してください",G2940="1.月給",ROUND(H2940/I2940,0),G2940="2.日給",ROUND(H2940/I2940,0)),"")</f>
        <v/>
      </c>
      <c r="K2940" s="32" t="str" cm="1">
        <f t="array" ref="K2940">IFERROR(_xlfn.IFS(E2940="","",J2940&lt;F2940,"×（法定外・特例等対象外です）",J2940&gt;=F2940,"〇"),"")</f>
        <v/>
      </c>
      <c r="L2940" s="29" t="s">
        <v>86</v>
      </c>
    </row>
    <row r="2941" spans="2:12" ht="22.5" customHeight="1">
      <c r="B2941" s="34">
        <f t="shared" si="45"/>
        <v>2933</v>
      </c>
      <c r="C2941" s="39"/>
      <c r="D2941" s="40"/>
      <c r="E2941" s="35" t="str">
        <f>IFERROR(IF(D2941="","",確認書!$C$22),"")</f>
        <v/>
      </c>
      <c r="F2941" s="43" t="str">
        <f>IFERROR(VLOOKUP(E2941,リスト!$A$2:$E$49,2,FALSE),"")</f>
        <v/>
      </c>
      <c r="G2941" s="39"/>
      <c r="H2941" s="33"/>
      <c r="I2941" s="47"/>
      <c r="J2941" s="44" t="str" cm="1">
        <f t="array" ref="J2941">IFERROR(_xlfn.IFS(COUNTBLANK(G2941:I2941)=3,"",H2941="","H列に金額を入力してください",G2941="3.時間給",H2941,I2941="","I列に労働時間を入力してください",G2941="1.月給",ROUND(H2941/I2941,0),G2941="2.日給",ROUND(H2941/I2941,0)),"")</f>
        <v/>
      </c>
      <c r="K2941" s="32" t="str" cm="1">
        <f t="array" ref="K2941">IFERROR(_xlfn.IFS(E2941="","",J2941&lt;F2941,"×（法定外・特例等対象外です）",J2941&gt;=F2941,"〇"),"")</f>
        <v/>
      </c>
      <c r="L2941" s="29" t="s">
        <v>86</v>
      </c>
    </row>
    <row r="2942" spans="2:12" ht="22.5" customHeight="1">
      <c r="B2942" s="34">
        <f t="shared" si="45"/>
        <v>2934</v>
      </c>
      <c r="C2942" s="39"/>
      <c r="D2942" s="40"/>
      <c r="E2942" s="35" t="str">
        <f>IFERROR(IF(D2942="","",確認書!$C$22),"")</f>
        <v/>
      </c>
      <c r="F2942" s="43" t="str">
        <f>IFERROR(VLOOKUP(E2942,リスト!$A$2:$E$49,2,FALSE),"")</f>
        <v/>
      </c>
      <c r="G2942" s="39"/>
      <c r="H2942" s="33"/>
      <c r="I2942" s="47"/>
      <c r="J2942" s="44" t="str" cm="1">
        <f t="array" ref="J2942">IFERROR(_xlfn.IFS(COUNTBLANK(G2942:I2942)=3,"",H2942="","H列に金額を入力してください",G2942="3.時間給",H2942,I2942="","I列に労働時間を入力してください",G2942="1.月給",ROUND(H2942/I2942,0),G2942="2.日給",ROUND(H2942/I2942,0)),"")</f>
        <v/>
      </c>
      <c r="K2942" s="32" t="str" cm="1">
        <f t="array" ref="K2942">IFERROR(_xlfn.IFS(E2942="","",J2942&lt;F2942,"×（法定外・特例等対象外です）",J2942&gt;=F2942,"〇"),"")</f>
        <v/>
      </c>
      <c r="L2942" s="29" t="s">
        <v>86</v>
      </c>
    </row>
    <row r="2943" spans="2:12" ht="22.5" customHeight="1">
      <c r="B2943" s="34">
        <f t="shared" si="45"/>
        <v>2935</v>
      </c>
      <c r="C2943" s="39"/>
      <c r="D2943" s="40"/>
      <c r="E2943" s="35" t="str">
        <f>IFERROR(IF(D2943="","",確認書!$C$22),"")</f>
        <v/>
      </c>
      <c r="F2943" s="43" t="str">
        <f>IFERROR(VLOOKUP(E2943,リスト!$A$2:$E$49,2,FALSE),"")</f>
        <v/>
      </c>
      <c r="G2943" s="39"/>
      <c r="H2943" s="33"/>
      <c r="I2943" s="47"/>
      <c r="J2943" s="44" t="str" cm="1">
        <f t="array" ref="J2943">IFERROR(_xlfn.IFS(COUNTBLANK(G2943:I2943)=3,"",H2943="","H列に金額を入力してください",G2943="3.時間給",H2943,I2943="","I列に労働時間を入力してください",G2943="1.月給",ROUND(H2943/I2943,0),G2943="2.日給",ROUND(H2943/I2943,0)),"")</f>
        <v/>
      </c>
      <c r="K2943" s="32" t="str" cm="1">
        <f t="array" ref="K2943">IFERROR(_xlfn.IFS(E2943="","",J2943&lt;F2943,"×（法定外・特例等対象外です）",J2943&gt;=F2943,"〇"),"")</f>
        <v/>
      </c>
      <c r="L2943" s="29" t="s">
        <v>86</v>
      </c>
    </row>
    <row r="2944" spans="2:12" ht="22.5" customHeight="1">
      <c r="B2944" s="34">
        <f t="shared" si="45"/>
        <v>2936</v>
      </c>
      <c r="C2944" s="39"/>
      <c r="D2944" s="40"/>
      <c r="E2944" s="35" t="str">
        <f>IFERROR(IF(D2944="","",確認書!$C$22),"")</f>
        <v/>
      </c>
      <c r="F2944" s="43" t="str">
        <f>IFERROR(VLOOKUP(E2944,リスト!$A$2:$E$49,2,FALSE),"")</f>
        <v/>
      </c>
      <c r="G2944" s="39"/>
      <c r="H2944" s="33"/>
      <c r="I2944" s="47"/>
      <c r="J2944" s="44" t="str" cm="1">
        <f t="array" ref="J2944">IFERROR(_xlfn.IFS(COUNTBLANK(G2944:I2944)=3,"",H2944="","H列に金額を入力してください",G2944="3.時間給",H2944,I2944="","I列に労働時間を入力してください",G2944="1.月給",ROUND(H2944/I2944,0),G2944="2.日給",ROUND(H2944/I2944,0)),"")</f>
        <v/>
      </c>
      <c r="K2944" s="32" t="str" cm="1">
        <f t="array" ref="K2944">IFERROR(_xlfn.IFS(E2944="","",J2944&lt;F2944,"×（法定外・特例等対象外です）",J2944&gt;=F2944,"〇"),"")</f>
        <v/>
      </c>
      <c r="L2944" s="29" t="s">
        <v>86</v>
      </c>
    </row>
    <row r="2945" spans="2:12" ht="22.5" customHeight="1">
      <c r="B2945" s="34">
        <f t="shared" si="45"/>
        <v>2937</v>
      </c>
      <c r="C2945" s="39"/>
      <c r="D2945" s="40"/>
      <c r="E2945" s="35" t="str">
        <f>IFERROR(IF(D2945="","",確認書!$C$22),"")</f>
        <v/>
      </c>
      <c r="F2945" s="43" t="str">
        <f>IFERROR(VLOOKUP(E2945,リスト!$A$2:$E$49,2,FALSE),"")</f>
        <v/>
      </c>
      <c r="G2945" s="39"/>
      <c r="H2945" s="33"/>
      <c r="I2945" s="47"/>
      <c r="J2945" s="44" t="str" cm="1">
        <f t="array" ref="J2945">IFERROR(_xlfn.IFS(COUNTBLANK(G2945:I2945)=3,"",H2945="","H列に金額を入力してください",G2945="3.時間給",H2945,I2945="","I列に労働時間を入力してください",G2945="1.月給",ROUND(H2945/I2945,0),G2945="2.日給",ROUND(H2945/I2945,0)),"")</f>
        <v/>
      </c>
      <c r="K2945" s="32" t="str" cm="1">
        <f t="array" ref="K2945">IFERROR(_xlfn.IFS(E2945="","",J2945&lt;F2945,"×（法定外・特例等対象外です）",J2945&gt;=F2945,"〇"),"")</f>
        <v/>
      </c>
      <c r="L2945" s="29" t="s">
        <v>86</v>
      </c>
    </row>
    <row r="2946" spans="2:12" ht="22.5" customHeight="1">
      <c r="B2946" s="34">
        <f t="shared" si="45"/>
        <v>2938</v>
      </c>
      <c r="C2946" s="39"/>
      <c r="D2946" s="40"/>
      <c r="E2946" s="35" t="str">
        <f>IFERROR(IF(D2946="","",確認書!$C$22),"")</f>
        <v/>
      </c>
      <c r="F2946" s="43" t="str">
        <f>IFERROR(VLOOKUP(E2946,リスト!$A$2:$E$49,2,FALSE),"")</f>
        <v/>
      </c>
      <c r="G2946" s="39"/>
      <c r="H2946" s="33"/>
      <c r="I2946" s="47"/>
      <c r="J2946" s="44" t="str" cm="1">
        <f t="array" ref="J2946">IFERROR(_xlfn.IFS(COUNTBLANK(G2946:I2946)=3,"",H2946="","H列に金額を入力してください",G2946="3.時間給",H2946,I2946="","I列に労働時間を入力してください",G2946="1.月給",ROUND(H2946/I2946,0),G2946="2.日給",ROUND(H2946/I2946,0)),"")</f>
        <v/>
      </c>
      <c r="K2946" s="32" t="str" cm="1">
        <f t="array" ref="K2946">IFERROR(_xlfn.IFS(E2946="","",J2946&lt;F2946,"×（法定外・特例等対象外です）",J2946&gt;=F2946,"〇"),"")</f>
        <v/>
      </c>
      <c r="L2946" s="29" t="s">
        <v>86</v>
      </c>
    </row>
    <row r="2947" spans="2:12" ht="22.5" customHeight="1">
      <c r="B2947" s="34">
        <f t="shared" si="45"/>
        <v>2939</v>
      </c>
      <c r="C2947" s="39"/>
      <c r="D2947" s="40"/>
      <c r="E2947" s="35" t="str">
        <f>IFERROR(IF(D2947="","",確認書!$C$22),"")</f>
        <v/>
      </c>
      <c r="F2947" s="43" t="str">
        <f>IFERROR(VLOOKUP(E2947,リスト!$A$2:$E$49,2,FALSE),"")</f>
        <v/>
      </c>
      <c r="G2947" s="39"/>
      <c r="H2947" s="33"/>
      <c r="I2947" s="47"/>
      <c r="J2947" s="44" t="str" cm="1">
        <f t="array" ref="J2947">IFERROR(_xlfn.IFS(COUNTBLANK(G2947:I2947)=3,"",H2947="","H列に金額を入力してください",G2947="3.時間給",H2947,I2947="","I列に労働時間を入力してください",G2947="1.月給",ROUND(H2947/I2947,0),G2947="2.日給",ROUND(H2947/I2947,0)),"")</f>
        <v/>
      </c>
      <c r="K2947" s="32" t="str" cm="1">
        <f t="array" ref="K2947">IFERROR(_xlfn.IFS(E2947="","",J2947&lt;F2947,"×（法定外・特例等対象外です）",J2947&gt;=F2947,"〇"),"")</f>
        <v/>
      </c>
      <c r="L2947" s="29" t="s">
        <v>86</v>
      </c>
    </row>
    <row r="2948" spans="2:12" ht="22.5" customHeight="1">
      <c r="B2948" s="34">
        <f t="shared" si="45"/>
        <v>2940</v>
      </c>
      <c r="C2948" s="39"/>
      <c r="D2948" s="40"/>
      <c r="E2948" s="35" t="str">
        <f>IFERROR(IF(D2948="","",確認書!$C$22),"")</f>
        <v/>
      </c>
      <c r="F2948" s="43" t="str">
        <f>IFERROR(VLOOKUP(E2948,リスト!$A$2:$E$49,2,FALSE),"")</f>
        <v/>
      </c>
      <c r="G2948" s="39"/>
      <c r="H2948" s="33"/>
      <c r="I2948" s="47"/>
      <c r="J2948" s="44" t="str" cm="1">
        <f t="array" ref="J2948">IFERROR(_xlfn.IFS(COUNTBLANK(G2948:I2948)=3,"",H2948="","H列に金額を入力してください",G2948="3.時間給",H2948,I2948="","I列に労働時間を入力してください",G2948="1.月給",ROUND(H2948/I2948,0),G2948="2.日給",ROUND(H2948/I2948,0)),"")</f>
        <v/>
      </c>
      <c r="K2948" s="32" t="str" cm="1">
        <f t="array" ref="K2948">IFERROR(_xlfn.IFS(E2948="","",J2948&lt;F2948,"×（法定外・特例等対象外です）",J2948&gt;=F2948,"〇"),"")</f>
        <v/>
      </c>
      <c r="L2948" s="29" t="s">
        <v>86</v>
      </c>
    </row>
    <row r="2949" spans="2:12" ht="22.5" customHeight="1">
      <c r="B2949" s="34">
        <f t="shared" si="45"/>
        <v>2941</v>
      </c>
      <c r="C2949" s="39"/>
      <c r="D2949" s="40"/>
      <c r="E2949" s="35" t="str">
        <f>IFERROR(IF(D2949="","",確認書!$C$22),"")</f>
        <v/>
      </c>
      <c r="F2949" s="43" t="str">
        <f>IFERROR(VLOOKUP(E2949,リスト!$A$2:$E$49,2,FALSE),"")</f>
        <v/>
      </c>
      <c r="G2949" s="39"/>
      <c r="H2949" s="33"/>
      <c r="I2949" s="47"/>
      <c r="J2949" s="44" t="str" cm="1">
        <f t="array" ref="J2949">IFERROR(_xlfn.IFS(COUNTBLANK(G2949:I2949)=3,"",H2949="","H列に金額を入力してください",G2949="3.時間給",H2949,I2949="","I列に労働時間を入力してください",G2949="1.月給",ROUND(H2949/I2949,0),G2949="2.日給",ROUND(H2949/I2949,0)),"")</f>
        <v/>
      </c>
      <c r="K2949" s="32" t="str" cm="1">
        <f t="array" ref="K2949">IFERROR(_xlfn.IFS(E2949="","",J2949&lt;F2949,"×（法定外・特例等対象外です）",J2949&gt;=F2949,"〇"),"")</f>
        <v/>
      </c>
      <c r="L2949" s="29" t="s">
        <v>86</v>
      </c>
    </row>
    <row r="2950" spans="2:12" ht="22.5" customHeight="1">
      <c r="B2950" s="34">
        <f t="shared" si="45"/>
        <v>2942</v>
      </c>
      <c r="C2950" s="39"/>
      <c r="D2950" s="40"/>
      <c r="E2950" s="35" t="str">
        <f>IFERROR(IF(D2950="","",確認書!$C$22),"")</f>
        <v/>
      </c>
      <c r="F2950" s="43" t="str">
        <f>IFERROR(VLOOKUP(E2950,リスト!$A$2:$E$49,2,FALSE),"")</f>
        <v/>
      </c>
      <c r="G2950" s="39"/>
      <c r="H2950" s="33"/>
      <c r="I2950" s="47"/>
      <c r="J2950" s="44" t="str" cm="1">
        <f t="array" ref="J2950">IFERROR(_xlfn.IFS(COUNTBLANK(G2950:I2950)=3,"",H2950="","H列に金額を入力してください",G2950="3.時間給",H2950,I2950="","I列に労働時間を入力してください",G2950="1.月給",ROUND(H2950/I2950,0),G2950="2.日給",ROUND(H2950/I2950,0)),"")</f>
        <v/>
      </c>
      <c r="K2950" s="32" t="str" cm="1">
        <f t="array" ref="K2950">IFERROR(_xlfn.IFS(E2950="","",J2950&lt;F2950,"×（法定外・特例等対象外です）",J2950&gt;=F2950,"〇"),"")</f>
        <v/>
      </c>
      <c r="L2950" s="29" t="s">
        <v>86</v>
      </c>
    </row>
    <row r="2951" spans="2:12" ht="22.5" customHeight="1">
      <c r="B2951" s="34">
        <f t="shared" si="45"/>
        <v>2943</v>
      </c>
      <c r="C2951" s="39"/>
      <c r="D2951" s="40"/>
      <c r="E2951" s="35" t="str">
        <f>IFERROR(IF(D2951="","",確認書!$C$22),"")</f>
        <v/>
      </c>
      <c r="F2951" s="43" t="str">
        <f>IFERROR(VLOOKUP(E2951,リスト!$A$2:$E$49,2,FALSE),"")</f>
        <v/>
      </c>
      <c r="G2951" s="39"/>
      <c r="H2951" s="33"/>
      <c r="I2951" s="47"/>
      <c r="J2951" s="44" t="str" cm="1">
        <f t="array" ref="J2951">IFERROR(_xlfn.IFS(COUNTBLANK(G2951:I2951)=3,"",H2951="","H列に金額を入力してください",G2951="3.時間給",H2951,I2951="","I列に労働時間を入力してください",G2951="1.月給",ROUND(H2951/I2951,0),G2951="2.日給",ROUND(H2951/I2951,0)),"")</f>
        <v/>
      </c>
      <c r="K2951" s="32" t="str" cm="1">
        <f t="array" ref="K2951">IFERROR(_xlfn.IFS(E2951="","",J2951&lt;F2951,"×（法定外・特例等対象外です）",J2951&gt;=F2951,"〇"),"")</f>
        <v/>
      </c>
      <c r="L2951" s="29" t="s">
        <v>86</v>
      </c>
    </row>
    <row r="2952" spans="2:12" ht="22.5" customHeight="1">
      <c r="B2952" s="34">
        <f t="shared" si="45"/>
        <v>2944</v>
      </c>
      <c r="C2952" s="39"/>
      <c r="D2952" s="40"/>
      <c r="E2952" s="35" t="str">
        <f>IFERROR(IF(D2952="","",確認書!$C$22),"")</f>
        <v/>
      </c>
      <c r="F2952" s="43" t="str">
        <f>IFERROR(VLOOKUP(E2952,リスト!$A$2:$E$49,2,FALSE),"")</f>
        <v/>
      </c>
      <c r="G2952" s="39"/>
      <c r="H2952" s="33"/>
      <c r="I2952" s="47"/>
      <c r="J2952" s="44" t="str" cm="1">
        <f t="array" ref="J2952">IFERROR(_xlfn.IFS(COUNTBLANK(G2952:I2952)=3,"",H2952="","H列に金額を入力してください",G2952="3.時間給",H2952,I2952="","I列に労働時間を入力してください",G2952="1.月給",ROUND(H2952/I2952,0),G2952="2.日給",ROUND(H2952/I2952,0)),"")</f>
        <v/>
      </c>
      <c r="K2952" s="32" t="str" cm="1">
        <f t="array" ref="K2952">IFERROR(_xlfn.IFS(E2952="","",J2952&lt;F2952,"×（法定外・特例等対象外です）",J2952&gt;=F2952,"〇"),"")</f>
        <v/>
      </c>
      <c r="L2952" s="29" t="s">
        <v>86</v>
      </c>
    </row>
    <row r="2953" spans="2:12" ht="22.5" customHeight="1">
      <c r="B2953" s="34">
        <f t="shared" si="45"/>
        <v>2945</v>
      </c>
      <c r="C2953" s="39"/>
      <c r="D2953" s="40"/>
      <c r="E2953" s="35" t="str">
        <f>IFERROR(IF(D2953="","",確認書!$C$22),"")</f>
        <v/>
      </c>
      <c r="F2953" s="43" t="str">
        <f>IFERROR(VLOOKUP(E2953,リスト!$A$2:$E$49,2,FALSE),"")</f>
        <v/>
      </c>
      <c r="G2953" s="39"/>
      <c r="H2953" s="33"/>
      <c r="I2953" s="47"/>
      <c r="J2953" s="44" t="str" cm="1">
        <f t="array" ref="J2953">IFERROR(_xlfn.IFS(COUNTBLANK(G2953:I2953)=3,"",H2953="","H列に金額を入力してください",G2953="3.時間給",H2953,I2953="","I列に労働時間を入力してください",G2953="1.月給",ROUND(H2953/I2953,0),G2953="2.日給",ROUND(H2953/I2953,0)),"")</f>
        <v/>
      </c>
      <c r="K2953" s="32" t="str" cm="1">
        <f t="array" ref="K2953">IFERROR(_xlfn.IFS(E2953="","",J2953&lt;F2953,"×（法定外・特例等対象外です）",J2953&gt;=F2953,"〇"),"")</f>
        <v/>
      </c>
      <c r="L2953" s="29" t="s">
        <v>86</v>
      </c>
    </row>
    <row r="2954" spans="2:12" ht="22.5" customHeight="1">
      <c r="B2954" s="34">
        <f t="shared" ref="B2954:B3008" si="46">ROW()-8</f>
        <v>2946</v>
      </c>
      <c r="C2954" s="39"/>
      <c r="D2954" s="40"/>
      <c r="E2954" s="35" t="str">
        <f>IFERROR(IF(D2954="","",確認書!$C$22),"")</f>
        <v/>
      </c>
      <c r="F2954" s="43" t="str">
        <f>IFERROR(VLOOKUP(E2954,リスト!$A$2:$E$49,2,FALSE),"")</f>
        <v/>
      </c>
      <c r="G2954" s="39"/>
      <c r="H2954" s="33"/>
      <c r="I2954" s="47"/>
      <c r="J2954" s="44" t="str" cm="1">
        <f t="array" ref="J2954">IFERROR(_xlfn.IFS(COUNTBLANK(G2954:I2954)=3,"",H2954="","H列に金額を入力してください",G2954="3.時間給",H2954,I2954="","I列に労働時間を入力してください",G2954="1.月給",ROUND(H2954/I2954,0),G2954="2.日給",ROUND(H2954/I2954,0)),"")</f>
        <v/>
      </c>
      <c r="K2954" s="32" t="str" cm="1">
        <f t="array" ref="K2954">IFERROR(_xlfn.IFS(E2954="","",J2954&lt;F2954,"×（法定外・特例等対象外です）",J2954&gt;=F2954,"〇"),"")</f>
        <v/>
      </c>
      <c r="L2954" s="29" t="s">
        <v>86</v>
      </c>
    </row>
    <row r="2955" spans="2:12" ht="22.5" customHeight="1">
      <c r="B2955" s="34">
        <f t="shared" si="46"/>
        <v>2947</v>
      </c>
      <c r="C2955" s="39"/>
      <c r="D2955" s="40"/>
      <c r="E2955" s="35" t="str">
        <f>IFERROR(IF(D2955="","",確認書!$C$22),"")</f>
        <v/>
      </c>
      <c r="F2955" s="43" t="str">
        <f>IFERROR(VLOOKUP(E2955,リスト!$A$2:$E$49,2,FALSE),"")</f>
        <v/>
      </c>
      <c r="G2955" s="39"/>
      <c r="H2955" s="33"/>
      <c r="I2955" s="47"/>
      <c r="J2955" s="44" t="str" cm="1">
        <f t="array" ref="J2955">IFERROR(_xlfn.IFS(COUNTBLANK(G2955:I2955)=3,"",H2955="","H列に金額を入力してください",G2955="3.時間給",H2955,I2955="","I列に労働時間を入力してください",G2955="1.月給",ROUND(H2955/I2955,0),G2955="2.日給",ROUND(H2955/I2955,0)),"")</f>
        <v/>
      </c>
      <c r="K2955" s="32" t="str" cm="1">
        <f t="array" ref="K2955">IFERROR(_xlfn.IFS(E2955="","",J2955&lt;F2955,"×（法定外・特例等対象外です）",J2955&gt;=F2955,"〇"),"")</f>
        <v/>
      </c>
      <c r="L2955" s="29" t="s">
        <v>86</v>
      </c>
    </row>
    <row r="2956" spans="2:12" ht="22.5" customHeight="1">
      <c r="B2956" s="34">
        <f t="shared" si="46"/>
        <v>2948</v>
      </c>
      <c r="C2956" s="39"/>
      <c r="D2956" s="40"/>
      <c r="E2956" s="35" t="str">
        <f>IFERROR(IF(D2956="","",確認書!$C$22),"")</f>
        <v/>
      </c>
      <c r="F2956" s="43" t="str">
        <f>IFERROR(VLOOKUP(E2956,リスト!$A$2:$E$49,2,FALSE),"")</f>
        <v/>
      </c>
      <c r="G2956" s="39"/>
      <c r="H2956" s="33"/>
      <c r="I2956" s="47"/>
      <c r="J2956" s="44" t="str" cm="1">
        <f t="array" ref="J2956">IFERROR(_xlfn.IFS(COUNTBLANK(G2956:I2956)=3,"",H2956="","H列に金額を入力してください",G2956="3.時間給",H2956,I2956="","I列に労働時間を入力してください",G2956="1.月給",ROUND(H2956/I2956,0),G2956="2.日給",ROUND(H2956/I2956,0)),"")</f>
        <v/>
      </c>
      <c r="K2956" s="32" t="str" cm="1">
        <f t="array" ref="K2956">IFERROR(_xlfn.IFS(E2956="","",J2956&lt;F2956,"×（法定外・特例等対象外です）",J2956&gt;=F2956,"〇"),"")</f>
        <v/>
      </c>
      <c r="L2956" s="29" t="s">
        <v>86</v>
      </c>
    </row>
    <row r="2957" spans="2:12" ht="22.5" customHeight="1">
      <c r="B2957" s="34">
        <f t="shared" si="46"/>
        <v>2949</v>
      </c>
      <c r="C2957" s="39"/>
      <c r="D2957" s="40"/>
      <c r="E2957" s="35" t="str">
        <f>IFERROR(IF(D2957="","",確認書!$C$22),"")</f>
        <v/>
      </c>
      <c r="F2957" s="43" t="str">
        <f>IFERROR(VLOOKUP(E2957,リスト!$A$2:$E$49,2,FALSE),"")</f>
        <v/>
      </c>
      <c r="G2957" s="39"/>
      <c r="H2957" s="33"/>
      <c r="I2957" s="47"/>
      <c r="J2957" s="44" t="str" cm="1">
        <f t="array" ref="J2957">IFERROR(_xlfn.IFS(COUNTBLANK(G2957:I2957)=3,"",H2957="","H列に金額を入力してください",G2957="3.時間給",H2957,I2957="","I列に労働時間を入力してください",G2957="1.月給",ROUND(H2957/I2957,0),G2957="2.日給",ROUND(H2957/I2957,0)),"")</f>
        <v/>
      </c>
      <c r="K2957" s="32" t="str" cm="1">
        <f t="array" ref="K2957">IFERROR(_xlfn.IFS(E2957="","",J2957&lt;F2957,"×（法定外・特例等対象外です）",J2957&gt;=F2957,"〇"),"")</f>
        <v/>
      </c>
      <c r="L2957" s="29" t="s">
        <v>86</v>
      </c>
    </row>
    <row r="2958" spans="2:12" ht="22.5" customHeight="1">
      <c r="B2958" s="34">
        <f t="shared" si="46"/>
        <v>2950</v>
      </c>
      <c r="C2958" s="39"/>
      <c r="D2958" s="40"/>
      <c r="E2958" s="35" t="str">
        <f>IFERROR(IF(D2958="","",確認書!$C$22),"")</f>
        <v/>
      </c>
      <c r="F2958" s="43" t="str">
        <f>IFERROR(VLOOKUP(E2958,リスト!$A$2:$E$49,2,FALSE),"")</f>
        <v/>
      </c>
      <c r="G2958" s="39"/>
      <c r="H2958" s="33"/>
      <c r="I2958" s="47"/>
      <c r="J2958" s="44" t="str" cm="1">
        <f t="array" ref="J2958">IFERROR(_xlfn.IFS(COUNTBLANK(G2958:I2958)=3,"",H2958="","H列に金額を入力してください",G2958="3.時間給",H2958,I2958="","I列に労働時間を入力してください",G2958="1.月給",ROUND(H2958/I2958,0),G2958="2.日給",ROUND(H2958/I2958,0)),"")</f>
        <v/>
      </c>
      <c r="K2958" s="32" t="str" cm="1">
        <f t="array" ref="K2958">IFERROR(_xlfn.IFS(E2958="","",J2958&lt;F2958,"×（法定外・特例等対象外です）",J2958&gt;=F2958,"〇"),"")</f>
        <v/>
      </c>
      <c r="L2958" s="29" t="s">
        <v>86</v>
      </c>
    </row>
    <row r="2959" spans="2:12" ht="22.5" customHeight="1">
      <c r="B2959" s="34">
        <f t="shared" si="46"/>
        <v>2951</v>
      </c>
      <c r="C2959" s="39"/>
      <c r="D2959" s="40"/>
      <c r="E2959" s="35" t="str">
        <f>IFERROR(IF(D2959="","",確認書!$C$22),"")</f>
        <v/>
      </c>
      <c r="F2959" s="43" t="str">
        <f>IFERROR(VLOOKUP(E2959,リスト!$A$2:$E$49,2,FALSE),"")</f>
        <v/>
      </c>
      <c r="G2959" s="39"/>
      <c r="H2959" s="33"/>
      <c r="I2959" s="47"/>
      <c r="J2959" s="44" t="str" cm="1">
        <f t="array" ref="J2959">IFERROR(_xlfn.IFS(COUNTBLANK(G2959:I2959)=3,"",H2959="","H列に金額を入力してください",G2959="3.時間給",H2959,I2959="","I列に労働時間を入力してください",G2959="1.月給",ROUND(H2959/I2959,0),G2959="2.日給",ROUND(H2959/I2959,0)),"")</f>
        <v/>
      </c>
      <c r="K2959" s="32" t="str" cm="1">
        <f t="array" ref="K2959">IFERROR(_xlfn.IFS(E2959="","",J2959&lt;F2959,"×（法定外・特例等対象外です）",J2959&gt;=F2959,"〇"),"")</f>
        <v/>
      </c>
      <c r="L2959" s="29" t="s">
        <v>86</v>
      </c>
    </row>
    <row r="2960" spans="2:12" ht="22.5" customHeight="1">
      <c r="B2960" s="34">
        <f t="shared" si="46"/>
        <v>2952</v>
      </c>
      <c r="C2960" s="39"/>
      <c r="D2960" s="40"/>
      <c r="E2960" s="35" t="str">
        <f>IFERROR(IF(D2960="","",確認書!$C$22),"")</f>
        <v/>
      </c>
      <c r="F2960" s="43" t="str">
        <f>IFERROR(VLOOKUP(E2960,リスト!$A$2:$E$49,2,FALSE),"")</f>
        <v/>
      </c>
      <c r="G2960" s="39"/>
      <c r="H2960" s="33"/>
      <c r="I2960" s="47"/>
      <c r="J2960" s="44" t="str" cm="1">
        <f t="array" ref="J2960">IFERROR(_xlfn.IFS(COUNTBLANK(G2960:I2960)=3,"",H2960="","H列に金額を入力してください",G2960="3.時間給",H2960,I2960="","I列に労働時間を入力してください",G2960="1.月給",ROUND(H2960/I2960,0),G2960="2.日給",ROUND(H2960/I2960,0)),"")</f>
        <v/>
      </c>
      <c r="K2960" s="32" t="str" cm="1">
        <f t="array" ref="K2960">IFERROR(_xlfn.IFS(E2960="","",J2960&lt;F2960,"×（法定外・特例等対象外です）",J2960&gt;=F2960,"〇"),"")</f>
        <v/>
      </c>
      <c r="L2960" s="29" t="s">
        <v>86</v>
      </c>
    </row>
    <row r="2961" spans="2:12" ht="22.5" customHeight="1">
      <c r="B2961" s="34">
        <f t="shared" si="46"/>
        <v>2953</v>
      </c>
      <c r="C2961" s="39"/>
      <c r="D2961" s="40"/>
      <c r="E2961" s="35" t="str">
        <f>IFERROR(IF(D2961="","",確認書!$C$22),"")</f>
        <v/>
      </c>
      <c r="F2961" s="43" t="str">
        <f>IFERROR(VLOOKUP(E2961,リスト!$A$2:$E$49,2,FALSE),"")</f>
        <v/>
      </c>
      <c r="G2961" s="39"/>
      <c r="H2961" s="33"/>
      <c r="I2961" s="47"/>
      <c r="J2961" s="44" t="str" cm="1">
        <f t="array" ref="J2961">IFERROR(_xlfn.IFS(COUNTBLANK(G2961:I2961)=3,"",H2961="","H列に金額を入力してください",G2961="3.時間給",H2961,I2961="","I列に労働時間を入力してください",G2961="1.月給",ROUND(H2961/I2961,0),G2961="2.日給",ROUND(H2961/I2961,0)),"")</f>
        <v/>
      </c>
      <c r="K2961" s="32" t="str" cm="1">
        <f t="array" ref="K2961">IFERROR(_xlfn.IFS(E2961="","",J2961&lt;F2961,"×（法定外・特例等対象外です）",J2961&gt;=F2961,"〇"),"")</f>
        <v/>
      </c>
      <c r="L2961" s="29" t="s">
        <v>86</v>
      </c>
    </row>
    <row r="2962" spans="2:12" ht="22.5" customHeight="1">
      <c r="B2962" s="34">
        <f t="shared" si="46"/>
        <v>2954</v>
      </c>
      <c r="C2962" s="39"/>
      <c r="D2962" s="40"/>
      <c r="E2962" s="35" t="str">
        <f>IFERROR(IF(D2962="","",確認書!$C$22),"")</f>
        <v/>
      </c>
      <c r="F2962" s="43" t="str">
        <f>IFERROR(VLOOKUP(E2962,リスト!$A$2:$E$49,2,FALSE),"")</f>
        <v/>
      </c>
      <c r="G2962" s="39"/>
      <c r="H2962" s="33"/>
      <c r="I2962" s="47"/>
      <c r="J2962" s="44" t="str" cm="1">
        <f t="array" ref="J2962">IFERROR(_xlfn.IFS(COUNTBLANK(G2962:I2962)=3,"",H2962="","H列に金額を入力してください",G2962="3.時間給",H2962,I2962="","I列に労働時間を入力してください",G2962="1.月給",ROUND(H2962/I2962,0),G2962="2.日給",ROUND(H2962/I2962,0)),"")</f>
        <v/>
      </c>
      <c r="K2962" s="32" t="str" cm="1">
        <f t="array" ref="K2962">IFERROR(_xlfn.IFS(E2962="","",J2962&lt;F2962,"×（法定外・特例等対象外です）",J2962&gt;=F2962,"〇"),"")</f>
        <v/>
      </c>
      <c r="L2962" s="29" t="s">
        <v>86</v>
      </c>
    </row>
    <row r="2963" spans="2:12" ht="22.5" customHeight="1">
      <c r="B2963" s="34">
        <f t="shared" si="46"/>
        <v>2955</v>
      </c>
      <c r="C2963" s="39"/>
      <c r="D2963" s="40"/>
      <c r="E2963" s="35" t="str">
        <f>IFERROR(IF(D2963="","",確認書!$C$22),"")</f>
        <v/>
      </c>
      <c r="F2963" s="43" t="str">
        <f>IFERROR(VLOOKUP(E2963,リスト!$A$2:$E$49,2,FALSE),"")</f>
        <v/>
      </c>
      <c r="G2963" s="39"/>
      <c r="H2963" s="33"/>
      <c r="I2963" s="47"/>
      <c r="J2963" s="44" t="str" cm="1">
        <f t="array" ref="J2963">IFERROR(_xlfn.IFS(COUNTBLANK(G2963:I2963)=3,"",H2963="","H列に金額を入力してください",G2963="3.時間給",H2963,I2963="","I列に労働時間を入力してください",G2963="1.月給",ROUND(H2963/I2963,0),G2963="2.日給",ROUND(H2963/I2963,0)),"")</f>
        <v/>
      </c>
      <c r="K2963" s="32" t="str" cm="1">
        <f t="array" ref="K2963">IFERROR(_xlfn.IFS(E2963="","",J2963&lt;F2963,"×（法定外・特例等対象外です）",J2963&gt;=F2963,"〇"),"")</f>
        <v/>
      </c>
      <c r="L2963" s="29" t="s">
        <v>86</v>
      </c>
    </row>
    <row r="2964" spans="2:12" ht="22.5" customHeight="1">
      <c r="B2964" s="34">
        <f t="shared" si="46"/>
        <v>2956</v>
      </c>
      <c r="C2964" s="39"/>
      <c r="D2964" s="40"/>
      <c r="E2964" s="35" t="str">
        <f>IFERROR(IF(D2964="","",確認書!$C$22),"")</f>
        <v/>
      </c>
      <c r="F2964" s="43" t="str">
        <f>IFERROR(VLOOKUP(E2964,リスト!$A$2:$E$49,2,FALSE),"")</f>
        <v/>
      </c>
      <c r="G2964" s="39"/>
      <c r="H2964" s="33"/>
      <c r="I2964" s="47"/>
      <c r="J2964" s="44" t="str" cm="1">
        <f t="array" ref="J2964">IFERROR(_xlfn.IFS(COUNTBLANK(G2964:I2964)=3,"",H2964="","H列に金額を入力してください",G2964="3.時間給",H2964,I2964="","I列に労働時間を入力してください",G2964="1.月給",ROUND(H2964/I2964,0),G2964="2.日給",ROUND(H2964/I2964,0)),"")</f>
        <v/>
      </c>
      <c r="K2964" s="32" t="str" cm="1">
        <f t="array" ref="K2964">IFERROR(_xlfn.IFS(E2964="","",J2964&lt;F2964,"×（法定外・特例等対象外です）",J2964&gt;=F2964,"〇"),"")</f>
        <v/>
      </c>
      <c r="L2964" s="29" t="s">
        <v>86</v>
      </c>
    </row>
    <row r="2965" spans="2:12" ht="22.5" customHeight="1">
      <c r="B2965" s="34">
        <f t="shared" si="46"/>
        <v>2957</v>
      </c>
      <c r="C2965" s="39"/>
      <c r="D2965" s="40"/>
      <c r="E2965" s="35" t="str">
        <f>IFERROR(IF(D2965="","",確認書!$C$22),"")</f>
        <v/>
      </c>
      <c r="F2965" s="43" t="str">
        <f>IFERROR(VLOOKUP(E2965,リスト!$A$2:$E$49,2,FALSE),"")</f>
        <v/>
      </c>
      <c r="G2965" s="39"/>
      <c r="H2965" s="33"/>
      <c r="I2965" s="47"/>
      <c r="J2965" s="44" t="str" cm="1">
        <f t="array" ref="J2965">IFERROR(_xlfn.IFS(COUNTBLANK(G2965:I2965)=3,"",H2965="","H列に金額を入力してください",G2965="3.時間給",H2965,I2965="","I列に労働時間を入力してください",G2965="1.月給",ROUND(H2965/I2965,0),G2965="2.日給",ROUND(H2965/I2965,0)),"")</f>
        <v/>
      </c>
      <c r="K2965" s="32" t="str" cm="1">
        <f t="array" ref="K2965">IFERROR(_xlfn.IFS(E2965="","",J2965&lt;F2965,"×（法定外・特例等対象外です）",J2965&gt;=F2965,"〇"),"")</f>
        <v/>
      </c>
      <c r="L2965" s="29" t="s">
        <v>86</v>
      </c>
    </row>
    <row r="2966" spans="2:12" ht="22.5" customHeight="1">
      <c r="B2966" s="34">
        <f t="shared" si="46"/>
        <v>2958</v>
      </c>
      <c r="C2966" s="39"/>
      <c r="D2966" s="40"/>
      <c r="E2966" s="35" t="str">
        <f>IFERROR(IF(D2966="","",確認書!$C$22),"")</f>
        <v/>
      </c>
      <c r="F2966" s="43" t="str">
        <f>IFERROR(VLOOKUP(E2966,リスト!$A$2:$E$49,2,FALSE),"")</f>
        <v/>
      </c>
      <c r="G2966" s="39"/>
      <c r="H2966" s="33"/>
      <c r="I2966" s="47"/>
      <c r="J2966" s="44" t="str" cm="1">
        <f t="array" ref="J2966">IFERROR(_xlfn.IFS(COUNTBLANK(G2966:I2966)=3,"",H2966="","H列に金額を入力してください",G2966="3.時間給",H2966,I2966="","I列に労働時間を入力してください",G2966="1.月給",ROUND(H2966/I2966,0),G2966="2.日給",ROUND(H2966/I2966,0)),"")</f>
        <v/>
      </c>
      <c r="K2966" s="32" t="str" cm="1">
        <f t="array" ref="K2966">IFERROR(_xlfn.IFS(E2966="","",J2966&lt;F2966,"×（法定外・特例等対象外です）",J2966&gt;=F2966,"〇"),"")</f>
        <v/>
      </c>
      <c r="L2966" s="29" t="s">
        <v>86</v>
      </c>
    </row>
    <row r="2967" spans="2:12" ht="22.5" customHeight="1">
      <c r="B2967" s="34">
        <f t="shared" si="46"/>
        <v>2959</v>
      </c>
      <c r="C2967" s="39"/>
      <c r="D2967" s="40"/>
      <c r="E2967" s="35" t="str">
        <f>IFERROR(IF(D2967="","",確認書!$C$22),"")</f>
        <v/>
      </c>
      <c r="F2967" s="43" t="str">
        <f>IFERROR(VLOOKUP(E2967,リスト!$A$2:$E$49,2,FALSE),"")</f>
        <v/>
      </c>
      <c r="G2967" s="39"/>
      <c r="H2967" s="33"/>
      <c r="I2967" s="47"/>
      <c r="J2967" s="44" t="str" cm="1">
        <f t="array" ref="J2967">IFERROR(_xlfn.IFS(COUNTBLANK(G2967:I2967)=3,"",H2967="","H列に金額を入力してください",G2967="3.時間給",H2967,I2967="","I列に労働時間を入力してください",G2967="1.月給",ROUND(H2967/I2967,0),G2967="2.日給",ROUND(H2967/I2967,0)),"")</f>
        <v/>
      </c>
      <c r="K2967" s="32" t="str" cm="1">
        <f t="array" ref="K2967">IFERROR(_xlfn.IFS(E2967="","",J2967&lt;F2967,"×（法定外・特例等対象外です）",J2967&gt;=F2967,"〇"),"")</f>
        <v/>
      </c>
      <c r="L2967" s="29" t="s">
        <v>86</v>
      </c>
    </row>
    <row r="2968" spans="2:12" ht="22.5" customHeight="1">
      <c r="B2968" s="34">
        <f t="shared" si="46"/>
        <v>2960</v>
      </c>
      <c r="C2968" s="39"/>
      <c r="D2968" s="40"/>
      <c r="E2968" s="35" t="str">
        <f>IFERROR(IF(D2968="","",確認書!$C$22),"")</f>
        <v/>
      </c>
      <c r="F2968" s="43" t="str">
        <f>IFERROR(VLOOKUP(E2968,リスト!$A$2:$E$49,2,FALSE),"")</f>
        <v/>
      </c>
      <c r="G2968" s="39"/>
      <c r="H2968" s="33"/>
      <c r="I2968" s="47"/>
      <c r="J2968" s="44" t="str" cm="1">
        <f t="array" ref="J2968">IFERROR(_xlfn.IFS(COUNTBLANK(G2968:I2968)=3,"",H2968="","H列に金額を入力してください",G2968="3.時間給",H2968,I2968="","I列に労働時間を入力してください",G2968="1.月給",ROUND(H2968/I2968,0),G2968="2.日給",ROUND(H2968/I2968,0)),"")</f>
        <v/>
      </c>
      <c r="K2968" s="32" t="str" cm="1">
        <f t="array" ref="K2968">IFERROR(_xlfn.IFS(E2968="","",J2968&lt;F2968,"×（法定外・特例等対象外です）",J2968&gt;=F2968,"〇"),"")</f>
        <v/>
      </c>
      <c r="L2968" s="29" t="s">
        <v>86</v>
      </c>
    </row>
    <row r="2969" spans="2:12" ht="22.5" customHeight="1">
      <c r="B2969" s="34">
        <f t="shared" si="46"/>
        <v>2961</v>
      </c>
      <c r="C2969" s="39"/>
      <c r="D2969" s="40"/>
      <c r="E2969" s="35" t="str">
        <f>IFERROR(IF(D2969="","",確認書!$C$22),"")</f>
        <v/>
      </c>
      <c r="F2969" s="43" t="str">
        <f>IFERROR(VLOOKUP(E2969,リスト!$A$2:$E$49,2,FALSE),"")</f>
        <v/>
      </c>
      <c r="G2969" s="39"/>
      <c r="H2969" s="33"/>
      <c r="I2969" s="47"/>
      <c r="J2969" s="44" t="str" cm="1">
        <f t="array" ref="J2969">IFERROR(_xlfn.IFS(COUNTBLANK(G2969:I2969)=3,"",H2969="","H列に金額を入力してください",G2969="3.時間給",H2969,I2969="","I列に労働時間を入力してください",G2969="1.月給",ROUND(H2969/I2969,0),G2969="2.日給",ROUND(H2969/I2969,0)),"")</f>
        <v/>
      </c>
      <c r="K2969" s="32" t="str" cm="1">
        <f t="array" ref="K2969">IFERROR(_xlfn.IFS(E2969="","",J2969&lt;F2969,"×（法定外・特例等対象外です）",J2969&gt;=F2969,"〇"),"")</f>
        <v/>
      </c>
      <c r="L2969" s="29" t="s">
        <v>86</v>
      </c>
    </row>
    <row r="2970" spans="2:12" ht="22.5" customHeight="1">
      <c r="B2970" s="34">
        <f t="shared" si="46"/>
        <v>2962</v>
      </c>
      <c r="C2970" s="39"/>
      <c r="D2970" s="40"/>
      <c r="E2970" s="35" t="str">
        <f>IFERROR(IF(D2970="","",確認書!$C$22),"")</f>
        <v/>
      </c>
      <c r="F2970" s="43" t="str">
        <f>IFERROR(VLOOKUP(E2970,リスト!$A$2:$E$49,2,FALSE),"")</f>
        <v/>
      </c>
      <c r="G2970" s="39"/>
      <c r="H2970" s="33"/>
      <c r="I2970" s="47"/>
      <c r="J2970" s="44" t="str" cm="1">
        <f t="array" ref="J2970">IFERROR(_xlfn.IFS(COUNTBLANK(G2970:I2970)=3,"",H2970="","H列に金額を入力してください",G2970="3.時間給",H2970,I2970="","I列に労働時間を入力してください",G2970="1.月給",ROUND(H2970/I2970,0),G2970="2.日給",ROUND(H2970/I2970,0)),"")</f>
        <v/>
      </c>
      <c r="K2970" s="32" t="str" cm="1">
        <f t="array" ref="K2970">IFERROR(_xlfn.IFS(E2970="","",J2970&lt;F2970,"×（法定外・特例等対象外です）",J2970&gt;=F2970,"〇"),"")</f>
        <v/>
      </c>
      <c r="L2970" s="29" t="s">
        <v>86</v>
      </c>
    </row>
    <row r="2971" spans="2:12" ht="22.5" customHeight="1">
      <c r="B2971" s="34">
        <f t="shared" si="46"/>
        <v>2963</v>
      </c>
      <c r="C2971" s="39"/>
      <c r="D2971" s="40"/>
      <c r="E2971" s="35" t="str">
        <f>IFERROR(IF(D2971="","",確認書!$C$22),"")</f>
        <v/>
      </c>
      <c r="F2971" s="43" t="str">
        <f>IFERROR(VLOOKUP(E2971,リスト!$A$2:$E$49,2,FALSE),"")</f>
        <v/>
      </c>
      <c r="G2971" s="39"/>
      <c r="H2971" s="33"/>
      <c r="I2971" s="47"/>
      <c r="J2971" s="44" t="str" cm="1">
        <f t="array" ref="J2971">IFERROR(_xlfn.IFS(COUNTBLANK(G2971:I2971)=3,"",H2971="","H列に金額を入力してください",G2971="3.時間給",H2971,I2971="","I列に労働時間を入力してください",G2971="1.月給",ROUND(H2971/I2971,0),G2971="2.日給",ROUND(H2971/I2971,0)),"")</f>
        <v/>
      </c>
      <c r="K2971" s="32" t="str" cm="1">
        <f t="array" ref="K2971">IFERROR(_xlfn.IFS(E2971="","",J2971&lt;F2971,"×（法定外・特例等対象外です）",J2971&gt;=F2971,"〇"),"")</f>
        <v/>
      </c>
      <c r="L2971" s="29" t="s">
        <v>86</v>
      </c>
    </row>
    <row r="2972" spans="2:12" ht="22.5" customHeight="1">
      <c r="B2972" s="34">
        <f t="shared" si="46"/>
        <v>2964</v>
      </c>
      <c r="C2972" s="39"/>
      <c r="D2972" s="40"/>
      <c r="E2972" s="35" t="str">
        <f>IFERROR(IF(D2972="","",確認書!$C$22),"")</f>
        <v/>
      </c>
      <c r="F2972" s="43" t="str">
        <f>IFERROR(VLOOKUP(E2972,リスト!$A$2:$E$49,2,FALSE),"")</f>
        <v/>
      </c>
      <c r="G2972" s="39"/>
      <c r="H2972" s="33"/>
      <c r="I2972" s="47"/>
      <c r="J2972" s="44" t="str" cm="1">
        <f t="array" ref="J2972">IFERROR(_xlfn.IFS(COUNTBLANK(G2972:I2972)=3,"",H2972="","H列に金額を入力してください",G2972="3.時間給",H2972,I2972="","I列に労働時間を入力してください",G2972="1.月給",ROUND(H2972/I2972,0),G2972="2.日給",ROUND(H2972/I2972,0)),"")</f>
        <v/>
      </c>
      <c r="K2972" s="32" t="str" cm="1">
        <f t="array" ref="K2972">IFERROR(_xlfn.IFS(E2972="","",J2972&lt;F2972,"×（法定外・特例等対象外です）",J2972&gt;=F2972,"〇"),"")</f>
        <v/>
      </c>
      <c r="L2972" s="29" t="s">
        <v>86</v>
      </c>
    </row>
    <row r="2973" spans="2:12" ht="22.5" customHeight="1">
      <c r="B2973" s="34">
        <f t="shared" si="46"/>
        <v>2965</v>
      </c>
      <c r="C2973" s="39"/>
      <c r="D2973" s="40"/>
      <c r="E2973" s="35" t="str">
        <f>IFERROR(IF(D2973="","",確認書!$C$22),"")</f>
        <v/>
      </c>
      <c r="F2973" s="43" t="str">
        <f>IFERROR(VLOOKUP(E2973,リスト!$A$2:$E$49,2,FALSE),"")</f>
        <v/>
      </c>
      <c r="G2973" s="39"/>
      <c r="H2973" s="33"/>
      <c r="I2973" s="47"/>
      <c r="J2973" s="44" t="str" cm="1">
        <f t="array" ref="J2973">IFERROR(_xlfn.IFS(COUNTBLANK(G2973:I2973)=3,"",H2973="","H列に金額を入力してください",G2973="3.時間給",H2973,I2973="","I列に労働時間を入力してください",G2973="1.月給",ROUND(H2973/I2973,0),G2973="2.日給",ROUND(H2973/I2973,0)),"")</f>
        <v/>
      </c>
      <c r="K2973" s="32" t="str" cm="1">
        <f t="array" ref="K2973">IFERROR(_xlfn.IFS(E2973="","",J2973&lt;F2973,"×（法定外・特例等対象外です）",J2973&gt;=F2973,"〇"),"")</f>
        <v/>
      </c>
      <c r="L2973" s="29" t="s">
        <v>86</v>
      </c>
    </row>
    <row r="2974" spans="2:12" ht="22.5" customHeight="1">
      <c r="B2974" s="34">
        <f t="shared" si="46"/>
        <v>2966</v>
      </c>
      <c r="C2974" s="39"/>
      <c r="D2974" s="40"/>
      <c r="E2974" s="35" t="str">
        <f>IFERROR(IF(D2974="","",確認書!$C$22),"")</f>
        <v/>
      </c>
      <c r="F2974" s="43" t="str">
        <f>IFERROR(VLOOKUP(E2974,リスト!$A$2:$E$49,2,FALSE),"")</f>
        <v/>
      </c>
      <c r="G2974" s="39"/>
      <c r="H2974" s="33"/>
      <c r="I2974" s="47"/>
      <c r="J2974" s="44" t="str" cm="1">
        <f t="array" ref="J2974">IFERROR(_xlfn.IFS(COUNTBLANK(G2974:I2974)=3,"",H2974="","H列に金額を入力してください",G2974="3.時間給",H2974,I2974="","I列に労働時間を入力してください",G2974="1.月給",ROUND(H2974/I2974,0),G2974="2.日給",ROUND(H2974/I2974,0)),"")</f>
        <v/>
      </c>
      <c r="K2974" s="32" t="str" cm="1">
        <f t="array" ref="K2974">IFERROR(_xlfn.IFS(E2974="","",J2974&lt;F2974,"×（法定外・特例等対象外です）",J2974&gt;=F2974,"〇"),"")</f>
        <v/>
      </c>
      <c r="L2974" s="29" t="s">
        <v>86</v>
      </c>
    </row>
    <row r="2975" spans="2:12" ht="22.5" customHeight="1">
      <c r="B2975" s="34">
        <f t="shared" si="46"/>
        <v>2967</v>
      </c>
      <c r="C2975" s="39"/>
      <c r="D2975" s="40"/>
      <c r="E2975" s="35" t="str">
        <f>IFERROR(IF(D2975="","",確認書!$C$22),"")</f>
        <v/>
      </c>
      <c r="F2975" s="43" t="str">
        <f>IFERROR(VLOOKUP(E2975,リスト!$A$2:$E$49,2,FALSE),"")</f>
        <v/>
      </c>
      <c r="G2975" s="39"/>
      <c r="H2975" s="33"/>
      <c r="I2975" s="47"/>
      <c r="J2975" s="44" t="str" cm="1">
        <f t="array" ref="J2975">IFERROR(_xlfn.IFS(COUNTBLANK(G2975:I2975)=3,"",H2975="","H列に金額を入力してください",G2975="3.時間給",H2975,I2975="","I列に労働時間を入力してください",G2975="1.月給",ROUND(H2975/I2975,0),G2975="2.日給",ROUND(H2975/I2975,0)),"")</f>
        <v/>
      </c>
      <c r="K2975" s="32" t="str" cm="1">
        <f t="array" ref="K2975">IFERROR(_xlfn.IFS(E2975="","",J2975&lt;F2975,"×（法定外・特例等対象外です）",J2975&gt;=F2975,"〇"),"")</f>
        <v/>
      </c>
      <c r="L2975" s="29" t="s">
        <v>86</v>
      </c>
    </row>
    <row r="2976" spans="2:12" ht="22.5" customHeight="1">
      <c r="B2976" s="34">
        <f t="shared" si="46"/>
        <v>2968</v>
      </c>
      <c r="C2976" s="39"/>
      <c r="D2976" s="40"/>
      <c r="E2976" s="35" t="str">
        <f>IFERROR(IF(D2976="","",確認書!$C$22),"")</f>
        <v/>
      </c>
      <c r="F2976" s="43" t="str">
        <f>IFERROR(VLOOKUP(E2976,リスト!$A$2:$E$49,2,FALSE),"")</f>
        <v/>
      </c>
      <c r="G2976" s="39"/>
      <c r="H2976" s="33"/>
      <c r="I2976" s="47"/>
      <c r="J2976" s="44" t="str" cm="1">
        <f t="array" ref="J2976">IFERROR(_xlfn.IFS(COUNTBLANK(G2976:I2976)=3,"",H2976="","H列に金額を入力してください",G2976="3.時間給",H2976,I2976="","I列に労働時間を入力してください",G2976="1.月給",ROUND(H2976/I2976,0),G2976="2.日給",ROUND(H2976/I2976,0)),"")</f>
        <v/>
      </c>
      <c r="K2976" s="32" t="str" cm="1">
        <f t="array" ref="K2976">IFERROR(_xlfn.IFS(E2976="","",J2976&lt;F2976,"×（法定外・特例等対象外です）",J2976&gt;=F2976,"〇"),"")</f>
        <v/>
      </c>
      <c r="L2976" s="29" t="s">
        <v>86</v>
      </c>
    </row>
    <row r="2977" spans="2:12" ht="22.5" customHeight="1">
      <c r="B2977" s="34">
        <f t="shared" si="46"/>
        <v>2969</v>
      </c>
      <c r="C2977" s="39"/>
      <c r="D2977" s="40"/>
      <c r="E2977" s="35" t="str">
        <f>IFERROR(IF(D2977="","",確認書!$C$22),"")</f>
        <v/>
      </c>
      <c r="F2977" s="43" t="str">
        <f>IFERROR(VLOOKUP(E2977,リスト!$A$2:$E$49,2,FALSE),"")</f>
        <v/>
      </c>
      <c r="G2977" s="39"/>
      <c r="H2977" s="33"/>
      <c r="I2977" s="47"/>
      <c r="J2977" s="44" t="str" cm="1">
        <f t="array" ref="J2977">IFERROR(_xlfn.IFS(COUNTBLANK(G2977:I2977)=3,"",H2977="","H列に金額を入力してください",G2977="3.時間給",H2977,I2977="","I列に労働時間を入力してください",G2977="1.月給",ROUND(H2977/I2977,0),G2977="2.日給",ROUND(H2977/I2977,0)),"")</f>
        <v/>
      </c>
      <c r="K2977" s="32" t="str" cm="1">
        <f t="array" ref="K2977">IFERROR(_xlfn.IFS(E2977="","",J2977&lt;F2977,"×（法定外・特例等対象外です）",J2977&gt;=F2977,"〇"),"")</f>
        <v/>
      </c>
      <c r="L2977" s="29" t="s">
        <v>86</v>
      </c>
    </row>
    <row r="2978" spans="2:12" ht="22.5" customHeight="1">
      <c r="B2978" s="34">
        <f t="shared" si="46"/>
        <v>2970</v>
      </c>
      <c r="C2978" s="39"/>
      <c r="D2978" s="40"/>
      <c r="E2978" s="35" t="str">
        <f>IFERROR(IF(D2978="","",確認書!$C$22),"")</f>
        <v/>
      </c>
      <c r="F2978" s="43" t="str">
        <f>IFERROR(VLOOKUP(E2978,リスト!$A$2:$E$49,2,FALSE),"")</f>
        <v/>
      </c>
      <c r="G2978" s="39"/>
      <c r="H2978" s="33"/>
      <c r="I2978" s="47"/>
      <c r="J2978" s="44" t="str" cm="1">
        <f t="array" ref="J2978">IFERROR(_xlfn.IFS(COUNTBLANK(G2978:I2978)=3,"",H2978="","H列に金額を入力してください",G2978="3.時間給",H2978,I2978="","I列に労働時間を入力してください",G2978="1.月給",ROUND(H2978/I2978,0),G2978="2.日給",ROUND(H2978/I2978,0)),"")</f>
        <v/>
      </c>
      <c r="K2978" s="32" t="str" cm="1">
        <f t="array" ref="K2978">IFERROR(_xlfn.IFS(E2978="","",J2978&lt;F2978,"×（法定外・特例等対象外です）",J2978&gt;=F2978,"〇"),"")</f>
        <v/>
      </c>
      <c r="L2978" s="29" t="s">
        <v>86</v>
      </c>
    </row>
    <row r="2979" spans="2:12" ht="22.5" customHeight="1">
      <c r="B2979" s="34">
        <f t="shared" si="46"/>
        <v>2971</v>
      </c>
      <c r="C2979" s="39"/>
      <c r="D2979" s="40"/>
      <c r="E2979" s="35" t="str">
        <f>IFERROR(IF(D2979="","",確認書!$C$22),"")</f>
        <v/>
      </c>
      <c r="F2979" s="43" t="str">
        <f>IFERROR(VLOOKUP(E2979,リスト!$A$2:$E$49,2,FALSE),"")</f>
        <v/>
      </c>
      <c r="G2979" s="39"/>
      <c r="H2979" s="33"/>
      <c r="I2979" s="47"/>
      <c r="J2979" s="44" t="str" cm="1">
        <f t="array" ref="J2979">IFERROR(_xlfn.IFS(COUNTBLANK(G2979:I2979)=3,"",H2979="","H列に金額を入力してください",G2979="3.時間給",H2979,I2979="","I列に労働時間を入力してください",G2979="1.月給",ROUND(H2979/I2979,0),G2979="2.日給",ROUND(H2979/I2979,0)),"")</f>
        <v/>
      </c>
      <c r="K2979" s="32" t="str" cm="1">
        <f t="array" ref="K2979">IFERROR(_xlfn.IFS(E2979="","",J2979&lt;F2979,"×（法定外・特例等対象外です）",J2979&gt;=F2979,"〇"),"")</f>
        <v/>
      </c>
      <c r="L2979" s="29" t="s">
        <v>86</v>
      </c>
    </row>
    <row r="2980" spans="2:12" ht="22.5" customHeight="1">
      <c r="B2980" s="34">
        <f t="shared" si="46"/>
        <v>2972</v>
      </c>
      <c r="C2980" s="39"/>
      <c r="D2980" s="40"/>
      <c r="E2980" s="35" t="str">
        <f>IFERROR(IF(D2980="","",確認書!$C$22),"")</f>
        <v/>
      </c>
      <c r="F2980" s="43" t="str">
        <f>IFERROR(VLOOKUP(E2980,リスト!$A$2:$E$49,2,FALSE),"")</f>
        <v/>
      </c>
      <c r="G2980" s="39"/>
      <c r="H2980" s="33"/>
      <c r="I2980" s="47"/>
      <c r="J2980" s="44" t="str" cm="1">
        <f t="array" ref="J2980">IFERROR(_xlfn.IFS(COUNTBLANK(G2980:I2980)=3,"",H2980="","H列に金額を入力してください",G2980="3.時間給",H2980,I2980="","I列に労働時間を入力してください",G2980="1.月給",ROUND(H2980/I2980,0),G2980="2.日給",ROUND(H2980/I2980,0)),"")</f>
        <v/>
      </c>
      <c r="K2980" s="32" t="str" cm="1">
        <f t="array" ref="K2980">IFERROR(_xlfn.IFS(E2980="","",J2980&lt;F2980,"×（法定外・特例等対象外です）",J2980&gt;=F2980,"〇"),"")</f>
        <v/>
      </c>
      <c r="L2980" s="29" t="s">
        <v>86</v>
      </c>
    </row>
    <row r="2981" spans="2:12" ht="22.5" customHeight="1">
      <c r="B2981" s="34">
        <f t="shared" si="46"/>
        <v>2973</v>
      </c>
      <c r="C2981" s="39"/>
      <c r="D2981" s="40"/>
      <c r="E2981" s="35" t="str">
        <f>IFERROR(IF(D2981="","",確認書!$C$22),"")</f>
        <v/>
      </c>
      <c r="F2981" s="43" t="str">
        <f>IFERROR(VLOOKUP(E2981,リスト!$A$2:$E$49,2,FALSE),"")</f>
        <v/>
      </c>
      <c r="G2981" s="39"/>
      <c r="H2981" s="33"/>
      <c r="I2981" s="47"/>
      <c r="J2981" s="44" t="str" cm="1">
        <f t="array" ref="J2981">IFERROR(_xlfn.IFS(COUNTBLANK(G2981:I2981)=3,"",H2981="","H列に金額を入力してください",G2981="3.時間給",H2981,I2981="","I列に労働時間を入力してください",G2981="1.月給",ROUND(H2981/I2981,0),G2981="2.日給",ROUND(H2981/I2981,0)),"")</f>
        <v/>
      </c>
      <c r="K2981" s="32" t="str" cm="1">
        <f t="array" ref="K2981">IFERROR(_xlfn.IFS(E2981="","",J2981&lt;F2981,"×（法定外・特例等対象外です）",J2981&gt;=F2981,"〇"),"")</f>
        <v/>
      </c>
      <c r="L2981" s="29" t="s">
        <v>86</v>
      </c>
    </row>
    <row r="2982" spans="2:12" ht="22.5" customHeight="1">
      <c r="B2982" s="34">
        <f t="shared" si="46"/>
        <v>2974</v>
      </c>
      <c r="C2982" s="39"/>
      <c r="D2982" s="40"/>
      <c r="E2982" s="35" t="str">
        <f>IFERROR(IF(D2982="","",確認書!$C$22),"")</f>
        <v/>
      </c>
      <c r="F2982" s="43" t="str">
        <f>IFERROR(VLOOKUP(E2982,リスト!$A$2:$E$49,2,FALSE),"")</f>
        <v/>
      </c>
      <c r="G2982" s="39"/>
      <c r="H2982" s="33"/>
      <c r="I2982" s="47"/>
      <c r="J2982" s="44" t="str" cm="1">
        <f t="array" ref="J2982">IFERROR(_xlfn.IFS(COUNTBLANK(G2982:I2982)=3,"",H2982="","H列に金額を入力してください",G2982="3.時間給",H2982,I2982="","I列に労働時間を入力してください",G2982="1.月給",ROUND(H2982/I2982,0),G2982="2.日給",ROUND(H2982/I2982,0)),"")</f>
        <v/>
      </c>
      <c r="K2982" s="32" t="str" cm="1">
        <f t="array" ref="K2982">IFERROR(_xlfn.IFS(E2982="","",J2982&lt;F2982,"×（法定外・特例等対象外です）",J2982&gt;=F2982,"〇"),"")</f>
        <v/>
      </c>
      <c r="L2982" s="29" t="s">
        <v>86</v>
      </c>
    </row>
    <row r="2983" spans="2:12" ht="22.5" customHeight="1">
      <c r="B2983" s="34">
        <f t="shared" si="46"/>
        <v>2975</v>
      </c>
      <c r="C2983" s="39"/>
      <c r="D2983" s="40"/>
      <c r="E2983" s="35" t="str">
        <f>IFERROR(IF(D2983="","",確認書!$C$22),"")</f>
        <v/>
      </c>
      <c r="F2983" s="43" t="str">
        <f>IFERROR(VLOOKUP(E2983,リスト!$A$2:$E$49,2,FALSE),"")</f>
        <v/>
      </c>
      <c r="G2983" s="39"/>
      <c r="H2983" s="33"/>
      <c r="I2983" s="47"/>
      <c r="J2983" s="44" t="str" cm="1">
        <f t="array" ref="J2983">IFERROR(_xlfn.IFS(COUNTBLANK(G2983:I2983)=3,"",H2983="","H列に金額を入力してください",G2983="3.時間給",H2983,I2983="","I列に労働時間を入力してください",G2983="1.月給",ROUND(H2983/I2983,0),G2983="2.日給",ROUND(H2983/I2983,0)),"")</f>
        <v/>
      </c>
      <c r="K2983" s="32" t="str" cm="1">
        <f t="array" ref="K2983">IFERROR(_xlfn.IFS(E2983="","",J2983&lt;F2983,"×（法定外・特例等対象外です）",J2983&gt;=F2983,"〇"),"")</f>
        <v/>
      </c>
      <c r="L2983" s="29" t="s">
        <v>86</v>
      </c>
    </row>
    <row r="2984" spans="2:12" ht="22.5" customHeight="1">
      <c r="B2984" s="34">
        <f t="shared" si="46"/>
        <v>2976</v>
      </c>
      <c r="C2984" s="39"/>
      <c r="D2984" s="40"/>
      <c r="E2984" s="35" t="str">
        <f>IFERROR(IF(D2984="","",確認書!$C$22),"")</f>
        <v/>
      </c>
      <c r="F2984" s="43" t="str">
        <f>IFERROR(VLOOKUP(E2984,リスト!$A$2:$E$49,2,FALSE),"")</f>
        <v/>
      </c>
      <c r="G2984" s="39"/>
      <c r="H2984" s="33"/>
      <c r="I2984" s="47"/>
      <c r="J2984" s="44" t="str" cm="1">
        <f t="array" ref="J2984">IFERROR(_xlfn.IFS(COUNTBLANK(G2984:I2984)=3,"",H2984="","H列に金額を入力してください",G2984="3.時間給",H2984,I2984="","I列に労働時間を入力してください",G2984="1.月給",ROUND(H2984/I2984,0),G2984="2.日給",ROUND(H2984/I2984,0)),"")</f>
        <v/>
      </c>
      <c r="K2984" s="32" t="str" cm="1">
        <f t="array" ref="K2984">IFERROR(_xlfn.IFS(E2984="","",J2984&lt;F2984,"×（法定外・特例等対象外です）",J2984&gt;=F2984,"〇"),"")</f>
        <v/>
      </c>
      <c r="L2984" s="29" t="s">
        <v>86</v>
      </c>
    </row>
    <row r="2985" spans="2:12" ht="22.5" customHeight="1">
      <c r="B2985" s="34">
        <f t="shared" si="46"/>
        <v>2977</v>
      </c>
      <c r="C2985" s="39"/>
      <c r="D2985" s="40"/>
      <c r="E2985" s="35" t="str">
        <f>IFERROR(IF(D2985="","",確認書!$C$22),"")</f>
        <v/>
      </c>
      <c r="F2985" s="43" t="str">
        <f>IFERROR(VLOOKUP(E2985,リスト!$A$2:$E$49,2,FALSE),"")</f>
        <v/>
      </c>
      <c r="G2985" s="39"/>
      <c r="H2985" s="33"/>
      <c r="I2985" s="47"/>
      <c r="J2985" s="44" t="str" cm="1">
        <f t="array" ref="J2985">IFERROR(_xlfn.IFS(COUNTBLANK(G2985:I2985)=3,"",H2985="","H列に金額を入力してください",G2985="3.時間給",H2985,I2985="","I列に労働時間を入力してください",G2985="1.月給",ROUND(H2985/I2985,0),G2985="2.日給",ROUND(H2985/I2985,0)),"")</f>
        <v/>
      </c>
      <c r="K2985" s="32" t="str" cm="1">
        <f t="array" ref="K2985">IFERROR(_xlfn.IFS(E2985="","",J2985&lt;F2985,"×（法定外・特例等対象外です）",J2985&gt;=F2985,"〇"),"")</f>
        <v/>
      </c>
      <c r="L2985" s="29" t="s">
        <v>86</v>
      </c>
    </row>
    <row r="2986" spans="2:12" ht="22.5" customHeight="1">
      <c r="B2986" s="34">
        <f t="shared" si="46"/>
        <v>2978</v>
      </c>
      <c r="C2986" s="39"/>
      <c r="D2986" s="40"/>
      <c r="E2986" s="35" t="str">
        <f>IFERROR(IF(D2986="","",確認書!$C$22),"")</f>
        <v/>
      </c>
      <c r="F2986" s="43" t="str">
        <f>IFERROR(VLOOKUP(E2986,リスト!$A$2:$E$49,2,FALSE),"")</f>
        <v/>
      </c>
      <c r="G2986" s="39"/>
      <c r="H2986" s="33"/>
      <c r="I2986" s="47"/>
      <c r="J2986" s="44" t="str" cm="1">
        <f t="array" ref="J2986">IFERROR(_xlfn.IFS(COUNTBLANK(G2986:I2986)=3,"",H2986="","H列に金額を入力してください",G2986="3.時間給",H2986,I2986="","I列に労働時間を入力してください",G2986="1.月給",ROUND(H2986/I2986,0),G2986="2.日給",ROUND(H2986/I2986,0)),"")</f>
        <v/>
      </c>
      <c r="K2986" s="32" t="str" cm="1">
        <f t="array" ref="K2986">IFERROR(_xlfn.IFS(E2986="","",J2986&lt;F2986,"×（法定外・特例等対象外です）",J2986&gt;=F2986,"〇"),"")</f>
        <v/>
      </c>
      <c r="L2986" s="29" t="s">
        <v>86</v>
      </c>
    </row>
    <row r="2987" spans="2:12" ht="22.5" customHeight="1">
      <c r="B2987" s="34">
        <f t="shared" si="46"/>
        <v>2979</v>
      </c>
      <c r="C2987" s="39"/>
      <c r="D2987" s="40"/>
      <c r="E2987" s="35" t="str">
        <f>IFERROR(IF(D2987="","",確認書!$C$22),"")</f>
        <v/>
      </c>
      <c r="F2987" s="43" t="str">
        <f>IFERROR(VLOOKUP(E2987,リスト!$A$2:$E$49,2,FALSE),"")</f>
        <v/>
      </c>
      <c r="G2987" s="39"/>
      <c r="H2987" s="33"/>
      <c r="I2987" s="47"/>
      <c r="J2987" s="44" t="str" cm="1">
        <f t="array" ref="J2987">IFERROR(_xlfn.IFS(COUNTBLANK(G2987:I2987)=3,"",H2987="","H列に金額を入力してください",G2987="3.時間給",H2987,I2987="","I列に労働時間を入力してください",G2987="1.月給",ROUND(H2987/I2987,0),G2987="2.日給",ROUND(H2987/I2987,0)),"")</f>
        <v/>
      </c>
      <c r="K2987" s="32" t="str" cm="1">
        <f t="array" ref="K2987">IFERROR(_xlfn.IFS(E2987="","",J2987&lt;F2987,"×（法定外・特例等対象外です）",J2987&gt;=F2987,"〇"),"")</f>
        <v/>
      </c>
      <c r="L2987" s="29" t="s">
        <v>86</v>
      </c>
    </row>
    <row r="2988" spans="2:12" ht="22.5" customHeight="1">
      <c r="B2988" s="34">
        <f t="shared" si="46"/>
        <v>2980</v>
      </c>
      <c r="C2988" s="39"/>
      <c r="D2988" s="40"/>
      <c r="E2988" s="35" t="str">
        <f>IFERROR(IF(D2988="","",確認書!$C$22),"")</f>
        <v/>
      </c>
      <c r="F2988" s="43" t="str">
        <f>IFERROR(VLOOKUP(E2988,リスト!$A$2:$E$49,2,FALSE),"")</f>
        <v/>
      </c>
      <c r="G2988" s="39"/>
      <c r="H2988" s="33"/>
      <c r="I2988" s="47"/>
      <c r="J2988" s="44" t="str" cm="1">
        <f t="array" ref="J2988">IFERROR(_xlfn.IFS(COUNTBLANK(G2988:I2988)=3,"",H2988="","H列に金額を入力してください",G2988="3.時間給",H2988,I2988="","I列に労働時間を入力してください",G2988="1.月給",ROUND(H2988/I2988,0),G2988="2.日給",ROUND(H2988/I2988,0)),"")</f>
        <v/>
      </c>
      <c r="K2988" s="32" t="str" cm="1">
        <f t="array" ref="K2988">IFERROR(_xlfn.IFS(E2988="","",J2988&lt;F2988,"×（法定外・特例等対象外です）",J2988&gt;=F2988,"〇"),"")</f>
        <v/>
      </c>
      <c r="L2988" s="29" t="s">
        <v>86</v>
      </c>
    </row>
    <row r="2989" spans="2:12" ht="22.5" customHeight="1">
      <c r="B2989" s="34">
        <f t="shared" si="46"/>
        <v>2981</v>
      </c>
      <c r="C2989" s="39"/>
      <c r="D2989" s="40"/>
      <c r="E2989" s="35" t="str">
        <f>IFERROR(IF(D2989="","",確認書!$C$22),"")</f>
        <v/>
      </c>
      <c r="F2989" s="43" t="str">
        <f>IFERROR(VLOOKUP(E2989,リスト!$A$2:$E$49,2,FALSE),"")</f>
        <v/>
      </c>
      <c r="G2989" s="39"/>
      <c r="H2989" s="33"/>
      <c r="I2989" s="47"/>
      <c r="J2989" s="44" t="str" cm="1">
        <f t="array" ref="J2989">IFERROR(_xlfn.IFS(COUNTBLANK(G2989:I2989)=3,"",H2989="","H列に金額を入力してください",G2989="3.時間給",H2989,I2989="","I列に労働時間を入力してください",G2989="1.月給",ROUND(H2989/I2989,0),G2989="2.日給",ROUND(H2989/I2989,0)),"")</f>
        <v/>
      </c>
      <c r="K2989" s="32" t="str" cm="1">
        <f t="array" ref="K2989">IFERROR(_xlfn.IFS(E2989="","",J2989&lt;F2989,"×（法定外・特例等対象外です）",J2989&gt;=F2989,"〇"),"")</f>
        <v/>
      </c>
      <c r="L2989" s="29" t="s">
        <v>86</v>
      </c>
    </row>
    <row r="2990" spans="2:12" ht="22.5" customHeight="1">
      <c r="B2990" s="34">
        <f t="shared" si="46"/>
        <v>2982</v>
      </c>
      <c r="C2990" s="39"/>
      <c r="D2990" s="40"/>
      <c r="E2990" s="35" t="str">
        <f>IFERROR(IF(D2990="","",確認書!$C$22),"")</f>
        <v/>
      </c>
      <c r="F2990" s="43" t="str">
        <f>IFERROR(VLOOKUP(E2990,リスト!$A$2:$E$49,2,FALSE),"")</f>
        <v/>
      </c>
      <c r="G2990" s="39"/>
      <c r="H2990" s="33"/>
      <c r="I2990" s="47"/>
      <c r="J2990" s="44" t="str" cm="1">
        <f t="array" ref="J2990">IFERROR(_xlfn.IFS(COUNTBLANK(G2990:I2990)=3,"",H2990="","H列に金額を入力してください",G2990="3.時間給",H2990,I2990="","I列に労働時間を入力してください",G2990="1.月給",ROUND(H2990/I2990,0),G2990="2.日給",ROUND(H2990/I2990,0)),"")</f>
        <v/>
      </c>
      <c r="K2990" s="32" t="str" cm="1">
        <f t="array" ref="K2990">IFERROR(_xlfn.IFS(E2990="","",J2990&lt;F2990,"×（法定外・特例等対象外です）",J2990&gt;=F2990,"〇"),"")</f>
        <v/>
      </c>
      <c r="L2990" s="29" t="s">
        <v>86</v>
      </c>
    </row>
    <row r="2991" spans="2:12" ht="22.5" customHeight="1">
      <c r="B2991" s="34">
        <f t="shared" si="46"/>
        <v>2983</v>
      </c>
      <c r="C2991" s="39"/>
      <c r="D2991" s="40"/>
      <c r="E2991" s="35" t="str">
        <f>IFERROR(IF(D2991="","",確認書!$C$22),"")</f>
        <v/>
      </c>
      <c r="F2991" s="43" t="str">
        <f>IFERROR(VLOOKUP(E2991,リスト!$A$2:$E$49,2,FALSE),"")</f>
        <v/>
      </c>
      <c r="G2991" s="39"/>
      <c r="H2991" s="33"/>
      <c r="I2991" s="47"/>
      <c r="J2991" s="44" t="str" cm="1">
        <f t="array" ref="J2991">IFERROR(_xlfn.IFS(COUNTBLANK(G2991:I2991)=3,"",H2991="","H列に金額を入力してください",G2991="3.時間給",H2991,I2991="","I列に労働時間を入力してください",G2991="1.月給",ROUND(H2991/I2991,0),G2991="2.日給",ROUND(H2991/I2991,0)),"")</f>
        <v/>
      </c>
      <c r="K2991" s="32" t="str" cm="1">
        <f t="array" ref="K2991">IFERROR(_xlfn.IFS(E2991="","",J2991&lt;F2991,"×（法定外・特例等対象外です）",J2991&gt;=F2991,"〇"),"")</f>
        <v/>
      </c>
      <c r="L2991" s="29" t="s">
        <v>86</v>
      </c>
    </row>
    <row r="2992" spans="2:12" ht="22.5" customHeight="1">
      <c r="B2992" s="34">
        <f t="shared" si="46"/>
        <v>2984</v>
      </c>
      <c r="C2992" s="39"/>
      <c r="D2992" s="40"/>
      <c r="E2992" s="35" t="str">
        <f>IFERROR(IF(D2992="","",確認書!$C$22),"")</f>
        <v/>
      </c>
      <c r="F2992" s="43" t="str">
        <f>IFERROR(VLOOKUP(E2992,リスト!$A$2:$E$49,2,FALSE),"")</f>
        <v/>
      </c>
      <c r="G2992" s="39"/>
      <c r="H2992" s="33"/>
      <c r="I2992" s="47"/>
      <c r="J2992" s="44" t="str" cm="1">
        <f t="array" ref="J2992">IFERROR(_xlfn.IFS(COUNTBLANK(G2992:I2992)=3,"",H2992="","H列に金額を入力してください",G2992="3.時間給",H2992,I2992="","I列に労働時間を入力してください",G2992="1.月給",ROUND(H2992/I2992,0),G2992="2.日給",ROUND(H2992/I2992,0)),"")</f>
        <v/>
      </c>
      <c r="K2992" s="32" t="str" cm="1">
        <f t="array" ref="K2992">IFERROR(_xlfn.IFS(E2992="","",J2992&lt;F2992,"×（法定外・特例等対象外です）",J2992&gt;=F2992,"〇"),"")</f>
        <v/>
      </c>
      <c r="L2992" s="29" t="s">
        <v>86</v>
      </c>
    </row>
    <row r="2993" spans="2:12" ht="22.5" customHeight="1">
      <c r="B2993" s="34">
        <f t="shared" si="46"/>
        <v>2985</v>
      </c>
      <c r="C2993" s="39"/>
      <c r="D2993" s="40"/>
      <c r="E2993" s="35" t="str">
        <f>IFERROR(IF(D2993="","",確認書!$C$22),"")</f>
        <v/>
      </c>
      <c r="F2993" s="43" t="str">
        <f>IFERROR(VLOOKUP(E2993,リスト!$A$2:$E$49,2,FALSE),"")</f>
        <v/>
      </c>
      <c r="G2993" s="39"/>
      <c r="H2993" s="33"/>
      <c r="I2993" s="47"/>
      <c r="J2993" s="44" t="str" cm="1">
        <f t="array" ref="J2993">IFERROR(_xlfn.IFS(COUNTBLANK(G2993:I2993)=3,"",H2993="","H列に金額を入力してください",G2993="3.時間給",H2993,I2993="","I列に労働時間を入力してください",G2993="1.月給",ROUND(H2993/I2993,0),G2993="2.日給",ROUND(H2993/I2993,0)),"")</f>
        <v/>
      </c>
      <c r="K2993" s="32" t="str" cm="1">
        <f t="array" ref="K2993">IFERROR(_xlfn.IFS(E2993="","",J2993&lt;F2993,"×（法定外・特例等対象外です）",J2993&gt;=F2993,"〇"),"")</f>
        <v/>
      </c>
      <c r="L2993" s="29" t="s">
        <v>86</v>
      </c>
    </row>
    <row r="2994" spans="2:12" ht="22.5" customHeight="1">
      <c r="B2994" s="34">
        <f t="shared" si="46"/>
        <v>2986</v>
      </c>
      <c r="C2994" s="39"/>
      <c r="D2994" s="40"/>
      <c r="E2994" s="35" t="str">
        <f>IFERROR(IF(D2994="","",確認書!$C$22),"")</f>
        <v/>
      </c>
      <c r="F2994" s="43" t="str">
        <f>IFERROR(VLOOKUP(E2994,リスト!$A$2:$E$49,2,FALSE),"")</f>
        <v/>
      </c>
      <c r="G2994" s="39"/>
      <c r="H2994" s="33"/>
      <c r="I2994" s="47"/>
      <c r="J2994" s="44" t="str" cm="1">
        <f t="array" ref="J2994">IFERROR(_xlfn.IFS(COUNTBLANK(G2994:I2994)=3,"",H2994="","H列に金額を入力してください",G2994="3.時間給",H2994,I2994="","I列に労働時間を入力してください",G2994="1.月給",ROUND(H2994/I2994,0),G2994="2.日給",ROUND(H2994/I2994,0)),"")</f>
        <v/>
      </c>
      <c r="K2994" s="32" t="str" cm="1">
        <f t="array" ref="K2994">IFERROR(_xlfn.IFS(E2994="","",J2994&lt;F2994,"×（法定外・特例等対象外です）",J2994&gt;=F2994,"〇"),"")</f>
        <v/>
      </c>
      <c r="L2994" s="29" t="s">
        <v>86</v>
      </c>
    </row>
    <row r="2995" spans="2:12" ht="22.5" customHeight="1">
      <c r="B2995" s="34">
        <f t="shared" si="46"/>
        <v>2987</v>
      </c>
      <c r="C2995" s="39"/>
      <c r="D2995" s="40"/>
      <c r="E2995" s="35" t="str">
        <f>IFERROR(IF(D2995="","",確認書!$C$22),"")</f>
        <v/>
      </c>
      <c r="F2995" s="43" t="str">
        <f>IFERROR(VLOOKUP(E2995,リスト!$A$2:$E$49,2,FALSE),"")</f>
        <v/>
      </c>
      <c r="G2995" s="39"/>
      <c r="H2995" s="33"/>
      <c r="I2995" s="47"/>
      <c r="J2995" s="44" t="str" cm="1">
        <f t="array" ref="J2995">IFERROR(_xlfn.IFS(COUNTBLANK(G2995:I2995)=3,"",H2995="","H列に金額を入力してください",G2995="3.時間給",H2995,I2995="","I列に労働時間を入力してください",G2995="1.月給",ROUND(H2995/I2995,0),G2995="2.日給",ROUND(H2995/I2995,0)),"")</f>
        <v/>
      </c>
      <c r="K2995" s="32" t="str" cm="1">
        <f t="array" ref="K2995">IFERROR(_xlfn.IFS(E2995="","",J2995&lt;F2995,"×（法定外・特例等対象外です）",J2995&gt;=F2995,"〇"),"")</f>
        <v/>
      </c>
      <c r="L2995" s="29" t="s">
        <v>86</v>
      </c>
    </row>
    <row r="2996" spans="2:12" ht="22.5" customHeight="1">
      <c r="B2996" s="34">
        <f t="shared" si="46"/>
        <v>2988</v>
      </c>
      <c r="C2996" s="39"/>
      <c r="D2996" s="40"/>
      <c r="E2996" s="35" t="str">
        <f>IFERROR(IF(D2996="","",確認書!$C$22),"")</f>
        <v/>
      </c>
      <c r="F2996" s="43" t="str">
        <f>IFERROR(VLOOKUP(E2996,リスト!$A$2:$E$49,2,FALSE),"")</f>
        <v/>
      </c>
      <c r="G2996" s="39"/>
      <c r="H2996" s="33"/>
      <c r="I2996" s="47"/>
      <c r="J2996" s="44" t="str" cm="1">
        <f t="array" ref="J2996">IFERROR(_xlfn.IFS(COUNTBLANK(G2996:I2996)=3,"",H2996="","H列に金額を入力してください",G2996="3.時間給",H2996,I2996="","I列に労働時間を入力してください",G2996="1.月給",ROUND(H2996/I2996,0),G2996="2.日給",ROUND(H2996/I2996,0)),"")</f>
        <v/>
      </c>
      <c r="K2996" s="32" t="str" cm="1">
        <f t="array" ref="K2996">IFERROR(_xlfn.IFS(E2996="","",J2996&lt;F2996,"×（法定外・特例等対象外です）",J2996&gt;=F2996,"〇"),"")</f>
        <v/>
      </c>
      <c r="L2996" s="29" t="s">
        <v>86</v>
      </c>
    </row>
    <row r="2997" spans="2:12" ht="22.5" customHeight="1">
      <c r="B2997" s="34">
        <f t="shared" si="46"/>
        <v>2989</v>
      </c>
      <c r="C2997" s="39"/>
      <c r="D2997" s="40"/>
      <c r="E2997" s="35" t="str">
        <f>IFERROR(IF(D2997="","",確認書!$C$22),"")</f>
        <v/>
      </c>
      <c r="F2997" s="43" t="str">
        <f>IFERROR(VLOOKUP(E2997,リスト!$A$2:$E$49,2,FALSE),"")</f>
        <v/>
      </c>
      <c r="G2997" s="39"/>
      <c r="H2997" s="33"/>
      <c r="I2997" s="47"/>
      <c r="J2997" s="44" t="str" cm="1">
        <f t="array" ref="J2997">IFERROR(_xlfn.IFS(COUNTBLANK(G2997:I2997)=3,"",H2997="","H列に金額を入力してください",G2997="3.時間給",H2997,I2997="","I列に労働時間を入力してください",G2997="1.月給",ROUND(H2997/I2997,0),G2997="2.日給",ROUND(H2997/I2997,0)),"")</f>
        <v/>
      </c>
      <c r="K2997" s="32" t="str" cm="1">
        <f t="array" ref="K2997">IFERROR(_xlfn.IFS(E2997="","",J2997&lt;F2997,"×（法定外・特例等対象外です）",J2997&gt;=F2997,"〇"),"")</f>
        <v/>
      </c>
      <c r="L2997" s="29" t="s">
        <v>86</v>
      </c>
    </row>
    <row r="2998" spans="2:12" ht="22.5" customHeight="1">
      <c r="B2998" s="34">
        <f t="shared" si="46"/>
        <v>2990</v>
      </c>
      <c r="C2998" s="39"/>
      <c r="D2998" s="40"/>
      <c r="E2998" s="35" t="str">
        <f>IFERROR(IF(D2998="","",確認書!$C$22),"")</f>
        <v/>
      </c>
      <c r="F2998" s="43" t="str">
        <f>IFERROR(VLOOKUP(E2998,リスト!$A$2:$E$49,2,FALSE),"")</f>
        <v/>
      </c>
      <c r="G2998" s="39"/>
      <c r="H2998" s="33"/>
      <c r="I2998" s="47"/>
      <c r="J2998" s="44" t="str" cm="1">
        <f t="array" ref="J2998">IFERROR(_xlfn.IFS(COUNTBLANK(G2998:I2998)=3,"",H2998="","H列に金額を入力してください",G2998="3.時間給",H2998,I2998="","I列に労働時間を入力してください",G2998="1.月給",ROUND(H2998/I2998,0),G2998="2.日給",ROUND(H2998/I2998,0)),"")</f>
        <v/>
      </c>
      <c r="K2998" s="32" t="str" cm="1">
        <f t="array" ref="K2998">IFERROR(_xlfn.IFS(E2998="","",J2998&lt;F2998,"×（法定外・特例等対象外です）",J2998&gt;=F2998,"〇"),"")</f>
        <v/>
      </c>
      <c r="L2998" s="29" t="s">
        <v>86</v>
      </c>
    </row>
    <row r="2999" spans="2:12" ht="22.5" customHeight="1">
      <c r="B2999" s="34">
        <f t="shared" si="46"/>
        <v>2991</v>
      </c>
      <c r="C2999" s="39"/>
      <c r="D2999" s="40"/>
      <c r="E2999" s="35" t="str">
        <f>IFERROR(IF(D2999="","",確認書!$C$22),"")</f>
        <v/>
      </c>
      <c r="F2999" s="43" t="str">
        <f>IFERROR(VLOOKUP(E2999,リスト!$A$2:$E$49,2,FALSE),"")</f>
        <v/>
      </c>
      <c r="G2999" s="39"/>
      <c r="H2999" s="33"/>
      <c r="I2999" s="47"/>
      <c r="J2999" s="44" t="str" cm="1">
        <f t="array" ref="J2999">IFERROR(_xlfn.IFS(COUNTBLANK(G2999:I2999)=3,"",H2999="","H列に金額を入力してください",G2999="3.時間給",H2999,I2999="","I列に労働時間を入力してください",G2999="1.月給",ROUND(H2999/I2999,0),G2999="2.日給",ROUND(H2999/I2999,0)),"")</f>
        <v/>
      </c>
      <c r="K2999" s="32" t="str" cm="1">
        <f t="array" ref="K2999">IFERROR(_xlfn.IFS(E2999="","",J2999&lt;F2999,"×（法定外・特例等対象外です）",J2999&gt;=F2999,"〇"),"")</f>
        <v/>
      </c>
      <c r="L2999" s="29" t="s">
        <v>86</v>
      </c>
    </row>
    <row r="3000" spans="2:12" ht="22.5" customHeight="1">
      <c r="B3000" s="34">
        <f t="shared" si="46"/>
        <v>2992</v>
      </c>
      <c r="C3000" s="39"/>
      <c r="D3000" s="40"/>
      <c r="E3000" s="35" t="str">
        <f>IFERROR(IF(D3000="","",確認書!$C$22),"")</f>
        <v/>
      </c>
      <c r="F3000" s="43" t="str">
        <f>IFERROR(VLOOKUP(E3000,リスト!$A$2:$E$49,2,FALSE),"")</f>
        <v/>
      </c>
      <c r="G3000" s="39"/>
      <c r="H3000" s="33"/>
      <c r="I3000" s="47"/>
      <c r="J3000" s="44" t="str" cm="1">
        <f t="array" ref="J3000">IFERROR(_xlfn.IFS(COUNTBLANK(G3000:I3000)=3,"",H3000="","H列に金額を入力してください",G3000="3.時間給",H3000,I3000="","I列に労働時間を入力してください",G3000="1.月給",ROUND(H3000/I3000,0),G3000="2.日給",ROUND(H3000/I3000,0)),"")</f>
        <v/>
      </c>
      <c r="K3000" s="32" t="str" cm="1">
        <f t="array" ref="K3000">IFERROR(_xlfn.IFS(E3000="","",J3000&lt;F3000,"×（法定外・特例等対象外です）",J3000&gt;=F3000,"〇"),"")</f>
        <v/>
      </c>
      <c r="L3000" s="29" t="s">
        <v>86</v>
      </c>
    </row>
    <row r="3001" spans="2:12" ht="22.5" customHeight="1">
      <c r="B3001" s="34">
        <f t="shared" si="46"/>
        <v>2993</v>
      </c>
      <c r="C3001" s="39"/>
      <c r="D3001" s="40"/>
      <c r="E3001" s="35" t="str">
        <f>IFERROR(IF(D3001="","",確認書!$C$22),"")</f>
        <v/>
      </c>
      <c r="F3001" s="43" t="str">
        <f>IFERROR(VLOOKUP(E3001,リスト!$A$2:$E$49,2,FALSE),"")</f>
        <v/>
      </c>
      <c r="G3001" s="39"/>
      <c r="H3001" s="33"/>
      <c r="I3001" s="47"/>
      <c r="J3001" s="44" t="str" cm="1">
        <f t="array" ref="J3001">IFERROR(_xlfn.IFS(COUNTBLANK(G3001:I3001)=3,"",H3001="","H列に金額を入力してください",G3001="3.時間給",H3001,I3001="","I列に労働時間を入力してください",G3001="1.月給",ROUND(H3001/I3001,0),G3001="2.日給",ROUND(H3001/I3001,0)),"")</f>
        <v/>
      </c>
      <c r="K3001" s="32" t="str" cm="1">
        <f t="array" ref="K3001">IFERROR(_xlfn.IFS(E3001="","",J3001&lt;F3001,"×（法定外・特例等対象外です）",J3001&gt;=F3001,"〇"),"")</f>
        <v/>
      </c>
      <c r="L3001" s="29" t="s">
        <v>86</v>
      </c>
    </row>
    <row r="3002" spans="2:12" ht="22.5" customHeight="1">
      <c r="B3002" s="34">
        <f t="shared" si="46"/>
        <v>2994</v>
      </c>
      <c r="C3002" s="39"/>
      <c r="D3002" s="40"/>
      <c r="E3002" s="35" t="str">
        <f>IFERROR(IF(D3002="","",確認書!$C$22),"")</f>
        <v/>
      </c>
      <c r="F3002" s="43" t="str">
        <f>IFERROR(VLOOKUP(E3002,リスト!$A$2:$E$49,2,FALSE),"")</f>
        <v/>
      </c>
      <c r="G3002" s="39"/>
      <c r="H3002" s="33"/>
      <c r="I3002" s="47"/>
      <c r="J3002" s="44" t="str" cm="1">
        <f t="array" ref="J3002">IFERROR(_xlfn.IFS(COUNTBLANK(G3002:I3002)=3,"",H3002="","H列に金額を入力してください",G3002="3.時間給",H3002,I3002="","I列に労働時間を入力してください",G3002="1.月給",ROUND(H3002/I3002,0),G3002="2.日給",ROUND(H3002/I3002,0)),"")</f>
        <v/>
      </c>
      <c r="K3002" s="32" t="str" cm="1">
        <f t="array" ref="K3002">IFERROR(_xlfn.IFS(E3002="","",J3002&lt;F3002,"×（法定外・特例等対象外です）",J3002&gt;=F3002,"〇"),"")</f>
        <v/>
      </c>
      <c r="L3002" s="29" t="s">
        <v>86</v>
      </c>
    </row>
    <row r="3003" spans="2:12" ht="22.5" customHeight="1">
      <c r="B3003" s="34">
        <f t="shared" si="46"/>
        <v>2995</v>
      </c>
      <c r="C3003" s="39"/>
      <c r="D3003" s="40"/>
      <c r="E3003" s="35" t="str">
        <f>IFERROR(IF(D3003="","",確認書!$C$22),"")</f>
        <v/>
      </c>
      <c r="F3003" s="43" t="str">
        <f>IFERROR(VLOOKUP(E3003,リスト!$A$2:$E$49,2,FALSE),"")</f>
        <v/>
      </c>
      <c r="G3003" s="39"/>
      <c r="H3003" s="33"/>
      <c r="I3003" s="47"/>
      <c r="J3003" s="44" t="str" cm="1">
        <f t="array" ref="J3003">IFERROR(_xlfn.IFS(COUNTBLANK(G3003:I3003)=3,"",H3003="","H列に金額を入力してください",G3003="3.時間給",H3003,I3003="","I列に労働時間を入力してください",G3003="1.月給",ROUND(H3003/I3003,0),G3003="2.日給",ROUND(H3003/I3003,0)),"")</f>
        <v/>
      </c>
      <c r="K3003" s="32" t="str" cm="1">
        <f t="array" ref="K3003">IFERROR(_xlfn.IFS(E3003="","",J3003&lt;F3003,"×（法定外・特例等対象外です）",J3003&gt;=F3003,"〇"),"")</f>
        <v/>
      </c>
      <c r="L3003" s="29" t="s">
        <v>86</v>
      </c>
    </row>
    <row r="3004" spans="2:12" ht="22.5" customHeight="1">
      <c r="B3004" s="34">
        <f t="shared" si="46"/>
        <v>2996</v>
      </c>
      <c r="C3004" s="39"/>
      <c r="D3004" s="40"/>
      <c r="E3004" s="35" t="str">
        <f>IFERROR(IF(D3004="","",確認書!$C$22),"")</f>
        <v/>
      </c>
      <c r="F3004" s="43" t="str">
        <f>IFERROR(VLOOKUP(E3004,リスト!$A$2:$E$49,2,FALSE),"")</f>
        <v/>
      </c>
      <c r="G3004" s="39"/>
      <c r="H3004" s="33"/>
      <c r="I3004" s="47"/>
      <c r="J3004" s="44" t="str" cm="1">
        <f t="array" ref="J3004">IFERROR(_xlfn.IFS(COUNTBLANK(G3004:I3004)=3,"",H3004="","H列に金額を入力してください",G3004="3.時間給",H3004,I3004="","I列に労働時間を入力してください",G3004="1.月給",ROUND(H3004/I3004,0),G3004="2.日給",ROUND(H3004/I3004,0)),"")</f>
        <v/>
      </c>
      <c r="K3004" s="32" t="str" cm="1">
        <f t="array" ref="K3004">IFERROR(_xlfn.IFS(E3004="","",J3004&lt;F3004,"×（法定外・特例等対象外です）",J3004&gt;=F3004,"〇"),"")</f>
        <v/>
      </c>
      <c r="L3004" s="29" t="s">
        <v>86</v>
      </c>
    </row>
    <row r="3005" spans="2:12" ht="22.5" customHeight="1">
      <c r="B3005" s="34">
        <f t="shared" si="46"/>
        <v>2997</v>
      </c>
      <c r="C3005" s="39"/>
      <c r="D3005" s="40"/>
      <c r="E3005" s="35" t="str">
        <f>IFERROR(IF(D3005="","",確認書!$C$22),"")</f>
        <v/>
      </c>
      <c r="F3005" s="43" t="str">
        <f>IFERROR(VLOOKUP(E3005,リスト!$A$2:$E$49,2,FALSE),"")</f>
        <v/>
      </c>
      <c r="G3005" s="39"/>
      <c r="H3005" s="33"/>
      <c r="I3005" s="47"/>
      <c r="J3005" s="44" t="str" cm="1">
        <f t="array" ref="J3005">IFERROR(_xlfn.IFS(COUNTBLANK(G3005:I3005)=3,"",H3005="","H列に金額を入力してください",G3005="3.時間給",H3005,I3005="","I列に労働時間を入力してください",G3005="1.月給",ROUND(H3005/I3005,0),G3005="2.日給",ROUND(H3005/I3005,0)),"")</f>
        <v/>
      </c>
      <c r="K3005" s="32" t="str" cm="1">
        <f t="array" ref="K3005">IFERROR(_xlfn.IFS(E3005="","",J3005&lt;F3005,"×（法定外・特例等対象外です）",J3005&gt;=F3005,"〇"),"")</f>
        <v/>
      </c>
      <c r="L3005" s="29" t="s">
        <v>86</v>
      </c>
    </row>
    <row r="3006" spans="2:12" ht="22.5" customHeight="1">
      <c r="B3006" s="34">
        <f t="shared" si="46"/>
        <v>2998</v>
      </c>
      <c r="C3006" s="39"/>
      <c r="D3006" s="40"/>
      <c r="E3006" s="35" t="str">
        <f>IFERROR(IF(D3006="","",確認書!$C$22),"")</f>
        <v/>
      </c>
      <c r="F3006" s="43" t="str">
        <f>IFERROR(VLOOKUP(E3006,リスト!$A$2:$E$49,2,FALSE),"")</f>
        <v/>
      </c>
      <c r="G3006" s="39"/>
      <c r="H3006" s="33"/>
      <c r="I3006" s="47"/>
      <c r="J3006" s="44" t="str" cm="1">
        <f t="array" ref="J3006">IFERROR(_xlfn.IFS(COUNTBLANK(G3006:I3006)=3,"",H3006="","H列に金額を入力してください",G3006="3.時間給",H3006,I3006="","I列に労働時間を入力してください",G3006="1.月給",ROUND(H3006/I3006,0),G3006="2.日給",ROUND(H3006/I3006,0)),"")</f>
        <v/>
      </c>
      <c r="K3006" s="32" t="str" cm="1">
        <f t="array" ref="K3006">IFERROR(_xlfn.IFS(E3006="","",J3006&lt;F3006,"×（法定外・特例等対象外です）",J3006&gt;=F3006,"〇"),"")</f>
        <v/>
      </c>
      <c r="L3006" s="29" t="s">
        <v>86</v>
      </c>
    </row>
    <row r="3007" spans="2:12" ht="22.5" customHeight="1">
      <c r="B3007" s="34">
        <f t="shared" si="46"/>
        <v>2999</v>
      </c>
      <c r="C3007" s="39"/>
      <c r="D3007" s="40"/>
      <c r="E3007" s="35" t="str">
        <f>IFERROR(IF(D3007="","",確認書!$C$22),"")</f>
        <v/>
      </c>
      <c r="F3007" s="43" t="str">
        <f>IFERROR(VLOOKUP(E3007,リスト!$A$2:$E$49,2,FALSE),"")</f>
        <v/>
      </c>
      <c r="G3007" s="39"/>
      <c r="H3007" s="33"/>
      <c r="I3007" s="47"/>
      <c r="J3007" s="44" t="str" cm="1">
        <f t="array" ref="J3007">IFERROR(_xlfn.IFS(COUNTBLANK(G3007:I3007)=3,"",H3007="","H列に金額を入力してください",G3007="3.時間給",H3007,I3007="","I列に労働時間を入力してください",G3007="1.月給",ROUND(H3007/I3007,0),G3007="2.日給",ROUND(H3007/I3007,0)),"")</f>
        <v/>
      </c>
      <c r="K3007" s="32" t="str" cm="1">
        <f t="array" ref="K3007">IFERROR(_xlfn.IFS(E3007="","",J3007&lt;F3007,"×（法定外・特例等対象外です）",J3007&gt;=F3007,"〇"),"")</f>
        <v/>
      </c>
      <c r="L3007" s="29" t="s">
        <v>86</v>
      </c>
    </row>
    <row r="3008" spans="2:12" ht="22.5" customHeight="1" thickBot="1">
      <c r="B3008" s="34">
        <f t="shared" si="46"/>
        <v>3000</v>
      </c>
      <c r="C3008" s="41"/>
      <c r="D3008" s="42"/>
      <c r="E3008" s="35" t="str">
        <f>IFERROR(IF(D3008="","",確認書!$C$22),"")</f>
        <v/>
      </c>
      <c r="F3008" s="43" t="str">
        <f>IFERROR(VLOOKUP(E3008,リスト!$A$2:$E$49,2,FALSE),"")</f>
        <v/>
      </c>
      <c r="G3008" s="41"/>
      <c r="H3008" s="48"/>
      <c r="I3008" s="49"/>
      <c r="J3008" s="44" t="str" cm="1">
        <f t="array" ref="J3008">IFERROR(_xlfn.IFS(COUNTBLANK(G3008:I3008)=3,"",H3008="","H列に金額を入力してください",G3008="3.時間給",H3008,I3008="","I列に労働時間を入力してください",G3008="1.月給",ROUND(H3008/I3008,0),G3008="2.日給",ROUND(H3008/I3008,0)),"")</f>
        <v/>
      </c>
      <c r="K3008" s="32" t="str" cm="1">
        <f t="array" ref="K3008">IFERROR(_xlfn.IFS(E3008="","",J3008&lt;F3008,"×（法定外・特例等対象外です）",J3008&gt;=F3008,"〇"),"")</f>
        <v/>
      </c>
      <c r="L3008" s="29" t="s">
        <v>86</v>
      </c>
    </row>
    <row r="3009" spans="1:12" ht="14.25" customHeight="1" thickTop="1">
      <c r="A3009" s="29" t="s">
        <v>86</v>
      </c>
      <c r="B3009" s="29" t="s">
        <v>86</v>
      </c>
      <c r="C3009" s="29" t="s">
        <v>86</v>
      </c>
      <c r="D3009" s="29" t="s">
        <v>86</v>
      </c>
      <c r="E3009" s="29" t="s">
        <v>86</v>
      </c>
      <c r="F3009" s="29" t="s">
        <v>86</v>
      </c>
      <c r="G3009" s="29" t="s">
        <v>86</v>
      </c>
      <c r="H3009" s="29" t="s">
        <v>86</v>
      </c>
      <c r="I3009" s="29" t="s">
        <v>86</v>
      </c>
      <c r="J3009" s="29" t="s">
        <v>86</v>
      </c>
      <c r="K3009" s="29" t="s">
        <v>86</v>
      </c>
      <c r="L3009" s="29" t="s">
        <v>86</v>
      </c>
    </row>
  </sheetData>
  <sheetProtection algorithmName="SHA-512" hashValue="/1M9yLQ+Q+JgeCHEVHQvblYjs8kyHE/OhsUPmYd8FgWCVXnXB7axD6AtwunCUQ0WvtjLaDR4CvAJ0bf8SYNT8w==" saltValue="t01566QeV14p/LmTgfeomw==" spinCount="100000" sheet="1" selectLockedCells="1"/>
  <mergeCells count="8">
    <mergeCell ref="B2:D2"/>
    <mergeCell ref="B3:D3"/>
    <mergeCell ref="K7:K8"/>
    <mergeCell ref="B7:B8"/>
    <mergeCell ref="C7:C8"/>
    <mergeCell ref="D7:D8"/>
    <mergeCell ref="E7:E8"/>
    <mergeCell ref="J7:J8"/>
  </mergeCells>
  <phoneticPr fontId="2"/>
  <conditionalFormatting sqref="I9:I3008">
    <cfRule type="expression" dxfId="4" priority="1">
      <formula>IF($G9=3,TRUE,FALSE)</formula>
    </cfRule>
  </conditionalFormatting>
  <conditionalFormatting sqref="K9:K3008">
    <cfRule type="expression" dxfId="3" priority="2">
      <formula>IF(J9&lt;F9,TRUE,FALSE)</formula>
    </cfRule>
  </conditionalFormatting>
  <dataValidations count="1">
    <dataValidation type="list" allowBlank="1" showInputMessage="1" showErrorMessage="1" sqref="G9:G3008" xr:uid="{772D182F-4A11-40CF-8454-BCBE7CE85A6D}">
      <formula1>"1.月給,2.日給,3.時間給"</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A23C1-357E-40A5-819D-5A7D38CBDB58}">
  <sheetPr>
    <tabColor theme="0" tint="-0.14999847407452621"/>
  </sheetPr>
  <dimension ref="A1"/>
  <sheetViews>
    <sheetView showGridLines="0" zoomScaleNormal="100" workbookViewId="0"/>
  </sheetViews>
  <sheetFormatPr defaultRowHeight="18"/>
  <sheetData/>
  <sheetProtection algorithmName="SHA-512" hashValue="8fyefTzON4arhp6jKQ2xjgaRUyUtL3GF8IU4PDsaWo2sCWEEEJq9GIjyJ+2NBSsI+08rzxmOLv64j66obhtJCw==" saltValue="TlLniGnwK+R4gb2nRhgSkA==" spinCount="100000" sheet="1" objects="1" scenarios="1" selectLockedCells="1" selectUnlockedCells="1"/>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58E3C-E36C-4C19-8727-09409F678749}">
  <sheetPr>
    <tabColor theme="0" tint="-0.14999847407452621"/>
    <pageSetUpPr autoPageBreaks="0"/>
  </sheetPr>
  <dimension ref="B1:O35"/>
  <sheetViews>
    <sheetView showGridLines="0" zoomScaleNormal="100" zoomScaleSheetLayoutView="85" workbookViewId="0"/>
  </sheetViews>
  <sheetFormatPr defaultColWidth="6.25" defaultRowHeight="18.75" customHeight="1"/>
  <cols>
    <col min="1" max="1" width="2.5" style="92" customWidth="1"/>
    <col min="2" max="2" width="6.83203125" style="92" customWidth="1"/>
    <col min="3" max="4" width="8.58203125" style="92" customWidth="1"/>
    <col min="5" max="12" width="6.83203125" style="92" customWidth="1"/>
    <col min="13" max="14" width="9.08203125" style="92" customWidth="1"/>
    <col min="15" max="15" width="6.83203125" style="92" customWidth="1"/>
    <col min="16" max="16" width="1.83203125" style="92" customWidth="1"/>
    <col min="17" max="16384" width="6.25" style="92"/>
  </cols>
  <sheetData>
    <row r="1" spans="2:15" s="92" customFormat="1" ht="15.65" customHeight="1"/>
    <row r="2" spans="2:15" s="92" customFormat="1" ht="18.75" customHeight="1">
      <c r="B2" s="93"/>
      <c r="C2" s="93"/>
      <c r="D2" s="93"/>
      <c r="E2" s="93"/>
      <c r="F2" s="93"/>
      <c r="G2" s="93"/>
      <c r="H2" s="93"/>
      <c r="I2" s="93"/>
      <c r="J2" s="93"/>
      <c r="K2" s="93"/>
      <c r="L2" s="93"/>
      <c r="M2" s="93"/>
      <c r="N2" s="93"/>
      <c r="O2" s="94" t="s">
        <v>80</v>
      </c>
    </row>
    <row r="3" spans="2:15" s="92" customFormat="1" ht="18.75" customHeight="1">
      <c r="B3" s="93"/>
      <c r="C3" s="93"/>
      <c r="D3" s="93"/>
      <c r="E3" s="93"/>
      <c r="F3" s="93"/>
      <c r="G3" s="93"/>
      <c r="H3" s="93"/>
      <c r="I3" s="93"/>
      <c r="J3" s="93"/>
      <c r="K3" s="93"/>
      <c r="L3" s="93"/>
      <c r="M3" s="93"/>
      <c r="N3" s="93"/>
      <c r="O3" s="93"/>
    </row>
    <row r="4" spans="2:15" s="92" customFormat="1" ht="18.75" customHeight="1">
      <c r="B4" s="93"/>
      <c r="C4" s="93"/>
      <c r="D4" s="95"/>
      <c r="E4" s="95"/>
      <c r="F4" s="95"/>
      <c r="G4" s="95"/>
      <c r="H4" s="95"/>
      <c r="I4" s="95"/>
      <c r="J4" s="95"/>
      <c r="K4" s="95"/>
      <c r="L4" s="95"/>
      <c r="M4" s="95"/>
      <c r="N4" s="93"/>
      <c r="O4" s="93"/>
    </row>
    <row r="5" spans="2:15" s="92" customFormat="1" ht="29.25" customHeight="1">
      <c r="B5" s="93"/>
      <c r="C5" s="93"/>
      <c r="D5" s="96" t="s">
        <v>78</v>
      </c>
      <c r="E5" s="96"/>
      <c r="F5" s="96"/>
      <c r="G5" s="96"/>
      <c r="H5" s="96"/>
      <c r="I5" s="96"/>
      <c r="J5" s="96"/>
      <c r="K5" s="96"/>
      <c r="L5" s="96"/>
      <c r="M5" s="96"/>
      <c r="N5" s="93"/>
      <c r="O5" s="93"/>
    </row>
    <row r="6" spans="2:15" s="92" customFormat="1" ht="39" customHeight="1">
      <c r="B6" s="93"/>
      <c r="C6" s="93"/>
      <c r="D6" s="93"/>
      <c r="E6" s="97" t="s">
        <v>79</v>
      </c>
      <c r="F6" s="97"/>
      <c r="G6" s="97"/>
      <c r="H6" s="97"/>
      <c r="I6" s="97"/>
      <c r="J6" s="97"/>
      <c r="K6" s="97"/>
      <c r="L6" s="97"/>
      <c r="M6" s="98"/>
      <c r="N6" s="93"/>
      <c r="O6" s="93"/>
    </row>
    <row r="7" spans="2:15" s="92" customFormat="1" ht="18.75" customHeight="1" thickBot="1">
      <c r="B7" s="93"/>
      <c r="C7" s="93"/>
      <c r="D7" s="93"/>
      <c r="E7" s="93"/>
      <c r="F7" s="93"/>
      <c r="G7" s="93"/>
      <c r="H7" s="93"/>
      <c r="I7" s="93"/>
      <c r="J7" s="93"/>
      <c r="K7" s="93"/>
      <c r="L7" s="93"/>
      <c r="M7" s="93"/>
      <c r="N7" s="93"/>
      <c r="O7" s="93"/>
    </row>
    <row r="8" spans="2:15" s="92" customFormat="1" ht="18.75" customHeight="1" thickTop="1">
      <c r="B8" s="93"/>
      <c r="C8" s="93"/>
      <c r="D8" s="93"/>
      <c r="E8" s="93"/>
      <c r="F8" s="93"/>
      <c r="G8" s="93"/>
      <c r="H8" s="93"/>
      <c r="I8" s="99" t="s">
        <v>51</v>
      </c>
      <c r="J8" s="99"/>
      <c r="K8" s="100"/>
      <c r="L8" s="101"/>
      <c r="M8" s="101"/>
      <c r="N8" s="102"/>
      <c r="O8" s="93"/>
    </row>
    <row r="9" spans="2:15" s="92" customFormat="1" ht="18.75" customHeight="1">
      <c r="B9" s="93"/>
      <c r="C9" s="93"/>
      <c r="D9" s="93"/>
      <c r="E9" s="93"/>
      <c r="F9" s="93"/>
      <c r="G9" s="93"/>
      <c r="H9" s="93"/>
      <c r="I9" s="103" t="s">
        <v>89</v>
      </c>
      <c r="J9" s="103"/>
      <c r="K9" s="104"/>
      <c r="L9" s="105"/>
      <c r="M9" s="105"/>
      <c r="N9" s="106"/>
      <c r="O9" s="93"/>
    </row>
    <row r="10" spans="2:15" s="92" customFormat="1" ht="18.75" customHeight="1">
      <c r="B10" s="93"/>
      <c r="C10" s="93"/>
      <c r="D10" s="93"/>
      <c r="E10" s="93"/>
      <c r="F10" s="93"/>
      <c r="G10" s="93"/>
      <c r="H10" s="93"/>
      <c r="I10" s="103" t="s">
        <v>52</v>
      </c>
      <c r="J10" s="103"/>
      <c r="K10" s="104"/>
      <c r="L10" s="105"/>
      <c r="M10" s="105"/>
      <c r="N10" s="106"/>
      <c r="O10" s="93"/>
    </row>
    <row r="11" spans="2:15" s="92" customFormat="1" ht="18.75" customHeight="1">
      <c r="B11" s="93"/>
      <c r="C11" s="93"/>
      <c r="D11" s="93"/>
      <c r="E11" s="93"/>
      <c r="F11" s="93"/>
      <c r="G11" s="93"/>
      <c r="H11" s="93"/>
      <c r="I11" s="103" t="s">
        <v>53</v>
      </c>
      <c r="J11" s="103"/>
      <c r="K11" s="104"/>
      <c r="L11" s="105"/>
      <c r="M11" s="105"/>
      <c r="N11" s="106"/>
      <c r="O11" s="93"/>
    </row>
    <row r="12" spans="2:15" s="92" customFormat="1" ht="18.75" customHeight="1" thickBot="1">
      <c r="B12" s="93"/>
      <c r="C12" s="93"/>
      <c r="D12" s="93"/>
      <c r="E12" s="93"/>
      <c r="F12" s="93"/>
      <c r="G12" s="93"/>
      <c r="H12" s="93"/>
      <c r="I12" s="103" t="s">
        <v>54</v>
      </c>
      <c r="J12" s="103"/>
      <c r="K12" s="107"/>
      <c r="L12" s="108"/>
      <c r="M12" s="108"/>
      <c r="N12" s="109"/>
      <c r="O12" s="93"/>
    </row>
    <row r="13" spans="2:15" s="92" customFormat="1" ht="18.75" customHeight="1" thickTop="1">
      <c r="B13" s="93"/>
      <c r="C13" s="93"/>
      <c r="D13" s="93"/>
      <c r="E13" s="93"/>
      <c r="F13" s="93"/>
      <c r="G13" s="93"/>
      <c r="H13" s="93"/>
      <c r="I13" s="93"/>
      <c r="J13" s="93"/>
      <c r="K13" s="93"/>
      <c r="L13" s="93"/>
      <c r="M13" s="93"/>
      <c r="N13" s="93"/>
      <c r="O13" s="93"/>
    </row>
    <row r="14" spans="2:15" s="92" customFormat="1" ht="18.75" customHeight="1">
      <c r="B14" s="93"/>
      <c r="C14" s="93" t="s">
        <v>84</v>
      </c>
      <c r="D14" s="93"/>
      <c r="E14" s="93"/>
      <c r="F14" s="93"/>
      <c r="G14" s="93"/>
      <c r="H14" s="93"/>
      <c r="I14" s="93"/>
      <c r="J14" s="93"/>
      <c r="K14" s="93"/>
      <c r="L14" s="93"/>
      <c r="M14" s="93"/>
      <c r="N14" s="93"/>
      <c r="O14" s="93"/>
    </row>
    <row r="15" spans="2:15" s="92" customFormat="1" ht="18.75" customHeight="1">
      <c r="B15" s="93"/>
      <c r="C15" s="110" t="s">
        <v>81</v>
      </c>
      <c r="D15" s="93"/>
      <c r="E15" s="93"/>
      <c r="F15" s="93"/>
      <c r="G15" s="93"/>
      <c r="H15" s="93"/>
      <c r="I15" s="93"/>
      <c r="J15" s="93"/>
      <c r="K15" s="93"/>
      <c r="L15" s="93"/>
      <c r="M15" s="93"/>
      <c r="N15" s="93"/>
      <c r="O15" s="93"/>
    </row>
    <row r="16" spans="2:15" s="92" customFormat="1" ht="18.75" customHeight="1">
      <c r="B16" s="93"/>
      <c r="C16" s="110" t="s">
        <v>55</v>
      </c>
      <c r="D16" s="93"/>
      <c r="E16" s="93"/>
      <c r="F16" s="93"/>
      <c r="G16" s="111"/>
      <c r="H16" s="93"/>
      <c r="I16" s="93"/>
      <c r="J16" s="93"/>
      <c r="K16" s="93"/>
      <c r="L16" s="93"/>
      <c r="M16" s="93"/>
      <c r="N16" s="93"/>
      <c r="O16" s="93"/>
    </row>
    <row r="17" spans="2:15" s="92" customFormat="1" ht="18.75" customHeight="1">
      <c r="B17" s="93"/>
      <c r="C17" s="93"/>
      <c r="D17" s="93"/>
      <c r="E17" s="93"/>
      <c r="F17" s="93"/>
      <c r="G17" s="93"/>
      <c r="H17" s="93"/>
      <c r="I17" s="93"/>
      <c r="J17" s="93"/>
      <c r="K17" s="93"/>
      <c r="L17" s="93"/>
      <c r="M17" s="93"/>
      <c r="N17" s="93"/>
      <c r="O17" s="93"/>
    </row>
    <row r="18" spans="2:15" s="92" customFormat="1" ht="18.75" customHeight="1">
      <c r="B18" s="93"/>
      <c r="C18" s="93" t="s">
        <v>95</v>
      </c>
      <c r="D18" s="93"/>
      <c r="E18" s="93"/>
      <c r="F18" s="93"/>
      <c r="G18" s="93"/>
      <c r="H18" s="93"/>
      <c r="I18" s="93"/>
      <c r="J18" s="93"/>
      <c r="K18" s="93"/>
      <c r="L18" s="93"/>
      <c r="M18" s="93"/>
      <c r="N18" s="93"/>
      <c r="O18" s="93"/>
    </row>
    <row r="19" spans="2:15" s="92" customFormat="1" ht="18.75" customHeight="1">
      <c r="B19" s="93"/>
      <c r="C19" s="93" t="s">
        <v>90</v>
      </c>
      <c r="D19" s="93"/>
      <c r="E19" s="93"/>
      <c r="F19" s="93"/>
      <c r="G19" s="93"/>
      <c r="H19" s="93"/>
      <c r="I19" s="93"/>
      <c r="J19" s="93"/>
      <c r="K19" s="93"/>
      <c r="L19" s="93"/>
      <c r="M19" s="93"/>
      <c r="N19" s="93"/>
      <c r="O19" s="93"/>
    </row>
    <row r="20" spans="2:15" s="92" customFormat="1" ht="18.75" customHeight="1">
      <c r="B20" s="93"/>
      <c r="C20" s="93" t="s">
        <v>91</v>
      </c>
      <c r="D20" s="93"/>
      <c r="E20" s="93"/>
      <c r="F20" s="93"/>
      <c r="G20" s="93"/>
      <c r="H20" s="93"/>
      <c r="I20" s="93"/>
      <c r="J20" s="93"/>
      <c r="K20" s="93"/>
      <c r="L20" s="93"/>
      <c r="M20" s="93"/>
      <c r="N20" s="93"/>
      <c r="O20" s="93"/>
    </row>
    <row r="21" spans="2:15" s="92" customFormat="1" ht="18.75" customHeight="1" thickBot="1">
      <c r="B21" s="93"/>
      <c r="C21" s="112" t="s">
        <v>56</v>
      </c>
      <c r="D21" s="113"/>
      <c r="E21" s="93"/>
      <c r="F21" s="93"/>
      <c r="G21" s="93"/>
      <c r="H21" s="93"/>
      <c r="I21" s="93"/>
      <c r="J21" s="93"/>
      <c r="K21" s="93"/>
      <c r="L21" s="93"/>
      <c r="M21" s="93"/>
      <c r="N21" s="93"/>
      <c r="O21" s="93"/>
    </row>
    <row r="22" spans="2:15" s="92" customFormat="1" ht="18.75" customHeight="1" thickTop="1" thickBot="1">
      <c r="B22" s="93"/>
      <c r="C22" s="114"/>
      <c r="D22" s="115"/>
      <c r="E22" s="116" t="s">
        <v>82</v>
      </c>
      <c r="F22" s="93" t="s">
        <v>92</v>
      </c>
      <c r="G22" s="93"/>
      <c r="H22" s="93"/>
      <c r="I22" s="93"/>
      <c r="J22" s="93"/>
      <c r="K22" s="93"/>
      <c r="L22" s="93"/>
      <c r="M22" s="93"/>
      <c r="N22" s="93"/>
      <c r="O22" s="93"/>
    </row>
    <row r="23" spans="2:15" s="92" customFormat="1" ht="18.75" customHeight="1" thickTop="1">
      <c r="B23" s="93"/>
      <c r="C23" s="117"/>
      <c r="D23" s="117"/>
      <c r="E23" s="93"/>
      <c r="F23" s="93" t="s">
        <v>93</v>
      </c>
      <c r="G23" s="93"/>
      <c r="H23" s="93"/>
      <c r="I23" s="93"/>
      <c r="J23" s="93"/>
      <c r="K23" s="93"/>
      <c r="L23" s="93"/>
      <c r="M23" s="93"/>
      <c r="N23" s="93"/>
      <c r="O23" s="93"/>
    </row>
    <row r="24" spans="2:15" s="92" customFormat="1" ht="18.75" customHeight="1">
      <c r="B24" s="93"/>
      <c r="C24" s="117"/>
      <c r="D24" s="117"/>
      <c r="E24" s="118" t="s">
        <v>83</v>
      </c>
      <c r="F24" s="119" t="s">
        <v>94</v>
      </c>
      <c r="G24" s="93"/>
      <c r="H24" s="93"/>
      <c r="I24" s="93"/>
      <c r="J24" s="93"/>
      <c r="K24" s="93"/>
      <c r="L24" s="93"/>
      <c r="M24" s="93"/>
      <c r="N24" s="93"/>
      <c r="O24" s="93"/>
    </row>
    <row r="25" spans="2:15" s="92" customFormat="1" ht="18.75" customHeight="1">
      <c r="B25" s="93"/>
      <c r="C25" s="93"/>
      <c r="D25" s="93"/>
      <c r="E25" s="93"/>
      <c r="F25" s="93"/>
      <c r="G25" s="93"/>
      <c r="H25" s="93"/>
      <c r="I25" s="93"/>
      <c r="J25" s="93"/>
      <c r="K25" s="93"/>
      <c r="L25" s="93"/>
      <c r="M25" s="93"/>
      <c r="N25" s="93"/>
      <c r="O25" s="93"/>
    </row>
    <row r="26" spans="2:15" s="92" customFormat="1" ht="18.75" customHeight="1">
      <c r="B26" s="93"/>
      <c r="C26" s="120" t="s">
        <v>57</v>
      </c>
      <c r="D26" s="93"/>
      <c r="E26" s="93"/>
      <c r="F26" s="93"/>
      <c r="G26" s="93"/>
      <c r="H26" s="93"/>
      <c r="I26" s="93"/>
      <c r="J26" s="93"/>
      <c r="K26" s="93"/>
      <c r="L26" s="93"/>
      <c r="M26" s="93"/>
      <c r="N26" s="93"/>
      <c r="O26" s="93"/>
    </row>
    <row r="27" spans="2:15" s="92" customFormat="1" ht="38.25" customHeight="1">
      <c r="B27" s="93"/>
      <c r="C27" s="121"/>
      <c r="D27" s="121"/>
      <c r="E27" s="122" t="s">
        <v>58</v>
      </c>
      <c r="F27" s="122"/>
      <c r="G27" s="122"/>
      <c r="H27" s="122"/>
      <c r="I27" s="122"/>
      <c r="J27" s="122"/>
      <c r="K27" s="122" t="s">
        <v>59</v>
      </c>
      <c r="L27" s="122"/>
      <c r="M27" s="122" t="s">
        <v>60</v>
      </c>
      <c r="N27" s="122"/>
      <c r="O27" s="93"/>
    </row>
    <row r="28" spans="2:15" s="92" customFormat="1" ht="33.75" customHeight="1">
      <c r="B28" s="93"/>
      <c r="C28" s="123" t="s">
        <v>96</v>
      </c>
      <c r="D28" s="123"/>
      <c r="E28" s="124"/>
      <c r="F28" s="124"/>
      <c r="G28" s="124"/>
      <c r="H28" s="124"/>
      <c r="I28" s="124"/>
      <c r="J28" s="124"/>
      <c r="K28" s="50"/>
      <c r="L28" s="50"/>
      <c r="M28" s="50">
        <v>0</v>
      </c>
      <c r="N28" s="50"/>
      <c r="O28" s="93"/>
    </row>
    <row r="29" spans="2:15" s="92" customFormat="1" ht="33.75" customHeight="1">
      <c r="B29" s="93"/>
      <c r="C29" s="125">
        <v>45839</v>
      </c>
      <c r="D29" s="125"/>
      <c r="E29" s="124"/>
      <c r="F29" s="124"/>
      <c r="G29" s="124"/>
      <c r="H29" s="124"/>
      <c r="I29" s="124"/>
      <c r="J29" s="124"/>
      <c r="K29" s="50"/>
      <c r="L29" s="50"/>
      <c r="M29" s="50">
        <v>0</v>
      </c>
      <c r="N29" s="50"/>
      <c r="O29" s="93"/>
    </row>
    <row r="30" spans="2:15" s="92" customFormat="1" ht="33.75" customHeight="1">
      <c r="B30" s="93"/>
      <c r="C30" s="93"/>
      <c r="D30" s="93"/>
      <c r="E30" s="93"/>
      <c r="F30" s="93"/>
      <c r="G30" s="93"/>
      <c r="H30" s="93"/>
      <c r="I30" s="93"/>
      <c r="J30" s="93"/>
      <c r="K30" s="126" t="s">
        <v>61</v>
      </c>
      <c r="L30" s="126"/>
      <c r="M30" s="51">
        <v>0</v>
      </c>
      <c r="N30" s="51"/>
      <c r="O30" s="93"/>
    </row>
    <row r="31" spans="2:15" s="92" customFormat="1" ht="18.75" customHeight="1">
      <c r="B31" s="93"/>
      <c r="C31" s="93"/>
      <c r="D31" s="93"/>
      <c r="E31" s="93"/>
      <c r="F31" s="93"/>
      <c r="G31" s="93"/>
      <c r="H31" s="93"/>
      <c r="I31" s="93"/>
      <c r="J31" s="93"/>
      <c r="K31" s="127" t="s">
        <v>62</v>
      </c>
      <c r="L31" s="93"/>
      <c r="M31" s="93"/>
      <c r="N31" s="93"/>
      <c r="O31" s="93"/>
    </row>
    <row r="32" spans="2:15" s="92" customFormat="1" ht="18.75" customHeight="1">
      <c r="B32" s="93"/>
      <c r="C32" s="93"/>
      <c r="D32" s="93"/>
      <c r="E32" s="93"/>
      <c r="F32" s="117"/>
      <c r="G32" s="93"/>
      <c r="H32" s="93"/>
      <c r="I32" s="93"/>
      <c r="J32" s="93"/>
      <c r="K32" s="93"/>
      <c r="L32" s="93"/>
      <c r="M32" s="93"/>
      <c r="N32" s="93"/>
      <c r="O32" s="93"/>
    </row>
    <row r="33" spans="2:15" s="92" customFormat="1" ht="18.75" customHeight="1">
      <c r="B33" s="93"/>
      <c r="C33" s="93" t="s">
        <v>63</v>
      </c>
      <c r="D33" s="93"/>
      <c r="E33" s="93"/>
      <c r="F33" s="93"/>
      <c r="G33" s="93"/>
      <c r="H33" s="93"/>
      <c r="I33" s="93"/>
      <c r="J33" s="93"/>
      <c r="K33" s="93"/>
      <c r="L33" s="93"/>
      <c r="M33" s="93"/>
      <c r="N33" s="93"/>
      <c r="O33" s="93"/>
    </row>
    <row r="34" spans="2:15" s="92" customFormat="1" ht="18.75" customHeight="1">
      <c r="B34" s="93"/>
      <c r="C34" s="54" t="s">
        <v>64</v>
      </c>
      <c r="D34" s="54"/>
      <c r="E34" s="54"/>
      <c r="F34" s="54"/>
      <c r="G34" s="54"/>
      <c r="H34" s="54"/>
      <c r="I34" s="54"/>
      <c r="J34" s="54"/>
      <c r="K34" s="54"/>
      <c r="L34" s="54"/>
      <c r="M34" s="93"/>
      <c r="N34" s="93"/>
      <c r="O34" s="93"/>
    </row>
    <row r="35" spans="2:15" s="92" customFormat="1" ht="18.75" customHeight="1">
      <c r="B35" s="93"/>
      <c r="C35" s="93"/>
      <c r="D35" s="93"/>
      <c r="E35" s="93"/>
      <c r="F35" s="93"/>
      <c r="G35" s="93"/>
      <c r="H35" s="93"/>
      <c r="I35" s="93"/>
      <c r="J35" s="93"/>
      <c r="K35" s="93"/>
      <c r="L35" s="93"/>
      <c r="M35" s="93"/>
      <c r="N35" s="93"/>
      <c r="O35" s="93"/>
    </row>
  </sheetData>
  <sheetProtection algorithmName="SHA-512" hashValue="pRtDmkJhRK0vsF8YrjGelQNq0QBsAQ+7CzjIp5HegLhC2Q99fW2/ydLJ+G1IxbzJW8BEzkoY6EgsfHJvOLPNkQ==" saltValue="nUaQJkyIDrxkhdRejoGbQA==" spinCount="100000" sheet="1" objects="1" scenarios="1" selectLockedCells="1"/>
  <mergeCells count="30">
    <mergeCell ref="K30:L30"/>
    <mergeCell ref="M30:N30"/>
    <mergeCell ref="C34:L34"/>
    <mergeCell ref="C28:D28"/>
    <mergeCell ref="E28:J28"/>
    <mergeCell ref="K28:L28"/>
    <mergeCell ref="M28:N28"/>
    <mergeCell ref="C29:D29"/>
    <mergeCell ref="E29:J29"/>
    <mergeCell ref="K29:L29"/>
    <mergeCell ref="M29:N29"/>
    <mergeCell ref="C21:D21"/>
    <mergeCell ref="C22:D22"/>
    <mergeCell ref="C27:D27"/>
    <mergeCell ref="E27:J27"/>
    <mergeCell ref="K27:L27"/>
    <mergeCell ref="M27:N27"/>
    <mergeCell ref="I10:J10"/>
    <mergeCell ref="K10:N10"/>
    <mergeCell ref="I11:J11"/>
    <mergeCell ref="K11:N11"/>
    <mergeCell ref="I12:J12"/>
    <mergeCell ref="K12:N12"/>
    <mergeCell ref="I9:J9"/>
    <mergeCell ref="K9:N9"/>
    <mergeCell ref="D4:M4"/>
    <mergeCell ref="D5:M5"/>
    <mergeCell ref="E6:L6"/>
    <mergeCell ref="I8:J8"/>
    <mergeCell ref="K8:N8"/>
  </mergeCells>
  <phoneticPr fontId="2"/>
  <conditionalFormatting sqref="M30">
    <cfRule type="cellIs" dxfId="2" priority="1" operator="lessThan">
      <formula>63</formula>
    </cfRule>
  </conditionalFormatting>
  <hyperlinks>
    <hyperlink ref="C34" r:id="rId1" xr:uid="{C045B8D2-7364-473C-8F32-F16F6FDC18C4}"/>
  </hyperlinks>
  <pageMargins left="0.7" right="0.7" top="0.75" bottom="0.75" header="0.3" footer="0.3"/>
  <pageSetup paperSize="9" scale="72"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95D0AB3-13AB-458B-8195-5F62B97EC9F0}">
          <x14:formula1>
            <xm:f>リスト!A$3:A$49</xm:f>
          </x14:formula1>
          <xm:sqref>C22:D22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BE20E-A961-44D6-88CC-B23DCB46949A}">
  <sheetPr>
    <tabColor theme="0" tint="-0.14999847407452621"/>
  </sheetPr>
  <dimension ref="A1:L3009"/>
  <sheetViews>
    <sheetView showGridLines="0" zoomScaleNormal="100" workbookViewId="0">
      <pane ySplit="8" topLeftCell="A9" activePane="bottomLeft" state="frozen"/>
      <selection activeCell="E5" sqref="E5:L5"/>
      <selection pane="bottomLeft"/>
    </sheetView>
  </sheetViews>
  <sheetFormatPr defaultColWidth="9" defaultRowHeight="14.25" customHeight="1"/>
  <cols>
    <col min="1" max="1" width="2.5" style="128" customWidth="1"/>
    <col min="2" max="2" width="12.5" style="128" customWidth="1"/>
    <col min="3" max="5" width="20.58203125" style="129" customWidth="1"/>
    <col min="6" max="8" width="29.08203125" style="129" customWidth="1"/>
    <col min="9" max="9" width="29.08203125" style="130" customWidth="1"/>
    <col min="10" max="10" width="45.75" style="129" customWidth="1"/>
    <col min="11" max="11" width="50" style="128" customWidth="1"/>
    <col min="12" max="12" width="9" style="131"/>
    <col min="13" max="16384" width="9" style="128"/>
  </cols>
  <sheetData>
    <row r="1" spans="2:12" ht="15" customHeight="1">
      <c r="L1" s="131" t="s">
        <v>86</v>
      </c>
    </row>
    <row r="2" spans="2:12" ht="22.5" customHeight="1" thickBot="1">
      <c r="B2" s="132" t="s">
        <v>52</v>
      </c>
      <c r="C2" s="132"/>
      <c r="D2" s="132"/>
      <c r="E2" s="133" t="s">
        <v>65</v>
      </c>
      <c r="F2" s="133"/>
      <c r="G2" s="128"/>
      <c r="L2" s="131" t="s">
        <v>86</v>
      </c>
    </row>
    <row r="3" spans="2:12" ht="22.5" customHeight="1" thickTop="1" thickBot="1">
      <c r="B3" s="134"/>
      <c r="C3" s="134"/>
      <c r="D3" s="135"/>
      <c r="E3" s="136"/>
      <c r="F3" s="137"/>
      <c r="G3" s="138"/>
      <c r="L3" s="131" t="s">
        <v>86</v>
      </c>
    </row>
    <row r="4" spans="2:12" ht="14.25" customHeight="1" thickTop="1">
      <c r="L4" s="131" t="s">
        <v>86</v>
      </c>
    </row>
    <row r="5" spans="2:12" ht="14.25" customHeight="1">
      <c r="B5" s="139" t="s">
        <v>66</v>
      </c>
      <c r="C5" s="128"/>
      <c r="D5" s="128"/>
      <c r="E5" s="128"/>
      <c r="F5" s="128"/>
      <c r="G5" s="128"/>
      <c r="H5" s="128"/>
      <c r="I5" s="128"/>
      <c r="J5" s="128"/>
      <c r="L5" s="131" t="s">
        <v>86</v>
      </c>
    </row>
    <row r="6" spans="2:12" ht="14.25" customHeight="1">
      <c r="B6" s="139" t="s">
        <v>67</v>
      </c>
      <c r="C6" s="128"/>
      <c r="D6" s="128"/>
      <c r="E6" s="128"/>
      <c r="F6" s="128"/>
      <c r="G6" s="128"/>
      <c r="H6" s="128"/>
      <c r="I6" s="128"/>
      <c r="J6" s="128"/>
      <c r="L6" s="131" t="s">
        <v>86</v>
      </c>
    </row>
    <row r="7" spans="2:12" ht="22.5" customHeight="1">
      <c r="B7" s="132" t="s">
        <v>85</v>
      </c>
      <c r="C7" s="140" t="s">
        <v>68</v>
      </c>
      <c r="D7" s="140" t="s">
        <v>69</v>
      </c>
      <c r="E7" s="141" t="s">
        <v>87</v>
      </c>
      <c r="F7" s="142" t="s">
        <v>70</v>
      </c>
      <c r="G7" s="142" t="s">
        <v>71</v>
      </c>
      <c r="H7" s="142" t="s">
        <v>72</v>
      </c>
      <c r="I7" s="142" t="s">
        <v>73</v>
      </c>
      <c r="J7" s="140" t="s">
        <v>74</v>
      </c>
      <c r="K7" s="140" t="s">
        <v>75</v>
      </c>
      <c r="L7" s="131" t="s">
        <v>86</v>
      </c>
    </row>
    <row r="8" spans="2:12" ht="22.5" customHeight="1" thickBot="1">
      <c r="B8" s="132"/>
      <c r="C8" s="143"/>
      <c r="D8" s="143"/>
      <c r="E8" s="140"/>
      <c r="F8" s="144" t="s">
        <v>97</v>
      </c>
      <c r="G8" s="145" t="s">
        <v>76</v>
      </c>
      <c r="H8" s="145" t="s">
        <v>76</v>
      </c>
      <c r="I8" s="145" t="s">
        <v>77</v>
      </c>
      <c r="J8" s="140"/>
      <c r="K8" s="140"/>
      <c r="L8" s="131" t="s">
        <v>86</v>
      </c>
    </row>
    <row r="9" spans="2:12" ht="22.5" customHeight="1" thickTop="1">
      <c r="B9" s="146">
        <v>1</v>
      </c>
      <c r="C9" s="147"/>
      <c r="D9" s="148"/>
      <c r="E9" s="149"/>
      <c r="F9" s="43"/>
      <c r="G9" s="147"/>
      <c r="H9" s="150"/>
      <c r="I9" s="151"/>
      <c r="J9" s="44"/>
      <c r="K9" s="152"/>
      <c r="L9" s="131" t="s">
        <v>86</v>
      </c>
    </row>
    <row r="10" spans="2:12" ht="22.5" customHeight="1">
      <c r="B10" s="146">
        <v>2</v>
      </c>
      <c r="C10" s="153"/>
      <c r="D10" s="154"/>
      <c r="E10" s="149"/>
      <c r="F10" s="43"/>
      <c r="G10" s="153"/>
      <c r="H10" s="155"/>
      <c r="I10" s="156"/>
      <c r="J10" s="44"/>
      <c r="K10" s="152"/>
      <c r="L10" s="131" t="s">
        <v>86</v>
      </c>
    </row>
    <row r="11" spans="2:12" ht="22.5" customHeight="1">
      <c r="B11" s="146">
        <v>3</v>
      </c>
      <c r="C11" s="153"/>
      <c r="D11" s="154"/>
      <c r="E11" s="149"/>
      <c r="F11" s="43"/>
      <c r="G11" s="153"/>
      <c r="H11" s="155"/>
      <c r="I11" s="156"/>
      <c r="J11" s="44"/>
      <c r="K11" s="152"/>
      <c r="L11" s="131" t="s">
        <v>86</v>
      </c>
    </row>
    <row r="12" spans="2:12" ht="22.5" customHeight="1">
      <c r="B12" s="146">
        <v>4</v>
      </c>
      <c r="C12" s="153"/>
      <c r="D12" s="154"/>
      <c r="E12" s="149"/>
      <c r="F12" s="43"/>
      <c r="G12" s="153"/>
      <c r="H12" s="155"/>
      <c r="I12" s="156"/>
      <c r="J12" s="44"/>
      <c r="K12" s="152"/>
      <c r="L12" s="131" t="s">
        <v>86</v>
      </c>
    </row>
    <row r="13" spans="2:12" ht="22.5" customHeight="1">
      <c r="B13" s="146">
        <v>5</v>
      </c>
      <c r="C13" s="153"/>
      <c r="D13" s="154"/>
      <c r="E13" s="149"/>
      <c r="F13" s="43"/>
      <c r="G13" s="153"/>
      <c r="H13" s="155"/>
      <c r="I13" s="156"/>
      <c r="J13" s="44"/>
      <c r="K13" s="152"/>
      <c r="L13" s="131" t="s">
        <v>86</v>
      </c>
    </row>
    <row r="14" spans="2:12" ht="22.5" customHeight="1">
      <c r="B14" s="146">
        <v>6</v>
      </c>
      <c r="C14" s="153"/>
      <c r="D14" s="154"/>
      <c r="E14" s="149"/>
      <c r="F14" s="43"/>
      <c r="G14" s="153"/>
      <c r="H14" s="155"/>
      <c r="I14" s="156"/>
      <c r="J14" s="44"/>
      <c r="K14" s="152"/>
      <c r="L14" s="131" t="s">
        <v>86</v>
      </c>
    </row>
    <row r="15" spans="2:12" ht="22.5" customHeight="1">
      <c r="B15" s="146">
        <v>7</v>
      </c>
      <c r="C15" s="153"/>
      <c r="D15" s="154"/>
      <c r="E15" s="149"/>
      <c r="F15" s="43"/>
      <c r="G15" s="153"/>
      <c r="H15" s="155"/>
      <c r="I15" s="156"/>
      <c r="J15" s="44"/>
      <c r="K15" s="152"/>
      <c r="L15" s="131" t="s">
        <v>86</v>
      </c>
    </row>
    <row r="16" spans="2:12" ht="22.5" customHeight="1">
      <c r="B16" s="146">
        <v>8</v>
      </c>
      <c r="C16" s="153"/>
      <c r="D16" s="154"/>
      <c r="E16" s="149"/>
      <c r="F16" s="43"/>
      <c r="G16" s="153"/>
      <c r="H16" s="155"/>
      <c r="I16" s="156"/>
      <c r="J16" s="44"/>
      <c r="K16" s="152"/>
      <c r="L16" s="131" t="s">
        <v>86</v>
      </c>
    </row>
    <row r="17" spans="2:12" ht="22.5" customHeight="1">
      <c r="B17" s="146">
        <v>9</v>
      </c>
      <c r="C17" s="153"/>
      <c r="D17" s="154"/>
      <c r="E17" s="149"/>
      <c r="F17" s="43"/>
      <c r="G17" s="153"/>
      <c r="H17" s="155"/>
      <c r="I17" s="156"/>
      <c r="J17" s="44"/>
      <c r="K17" s="152"/>
      <c r="L17" s="131" t="s">
        <v>86</v>
      </c>
    </row>
    <row r="18" spans="2:12" ht="22.5" customHeight="1">
      <c r="B18" s="146">
        <v>10</v>
      </c>
      <c r="C18" s="153"/>
      <c r="D18" s="154"/>
      <c r="E18" s="149"/>
      <c r="F18" s="43"/>
      <c r="G18" s="153"/>
      <c r="H18" s="155"/>
      <c r="I18" s="156"/>
      <c r="J18" s="44"/>
      <c r="K18" s="152"/>
      <c r="L18" s="131" t="s">
        <v>86</v>
      </c>
    </row>
    <row r="19" spans="2:12" ht="22.5" customHeight="1">
      <c r="B19" s="146">
        <v>11</v>
      </c>
      <c r="C19" s="153"/>
      <c r="D19" s="154"/>
      <c r="E19" s="149"/>
      <c r="F19" s="43"/>
      <c r="G19" s="153"/>
      <c r="H19" s="155"/>
      <c r="I19" s="156"/>
      <c r="J19" s="44"/>
      <c r="K19" s="152"/>
      <c r="L19" s="131" t="s">
        <v>86</v>
      </c>
    </row>
    <row r="20" spans="2:12" ht="22.5" customHeight="1">
      <c r="B20" s="146">
        <v>12</v>
      </c>
      <c r="C20" s="153"/>
      <c r="D20" s="154"/>
      <c r="E20" s="149"/>
      <c r="F20" s="43"/>
      <c r="G20" s="153"/>
      <c r="H20" s="155"/>
      <c r="I20" s="156"/>
      <c r="J20" s="44"/>
      <c r="K20" s="152"/>
      <c r="L20" s="131" t="s">
        <v>86</v>
      </c>
    </row>
    <row r="21" spans="2:12" ht="22.5" customHeight="1">
      <c r="B21" s="146">
        <v>13</v>
      </c>
      <c r="C21" s="153"/>
      <c r="D21" s="154"/>
      <c r="E21" s="149"/>
      <c r="F21" s="43"/>
      <c r="G21" s="153"/>
      <c r="H21" s="155"/>
      <c r="I21" s="156"/>
      <c r="J21" s="44"/>
      <c r="K21" s="152"/>
      <c r="L21" s="131" t="s">
        <v>86</v>
      </c>
    </row>
    <row r="22" spans="2:12" ht="22.5" customHeight="1">
      <c r="B22" s="146">
        <v>14</v>
      </c>
      <c r="C22" s="153"/>
      <c r="D22" s="154"/>
      <c r="E22" s="149"/>
      <c r="F22" s="43"/>
      <c r="G22" s="153"/>
      <c r="H22" s="155"/>
      <c r="I22" s="156"/>
      <c r="J22" s="44"/>
      <c r="K22" s="152"/>
      <c r="L22" s="131" t="s">
        <v>86</v>
      </c>
    </row>
    <row r="23" spans="2:12" ht="22.5" customHeight="1">
      <c r="B23" s="146">
        <v>15</v>
      </c>
      <c r="C23" s="153"/>
      <c r="D23" s="154"/>
      <c r="E23" s="149"/>
      <c r="F23" s="43"/>
      <c r="G23" s="153"/>
      <c r="H23" s="155"/>
      <c r="I23" s="156"/>
      <c r="J23" s="44"/>
      <c r="K23" s="152"/>
      <c r="L23" s="131" t="s">
        <v>86</v>
      </c>
    </row>
    <row r="24" spans="2:12" ht="22.5" customHeight="1">
      <c r="B24" s="146">
        <v>16</v>
      </c>
      <c r="C24" s="153"/>
      <c r="D24" s="154"/>
      <c r="E24" s="149"/>
      <c r="F24" s="43"/>
      <c r="G24" s="153"/>
      <c r="H24" s="155"/>
      <c r="I24" s="156"/>
      <c r="J24" s="44"/>
      <c r="K24" s="152"/>
      <c r="L24" s="131" t="s">
        <v>86</v>
      </c>
    </row>
    <row r="25" spans="2:12" ht="22.5" customHeight="1">
      <c r="B25" s="146">
        <v>17</v>
      </c>
      <c r="C25" s="153"/>
      <c r="D25" s="154"/>
      <c r="E25" s="149"/>
      <c r="F25" s="43"/>
      <c r="G25" s="153"/>
      <c r="H25" s="155"/>
      <c r="I25" s="156"/>
      <c r="J25" s="44"/>
      <c r="K25" s="152"/>
      <c r="L25" s="131" t="s">
        <v>86</v>
      </c>
    </row>
    <row r="26" spans="2:12" ht="22.5" customHeight="1">
      <c r="B26" s="146">
        <v>18</v>
      </c>
      <c r="C26" s="153"/>
      <c r="D26" s="154"/>
      <c r="E26" s="149"/>
      <c r="F26" s="43"/>
      <c r="G26" s="153"/>
      <c r="H26" s="155"/>
      <c r="I26" s="156"/>
      <c r="J26" s="44"/>
      <c r="K26" s="152"/>
      <c r="L26" s="131" t="s">
        <v>86</v>
      </c>
    </row>
    <row r="27" spans="2:12" ht="22.5" customHeight="1">
      <c r="B27" s="146">
        <v>19</v>
      </c>
      <c r="C27" s="153"/>
      <c r="D27" s="154"/>
      <c r="E27" s="149"/>
      <c r="F27" s="43"/>
      <c r="G27" s="153"/>
      <c r="H27" s="155"/>
      <c r="I27" s="156"/>
      <c r="J27" s="44"/>
      <c r="K27" s="152"/>
      <c r="L27" s="131" t="s">
        <v>86</v>
      </c>
    </row>
    <row r="28" spans="2:12" ht="22.5" customHeight="1">
      <c r="B28" s="146">
        <v>20</v>
      </c>
      <c r="C28" s="153"/>
      <c r="D28" s="154"/>
      <c r="E28" s="149"/>
      <c r="F28" s="43"/>
      <c r="G28" s="153"/>
      <c r="H28" s="155"/>
      <c r="I28" s="156"/>
      <c r="J28" s="44"/>
      <c r="K28" s="152"/>
      <c r="L28" s="131" t="s">
        <v>86</v>
      </c>
    </row>
    <row r="29" spans="2:12" ht="22.5" customHeight="1">
      <c r="B29" s="146">
        <v>21</v>
      </c>
      <c r="C29" s="153"/>
      <c r="D29" s="154"/>
      <c r="E29" s="149"/>
      <c r="F29" s="43"/>
      <c r="G29" s="153"/>
      <c r="H29" s="155"/>
      <c r="I29" s="156"/>
      <c r="J29" s="44"/>
      <c r="K29" s="152"/>
      <c r="L29" s="131" t="s">
        <v>86</v>
      </c>
    </row>
    <row r="30" spans="2:12" ht="22.5" customHeight="1">
      <c r="B30" s="146">
        <v>22</v>
      </c>
      <c r="C30" s="153"/>
      <c r="D30" s="154"/>
      <c r="E30" s="149"/>
      <c r="F30" s="43"/>
      <c r="G30" s="153"/>
      <c r="H30" s="155"/>
      <c r="I30" s="156"/>
      <c r="J30" s="44"/>
      <c r="K30" s="152"/>
      <c r="L30" s="131" t="s">
        <v>86</v>
      </c>
    </row>
    <row r="31" spans="2:12" ht="22.5" customHeight="1">
      <c r="B31" s="146">
        <v>23</v>
      </c>
      <c r="C31" s="153"/>
      <c r="D31" s="154"/>
      <c r="E31" s="149"/>
      <c r="F31" s="43"/>
      <c r="G31" s="153"/>
      <c r="H31" s="155"/>
      <c r="I31" s="156"/>
      <c r="J31" s="44"/>
      <c r="K31" s="152"/>
      <c r="L31" s="131" t="s">
        <v>86</v>
      </c>
    </row>
    <row r="32" spans="2:12" ht="22.5" customHeight="1">
      <c r="B32" s="146">
        <v>24</v>
      </c>
      <c r="C32" s="153"/>
      <c r="D32" s="154"/>
      <c r="E32" s="149"/>
      <c r="F32" s="43"/>
      <c r="G32" s="153"/>
      <c r="H32" s="155"/>
      <c r="I32" s="156"/>
      <c r="J32" s="44"/>
      <c r="K32" s="152"/>
      <c r="L32" s="131" t="s">
        <v>86</v>
      </c>
    </row>
    <row r="33" spans="2:12" ht="22.5" customHeight="1">
      <c r="B33" s="146">
        <v>25</v>
      </c>
      <c r="C33" s="153"/>
      <c r="D33" s="154"/>
      <c r="E33" s="149"/>
      <c r="F33" s="43"/>
      <c r="G33" s="153"/>
      <c r="H33" s="155"/>
      <c r="I33" s="156"/>
      <c r="J33" s="44"/>
      <c r="K33" s="152"/>
      <c r="L33" s="131" t="s">
        <v>86</v>
      </c>
    </row>
    <row r="34" spans="2:12" ht="22.5" customHeight="1">
      <c r="B34" s="146">
        <v>26</v>
      </c>
      <c r="C34" s="153"/>
      <c r="D34" s="154"/>
      <c r="E34" s="149"/>
      <c r="F34" s="43"/>
      <c r="G34" s="153"/>
      <c r="H34" s="155"/>
      <c r="I34" s="156"/>
      <c r="J34" s="44"/>
      <c r="K34" s="152"/>
      <c r="L34" s="131" t="s">
        <v>86</v>
      </c>
    </row>
    <row r="35" spans="2:12" ht="22.5" customHeight="1">
      <c r="B35" s="146">
        <v>27</v>
      </c>
      <c r="C35" s="153"/>
      <c r="D35" s="154"/>
      <c r="E35" s="149"/>
      <c r="F35" s="43"/>
      <c r="G35" s="153"/>
      <c r="H35" s="155"/>
      <c r="I35" s="156"/>
      <c r="J35" s="44"/>
      <c r="K35" s="152"/>
      <c r="L35" s="131" t="s">
        <v>86</v>
      </c>
    </row>
    <row r="36" spans="2:12" ht="22.5" customHeight="1">
      <c r="B36" s="146">
        <v>28</v>
      </c>
      <c r="C36" s="153"/>
      <c r="D36" s="154"/>
      <c r="E36" s="149"/>
      <c r="F36" s="43"/>
      <c r="G36" s="153"/>
      <c r="H36" s="155"/>
      <c r="I36" s="156"/>
      <c r="J36" s="44"/>
      <c r="K36" s="152"/>
      <c r="L36" s="131" t="s">
        <v>86</v>
      </c>
    </row>
    <row r="37" spans="2:12" ht="22.5" customHeight="1">
      <c r="B37" s="146">
        <v>29</v>
      </c>
      <c r="C37" s="153"/>
      <c r="D37" s="154"/>
      <c r="E37" s="149"/>
      <c r="F37" s="43"/>
      <c r="G37" s="153"/>
      <c r="H37" s="155"/>
      <c r="I37" s="156"/>
      <c r="J37" s="44"/>
      <c r="K37" s="152"/>
      <c r="L37" s="131" t="s">
        <v>86</v>
      </c>
    </row>
    <row r="38" spans="2:12" ht="22.5" customHeight="1">
      <c r="B38" s="146">
        <v>30</v>
      </c>
      <c r="C38" s="153"/>
      <c r="D38" s="154"/>
      <c r="E38" s="149"/>
      <c r="F38" s="43"/>
      <c r="G38" s="153"/>
      <c r="H38" s="155"/>
      <c r="I38" s="156"/>
      <c r="J38" s="44"/>
      <c r="K38" s="152"/>
      <c r="L38" s="131" t="s">
        <v>86</v>
      </c>
    </row>
    <row r="39" spans="2:12" ht="22.5" customHeight="1">
      <c r="B39" s="146">
        <v>31</v>
      </c>
      <c r="C39" s="153"/>
      <c r="D39" s="154"/>
      <c r="E39" s="149"/>
      <c r="F39" s="43"/>
      <c r="G39" s="153"/>
      <c r="H39" s="155"/>
      <c r="I39" s="156"/>
      <c r="J39" s="44"/>
      <c r="K39" s="152"/>
      <c r="L39" s="131" t="s">
        <v>86</v>
      </c>
    </row>
    <row r="40" spans="2:12" ht="22.5" customHeight="1">
      <c r="B40" s="146">
        <v>32</v>
      </c>
      <c r="C40" s="153"/>
      <c r="D40" s="154"/>
      <c r="E40" s="149"/>
      <c r="F40" s="43"/>
      <c r="G40" s="153"/>
      <c r="H40" s="155"/>
      <c r="I40" s="156"/>
      <c r="J40" s="44"/>
      <c r="K40" s="152"/>
      <c r="L40" s="131" t="s">
        <v>86</v>
      </c>
    </row>
    <row r="41" spans="2:12" ht="22.5" customHeight="1">
      <c r="B41" s="146">
        <v>33</v>
      </c>
      <c r="C41" s="153"/>
      <c r="D41" s="154"/>
      <c r="E41" s="149"/>
      <c r="F41" s="43"/>
      <c r="G41" s="153"/>
      <c r="H41" s="155"/>
      <c r="I41" s="156"/>
      <c r="J41" s="44"/>
      <c r="K41" s="152"/>
      <c r="L41" s="131" t="s">
        <v>86</v>
      </c>
    </row>
    <row r="42" spans="2:12" ht="22.5" customHeight="1">
      <c r="B42" s="146">
        <v>34</v>
      </c>
      <c r="C42" s="153"/>
      <c r="D42" s="154"/>
      <c r="E42" s="149"/>
      <c r="F42" s="43"/>
      <c r="G42" s="153"/>
      <c r="H42" s="155"/>
      <c r="I42" s="156"/>
      <c r="J42" s="44"/>
      <c r="K42" s="152"/>
      <c r="L42" s="131" t="s">
        <v>86</v>
      </c>
    </row>
    <row r="43" spans="2:12" ht="22.5" customHeight="1">
      <c r="B43" s="146">
        <v>35</v>
      </c>
      <c r="C43" s="153"/>
      <c r="D43" s="154"/>
      <c r="E43" s="149"/>
      <c r="F43" s="43"/>
      <c r="G43" s="153"/>
      <c r="H43" s="155"/>
      <c r="I43" s="156"/>
      <c r="J43" s="44"/>
      <c r="K43" s="152"/>
      <c r="L43" s="131" t="s">
        <v>86</v>
      </c>
    </row>
    <row r="44" spans="2:12" ht="22.5" customHeight="1">
      <c r="B44" s="146">
        <v>36</v>
      </c>
      <c r="C44" s="153"/>
      <c r="D44" s="154"/>
      <c r="E44" s="149"/>
      <c r="F44" s="43"/>
      <c r="G44" s="153"/>
      <c r="H44" s="155"/>
      <c r="I44" s="156"/>
      <c r="J44" s="44"/>
      <c r="K44" s="152"/>
      <c r="L44" s="131" t="s">
        <v>86</v>
      </c>
    </row>
    <row r="45" spans="2:12" ht="22.5" customHeight="1">
      <c r="B45" s="146">
        <v>37</v>
      </c>
      <c r="C45" s="153"/>
      <c r="D45" s="154"/>
      <c r="E45" s="149"/>
      <c r="F45" s="43"/>
      <c r="G45" s="153"/>
      <c r="H45" s="155"/>
      <c r="I45" s="156"/>
      <c r="J45" s="44"/>
      <c r="K45" s="152"/>
      <c r="L45" s="131" t="s">
        <v>86</v>
      </c>
    </row>
    <row r="46" spans="2:12" ht="22.5" customHeight="1">
      <c r="B46" s="146">
        <v>38</v>
      </c>
      <c r="C46" s="153"/>
      <c r="D46" s="154"/>
      <c r="E46" s="149"/>
      <c r="F46" s="43"/>
      <c r="G46" s="153"/>
      <c r="H46" s="155"/>
      <c r="I46" s="156"/>
      <c r="J46" s="44"/>
      <c r="K46" s="152"/>
      <c r="L46" s="131" t="s">
        <v>86</v>
      </c>
    </row>
    <row r="47" spans="2:12" ht="22.5" customHeight="1">
      <c r="B47" s="146">
        <v>39</v>
      </c>
      <c r="C47" s="153"/>
      <c r="D47" s="154"/>
      <c r="E47" s="149"/>
      <c r="F47" s="43"/>
      <c r="G47" s="153"/>
      <c r="H47" s="155"/>
      <c r="I47" s="156"/>
      <c r="J47" s="44"/>
      <c r="K47" s="152"/>
      <c r="L47" s="131" t="s">
        <v>86</v>
      </c>
    </row>
    <row r="48" spans="2:12" ht="22.5" customHeight="1">
      <c r="B48" s="146">
        <v>40</v>
      </c>
      <c r="C48" s="153"/>
      <c r="D48" s="154"/>
      <c r="E48" s="149"/>
      <c r="F48" s="43"/>
      <c r="G48" s="153"/>
      <c r="H48" s="155"/>
      <c r="I48" s="156"/>
      <c r="J48" s="44"/>
      <c r="K48" s="152"/>
      <c r="L48" s="131" t="s">
        <v>86</v>
      </c>
    </row>
    <row r="49" spans="2:12" ht="22.5" customHeight="1">
      <c r="B49" s="146">
        <v>41</v>
      </c>
      <c r="C49" s="153"/>
      <c r="D49" s="154"/>
      <c r="E49" s="149"/>
      <c r="F49" s="43"/>
      <c r="G49" s="153"/>
      <c r="H49" s="155"/>
      <c r="I49" s="156"/>
      <c r="J49" s="44"/>
      <c r="K49" s="152"/>
      <c r="L49" s="131" t="s">
        <v>86</v>
      </c>
    </row>
    <row r="50" spans="2:12" ht="22.5" customHeight="1">
      <c r="B50" s="146">
        <v>42</v>
      </c>
      <c r="C50" s="153"/>
      <c r="D50" s="154"/>
      <c r="E50" s="149"/>
      <c r="F50" s="43"/>
      <c r="G50" s="153"/>
      <c r="H50" s="155"/>
      <c r="I50" s="156"/>
      <c r="J50" s="44"/>
      <c r="K50" s="152"/>
      <c r="L50" s="131" t="s">
        <v>86</v>
      </c>
    </row>
    <row r="51" spans="2:12" ht="22.5" customHeight="1">
      <c r="B51" s="146">
        <v>43</v>
      </c>
      <c r="C51" s="153"/>
      <c r="D51" s="154"/>
      <c r="E51" s="149"/>
      <c r="F51" s="43"/>
      <c r="G51" s="153"/>
      <c r="H51" s="155"/>
      <c r="I51" s="156"/>
      <c r="J51" s="44"/>
      <c r="K51" s="152"/>
      <c r="L51" s="131" t="s">
        <v>86</v>
      </c>
    </row>
    <row r="52" spans="2:12" ht="22.5" customHeight="1">
      <c r="B52" s="146">
        <v>44</v>
      </c>
      <c r="C52" s="153"/>
      <c r="D52" s="154"/>
      <c r="E52" s="149"/>
      <c r="F52" s="43"/>
      <c r="G52" s="153"/>
      <c r="H52" s="155"/>
      <c r="I52" s="156"/>
      <c r="J52" s="44"/>
      <c r="K52" s="152"/>
      <c r="L52" s="131" t="s">
        <v>86</v>
      </c>
    </row>
    <row r="53" spans="2:12" ht="22.5" customHeight="1">
      <c r="B53" s="146">
        <v>45</v>
      </c>
      <c r="C53" s="153"/>
      <c r="D53" s="154"/>
      <c r="E53" s="149"/>
      <c r="F53" s="43"/>
      <c r="G53" s="153"/>
      <c r="H53" s="155"/>
      <c r="I53" s="156"/>
      <c r="J53" s="44"/>
      <c r="K53" s="152"/>
      <c r="L53" s="131" t="s">
        <v>86</v>
      </c>
    </row>
    <row r="54" spans="2:12" ht="22.5" customHeight="1">
      <c r="B54" s="146">
        <v>46</v>
      </c>
      <c r="C54" s="153"/>
      <c r="D54" s="154"/>
      <c r="E54" s="149"/>
      <c r="F54" s="43"/>
      <c r="G54" s="153"/>
      <c r="H54" s="155"/>
      <c r="I54" s="156"/>
      <c r="J54" s="44"/>
      <c r="K54" s="152"/>
      <c r="L54" s="131" t="s">
        <v>86</v>
      </c>
    </row>
    <row r="55" spans="2:12" ht="22.5" customHeight="1">
      <c r="B55" s="146">
        <v>47</v>
      </c>
      <c r="C55" s="153"/>
      <c r="D55" s="154"/>
      <c r="E55" s="149"/>
      <c r="F55" s="43"/>
      <c r="G55" s="153"/>
      <c r="H55" s="155"/>
      <c r="I55" s="156"/>
      <c r="J55" s="44"/>
      <c r="K55" s="152"/>
      <c r="L55" s="131" t="s">
        <v>86</v>
      </c>
    </row>
    <row r="56" spans="2:12" ht="22.5" customHeight="1">
      <c r="B56" s="146">
        <v>48</v>
      </c>
      <c r="C56" s="153"/>
      <c r="D56" s="154"/>
      <c r="E56" s="149"/>
      <c r="F56" s="43"/>
      <c r="G56" s="153"/>
      <c r="H56" s="155"/>
      <c r="I56" s="156"/>
      <c r="J56" s="44"/>
      <c r="K56" s="152"/>
      <c r="L56" s="131" t="s">
        <v>86</v>
      </c>
    </row>
    <row r="57" spans="2:12" ht="22.5" customHeight="1">
      <c r="B57" s="146">
        <v>49</v>
      </c>
      <c r="C57" s="153"/>
      <c r="D57" s="154"/>
      <c r="E57" s="149"/>
      <c r="F57" s="43"/>
      <c r="G57" s="153"/>
      <c r="H57" s="155"/>
      <c r="I57" s="156"/>
      <c r="J57" s="44"/>
      <c r="K57" s="152"/>
      <c r="L57" s="131" t="s">
        <v>86</v>
      </c>
    </row>
    <row r="58" spans="2:12" ht="22.5" customHeight="1">
      <c r="B58" s="146">
        <v>50</v>
      </c>
      <c r="C58" s="153"/>
      <c r="D58" s="154"/>
      <c r="E58" s="149"/>
      <c r="F58" s="43"/>
      <c r="G58" s="153"/>
      <c r="H58" s="155"/>
      <c r="I58" s="156"/>
      <c r="J58" s="44"/>
      <c r="K58" s="152"/>
      <c r="L58" s="131" t="s">
        <v>86</v>
      </c>
    </row>
    <row r="59" spans="2:12" ht="22.5" customHeight="1">
      <c r="B59" s="146">
        <v>51</v>
      </c>
      <c r="C59" s="153"/>
      <c r="D59" s="154"/>
      <c r="E59" s="149"/>
      <c r="F59" s="43"/>
      <c r="G59" s="153"/>
      <c r="H59" s="155"/>
      <c r="I59" s="156"/>
      <c r="J59" s="44"/>
      <c r="K59" s="152"/>
      <c r="L59" s="131" t="s">
        <v>86</v>
      </c>
    </row>
    <row r="60" spans="2:12" ht="22.5" customHeight="1">
      <c r="B60" s="146">
        <v>52</v>
      </c>
      <c r="C60" s="153"/>
      <c r="D60" s="154"/>
      <c r="E60" s="149"/>
      <c r="F60" s="43"/>
      <c r="G60" s="153"/>
      <c r="H60" s="155"/>
      <c r="I60" s="156"/>
      <c r="J60" s="44"/>
      <c r="K60" s="152"/>
      <c r="L60" s="131" t="s">
        <v>86</v>
      </c>
    </row>
    <row r="61" spans="2:12" ht="22.5" customHeight="1">
      <c r="B61" s="146">
        <v>53</v>
      </c>
      <c r="C61" s="153"/>
      <c r="D61" s="154"/>
      <c r="E61" s="149"/>
      <c r="F61" s="43"/>
      <c r="G61" s="153"/>
      <c r="H61" s="155"/>
      <c r="I61" s="156"/>
      <c r="J61" s="44"/>
      <c r="K61" s="152"/>
      <c r="L61" s="131" t="s">
        <v>86</v>
      </c>
    </row>
    <row r="62" spans="2:12" ht="22.5" customHeight="1">
      <c r="B62" s="146">
        <v>54</v>
      </c>
      <c r="C62" s="153"/>
      <c r="D62" s="154"/>
      <c r="E62" s="149"/>
      <c r="F62" s="43"/>
      <c r="G62" s="153"/>
      <c r="H62" s="155"/>
      <c r="I62" s="156"/>
      <c r="J62" s="44"/>
      <c r="K62" s="152"/>
      <c r="L62" s="131" t="s">
        <v>86</v>
      </c>
    </row>
    <row r="63" spans="2:12" ht="22.5" customHeight="1">
      <c r="B63" s="146">
        <v>55</v>
      </c>
      <c r="C63" s="153"/>
      <c r="D63" s="154"/>
      <c r="E63" s="149"/>
      <c r="F63" s="43"/>
      <c r="G63" s="153"/>
      <c r="H63" s="155"/>
      <c r="I63" s="156"/>
      <c r="J63" s="44"/>
      <c r="K63" s="152"/>
      <c r="L63" s="131" t="s">
        <v>86</v>
      </c>
    </row>
    <row r="64" spans="2:12" ht="22.5" customHeight="1">
      <c r="B64" s="146">
        <v>56</v>
      </c>
      <c r="C64" s="153"/>
      <c r="D64" s="154"/>
      <c r="E64" s="149"/>
      <c r="F64" s="43"/>
      <c r="G64" s="153"/>
      <c r="H64" s="155"/>
      <c r="I64" s="156"/>
      <c r="J64" s="44"/>
      <c r="K64" s="152"/>
      <c r="L64" s="131" t="s">
        <v>86</v>
      </c>
    </row>
    <row r="65" spans="2:12" ht="22.5" customHeight="1">
      <c r="B65" s="146">
        <v>57</v>
      </c>
      <c r="C65" s="153"/>
      <c r="D65" s="154"/>
      <c r="E65" s="149"/>
      <c r="F65" s="43"/>
      <c r="G65" s="153"/>
      <c r="H65" s="155"/>
      <c r="I65" s="156"/>
      <c r="J65" s="44"/>
      <c r="K65" s="152"/>
      <c r="L65" s="131" t="s">
        <v>86</v>
      </c>
    </row>
    <row r="66" spans="2:12" ht="22.5" customHeight="1">
      <c r="B66" s="146">
        <v>58</v>
      </c>
      <c r="C66" s="153"/>
      <c r="D66" s="154"/>
      <c r="E66" s="149"/>
      <c r="F66" s="43"/>
      <c r="G66" s="153"/>
      <c r="H66" s="155"/>
      <c r="I66" s="156"/>
      <c r="J66" s="44"/>
      <c r="K66" s="152"/>
      <c r="L66" s="131" t="s">
        <v>86</v>
      </c>
    </row>
    <row r="67" spans="2:12" ht="22.5" customHeight="1">
      <c r="B67" s="146">
        <v>59</v>
      </c>
      <c r="C67" s="153"/>
      <c r="D67" s="154"/>
      <c r="E67" s="149"/>
      <c r="F67" s="43"/>
      <c r="G67" s="153"/>
      <c r="H67" s="155"/>
      <c r="I67" s="156"/>
      <c r="J67" s="44"/>
      <c r="K67" s="152"/>
      <c r="L67" s="131" t="s">
        <v>86</v>
      </c>
    </row>
    <row r="68" spans="2:12" ht="22.5" customHeight="1">
      <c r="B68" s="146">
        <v>60</v>
      </c>
      <c r="C68" s="153"/>
      <c r="D68" s="154"/>
      <c r="E68" s="149"/>
      <c r="F68" s="43"/>
      <c r="G68" s="153"/>
      <c r="H68" s="155"/>
      <c r="I68" s="156"/>
      <c r="J68" s="44"/>
      <c r="K68" s="152"/>
      <c r="L68" s="131" t="s">
        <v>86</v>
      </c>
    </row>
    <row r="69" spans="2:12" ht="22.5" customHeight="1">
      <c r="B69" s="146">
        <v>61</v>
      </c>
      <c r="C69" s="153"/>
      <c r="D69" s="154"/>
      <c r="E69" s="149"/>
      <c r="F69" s="43"/>
      <c r="G69" s="153"/>
      <c r="H69" s="155"/>
      <c r="I69" s="156"/>
      <c r="J69" s="44"/>
      <c r="K69" s="152"/>
      <c r="L69" s="131" t="s">
        <v>86</v>
      </c>
    </row>
    <row r="70" spans="2:12" ht="22.5" customHeight="1">
      <c r="B70" s="146">
        <v>62</v>
      </c>
      <c r="C70" s="153"/>
      <c r="D70" s="154"/>
      <c r="E70" s="149"/>
      <c r="F70" s="43"/>
      <c r="G70" s="153"/>
      <c r="H70" s="155"/>
      <c r="I70" s="156"/>
      <c r="J70" s="44"/>
      <c r="K70" s="152"/>
      <c r="L70" s="131" t="s">
        <v>86</v>
      </c>
    </row>
    <row r="71" spans="2:12" ht="22.5" customHeight="1">
      <c r="B71" s="146">
        <v>63</v>
      </c>
      <c r="C71" s="153"/>
      <c r="D71" s="154"/>
      <c r="E71" s="149"/>
      <c r="F71" s="43"/>
      <c r="G71" s="153"/>
      <c r="H71" s="155"/>
      <c r="I71" s="156"/>
      <c r="J71" s="44"/>
      <c r="K71" s="152"/>
      <c r="L71" s="131" t="s">
        <v>86</v>
      </c>
    </row>
    <row r="72" spans="2:12" ht="22.5" customHeight="1">
      <c r="B72" s="146">
        <v>64</v>
      </c>
      <c r="C72" s="153"/>
      <c r="D72" s="154"/>
      <c r="E72" s="149"/>
      <c r="F72" s="43"/>
      <c r="G72" s="153"/>
      <c r="H72" s="155"/>
      <c r="I72" s="156"/>
      <c r="J72" s="44"/>
      <c r="K72" s="152"/>
      <c r="L72" s="131" t="s">
        <v>86</v>
      </c>
    </row>
    <row r="73" spans="2:12" ht="22.5" customHeight="1">
      <c r="B73" s="146">
        <v>65</v>
      </c>
      <c r="C73" s="153"/>
      <c r="D73" s="154"/>
      <c r="E73" s="149"/>
      <c r="F73" s="43"/>
      <c r="G73" s="153"/>
      <c r="H73" s="155"/>
      <c r="I73" s="156"/>
      <c r="J73" s="44"/>
      <c r="K73" s="152"/>
      <c r="L73" s="131" t="s">
        <v>86</v>
      </c>
    </row>
    <row r="74" spans="2:12" ht="22.5" customHeight="1">
      <c r="B74" s="146">
        <v>66</v>
      </c>
      <c r="C74" s="153"/>
      <c r="D74" s="154"/>
      <c r="E74" s="149"/>
      <c r="F74" s="43"/>
      <c r="G74" s="153"/>
      <c r="H74" s="155"/>
      <c r="I74" s="156"/>
      <c r="J74" s="44"/>
      <c r="K74" s="152"/>
      <c r="L74" s="131" t="s">
        <v>86</v>
      </c>
    </row>
    <row r="75" spans="2:12" ht="22.5" customHeight="1">
      <c r="B75" s="146">
        <v>67</v>
      </c>
      <c r="C75" s="153"/>
      <c r="D75" s="154"/>
      <c r="E75" s="149"/>
      <c r="F75" s="43"/>
      <c r="G75" s="153"/>
      <c r="H75" s="155"/>
      <c r="I75" s="156"/>
      <c r="J75" s="44"/>
      <c r="K75" s="152"/>
      <c r="L75" s="131" t="s">
        <v>86</v>
      </c>
    </row>
    <row r="76" spans="2:12" ht="22.5" customHeight="1">
      <c r="B76" s="146">
        <v>68</v>
      </c>
      <c r="C76" s="153"/>
      <c r="D76" s="154"/>
      <c r="E76" s="149"/>
      <c r="F76" s="43"/>
      <c r="G76" s="153"/>
      <c r="H76" s="155"/>
      <c r="I76" s="156"/>
      <c r="J76" s="44"/>
      <c r="K76" s="152"/>
      <c r="L76" s="131" t="s">
        <v>86</v>
      </c>
    </row>
    <row r="77" spans="2:12" ht="22.5" customHeight="1">
      <c r="B77" s="146">
        <v>69</v>
      </c>
      <c r="C77" s="153"/>
      <c r="D77" s="154"/>
      <c r="E77" s="149"/>
      <c r="F77" s="43"/>
      <c r="G77" s="153"/>
      <c r="H77" s="155"/>
      <c r="I77" s="156"/>
      <c r="J77" s="44"/>
      <c r="K77" s="152"/>
      <c r="L77" s="131" t="s">
        <v>86</v>
      </c>
    </row>
    <row r="78" spans="2:12" ht="22.5" customHeight="1">
      <c r="B78" s="146">
        <v>70</v>
      </c>
      <c r="C78" s="153"/>
      <c r="D78" s="154"/>
      <c r="E78" s="149"/>
      <c r="F78" s="43"/>
      <c r="G78" s="153"/>
      <c r="H78" s="155"/>
      <c r="I78" s="156"/>
      <c r="J78" s="44"/>
      <c r="K78" s="152"/>
      <c r="L78" s="131" t="s">
        <v>86</v>
      </c>
    </row>
    <row r="79" spans="2:12" ht="22.5" customHeight="1">
      <c r="B79" s="146">
        <v>71</v>
      </c>
      <c r="C79" s="153"/>
      <c r="D79" s="154"/>
      <c r="E79" s="149"/>
      <c r="F79" s="43"/>
      <c r="G79" s="153"/>
      <c r="H79" s="155"/>
      <c r="I79" s="156"/>
      <c r="J79" s="44"/>
      <c r="K79" s="152"/>
      <c r="L79" s="131" t="s">
        <v>86</v>
      </c>
    </row>
    <row r="80" spans="2:12" ht="22.5" customHeight="1">
      <c r="B80" s="146">
        <v>72</v>
      </c>
      <c r="C80" s="153"/>
      <c r="D80" s="154"/>
      <c r="E80" s="149"/>
      <c r="F80" s="43"/>
      <c r="G80" s="153"/>
      <c r="H80" s="155"/>
      <c r="I80" s="156"/>
      <c r="J80" s="44"/>
      <c r="K80" s="152"/>
      <c r="L80" s="131" t="s">
        <v>86</v>
      </c>
    </row>
    <row r="81" spans="2:12" ht="22.5" customHeight="1">
      <c r="B81" s="146">
        <v>73</v>
      </c>
      <c r="C81" s="153"/>
      <c r="D81" s="154"/>
      <c r="E81" s="149"/>
      <c r="F81" s="43"/>
      <c r="G81" s="153"/>
      <c r="H81" s="155"/>
      <c r="I81" s="156"/>
      <c r="J81" s="44"/>
      <c r="K81" s="152"/>
      <c r="L81" s="131" t="s">
        <v>86</v>
      </c>
    </row>
    <row r="82" spans="2:12" ht="22.5" customHeight="1">
      <c r="B82" s="146">
        <v>74</v>
      </c>
      <c r="C82" s="153"/>
      <c r="D82" s="154"/>
      <c r="E82" s="149"/>
      <c r="F82" s="43"/>
      <c r="G82" s="153"/>
      <c r="H82" s="155"/>
      <c r="I82" s="156"/>
      <c r="J82" s="44"/>
      <c r="K82" s="152"/>
      <c r="L82" s="131" t="s">
        <v>86</v>
      </c>
    </row>
    <row r="83" spans="2:12" ht="22.5" customHeight="1">
      <c r="B83" s="146">
        <v>75</v>
      </c>
      <c r="C83" s="153"/>
      <c r="D83" s="154"/>
      <c r="E83" s="149"/>
      <c r="F83" s="43"/>
      <c r="G83" s="153"/>
      <c r="H83" s="155"/>
      <c r="I83" s="156"/>
      <c r="J83" s="44"/>
      <c r="K83" s="152"/>
      <c r="L83" s="131" t="s">
        <v>86</v>
      </c>
    </row>
    <row r="84" spans="2:12" ht="22.5" customHeight="1">
      <c r="B84" s="146">
        <v>76</v>
      </c>
      <c r="C84" s="153"/>
      <c r="D84" s="154"/>
      <c r="E84" s="149"/>
      <c r="F84" s="43"/>
      <c r="G84" s="153"/>
      <c r="H84" s="155"/>
      <c r="I84" s="156"/>
      <c r="J84" s="44"/>
      <c r="K84" s="152"/>
      <c r="L84" s="131" t="s">
        <v>86</v>
      </c>
    </row>
    <row r="85" spans="2:12" ht="22.5" customHeight="1">
      <c r="B85" s="146">
        <v>77</v>
      </c>
      <c r="C85" s="153"/>
      <c r="D85" s="154"/>
      <c r="E85" s="149"/>
      <c r="F85" s="43"/>
      <c r="G85" s="153"/>
      <c r="H85" s="155"/>
      <c r="I85" s="156"/>
      <c r="J85" s="44"/>
      <c r="K85" s="152"/>
      <c r="L85" s="131" t="s">
        <v>86</v>
      </c>
    </row>
    <row r="86" spans="2:12" ht="22.5" customHeight="1">
      <c r="B86" s="146">
        <v>78</v>
      </c>
      <c r="C86" s="153"/>
      <c r="D86" s="154"/>
      <c r="E86" s="149"/>
      <c r="F86" s="43"/>
      <c r="G86" s="153"/>
      <c r="H86" s="155"/>
      <c r="I86" s="156"/>
      <c r="J86" s="44"/>
      <c r="K86" s="152"/>
      <c r="L86" s="131" t="s">
        <v>86</v>
      </c>
    </row>
    <row r="87" spans="2:12" ht="22.5" customHeight="1">
      <c r="B87" s="146">
        <v>79</v>
      </c>
      <c r="C87" s="153"/>
      <c r="D87" s="154"/>
      <c r="E87" s="149"/>
      <c r="F87" s="43"/>
      <c r="G87" s="153"/>
      <c r="H87" s="155"/>
      <c r="I87" s="156"/>
      <c r="J87" s="44"/>
      <c r="K87" s="152"/>
      <c r="L87" s="131" t="s">
        <v>86</v>
      </c>
    </row>
    <row r="88" spans="2:12" ht="22.5" customHeight="1">
      <c r="B88" s="146">
        <v>80</v>
      </c>
      <c r="C88" s="153"/>
      <c r="D88" s="154"/>
      <c r="E88" s="149"/>
      <c r="F88" s="43"/>
      <c r="G88" s="153"/>
      <c r="H88" s="155"/>
      <c r="I88" s="156"/>
      <c r="J88" s="44"/>
      <c r="K88" s="152"/>
      <c r="L88" s="131" t="s">
        <v>86</v>
      </c>
    </row>
    <row r="89" spans="2:12" ht="22.5" customHeight="1">
      <c r="B89" s="146">
        <v>81</v>
      </c>
      <c r="C89" s="153"/>
      <c r="D89" s="154"/>
      <c r="E89" s="149"/>
      <c r="F89" s="43"/>
      <c r="G89" s="153"/>
      <c r="H89" s="155"/>
      <c r="I89" s="156"/>
      <c r="J89" s="44"/>
      <c r="K89" s="152"/>
      <c r="L89" s="131" t="s">
        <v>86</v>
      </c>
    </row>
    <row r="90" spans="2:12" ht="22.5" customHeight="1">
      <c r="B90" s="146">
        <v>82</v>
      </c>
      <c r="C90" s="153"/>
      <c r="D90" s="154"/>
      <c r="E90" s="149"/>
      <c r="F90" s="43"/>
      <c r="G90" s="153"/>
      <c r="H90" s="155"/>
      <c r="I90" s="156"/>
      <c r="J90" s="44"/>
      <c r="K90" s="152"/>
      <c r="L90" s="131" t="s">
        <v>86</v>
      </c>
    </row>
    <row r="91" spans="2:12" ht="22.5" customHeight="1">
      <c r="B91" s="146">
        <v>83</v>
      </c>
      <c r="C91" s="153"/>
      <c r="D91" s="154"/>
      <c r="E91" s="149"/>
      <c r="F91" s="43"/>
      <c r="G91" s="153"/>
      <c r="H91" s="155"/>
      <c r="I91" s="156"/>
      <c r="J91" s="44"/>
      <c r="K91" s="152"/>
      <c r="L91" s="131" t="s">
        <v>86</v>
      </c>
    </row>
    <row r="92" spans="2:12" ht="22.5" customHeight="1">
      <c r="B92" s="146">
        <v>84</v>
      </c>
      <c r="C92" s="153"/>
      <c r="D92" s="154"/>
      <c r="E92" s="149"/>
      <c r="F92" s="43"/>
      <c r="G92" s="153"/>
      <c r="H92" s="155"/>
      <c r="I92" s="156"/>
      <c r="J92" s="44"/>
      <c r="K92" s="152"/>
      <c r="L92" s="131" t="s">
        <v>86</v>
      </c>
    </row>
    <row r="93" spans="2:12" ht="22.5" customHeight="1">
      <c r="B93" s="146">
        <v>85</v>
      </c>
      <c r="C93" s="153"/>
      <c r="D93" s="154"/>
      <c r="E93" s="149"/>
      <c r="F93" s="43"/>
      <c r="G93" s="153"/>
      <c r="H93" s="155"/>
      <c r="I93" s="156"/>
      <c r="J93" s="44"/>
      <c r="K93" s="152"/>
      <c r="L93" s="131" t="s">
        <v>86</v>
      </c>
    </row>
    <row r="94" spans="2:12" ht="22.5" customHeight="1">
      <c r="B94" s="146">
        <v>86</v>
      </c>
      <c r="C94" s="153"/>
      <c r="D94" s="154"/>
      <c r="E94" s="149"/>
      <c r="F94" s="43"/>
      <c r="G94" s="153"/>
      <c r="H94" s="155"/>
      <c r="I94" s="156"/>
      <c r="J94" s="44"/>
      <c r="K94" s="152"/>
      <c r="L94" s="131" t="s">
        <v>86</v>
      </c>
    </row>
    <row r="95" spans="2:12" ht="22.5" customHeight="1">
      <c r="B95" s="146">
        <v>87</v>
      </c>
      <c r="C95" s="153"/>
      <c r="D95" s="154"/>
      <c r="E95" s="149"/>
      <c r="F95" s="43"/>
      <c r="G95" s="153"/>
      <c r="H95" s="155"/>
      <c r="I95" s="156"/>
      <c r="J95" s="44"/>
      <c r="K95" s="152"/>
      <c r="L95" s="131" t="s">
        <v>86</v>
      </c>
    </row>
    <row r="96" spans="2:12" ht="22.5" customHeight="1">
      <c r="B96" s="146">
        <v>88</v>
      </c>
      <c r="C96" s="153"/>
      <c r="D96" s="154"/>
      <c r="E96" s="149"/>
      <c r="F96" s="43"/>
      <c r="G96" s="153"/>
      <c r="H96" s="155"/>
      <c r="I96" s="156"/>
      <c r="J96" s="44"/>
      <c r="K96" s="152"/>
      <c r="L96" s="131" t="s">
        <v>86</v>
      </c>
    </row>
    <row r="97" spans="2:12" ht="22.5" customHeight="1">
      <c r="B97" s="146">
        <v>89</v>
      </c>
      <c r="C97" s="153"/>
      <c r="D97" s="154"/>
      <c r="E97" s="149"/>
      <c r="F97" s="43"/>
      <c r="G97" s="153"/>
      <c r="H97" s="155"/>
      <c r="I97" s="156"/>
      <c r="J97" s="44"/>
      <c r="K97" s="152"/>
      <c r="L97" s="131" t="s">
        <v>86</v>
      </c>
    </row>
    <row r="98" spans="2:12" ht="22.5" customHeight="1">
      <c r="B98" s="146">
        <v>90</v>
      </c>
      <c r="C98" s="153"/>
      <c r="D98" s="154"/>
      <c r="E98" s="149"/>
      <c r="F98" s="43"/>
      <c r="G98" s="153"/>
      <c r="H98" s="155"/>
      <c r="I98" s="156"/>
      <c r="J98" s="44"/>
      <c r="K98" s="152"/>
      <c r="L98" s="131" t="s">
        <v>86</v>
      </c>
    </row>
    <row r="99" spans="2:12" ht="22.5" customHeight="1">
      <c r="B99" s="146">
        <v>91</v>
      </c>
      <c r="C99" s="153"/>
      <c r="D99" s="154"/>
      <c r="E99" s="149"/>
      <c r="F99" s="43"/>
      <c r="G99" s="153"/>
      <c r="H99" s="155"/>
      <c r="I99" s="156"/>
      <c r="J99" s="44"/>
      <c r="K99" s="152"/>
      <c r="L99" s="131" t="s">
        <v>86</v>
      </c>
    </row>
    <row r="100" spans="2:12" ht="22.5" customHeight="1">
      <c r="B100" s="146">
        <v>92</v>
      </c>
      <c r="C100" s="153"/>
      <c r="D100" s="154"/>
      <c r="E100" s="149"/>
      <c r="F100" s="43"/>
      <c r="G100" s="153"/>
      <c r="H100" s="155"/>
      <c r="I100" s="156"/>
      <c r="J100" s="44"/>
      <c r="K100" s="152"/>
      <c r="L100" s="131" t="s">
        <v>86</v>
      </c>
    </row>
    <row r="101" spans="2:12" ht="22.5" customHeight="1">
      <c r="B101" s="146">
        <v>93</v>
      </c>
      <c r="C101" s="153"/>
      <c r="D101" s="154"/>
      <c r="E101" s="149"/>
      <c r="F101" s="43"/>
      <c r="G101" s="153"/>
      <c r="H101" s="155"/>
      <c r="I101" s="156"/>
      <c r="J101" s="44"/>
      <c r="K101" s="152"/>
      <c r="L101" s="131" t="s">
        <v>86</v>
      </c>
    </row>
    <row r="102" spans="2:12" ht="22.5" customHeight="1">
      <c r="B102" s="146">
        <v>94</v>
      </c>
      <c r="C102" s="153"/>
      <c r="D102" s="154"/>
      <c r="E102" s="149"/>
      <c r="F102" s="43"/>
      <c r="G102" s="153"/>
      <c r="H102" s="155"/>
      <c r="I102" s="156"/>
      <c r="J102" s="44"/>
      <c r="K102" s="152"/>
      <c r="L102" s="131" t="s">
        <v>86</v>
      </c>
    </row>
    <row r="103" spans="2:12" ht="22.5" customHeight="1">
      <c r="B103" s="146">
        <v>95</v>
      </c>
      <c r="C103" s="153"/>
      <c r="D103" s="154"/>
      <c r="E103" s="149"/>
      <c r="F103" s="43"/>
      <c r="G103" s="153"/>
      <c r="H103" s="155"/>
      <c r="I103" s="156"/>
      <c r="J103" s="44"/>
      <c r="K103" s="152"/>
      <c r="L103" s="131" t="s">
        <v>86</v>
      </c>
    </row>
    <row r="104" spans="2:12" ht="22.5" customHeight="1">
      <c r="B104" s="146">
        <v>96</v>
      </c>
      <c r="C104" s="153"/>
      <c r="D104" s="154"/>
      <c r="E104" s="149"/>
      <c r="F104" s="43"/>
      <c r="G104" s="153"/>
      <c r="H104" s="155"/>
      <c r="I104" s="156"/>
      <c r="J104" s="44"/>
      <c r="K104" s="152"/>
      <c r="L104" s="131" t="s">
        <v>86</v>
      </c>
    </row>
    <row r="105" spans="2:12" ht="22.5" customHeight="1">
      <c r="B105" s="146">
        <v>97</v>
      </c>
      <c r="C105" s="153"/>
      <c r="D105" s="154"/>
      <c r="E105" s="149"/>
      <c r="F105" s="43"/>
      <c r="G105" s="153"/>
      <c r="H105" s="155"/>
      <c r="I105" s="156"/>
      <c r="J105" s="44"/>
      <c r="K105" s="152"/>
      <c r="L105" s="131" t="s">
        <v>86</v>
      </c>
    </row>
    <row r="106" spans="2:12" ht="22.5" customHeight="1">
      <c r="B106" s="146">
        <v>98</v>
      </c>
      <c r="C106" s="153"/>
      <c r="D106" s="154"/>
      <c r="E106" s="149"/>
      <c r="F106" s="43"/>
      <c r="G106" s="153"/>
      <c r="H106" s="155"/>
      <c r="I106" s="156"/>
      <c r="J106" s="44"/>
      <c r="K106" s="152"/>
      <c r="L106" s="131" t="s">
        <v>86</v>
      </c>
    </row>
    <row r="107" spans="2:12" ht="22.5" customHeight="1">
      <c r="B107" s="146">
        <v>99</v>
      </c>
      <c r="C107" s="153"/>
      <c r="D107" s="154"/>
      <c r="E107" s="149"/>
      <c r="F107" s="43"/>
      <c r="G107" s="153"/>
      <c r="H107" s="155"/>
      <c r="I107" s="156"/>
      <c r="J107" s="44"/>
      <c r="K107" s="152"/>
      <c r="L107" s="131" t="s">
        <v>86</v>
      </c>
    </row>
    <row r="108" spans="2:12" ht="22.5" customHeight="1">
      <c r="B108" s="146">
        <v>100</v>
      </c>
      <c r="C108" s="153"/>
      <c r="D108" s="154"/>
      <c r="E108" s="149"/>
      <c r="F108" s="43"/>
      <c r="G108" s="153"/>
      <c r="H108" s="155"/>
      <c r="I108" s="156"/>
      <c r="J108" s="44"/>
      <c r="K108" s="152"/>
      <c r="L108" s="131" t="s">
        <v>86</v>
      </c>
    </row>
    <row r="109" spans="2:12" ht="22.5" customHeight="1">
      <c r="B109" s="146">
        <v>101</v>
      </c>
      <c r="C109" s="153"/>
      <c r="D109" s="154"/>
      <c r="E109" s="149"/>
      <c r="F109" s="43"/>
      <c r="G109" s="153"/>
      <c r="H109" s="155"/>
      <c r="I109" s="156"/>
      <c r="J109" s="44"/>
      <c r="K109" s="152"/>
      <c r="L109" s="131" t="s">
        <v>86</v>
      </c>
    </row>
    <row r="110" spans="2:12" ht="22.5" customHeight="1">
      <c r="B110" s="146">
        <v>102</v>
      </c>
      <c r="C110" s="153"/>
      <c r="D110" s="154"/>
      <c r="E110" s="149"/>
      <c r="F110" s="43"/>
      <c r="G110" s="153"/>
      <c r="H110" s="155"/>
      <c r="I110" s="156"/>
      <c r="J110" s="44"/>
      <c r="K110" s="152"/>
      <c r="L110" s="131" t="s">
        <v>86</v>
      </c>
    </row>
    <row r="111" spans="2:12" ht="22.5" customHeight="1">
      <c r="B111" s="146">
        <v>103</v>
      </c>
      <c r="C111" s="153"/>
      <c r="D111" s="154"/>
      <c r="E111" s="149"/>
      <c r="F111" s="43"/>
      <c r="G111" s="153"/>
      <c r="H111" s="155"/>
      <c r="I111" s="156"/>
      <c r="J111" s="44"/>
      <c r="K111" s="152"/>
      <c r="L111" s="131" t="s">
        <v>86</v>
      </c>
    </row>
    <row r="112" spans="2:12" ht="22.5" customHeight="1">
      <c r="B112" s="146">
        <v>104</v>
      </c>
      <c r="C112" s="153"/>
      <c r="D112" s="154"/>
      <c r="E112" s="149"/>
      <c r="F112" s="43"/>
      <c r="G112" s="153"/>
      <c r="H112" s="155"/>
      <c r="I112" s="156"/>
      <c r="J112" s="44"/>
      <c r="K112" s="152"/>
      <c r="L112" s="131" t="s">
        <v>86</v>
      </c>
    </row>
    <row r="113" spans="2:12" ht="22.5" customHeight="1">
      <c r="B113" s="146">
        <v>105</v>
      </c>
      <c r="C113" s="153"/>
      <c r="D113" s="154"/>
      <c r="E113" s="149"/>
      <c r="F113" s="43"/>
      <c r="G113" s="153"/>
      <c r="H113" s="155"/>
      <c r="I113" s="156"/>
      <c r="J113" s="44"/>
      <c r="K113" s="152"/>
      <c r="L113" s="131" t="s">
        <v>86</v>
      </c>
    </row>
    <row r="114" spans="2:12" ht="22.5" customHeight="1">
      <c r="B114" s="146">
        <v>106</v>
      </c>
      <c r="C114" s="153"/>
      <c r="D114" s="154"/>
      <c r="E114" s="149"/>
      <c r="F114" s="43"/>
      <c r="G114" s="153"/>
      <c r="H114" s="155"/>
      <c r="I114" s="156"/>
      <c r="J114" s="44"/>
      <c r="K114" s="152"/>
      <c r="L114" s="131" t="s">
        <v>86</v>
      </c>
    </row>
    <row r="115" spans="2:12" ht="22.5" customHeight="1">
      <c r="B115" s="146">
        <v>107</v>
      </c>
      <c r="C115" s="153"/>
      <c r="D115" s="154"/>
      <c r="E115" s="149"/>
      <c r="F115" s="43"/>
      <c r="G115" s="153"/>
      <c r="H115" s="155"/>
      <c r="I115" s="156"/>
      <c r="J115" s="44"/>
      <c r="K115" s="152"/>
      <c r="L115" s="131" t="s">
        <v>86</v>
      </c>
    </row>
    <row r="116" spans="2:12" ht="22.5" customHeight="1">
      <c r="B116" s="146">
        <v>108</v>
      </c>
      <c r="C116" s="153"/>
      <c r="D116" s="154"/>
      <c r="E116" s="149"/>
      <c r="F116" s="43"/>
      <c r="G116" s="153"/>
      <c r="H116" s="155"/>
      <c r="I116" s="156"/>
      <c r="J116" s="44"/>
      <c r="K116" s="152"/>
      <c r="L116" s="131" t="s">
        <v>86</v>
      </c>
    </row>
    <row r="117" spans="2:12" ht="22.5" customHeight="1">
      <c r="B117" s="146">
        <v>109</v>
      </c>
      <c r="C117" s="153"/>
      <c r="D117" s="154"/>
      <c r="E117" s="149"/>
      <c r="F117" s="43"/>
      <c r="G117" s="153"/>
      <c r="H117" s="155"/>
      <c r="I117" s="156"/>
      <c r="J117" s="44"/>
      <c r="K117" s="152"/>
      <c r="L117" s="131" t="s">
        <v>86</v>
      </c>
    </row>
    <row r="118" spans="2:12" ht="22.5" customHeight="1">
      <c r="B118" s="146">
        <v>110</v>
      </c>
      <c r="C118" s="153"/>
      <c r="D118" s="154"/>
      <c r="E118" s="149"/>
      <c r="F118" s="43"/>
      <c r="G118" s="153"/>
      <c r="H118" s="155"/>
      <c r="I118" s="156"/>
      <c r="J118" s="44"/>
      <c r="K118" s="152"/>
      <c r="L118" s="131" t="s">
        <v>86</v>
      </c>
    </row>
    <row r="119" spans="2:12" ht="22.5" customHeight="1">
      <c r="B119" s="146">
        <v>111</v>
      </c>
      <c r="C119" s="153"/>
      <c r="D119" s="154"/>
      <c r="E119" s="149"/>
      <c r="F119" s="43"/>
      <c r="G119" s="153"/>
      <c r="H119" s="155"/>
      <c r="I119" s="156"/>
      <c r="J119" s="44"/>
      <c r="K119" s="152"/>
      <c r="L119" s="131" t="s">
        <v>86</v>
      </c>
    </row>
    <row r="120" spans="2:12" ht="22.5" customHeight="1">
      <c r="B120" s="146">
        <v>112</v>
      </c>
      <c r="C120" s="153"/>
      <c r="D120" s="154"/>
      <c r="E120" s="149"/>
      <c r="F120" s="43"/>
      <c r="G120" s="153"/>
      <c r="H120" s="155"/>
      <c r="I120" s="156"/>
      <c r="J120" s="44"/>
      <c r="K120" s="152"/>
      <c r="L120" s="131" t="s">
        <v>86</v>
      </c>
    </row>
    <row r="121" spans="2:12" ht="22.5" customHeight="1">
      <c r="B121" s="146">
        <v>113</v>
      </c>
      <c r="C121" s="153"/>
      <c r="D121" s="154"/>
      <c r="E121" s="149"/>
      <c r="F121" s="43"/>
      <c r="G121" s="153"/>
      <c r="H121" s="155"/>
      <c r="I121" s="156"/>
      <c r="J121" s="44"/>
      <c r="K121" s="152"/>
      <c r="L121" s="131" t="s">
        <v>86</v>
      </c>
    </row>
    <row r="122" spans="2:12" ht="22.5" customHeight="1">
      <c r="B122" s="146">
        <v>114</v>
      </c>
      <c r="C122" s="153"/>
      <c r="D122" s="154"/>
      <c r="E122" s="149"/>
      <c r="F122" s="43"/>
      <c r="G122" s="153"/>
      <c r="H122" s="155"/>
      <c r="I122" s="156"/>
      <c r="J122" s="44"/>
      <c r="K122" s="152"/>
      <c r="L122" s="131" t="s">
        <v>86</v>
      </c>
    </row>
    <row r="123" spans="2:12" ht="22.5" customHeight="1">
      <c r="B123" s="146">
        <v>115</v>
      </c>
      <c r="C123" s="153"/>
      <c r="D123" s="154"/>
      <c r="E123" s="149"/>
      <c r="F123" s="43"/>
      <c r="G123" s="153"/>
      <c r="H123" s="155"/>
      <c r="I123" s="156"/>
      <c r="J123" s="44"/>
      <c r="K123" s="152"/>
      <c r="L123" s="131" t="s">
        <v>86</v>
      </c>
    </row>
    <row r="124" spans="2:12" ht="22.5" customHeight="1">
      <c r="B124" s="146">
        <v>116</v>
      </c>
      <c r="C124" s="153"/>
      <c r="D124" s="154"/>
      <c r="E124" s="149"/>
      <c r="F124" s="43"/>
      <c r="G124" s="153"/>
      <c r="H124" s="155"/>
      <c r="I124" s="156"/>
      <c r="J124" s="44"/>
      <c r="K124" s="152"/>
      <c r="L124" s="131" t="s">
        <v>86</v>
      </c>
    </row>
    <row r="125" spans="2:12" ht="22.5" customHeight="1">
      <c r="B125" s="146">
        <v>117</v>
      </c>
      <c r="C125" s="153"/>
      <c r="D125" s="154"/>
      <c r="E125" s="149"/>
      <c r="F125" s="43"/>
      <c r="G125" s="153"/>
      <c r="H125" s="155"/>
      <c r="I125" s="156"/>
      <c r="J125" s="44"/>
      <c r="K125" s="152"/>
      <c r="L125" s="131" t="s">
        <v>86</v>
      </c>
    </row>
    <row r="126" spans="2:12" ht="22.5" customHeight="1">
      <c r="B126" s="146">
        <v>118</v>
      </c>
      <c r="C126" s="153"/>
      <c r="D126" s="154"/>
      <c r="E126" s="149"/>
      <c r="F126" s="43"/>
      <c r="G126" s="153"/>
      <c r="H126" s="155"/>
      <c r="I126" s="156"/>
      <c r="J126" s="44"/>
      <c r="K126" s="152"/>
      <c r="L126" s="131" t="s">
        <v>86</v>
      </c>
    </row>
    <row r="127" spans="2:12" ht="22.5" customHeight="1">
      <c r="B127" s="146">
        <v>119</v>
      </c>
      <c r="C127" s="153"/>
      <c r="D127" s="154"/>
      <c r="E127" s="149"/>
      <c r="F127" s="43"/>
      <c r="G127" s="153"/>
      <c r="H127" s="155"/>
      <c r="I127" s="156"/>
      <c r="J127" s="44"/>
      <c r="K127" s="152"/>
      <c r="L127" s="131" t="s">
        <v>86</v>
      </c>
    </row>
    <row r="128" spans="2:12" ht="22.5" customHeight="1">
      <c r="B128" s="146">
        <v>120</v>
      </c>
      <c r="C128" s="153"/>
      <c r="D128" s="154"/>
      <c r="E128" s="149"/>
      <c r="F128" s="43"/>
      <c r="G128" s="153"/>
      <c r="H128" s="155"/>
      <c r="I128" s="156"/>
      <c r="J128" s="44"/>
      <c r="K128" s="152"/>
      <c r="L128" s="131" t="s">
        <v>86</v>
      </c>
    </row>
    <row r="129" spans="2:12" ht="22.5" customHeight="1">
      <c r="B129" s="146">
        <v>121</v>
      </c>
      <c r="C129" s="153"/>
      <c r="D129" s="154"/>
      <c r="E129" s="149"/>
      <c r="F129" s="43"/>
      <c r="G129" s="153"/>
      <c r="H129" s="155"/>
      <c r="I129" s="156"/>
      <c r="J129" s="44"/>
      <c r="K129" s="152"/>
      <c r="L129" s="131" t="s">
        <v>86</v>
      </c>
    </row>
    <row r="130" spans="2:12" ht="22.5" customHeight="1">
      <c r="B130" s="146">
        <v>122</v>
      </c>
      <c r="C130" s="153"/>
      <c r="D130" s="154"/>
      <c r="E130" s="149"/>
      <c r="F130" s="43"/>
      <c r="G130" s="153"/>
      <c r="H130" s="155"/>
      <c r="I130" s="156"/>
      <c r="J130" s="44"/>
      <c r="K130" s="152"/>
      <c r="L130" s="131" t="s">
        <v>86</v>
      </c>
    </row>
    <row r="131" spans="2:12" ht="22.5" customHeight="1">
      <c r="B131" s="146">
        <v>123</v>
      </c>
      <c r="C131" s="153"/>
      <c r="D131" s="154"/>
      <c r="E131" s="149"/>
      <c r="F131" s="43"/>
      <c r="G131" s="153"/>
      <c r="H131" s="155"/>
      <c r="I131" s="156"/>
      <c r="J131" s="44"/>
      <c r="K131" s="152"/>
      <c r="L131" s="131" t="s">
        <v>86</v>
      </c>
    </row>
    <row r="132" spans="2:12" ht="22.5" customHeight="1">
      <c r="B132" s="146">
        <v>124</v>
      </c>
      <c r="C132" s="153"/>
      <c r="D132" s="154"/>
      <c r="E132" s="149"/>
      <c r="F132" s="43"/>
      <c r="G132" s="153"/>
      <c r="H132" s="155"/>
      <c r="I132" s="156"/>
      <c r="J132" s="44"/>
      <c r="K132" s="152"/>
      <c r="L132" s="131" t="s">
        <v>86</v>
      </c>
    </row>
    <row r="133" spans="2:12" ht="22.5" customHeight="1">
      <c r="B133" s="146">
        <v>125</v>
      </c>
      <c r="C133" s="153"/>
      <c r="D133" s="154"/>
      <c r="E133" s="149"/>
      <c r="F133" s="43"/>
      <c r="G133" s="153"/>
      <c r="H133" s="155"/>
      <c r="I133" s="156"/>
      <c r="J133" s="44"/>
      <c r="K133" s="152"/>
      <c r="L133" s="131" t="s">
        <v>86</v>
      </c>
    </row>
    <row r="134" spans="2:12" ht="22.5" customHeight="1">
      <c r="B134" s="146">
        <v>126</v>
      </c>
      <c r="C134" s="153"/>
      <c r="D134" s="154"/>
      <c r="E134" s="149"/>
      <c r="F134" s="43"/>
      <c r="G134" s="153"/>
      <c r="H134" s="155"/>
      <c r="I134" s="156"/>
      <c r="J134" s="44"/>
      <c r="K134" s="152"/>
      <c r="L134" s="131" t="s">
        <v>86</v>
      </c>
    </row>
    <row r="135" spans="2:12" ht="22.5" customHeight="1">
      <c r="B135" s="146">
        <v>127</v>
      </c>
      <c r="C135" s="153"/>
      <c r="D135" s="154"/>
      <c r="E135" s="149"/>
      <c r="F135" s="43"/>
      <c r="G135" s="153"/>
      <c r="H135" s="155"/>
      <c r="I135" s="156"/>
      <c r="J135" s="44"/>
      <c r="K135" s="152"/>
      <c r="L135" s="131" t="s">
        <v>86</v>
      </c>
    </row>
    <row r="136" spans="2:12" ht="22.5" customHeight="1">
      <c r="B136" s="146">
        <v>128</v>
      </c>
      <c r="C136" s="153"/>
      <c r="D136" s="154"/>
      <c r="E136" s="149"/>
      <c r="F136" s="43"/>
      <c r="G136" s="153"/>
      <c r="H136" s="155"/>
      <c r="I136" s="156"/>
      <c r="J136" s="44"/>
      <c r="K136" s="152"/>
      <c r="L136" s="131" t="s">
        <v>86</v>
      </c>
    </row>
    <row r="137" spans="2:12" ht="22.5" customHeight="1">
      <c r="B137" s="146">
        <v>129</v>
      </c>
      <c r="C137" s="153"/>
      <c r="D137" s="154"/>
      <c r="E137" s="149"/>
      <c r="F137" s="43"/>
      <c r="G137" s="153"/>
      <c r="H137" s="155"/>
      <c r="I137" s="156"/>
      <c r="J137" s="44"/>
      <c r="K137" s="152"/>
      <c r="L137" s="131" t="s">
        <v>86</v>
      </c>
    </row>
    <row r="138" spans="2:12" ht="22.5" customHeight="1">
      <c r="B138" s="146">
        <v>130</v>
      </c>
      <c r="C138" s="153"/>
      <c r="D138" s="154"/>
      <c r="E138" s="149"/>
      <c r="F138" s="43"/>
      <c r="G138" s="153"/>
      <c r="H138" s="155"/>
      <c r="I138" s="156"/>
      <c r="J138" s="44"/>
      <c r="K138" s="152"/>
      <c r="L138" s="131" t="s">
        <v>86</v>
      </c>
    </row>
    <row r="139" spans="2:12" ht="22.5" customHeight="1">
      <c r="B139" s="146">
        <v>131</v>
      </c>
      <c r="C139" s="153"/>
      <c r="D139" s="154"/>
      <c r="E139" s="149"/>
      <c r="F139" s="43"/>
      <c r="G139" s="153"/>
      <c r="H139" s="155"/>
      <c r="I139" s="156"/>
      <c r="J139" s="44"/>
      <c r="K139" s="152"/>
      <c r="L139" s="131" t="s">
        <v>86</v>
      </c>
    </row>
    <row r="140" spans="2:12" ht="22.5" customHeight="1">
      <c r="B140" s="146">
        <v>132</v>
      </c>
      <c r="C140" s="153"/>
      <c r="D140" s="154"/>
      <c r="E140" s="149"/>
      <c r="F140" s="43"/>
      <c r="G140" s="153"/>
      <c r="H140" s="155"/>
      <c r="I140" s="156"/>
      <c r="J140" s="44"/>
      <c r="K140" s="152"/>
      <c r="L140" s="131" t="s">
        <v>86</v>
      </c>
    </row>
    <row r="141" spans="2:12" ht="22.5" customHeight="1">
      <c r="B141" s="146">
        <v>133</v>
      </c>
      <c r="C141" s="153"/>
      <c r="D141" s="154"/>
      <c r="E141" s="149"/>
      <c r="F141" s="43"/>
      <c r="G141" s="153"/>
      <c r="H141" s="155"/>
      <c r="I141" s="156"/>
      <c r="J141" s="44"/>
      <c r="K141" s="152"/>
      <c r="L141" s="131" t="s">
        <v>86</v>
      </c>
    </row>
    <row r="142" spans="2:12" ht="22.5" customHeight="1">
      <c r="B142" s="146">
        <v>134</v>
      </c>
      <c r="C142" s="153"/>
      <c r="D142" s="154"/>
      <c r="E142" s="149"/>
      <c r="F142" s="43"/>
      <c r="G142" s="153"/>
      <c r="H142" s="155"/>
      <c r="I142" s="156"/>
      <c r="J142" s="44"/>
      <c r="K142" s="152"/>
      <c r="L142" s="131" t="s">
        <v>86</v>
      </c>
    </row>
    <row r="143" spans="2:12" ht="22.5" customHeight="1">
      <c r="B143" s="146">
        <v>135</v>
      </c>
      <c r="C143" s="153"/>
      <c r="D143" s="154"/>
      <c r="E143" s="149"/>
      <c r="F143" s="43"/>
      <c r="G143" s="153"/>
      <c r="H143" s="155"/>
      <c r="I143" s="156"/>
      <c r="J143" s="44"/>
      <c r="K143" s="152"/>
      <c r="L143" s="131" t="s">
        <v>86</v>
      </c>
    </row>
    <row r="144" spans="2:12" ht="22.5" customHeight="1">
      <c r="B144" s="146">
        <v>136</v>
      </c>
      <c r="C144" s="153"/>
      <c r="D144" s="154"/>
      <c r="E144" s="149"/>
      <c r="F144" s="43"/>
      <c r="G144" s="153"/>
      <c r="H144" s="155"/>
      <c r="I144" s="156"/>
      <c r="J144" s="44"/>
      <c r="K144" s="152"/>
      <c r="L144" s="131" t="s">
        <v>86</v>
      </c>
    </row>
    <row r="145" spans="2:12" ht="22.5" customHeight="1">
      <c r="B145" s="146">
        <v>137</v>
      </c>
      <c r="C145" s="153"/>
      <c r="D145" s="154"/>
      <c r="E145" s="149"/>
      <c r="F145" s="43"/>
      <c r="G145" s="153"/>
      <c r="H145" s="155"/>
      <c r="I145" s="156"/>
      <c r="J145" s="44"/>
      <c r="K145" s="152"/>
      <c r="L145" s="131" t="s">
        <v>86</v>
      </c>
    </row>
    <row r="146" spans="2:12" ht="22.5" customHeight="1">
      <c r="B146" s="146">
        <v>138</v>
      </c>
      <c r="C146" s="153"/>
      <c r="D146" s="154"/>
      <c r="E146" s="149"/>
      <c r="F146" s="43"/>
      <c r="G146" s="153"/>
      <c r="H146" s="155"/>
      <c r="I146" s="156"/>
      <c r="J146" s="44"/>
      <c r="K146" s="152"/>
      <c r="L146" s="131" t="s">
        <v>86</v>
      </c>
    </row>
    <row r="147" spans="2:12" ht="22.5" customHeight="1">
      <c r="B147" s="146">
        <v>139</v>
      </c>
      <c r="C147" s="153"/>
      <c r="D147" s="154"/>
      <c r="E147" s="149"/>
      <c r="F147" s="43"/>
      <c r="G147" s="153"/>
      <c r="H147" s="155"/>
      <c r="I147" s="156"/>
      <c r="J147" s="44"/>
      <c r="K147" s="152"/>
      <c r="L147" s="131" t="s">
        <v>86</v>
      </c>
    </row>
    <row r="148" spans="2:12" ht="22.5" customHeight="1">
      <c r="B148" s="146">
        <v>140</v>
      </c>
      <c r="C148" s="153"/>
      <c r="D148" s="154"/>
      <c r="E148" s="149"/>
      <c r="F148" s="43"/>
      <c r="G148" s="153"/>
      <c r="H148" s="155"/>
      <c r="I148" s="156"/>
      <c r="J148" s="44"/>
      <c r="K148" s="152"/>
      <c r="L148" s="131" t="s">
        <v>86</v>
      </c>
    </row>
    <row r="149" spans="2:12" ht="22.5" customHeight="1">
      <c r="B149" s="146">
        <v>141</v>
      </c>
      <c r="C149" s="153"/>
      <c r="D149" s="154"/>
      <c r="E149" s="149"/>
      <c r="F149" s="43"/>
      <c r="G149" s="153"/>
      <c r="H149" s="155"/>
      <c r="I149" s="156"/>
      <c r="J149" s="44"/>
      <c r="K149" s="152"/>
      <c r="L149" s="131" t="s">
        <v>86</v>
      </c>
    </row>
    <row r="150" spans="2:12" ht="22.5" customHeight="1">
      <c r="B150" s="146">
        <v>142</v>
      </c>
      <c r="C150" s="153"/>
      <c r="D150" s="154"/>
      <c r="E150" s="149"/>
      <c r="F150" s="43"/>
      <c r="G150" s="153"/>
      <c r="H150" s="155"/>
      <c r="I150" s="156"/>
      <c r="J150" s="44"/>
      <c r="K150" s="152"/>
      <c r="L150" s="131" t="s">
        <v>86</v>
      </c>
    </row>
    <row r="151" spans="2:12" ht="22.5" customHeight="1">
      <c r="B151" s="146">
        <v>143</v>
      </c>
      <c r="C151" s="153"/>
      <c r="D151" s="154"/>
      <c r="E151" s="149"/>
      <c r="F151" s="43"/>
      <c r="G151" s="153"/>
      <c r="H151" s="155"/>
      <c r="I151" s="156"/>
      <c r="J151" s="44"/>
      <c r="K151" s="152"/>
      <c r="L151" s="131" t="s">
        <v>86</v>
      </c>
    </row>
    <row r="152" spans="2:12" ht="22.5" customHeight="1">
      <c r="B152" s="146">
        <v>144</v>
      </c>
      <c r="C152" s="153"/>
      <c r="D152" s="154"/>
      <c r="E152" s="149"/>
      <c r="F152" s="43"/>
      <c r="G152" s="153"/>
      <c r="H152" s="155"/>
      <c r="I152" s="156"/>
      <c r="J152" s="44"/>
      <c r="K152" s="152"/>
      <c r="L152" s="131" t="s">
        <v>86</v>
      </c>
    </row>
    <row r="153" spans="2:12" ht="22.5" customHeight="1">
      <c r="B153" s="146">
        <v>145</v>
      </c>
      <c r="C153" s="153"/>
      <c r="D153" s="154"/>
      <c r="E153" s="149"/>
      <c r="F153" s="43"/>
      <c r="G153" s="153"/>
      <c r="H153" s="155"/>
      <c r="I153" s="156"/>
      <c r="J153" s="44"/>
      <c r="K153" s="152"/>
      <c r="L153" s="131" t="s">
        <v>86</v>
      </c>
    </row>
    <row r="154" spans="2:12" ht="22.5" customHeight="1">
      <c r="B154" s="146">
        <v>146</v>
      </c>
      <c r="C154" s="153"/>
      <c r="D154" s="154"/>
      <c r="E154" s="149"/>
      <c r="F154" s="43"/>
      <c r="G154" s="153"/>
      <c r="H154" s="155"/>
      <c r="I154" s="156"/>
      <c r="J154" s="44"/>
      <c r="K154" s="152"/>
      <c r="L154" s="131" t="s">
        <v>86</v>
      </c>
    </row>
    <row r="155" spans="2:12" ht="22.5" customHeight="1">
      <c r="B155" s="146">
        <v>147</v>
      </c>
      <c r="C155" s="153"/>
      <c r="D155" s="154"/>
      <c r="E155" s="149"/>
      <c r="F155" s="43"/>
      <c r="G155" s="153"/>
      <c r="H155" s="155"/>
      <c r="I155" s="156"/>
      <c r="J155" s="44"/>
      <c r="K155" s="152"/>
      <c r="L155" s="131" t="s">
        <v>86</v>
      </c>
    </row>
    <row r="156" spans="2:12" ht="22.5" customHeight="1">
      <c r="B156" s="146">
        <v>148</v>
      </c>
      <c r="C156" s="153"/>
      <c r="D156" s="154"/>
      <c r="E156" s="149"/>
      <c r="F156" s="43"/>
      <c r="G156" s="153"/>
      <c r="H156" s="155"/>
      <c r="I156" s="156"/>
      <c r="J156" s="44"/>
      <c r="K156" s="152"/>
      <c r="L156" s="131" t="s">
        <v>86</v>
      </c>
    </row>
    <row r="157" spans="2:12" ht="22.5" customHeight="1">
      <c r="B157" s="146">
        <v>149</v>
      </c>
      <c r="C157" s="153"/>
      <c r="D157" s="154"/>
      <c r="E157" s="149"/>
      <c r="F157" s="43"/>
      <c r="G157" s="153"/>
      <c r="H157" s="155"/>
      <c r="I157" s="156"/>
      <c r="J157" s="44"/>
      <c r="K157" s="152"/>
      <c r="L157" s="131" t="s">
        <v>86</v>
      </c>
    </row>
    <row r="158" spans="2:12" ht="22.5" customHeight="1">
      <c r="B158" s="146">
        <v>150</v>
      </c>
      <c r="C158" s="153"/>
      <c r="D158" s="154"/>
      <c r="E158" s="149"/>
      <c r="F158" s="43"/>
      <c r="G158" s="153"/>
      <c r="H158" s="155"/>
      <c r="I158" s="156"/>
      <c r="J158" s="44"/>
      <c r="K158" s="152"/>
      <c r="L158" s="131" t="s">
        <v>86</v>
      </c>
    </row>
    <row r="159" spans="2:12" ht="22.5" customHeight="1">
      <c r="B159" s="146">
        <v>151</v>
      </c>
      <c r="C159" s="153"/>
      <c r="D159" s="154"/>
      <c r="E159" s="149"/>
      <c r="F159" s="43"/>
      <c r="G159" s="153"/>
      <c r="H159" s="155"/>
      <c r="I159" s="156"/>
      <c r="J159" s="44"/>
      <c r="K159" s="152"/>
      <c r="L159" s="131" t="s">
        <v>86</v>
      </c>
    </row>
    <row r="160" spans="2:12" ht="22.5" customHeight="1">
      <c r="B160" s="146">
        <v>152</v>
      </c>
      <c r="C160" s="153"/>
      <c r="D160" s="154"/>
      <c r="E160" s="149"/>
      <c r="F160" s="43"/>
      <c r="G160" s="153"/>
      <c r="H160" s="155"/>
      <c r="I160" s="156"/>
      <c r="J160" s="44"/>
      <c r="K160" s="152"/>
      <c r="L160" s="131" t="s">
        <v>86</v>
      </c>
    </row>
    <row r="161" spans="2:12" ht="22.5" customHeight="1">
      <c r="B161" s="146">
        <v>153</v>
      </c>
      <c r="C161" s="153"/>
      <c r="D161" s="154"/>
      <c r="E161" s="149"/>
      <c r="F161" s="43"/>
      <c r="G161" s="153"/>
      <c r="H161" s="155"/>
      <c r="I161" s="156"/>
      <c r="J161" s="44"/>
      <c r="K161" s="152"/>
      <c r="L161" s="131" t="s">
        <v>86</v>
      </c>
    </row>
    <row r="162" spans="2:12" ht="22.5" customHeight="1">
      <c r="B162" s="146">
        <v>154</v>
      </c>
      <c r="C162" s="153"/>
      <c r="D162" s="154"/>
      <c r="E162" s="149"/>
      <c r="F162" s="43"/>
      <c r="G162" s="153"/>
      <c r="H162" s="155"/>
      <c r="I162" s="156"/>
      <c r="J162" s="44"/>
      <c r="K162" s="152"/>
      <c r="L162" s="131" t="s">
        <v>86</v>
      </c>
    </row>
    <row r="163" spans="2:12" ht="22.5" customHeight="1">
      <c r="B163" s="146">
        <v>155</v>
      </c>
      <c r="C163" s="153"/>
      <c r="D163" s="154"/>
      <c r="E163" s="149"/>
      <c r="F163" s="43"/>
      <c r="G163" s="153"/>
      <c r="H163" s="155"/>
      <c r="I163" s="156"/>
      <c r="J163" s="44"/>
      <c r="K163" s="152"/>
      <c r="L163" s="131" t="s">
        <v>86</v>
      </c>
    </row>
    <row r="164" spans="2:12" ht="22.5" customHeight="1">
      <c r="B164" s="146">
        <v>156</v>
      </c>
      <c r="C164" s="153"/>
      <c r="D164" s="154"/>
      <c r="E164" s="149"/>
      <c r="F164" s="43"/>
      <c r="G164" s="153"/>
      <c r="H164" s="155"/>
      <c r="I164" s="156"/>
      <c r="J164" s="44"/>
      <c r="K164" s="152"/>
      <c r="L164" s="131" t="s">
        <v>86</v>
      </c>
    </row>
    <row r="165" spans="2:12" ht="22.5" customHeight="1">
      <c r="B165" s="146">
        <v>157</v>
      </c>
      <c r="C165" s="153"/>
      <c r="D165" s="154"/>
      <c r="E165" s="149"/>
      <c r="F165" s="43"/>
      <c r="G165" s="153"/>
      <c r="H165" s="155"/>
      <c r="I165" s="156"/>
      <c r="J165" s="44"/>
      <c r="K165" s="152"/>
      <c r="L165" s="131" t="s">
        <v>86</v>
      </c>
    </row>
    <row r="166" spans="2:12" ht="22.5" customHeight="1">
      <c r="B166" s="146">
        <v>158</v>
      </c>
      <c r="C166" s="153"/>
      <c r="D166" s="154"/>
      <c r="E166" s="149"/>
      <c r="F166" s="43"/>
      <c r="G166" s="153"/>
      <c r="H166" s="155"/>
      <c r="I166" s="156"/>
      <c r="J166" s="44"/>
      <c r="K166" s="152"/>
      <c r="L166" s="131" t="s">
        <v>86</v>
      </c>
    </row>
    <row r="167" spans="2:12" ht="22.5" customHeight="1">
      <c r="B167" s="146">
        <v>159</v>
      </c>
      <c r="C167" s="153"/>
      <c r="D167" s="154"/>
      <c r="E167" s="149"/>
      <c r="F167" s="43"/>
      <c r="G167" s="153"/>
      <c r="H167" s="155"/>
      <c r="I167" s="156"/>
      <c r="J167" s="44"/>
      <c r="K167" s="152"/>
      <c r="L167" s="131" t="s">
        <v>86</v>
      </c>
    </row>
    <row r="168" spans="2:12" ht="22.5" customHeight="1">
      <c r="B168" s="146">
        <v>160</v>
      </c>
      <c r="C168" s="153"/>
      <c r="D168" s="154"/>
      <c r="E168" s="149"/>
      <c r="F168" s="43"/>
      <c r="G168" s="153"/>
      <c r="H168" s="155"/>
      <c r="I168" s="156"/>
      <c r="J168" s="44"/>
      <c r="K168" s="152"/>
      <c r="L168" s="131" t="s">
        <v>86</v>
      </c>
    </row>
    <row r="169" spans="2:12" ht="22.5" customHeight="1">
      <c r="B169" s="146">
        <v>161</v>
      </c>
      <c r="C169" s="153"/>
      <c r="D169" s="154"/>
      <c r="E169" s="149"/>
      <c r="F169" s="43"/>
      <c r="G169" s="153"/>
      <c r="H169" s="155"/>
      <c r="I169" s="156"/>
      <c r="J169" s="44"/>
      <c r="K169" s="152"/>
      <c r="L169" s="131" t="s">
        <v>86</v>
      </c>
    </row>
    <row r="170" spans="2:12" ht="22.5" customHeight="1">
      <c r="B170" s="146">
        <v>162</v>
      </c>
      <c r="C170" s="153"/>
      <c r="D170" s="154"/>
      <c r="E170" s="149"/>
      <c r="F170" s="43"/>
      <c r="G170" s="153"/>
      <c r="H170" s="155"/>
      <c r="I170" s="156"/>
      <c r="J170" s="44"/>
      <c r="K170" s="152"/>
      <c r="L170" s="131" t="s">
        <v>86</v>
      </c>
    </row>
    <row r="171" spans="2:12" ht="22.5" customHeight="1">
      <c r="B171" s="146">
        <v>163</v>
      </c>
      <c r="C171" s="153"/>
      <c r="D171" s="154"/>
      <c r="E171" s="149"/>
      <c r="F171" s="43"/>
      <c r="G171" s="153"/>
      <c r="H171" s="155"/>
      <c r="I171" s="156"/>
      <c r="J171" s="44"/>
      <c r="K171" s="152"/>
      <c r="L171" s="131" t="s">
        <v>86</v>
      </c>
    </row>
    <row r="172" spans="2:12" ht="22.5" customHeight="1">
      <c r="B172" s="146">
        <v>164</v>
      </c>
      <c r="C172" s="153"/>
      <c r="D172" s="154"/>
      <c r="E172" s="149"/>
      <c r="F172" s="43"/>
      <c r="G172" s="153"/>
      <c r="H172" s="155"/>
      <c r="I172" s="156"/>
      <c r="J172" s="44"/>
      <c r="K172" s="152"/>
      <c r="L172" s="131" t="s">
        <v>86</v>
      </c>
    </row>
    <row r="173" spans="2:12" ht="22.5" customHeight="1">
      <c r="B173" s="146">
        <v>165</v>
      </c>
      <c r="C173" s="153"/>
      <c r="D173" s="154"/>
      <c r="E173" s="149"/>
      <c r="F173" s="43"/>
      <c r="G173" s="153"/>
      <c r="H173" s="155"/>
      <c r="I173" s="156"/>
      <c r="J173" s="44"/>
      <c r="K173" s="152"/>
      <c r="L173" s="131" t="s">
        <v>86</v>
      </c>
    </row>
    <row r="174" spans="2:12" ht="22.5" customHeight="1">
      <c r="B174" s="146">
        <v>166</v>
      </c>
      <c r="C174" s="153"/>
      <c r="D174" s="154"/>
      <c r="E174" s="149"/>
      <c r="F174" s="43"/>
      <c r="G174" s="153"/>
      <c r="H174" s="155"/>
      <c r="I174" s="156"/>
      <c r="J174" s="44"/>
      <c r="K174" s="152"/>
      <c r="L174" s="131" t="s">
        <v>86</v>
      </c>
    </row>
    <row r="175" spans="2:12" ht="22.5" customHeight="1">
      <c r="B175" s="146">
        <v>167</v>
      </c>
      <c r="C175" s="153"/>
      <c r="D175" s="154"/>
      <c r="E175" s="149"/>
      <c r="F175" s="43"/>
      <c r="G175" s="153"/>
      <c r="H175" s="155"/>
      <c r="I175" s="156"/>
      <c r="J175" s="44"/>
      <c r="K175" s="152"/>
      <c r="L175" s="131" t="s">
        <v>86</v>
      </c>
    </row>
    <row r="176" spans="2:12" ht="22.5" customHeight="1">
      <c r="B176" s="146">
        <v>168</v>
      </c>
      <c r="C176" s="153"/>
      <c r="D176" s="154"/>
      <c r="E176" s="149"/>
      <c r="F176" s="43"/>
      <c r="G176" s="153"/>
      <c r="H176" s="155"/>
      <c r="I176" s="156"/>
      <c r="J176" s="44"/>
      <c r="K176" s="152"/>
      <c r="L176" s="131" t="s">
        <v>86</v>
      </c>
    </row>
    <row r="177" spans="2:12" ht="22.5" customHeight="1">
      <c r="B177" s="146">
        <v>169</v>
      </c>
      <c r="C177" s="153"/>
      <c r="D177" s="154"/>
      <c r="E177" s="149"/>
      <c r="F177" s="43"/>
      <c r="G177" s="153"/>
      <c r="H177" s="155"/>
      <c r="I177" s="156"/>
      <c r="J177" s="44"/>
      <c r="K177" s="152"/>
      <c r="L177" s="131" t="s">
        <v>86</v>
      </c>
    </row>
    <row r="178" spans="2:12" ht="22.5" customHeight="1">
      <c r="B178" s="146">
        <v>170</v>
      </c>
      <c r="C178" s="153"/>
      <c r="D178" s="154"/>
      <c r="E178" s="149"/>
      <c r="F178" s="43"/>
      <c r="G178" s="153"/>
      <c r="H178" s="155"/>
      <c r="I178" s="156"/>
      <c r="J178" s="44"/>
      <c r="K178" s="152"/>
      <c r="L178" s="131" t="s">
        <v>86</v>
      </c>
    </row>
    <row r="179" spans="2:12" ht="22.5" customHeight="1">
      <c r="B179" s="146">
        <v>171</v>
      </c>
      <c r="C179" s="153"/>
      <c r="D179" s="154"/>
      <c r="E179" s="149"/>
      <c r="F179" s="43"/>
      <c r="G179" s="153"/>
      <c r="H179" s="155"/>
      <c r="I179" s="156"/>
      <c r="J179" s="44"/>
      <c r="K179" s="152"/>
      <c r="L179" s="131" t="s">
        <v>86</v>
      </c>
    </row>
    <row r="180" spans="2:12" ht="22.5" customHeight="1">
      <c r="B180" s="146">
        <v>172</v>
      </c>
      <c r="C180" s="153"/>
      <c r="D180" s="154"/>
      <c r="E180" s="149"/>
      <c r="F180" s="43"/>
      <c r="G180" s="153"/>
      <c r="H180" s="155"/>
      <c r="I180" s="156"/>
      <c r="J180" s="44"/>
      <c r="K180" s="152"/>
      <c r="L180" s="131" t="s">
        <v>86</v>
      </c>
    </row>
    <row r="181" spans="2:12" ht="22.5" customHeight="1">
      <c r="B181" s="146">
        <v>173</v>
      </c>
      <c r="C181" s="153"/>
      <c r="D181" s="154"/>
      <c r="E181" s="149"/>
      <c r="F181" s="43"/>
      <c r="G181" s="153"/>
      <c r="H181" s="155"/>
      <c r="I181" s="156"/>
      <c r="J181" s="44"/>
      <c r="K181" s="152"/>
      <c r="L181" s="131" t="s">
        <v>86</v>
      </c>
    </row>
    <row r="182" spans="2:12" ht="22.5" customHeight="1">
      <c r="B182" s="146">
        <v>174</v>
      </c>
      <c r="C182" s="153"/>
      <c r="D182" s="154"/>
      <c r="E182" s="149"/>
      <c r="F182" s="43"/>
      <c r="G182" s="153"/>
      <c r="H182" s="155"/>
      <c r="I182" s="156"/>
      <c r="J182" s="44"/>
      <c r="K182" s="152"/>
      <c r="L182" s="131" t="s">
        <v>86</v>
      </c>
    </row>
    <row r="183" spans="2:12" ht="22.5" customHeight="1">
      <c r="B183" s="146">
        <v>175</v>
      </c>
      <c r="C183" s="153"/>
      <c r="D183" s="154"/>
      <c r="E183" s="149"/>
      <c r="F183" s="43"/>
      <c r="G183" s="153"/>
      <c r="H183" s="155"/>
      <c r="I183" s="156"/>
      <c r="J183" s="44"/>
      <c r="K183" s="152"/>
      <c r="L183" s="131" t="s">
        <v>86</v>
      </c>
    </row>
    <row r="184" spans="2:12" ht="22.5" customHeight="1">
      <c r="B184" s="146">
        <v>176</v>
      </c>
      <c r="C184" s="153"/>
      <c r="D184" s="154"/>
      <c r="E184" s="149"/>
      <c r="F184" s="43"/>
      <c r="G184" s="153"/>
      <c r="H184" s="155"/>
      <c r="I184" s="156"/>
      <c r="J184" s="44"/>
      <c r="K184" s="152"/>
      <c r="L184" s="131" t="s">
        <v>86</v>
      </c>
    </row>
    <row r="185" spans="2:12" ht="22.5" customHeight="1">
      <c r="B185" s="146">
        <v>177</v>
      </c>
      <c r="C185" s="153"/>
      <c r="D185" s="154"/>
      <c r="E185" s="149"/>
      <c r="F185" s="43"/>
      <c r="G185" s="153"/>
      <c r="H185" s="155"/>
      <c r="I185" s="156"/>
      <c r="J185" s="44"/>
      <c r="K185" s="152"/>
      <c r="L185" s="131" t="s">
        <v>86</v>
      </c>
    </row>
    <row r="186" spans="2:12" ht="22.5" customHeight="1">
      <c r="B186" s="146">
        <v>178</v>
      </c>
      <c r="C186" s="153"/>
      <c r="D186" s="154"/>
      <c r="E186" s="149"/>
      <c r="F186" s="43"/>
      <c r="G186" s="153"/>
      <c r="H186" s="155"/>
      <c r="I186" s="156"/>
      <c r="J186" s="44"/>
      <c r="K186" s="152"/>
      <c r="L186" s="131" t="s">
        <v>86</v>
      </c>
    </row>
    <row r="187" spans="2:12" ht="22.5" customHeight="1">
      <c r="B187" s="146">
        <v>179</v>
      </c>
      <c r="C187" s="153"/>
      <c r="D187" s="154"/>
      <c r="E187" s="149"/>
      <c r="F187" s="43"/>
      <c r="G187" s="153"/>
      <c r="H187" s="155"/>
      <c r="I187" s="156"/>
      <c r="J187" s="44"/>
      <c r="K187" s="152"/>
      <c r="L187" s="131" t="s">
        <v>86</v>
      </c>
    </row>
    <row r="188" spans="2:12" ht="22.5" customHeight="1">
      <c r="B188" s="146">
        <v>180</v>
      </c>
      <c r="C188" s="153"/>
      <c r="D188" s="154"/>
      <c r="E188" s="149"/>
      <c r="F188" s="43"/>
      <c r="G188" s="153"/>
      <c r="H188" s="155"/>
      <c r="I188" s="156"/>
      <c r="J188" s="44"/>
      <c r="K188" s="152"/>
      <c r="L188" s="131" t="s">
        <v>86</v>
      </c>
    </row>
    <row r="189" spans="2:12" ht="22.5" customHeight="1">
      <c r="B189" s="146">
        <v>181</v>
      </c>
      <c r="C189" s="153"/>
      <c r="D189" s="154"/>
      <c r="E189" s="149"/>
      <c r="F189" s="43"/>
      <c r="G189" s="153"/>
      <c r="H189" s="155"/>
      <c r="I189" s="156"/>
      <c r="J189" s="44"/>
      <c r="K189" s="152"/>
      <c r="L189" s="131" t="s">
        <v>86</v>
      </c>
    </row>
    <row r="190" spans="2:12" ht="22.5" customHeight="1">
      <c r="B190" s="146">
        <v>182</v>
      </c>
      <c r="C190" s="153"/>
      <c r="D190" s="154"/>
      <c r="E190" s="149"/>
      <c r="F190" s="43"/>
      <c r="G190" s="153"/>
      <c r="H190" s="155"/>
      <c r="I190" s="156"/>
      <c r="J190" s="44"/>
      <c r="K190" s="152"/>
      <c r="L190" s="131" t="s">
        <v>86</v>
      </c>
    </row>
    <row r="191" spans="2:12" ht="22.5" customHeight="1">
      <c r="B191" s="146">
        <v>183</v>
      </c>
      <c r="C191" s="153"/>
      <c r="D191" s="154"/>
      <c r="E191" s="149"/>
      <c r="F191" s="43"/>
      <c r="G191" s="153"/>
      <c r="H191" s="155"/>
      <c r="I191" s="156"/>
      <c r="J191" s="44"/>
      <c r="K191" s="152"/>
      <c r="L191" s="131" t="s">
        <v>86</v>
      </c>
    </row>
    <row r="192" spans="2:12" ht="22.5" customHeight="1">
      <c r="B192" s="146">
        <v>184</v>
      </c>
      <c r="C192" s="153"/>
      <c r="D192" s="154"/>
      <c r="E192" s="149"/>
      <c r="F192" s="43"/>
      <c r="G192" s="153"/>
      <c r="H192" s="155"/>
      <c r="I192" s="156"/>
      <c r="J192" s="44"/>
      <c r="K192" s="152"/>
      <c r="L192" s="131" t="s">
        <v>86</v>
      </c>
    </row>
    <row r="193" spans="2:12" ht="22.5" customHeight="1">
      <c r="B193" s="146">
        <v>185</v>
      </c>
      <c r="C193" s="153"/>
      <c r="D193" s="154"/>
      <c r="E193" s="149"/>
      <c r="F193" s="43"/>
      <c r="G193" s="153"/>
      <c r="H193" s="155"/>
      <c r="I193" s="156"/>
      <c r="J193" s="44"/>
      <c r="K193" s="152"/>
      <c r="L193" s="131" t="s">
        <v>86</v>
      </c>
    </row>
    <row r="194" spans="2:12" ht="22.5" customHeight="1">
      <c r="B194" s="146">
        <v>186</v>
      </c>
      <c r="C194" s="153"/>
      <c r="D194" s="154"/>
      <c r="E194" s="149"/>
      <c r="F194" s="43"/>
      <c r="G194" s="153"/>
      <c r="H194" s="155"/>
      <c r="I194" s="156"/>
      <c r="J194" s="44"/>
      <c r="K194" s="152"/>
      <c r="L194" s="131" t="s">
        <v>86</v>
      </c>
    </row>
    <row r="195" spans="2:12" ht="22.5" customHeight="1">
      <c r="B195" s="146">
        <v>187</v>
      </c>
      <c r="C195" s="153"/>
      <c r="D195" s="154"/>
      <c r="E195" s="149"/>
      <c r="F195" s="43"/>
      <c r="G195" s="153"/>
      <c r="H195" s="155"/>
      <c r="I195" s="156"/>
      <c r="J195" s="44"/>
      <c r="K195" s="152"/>
      <c r="L195" s="131" t="s">
        <v>86</v>
      </c>
    </row>
    <row r="196" spans="2:12" ht="22.5" customHeight="1">
      <c r="B196" s="146">
        <v>188</v>
      </c>
      <c r="C196" s="153"/>
      <c r="D196" s="154"/>
      <c r="E196" s="149"/>
      <c r="F196" s="43"/>
      <c r="G196" s="153"/>
      <c r="H196" s="155"/>
      <c r="I196" s="156"/>
      <c r="J196" s="44"/>
      <c r="K196" s="152"/>
      <c r="L196" s="131" t="s">
        <v>86</v>
      </c>
    </row>
    <row r="197" spans="2:12" ht="22.5" customHeight="1">
      <c r="B197" s="146">
        <v>189</v>
      </c>
      <c r="C197" s="153"/>
      <c r="D197" s="154"/>
      <c r="E197" s="149"/>
      <c r="F197" s="43"/>
      <c r="G197" s="153"/>
      <c r="H197" s="155"/>
      <c r="I197" s="156"/>
      <c r="J197" s="44"/>
      <c r="K197" s="152"/>
      <c r="L197" s="131" t="s">
        <v>86</v>
      </c>
    </row>
    <row r="198" spans="2:12" ht="22.5" customHeight="1">
      <c r="B198" s="146">
        <v>190</v>
      </c>
      <c r="C198" s="153"/>
      <c r="D198" s="154"/>
      <c r="E198" s="149"/>
      <c r="F198" s="43"/>
      <c r="G198" s="153"/>
      <c r="H198" s="155"/>
      <c r="I198" s="156"/>
      <c r="J198" s="44"/>
      <c r="K198" s="152"/>
      <c r="L198" s="131" t="s">
        <v>86</v>
      </c>
    </row>
    <row r="199" spans="2:12" ht="22.5" customHeight="1">
      <c r="B199" s="146">
        <v>191</v>
      </c>
      <c r="C199" s="153"/>
      <c r="D199" s="154"/>
      <c r="E199" s="149"/>
      <c r="F199" s="43"/>
      <c r="G199" s="153"/>
      <c r="H199" s="155"/>
      <c r="I199" s="156"/>
      <c r="J199" s="44"/>
      <c r="K199" s="152"/>
      <c r="L199" s="131" t="s">
        <v>86</v>
      </c>
    </row>
    <row r="200" spans="2:12" ht="22.5" customHeight="1">
      <c r="B200" s="146">
        <v>192</v>
      </c>
      <c r="C200" s="153"/>
      <c r="D200" s="154"/>
      <c r="E200" s="149"/>
      <c r="F200" s="43"/>
      <c r="G200" s="153"/>
      <c r="H200" s="155"/>
      <c r="I200" s="156"/>
      <c r="J200" s="44"/>
      <c r="K200" s="152"/>
      <c r="L200" s="131" t="s">
        <v>86</v>
      </c>
    </row>
    <row r="201" spans="2:12" ht="22.5" customHeight="1">
      <c r="B201" s="146">
        <v>193</v>
      </c>
      <c r="C201" s="153"/>
      <c r="D201" s="154"/>
      <c r="E201" s="149"/>
      <c r="F201" s="43"/>
      <c r="G201" s="153"/>
      <c r="H201" s="155"/>
      <c r="I201" s="156"/>
      <c r="J201" s="44"/>
      <c r="K201" s="152"/>
      <c r="L201" s="131" t="s">
        <v>86</v>
      </c>
    </row>
    <row r="202" spans="2:12" ht="22.5" customHeight="1">
      <c r="B202" s="146">
        <v>194</v>
      </c>
      <c r="C202" s="153"/>
      <c r="D202" s="154"/>
      <c r="E202" s="149"/>
      <c r="F202" s="43"/>
      <c r="G202" s="153"/>
      <c r="H202" s="155"/>
      <c r="I202" s="156"/>
      <c r="J202" s="44"/>
      <c r="K202" s="152"/>
      <c r="L202" s="131" t="s">
        <v>86</v>
      </c>
    </row>
    <row r="203" spans="2:12" ht="22.5" customHeight="1">
      <c r="B203" s="146">
        <v>195</v>
      </c>
      <c r="C203" s="153"/>
      <c r="D203" s="154"/>
      <c r="E203" s="149"/>
      <c r="F203" s="43"/>
      <c r="G203" s="153"/>
      <c r="H203" s="155"/>
      <c r="I203" s="156"/>
      <c r="J203" s="44"/>
      <c r="K203" s="152"/>
      <c r="L203" s="131" t="s">
        <v>86</v>
      </c>
    </row>
    <row r="204" spans="2:12" ht="22.5" customHeight="1">
      <c r="B204" s="146">
        <v>196</v>
      </c>
      <c r="C204" s="153"/>
      <c r="D204" s="154"/>
      <c r="E204" s="149"/>
      <c r="F204" s="43"/>
      <c r="G204" s="153"/>
      <c r="H204" s="155"/>
      <c r="I204" s="156"/>
      <c r="J204" s="44"/>
      <c r="K204" s="152"/>
      <c r="L204" s="131" t="s">
        <v>86</v>
      </c>
    </row>
    <row r="205" spans="2:12" ht="22.5" customHeight="1">
      <c r="B205" s="146">
        <v>197</v>
      </c>
      <c r="C205" s="153"/>
      <c r="D205" s="154"/>
      <c r="E205" s="149"/>
      <c r="F205" s="43"/>
      <c r="G205" s="153"/>
      <c r="H205" s="155"/>
      <c r="I205" s="156"/>
      <c r="J205" s="44"/>
      <c r="K205" s="152"/>
      <c r="L205" s="131" t="s">
        <v>86</v>
      </c>
    </row>
    <row r="206" spans="2:12" ht="22.5" customHeight="1">
      <c r="B206" s="146">
        <v>198</v>
      </c>
      <c r="C206" s="153"/>
      <c r="D206" s="154"/>
      <c r="E206" s="149"/>
      <c r="F206" s="43"/>
      <c r="G206" s="153"/>
      <c r="H206" s="155"/>
      <c r="I206" s="156"/>
      <c r="J206" s="44"/>
      <c r="K206" s="152"/>
      <c r="L206" s="131" t="s">
        <v>86</v>
      </c>
    </row>
    <row r="207" spans="2:12" ht="22.5" customHeight="1">
      <c r="B207" s="146">
        <v>199</v>
      </c>
      <c r="C207" s="153"/>
      <c r="D207" s="154"/>
      <c r="E207" s="149"/>
      <c r="F207" s="43"/>
      <c r="G207" s="153"/>
      <c r="H207" s="155"/>
      <c r="I207" s="156"/>
      <c r="J207" s="44"/>
      <c r="K207" s="152"/>
      <c r="L207" s="131" t="s">
        <v>86</v>
      </c>
    </row>
    <row r="208" spans="2:12" ht="22.5" customHeight="1">
      <c r="B208" s="146">
        <v>200</v>
      </c>
      <c r="C208" s="153"/>
      <c r="D208" s="154"/>
      <c r="E208" s="149"/>
      <c r="F208" s="43"/>
      <c r="G208" s="153"/>
      <c r="H208" s="155"/>
      <c r="I208" s="156"/>
      <c r="J208" s="44"/>
      <c r="K208" s="152"/>
      <c r="L208" s="131" t="s">
        <v>86</v>
      </c>
    </row>
    <row r="209" spans="2:12" ht="22.5" customHeight="1">
      <c r="B209" s="146">
        <v>201</v>
      </c>
      <c r="C209" s="153"/>
      <c r="D209" s="154"/>
      <c r="E209" s="149"/>
      <c r="F209" s="43"/>
      <c r="G209" s="153"/>
      <c r="H209" s="155"/>
      <c r="I209" s="156"/>
      <c r="J209" s="44"/>
      <c r="K209" s="152"/>
      <c r="L209" s="131" t="s">
        <v>86</v>
      </c>
    </row>
    <row r="210" spans="2:12" ht="22.5" customHeight="1">
      <c r="B210" s="146">
        <v>202</v>
      </c>
      <c r="C210" s="153"/>
      <c r="D210" s="154"/>
      <c r="E210" s="149"/>
      <c r="F210" s="43"/>
      <c r="G210" s="153"/>
      <c r="H210" s="155"/>
      <c r="I210" s="156"/>
      <c r="J210" s="44"/>
      <c r="K210" s="152"/>
      <c r="L210" s="131" t="s">
        <v>86</v>
      </c>
    </row>
    <row r="211" spans="2:12" ht="22.5" customHeight="1">
      <c r="B211" s="146">
        <v>203</v>
      </c>
      <c r="C211" s="153"/>
      <c r="D211" s="154"/>
      <c r="E211" s="149"/>
      <c r="F211" s="43"/>
      <c r="G211" s="153"/>
      <c r="H211" s="155"/>
      <c r="I211" s="156"/>
      <c r="J211" s="44"/>
      <c r="K211" s="152"/>
      <c r="L211" s="131" t="s">
        <v>86</v>
      </c>
    </row>
    <row r="212" spans="2:12" ht="22.5" customHeight="1">
      <c r="B212" s="146">
        <v>204</v>
      </c>
      <c r="C212" s="153"/>
      <c r="D212" s="154"/>
      <c r="E212" s="149"/>
      <c r="F212" s="43"/>
      <c r="G212" s="153"/>
      <c r="H212" s="155"/>
      <c r="I212" s="156"/>
      <c r="J212" s="44"/>
      <c r="K212" s="152"/>
      <c r="L212" s="131" t="s">
        <v>86</v>
      </c>
    </row>
    <row r="213" spans="2:12" ht="22.5" customHeight="1">
      <c r="B213" s="146">
        <v>205</v>
      </c>
      <c r="C213" s="153"/>
      <c r="D213" s="154"/>
      <c r="E213" s="149"/>
      <c r="F213" s="43"/>
      <c r="G213" s="153"/>
      <c r="H213" s="155"/>
      <c r="I213" s="156"/>
      <c r="J213" s="44"/>
      <c r="K213" s="152"/>
      <c r="L213" s="131" t="s">
        <v>86</v>
      </c>
    </row>
    <row r="214" spans="2:12" ht="22.5" customHeight="1">
      <c r="B214" s="146">
        <v>206</v>
      </c>
      <c r="C214" s="153"/>
      <c r="D214" s="154"/>
      <c r="E214" s="149"/>
      <c r="F214" s="43"/>
      <c r="G214" s="153"/>
      <c r="H214" s="155"/>
      <c r="I214" s="156"/>
      <c r="J214" s="44"/>
      <c r="K214" s="152"/>
      <c r="L214" s="131" t="s">
        <v>86</v>
      </c>
    </row>
    <row r="215" spans="2:12" ht="22.5" customHeight="1">
      <c r="B215" s="146">
        <v>207</v>
      </c>
      <c r="C215" s="153"/>
      <c r="D215" s="154"/>
      <c r="E215" s="149"/>
      <c r="F215" s="43"/>
      <c r="G215" s="153"/>
      <c r="H215" s="155"/>
      <c r="I215" s="156"/>
      <c r="J215" s="44"/>
      <c r="K215" s="152"/>
      <c r="L215" s="131" t="s">
        <v>86</v>
      </c>
    </row>
    <row r="216" spans="2:12" ht="22.5" customHeight="1">
      <c r="B216" s="146">
        <v>208</v>
      </c>
      <c r="C216" s="153"/>
      <c r="D216" s="154"/>
      <c r="E216" s="149"/>
      <c r="F216" s="43"/>
      <c r="G216" s="153"/>
      <c r="H216" s="155"/>
      <c r="I216" s="156"/>
      <c r="J216" s="44"/>
      <c r="K216" s="152"/>
      <c r="L216" s="131" t="s">
        <v>86</v>
      </c>
    </row>
    <row r="217" spans="2:12" ht="22.5" customHeight="1">
      <c r="B217" s="146">
        <v>209</v>
      </c>
      <c r="C217" s="153"/>
      <c r="D217" s="154"/>
      <c r="E217" s="149"/>
      <c r="F217" s="43"/>
      <c r="G217" s="153"/>
      <c r="H217" s="155"/>
      <c r="I217" s="156"/>
      <c r="J217" s="44"/>
      <c r="K217" s="152"/>
      <c r="L217" s="131" t="s">
        <v>86</v>
      </c>
    </row>
    <row r="218" spans="2:12" ht="22.5" customHeight="1">
      <c r="B218" s="146">
        <v>210</v>
      </c>
      <c r="C218" s="153"/>
      <c r="D218" s="154"/>
      <c r="E218" s="149"/>
      <c r="F218" s="43"/>
      <c r="G218" s="153"/>
      <c r="H218" s="155"/>
      <c r="I218" s="156"/>
      <c r="J218" s="44"/>
      <c r="K218" s="152"/>
      <c r="L218" s="131" t="s">
        <v>86</v>
      </c>
    </row>
    <row r="219" spans="2:12" ht="22.5" customHeight="1">
      <c r="B219" s="146">
        <v>211</v>
      </c>
      <c r="C219" s="153"/>
      <c r="D219" s="154"/>
      <c r="E219" s="149"/>
      <c r="F219" s="43"/>
      <c r="G219" s="153"/>
      <c r="H219" s="155"/>
      <c r="I219" s="156"/>
      <c r="J219" s="44"/>
      <c r="K219" s="152"/>
      <c r="L219" s="131" t="s">
        <v>86</v>
      </c>
    </row>
    <row r="220" spans="2:12" ht="22.5" customHeight="1">
      <c r="B220" s="146">
        <v>212</v>
      </c>
      <c r="C220" s="153"/>
      <c r="D220" s="154"/>
      <c r="E220" s="149"/>
      <c r="F220" s="43"/>
      <c r="G220" s="153"/>
      <c r="H220" s="155"/>
      <c r="I220" s="156"/>
      <c r="J220" s="44"/>
      <c r="K220" s="152"/>
      <c r="L220" s="131" t="s">
        <v>86</v>
      </c>
    </row>
    <row r="221" spans="2:12" ht="22.5" customHeight="1">
      <c r="B221" s="146">
        <v>213</v>
      </c>
      <c r="C221" s="153"/>
      <c r="D221" s="154"/>
      <c r="E221" s="149"/>
      <c r="F221" s="43"/>
      <c r="G221" s="153"/>
      <c r="H221" s="155"/>
      <c r="I221" s="156"/>
      <c r="J221" s="44"/>
      <c r="K221" s="152"/>
      <c r="L221" s="131" t="s">
        <v>86</v>
      </c>
    </row>
    <row r="222" spans="2:12" ht="22.5" customHeight="1">
      <c r="B222" s="146">
        <v>214</v>
      </c>
      <c r="C222" s="153"/>
      <c r="D222" s="154"/>
      <c r="E222" s="149"/>
      <c r="F222" s="43"/>
      <c r="G222" s="153"/>
      <c r="H222" s="155"/>
      <c r="I222" s="156"/>
      <c r="J222" s="44"/>
      <c r="K222" s="152"/>
      <c r="L222" s="131" t="s">
        <v>86</v>
      </c>
    </row>
    <row r="223" spans="2:12" ht="22.5" customHeight="1">
      <c r="B223" s="146">
        <v>215</v>
      </c>
      <c r="C223" s="153"/>
      <c r="D223" s="154"/>
      <c r="E223" s="149"/>
      <c r="F223" s="43"/>
      <c r="G223" s="153"/>
      <c r="H223" s="155"/>
      <c r="I223" s="156"/>
      <c r="J223" s="44"/>
      <c r="K223" s="152"/>
      <c r="L223" s="131" t="s">
        <v>86</v>
      </c>
    </row>
    <row r="224" spans="2:12" ht="22.5" customHeight="1">
      <c r="B224" s="146">
        <v>216</v>
      </c>
      <c r="C224" s="153"/>
      <c r="D224" s="154"/>
      <c r="E224" s="149"/>
      <c r="F224" s="43"/>
      <c r="G224" s="153"/>
      <c r="H224" s="155"/>
      <c r="I224" s="156"/>
      <c r="J224" s="44"/>
      <c r="K224" s="152"/>
      <c r="L224" s="131" t="s">
        <v>86</v>
      </c>
    </row>
    <row r="225" spans="2:12" ht="22.5" customHeight="1">
      <c r="B225" s="146">
        <v>217</v>
      </c>
      <c r="C225" s="153"/>
      <c r="D225" s="154"/>
      <c r="E225" s="149"/>
      <c r="F225" s="43"/>
      <c r="G225" s="153"/>
      <c r="H225" s="155"/>
      <c r="I225" s="156"/>
      <c r="J225" s="44"/>
      <c r="K225" s="152"/>
      <c r="L225" s="131" t="s">
        <v>86</v>
      </c>
    </row>
    <row r="226" spans="2:12" ht="22.5" customHeight="1">
      <c r="B226" s="146">
        <v>218</v>
      </c>
      <c r="C226" s="153"/>
      <c r="D226" s="154"/>
      <c r="E226" s="149"/>
      <c r="F226" s="43"/>
      <c r="G226" s="153"/>
      <c r="H226" s="155"/>
      <c r="I226" s="156"/>
      <c r="J226" s="44"/>
      <c r="K226" s="152"/>
      <c r="L226" s="131" t="s">
        <v>86</v>
      </c>
    </row>
    <row r="227" spans="2:12" ht="22.5" customHeight="1">
      <c r="B227" s="146">
        <v>219</v>
      </c>
      <c r="C227" s="153"/>
      <c r="D227" s="154"/>
      <c r="E227" s="149"/>
      <c r="F227" s="43"/>
      <c r="G227" s="153"/>
      <c r="H227" s="155"/>
      <c r="I227" s="156"/>
      <c r="J227" s="44"/>
      <c r="K227" s="152"/>
      <c r="L227" s="131" t="s">
        <v>86</v>
      </c>
    </row>
    <row r="228" spans="2:12" ht="22.5" customHeight="1">
      <c r="B228" s="146">
        <v>220</v>
      </c>
      <c r="C228" s="153"/>
      <c r="D228" s="154"/>
      <c r="E228" s="149"/>
      <c r="F228" s="43"/>
      <c r="G228" s="153"/>
      <c r="H228" s="155"/>
      <c r="I228" s="156"/>
      <c r="J228" s="44"/>
      <c r="K228" s="152"/>
      <c r="L228" s="131" t="s">
        <v>86</v>
      </c>
    </row>
    <row r="229" spans="2:12" ht="22.5" customHeight="1">
      <c r="B229" s="146">
        <v>221</v>
      </c>
      <c r="C229" s="153"/>
      <c r="D229" s="154"/>
      <c r="E229" s="149"/>
      <c r="F229" s="43"/>
      <c r="G229" s="153"/>
      <c r="H229" s="155"/>
      <c r="I229" s="156"/>
      <c r="J229" s="44"/>
      <c r="K229" s="152"/>
      <c r="L229" s="131" t="s">
        <v>86</v>
      </c>
    </row>
    <row r="230" spans="2:12" ht="22.5" customHeight="1">
      <c r="B230" s="146">
        <v>222</v>
      </c>
      <c r="C230" s="153"/>
      <c r="D230" s="154"/>
      <c r="E230" s="149"/>
      <c r="F230" s="43"/>
      <c r="G230" s="153"/>
      <c r="H230" s="155"/>
      <c r="I230" s="156"/>
      <c r="J230" s="44"/>
      <c r="K230" s="152"/>
      <c r="L230" s="131" t="s">
        <v>86</v>
      </c>
    </row>
    <row r="231" spans="2:12" ht="22.5" customHeight="1">
      <c r="B231" s="146">
        <v>223</v>
      </c>
      <c r="C231" s="153"/>
      <c r="D231" s="154"/>
      <c r="E231" s="149"/>
      <c r="F231" s="43"/>
      <c r="G231" s="153"/>
      <c r="H231" s="155"/>
      <c r="I231" s="156"/>
      <c r="J231" s="44"/>
      <c r="K231" s="152"/>
      <c r="L231" s="131" t="s">
        <v>86</v>
      </c>
    </row>
    <row r="232" spans="2:12" ht="22.5" customHeight="1">
      <c r="B232" s="146">
        <v>224</v>
      </c>
      <c r="C232" s="153"/>
      <c r="D232" s="154"/>
      <c r="E232" s="149"/>
      <c r="F232" s="43"/>
      <c r="G232" s="153"/>
      <c r="H232" s="155"/>
      <c r="I232" s="156"/>
      <c r="J232" s="44"/>
      <c r="K232" s="152"/>
      <c r="L232" s="131" t="s">
        <v>86</v>
      </c>
    </row>
    <row r="233" spans="2:12" ht="22.5" customHeight="1">
      <c r="B233" s="146">
        <v>225</v>
      </c>
      <c r="C233" s="153"/>
      <c r="D233" s="154"/>
      <c r="E233" s="149"/>
      <c r="F233" s="43"/>
      <c r="G233" s="153"/>
      <c r="H233" s="155"/>
      <c r="I233" s="156"/>
      <c r="J233" s="44"/>
      <c r="K233" s="152"/>
      <c r="L233" s="131" t="s">
        <v>86</v>
      </c>
    </row>
    <row r="234" spans="2:12" ht="22.5" customHeight="1">
      <c r="B234" s="146">
        <v>226</v>
      </c>
      <c r="C234" s="153"/>
      <c r="D234" s="154"/>
      <c r="E234" s="149"/>
      <c r="F234" s="43"/>
      <c r="G234" s="153"/>
      <c r="H234" s="155"/>
      <c r="I234" s="156"/>
      <c r="J234" s="44"/>
      <c r="K234" s="152"/>
      <c r="L234" s="131" t="s">
        <v>86</v>
      </c>
    </row>
    <row r="235" spans="2:12" ht="22.5" customHeight="1">
      <c r="B235" s="146">
        <v>227</v>
      </c>
      <c r="C235" s="153"/>
      <c r="D235" s="154"/>
      <c r="E235" s="149"/>
      <c r="F235" s="43"/>
      <c r="G235" s="153"/>
      <c r="H235" s="155"/>
      <c r="I235" s="156"/>
      <c r="J235" s="44"/>
      <c r="K235" s="152"/>
      <c r="L235" s="131" t="s">
        <v>86</v>
      </c>
    </row>
    <row r="236" spans="2:12" ht="22.5" customHeight="1">
      <c r="B236" s="146">
        <v>228</v>
      </c>
      <c r="C236" s="153"/>
      <c r="D236" s="154"/>
      <c r="E236" s="149"/>
      <c r="F236" s="43"/>
      <c r="G236" s="153"/>
      <c r="H236" s="155"/>
      <c r="I236" s="156"/>
      <c r="J236" s="44"/>
      <c r="K236" s="152"/>
      <c r="L236" s="131" t="s">
        <v>86</v>
      </c>
    </row>
    <row r="237" spans="2:12" ht="22.5" customHeight="1">
      <c r="B237" s="146">
        <v>229</v>
      </c>
      <c r="C237" s="153"/>
      <c r="D237" s="154"/>
      <c r="E237" s="149"/>
      <c r="F237" s="43"/>
      <c r="G237" s="153"/>
      <c r="H237" s="155"/>
      <c r="I237" s="156"/>
      <c r="J237" s="44"/>
      <c r="K237" s="152"/>
      <c r="L237" s="131" t="s">
        <v>86</v>
      </c>
    </row>
    <row r="238" spans="2:12" ht="22.5" customHeight="1">
      <c r="B238" s="146">
        <v>230</v>
      </c>
      <c r="C238" s="153"/>
      <c r="D238" s="154"/>
      <c r="E238" s="149"/>
      <c r="F238" s="43"/>
      <c r="G238" s="153"/>
      <c r="H238" s="155"/>
      <c r="I238" s="156"/>
      <c r="J238" s="44"/>
      <c r="K238" s="152"/>
      <c r="L238" s="131" t="s">
        <v>86</v>
      </c>
    </row>
    <row r="239" spans="2:12" ht="22.5" customHeight="1">
      <c r="B239" s="146">
        <v>231</v>
      </c>
      <c r="C239" s="153"/>
      <c r="D239" s="154"/>
      <c r="E239" s="149"/>
      <c r="F239" s="43"/>
      <c r="G239" s="153"/>
      <c r="H239" s="155"/>
      <c r="I239" s="156"/>
      <c r="J239" s="44"/>
      <c r="K239" s="152"/>
      <c r="L239" s="131" t="s">
        <v>86</v>
      </c>
    </row>
    <row r="240" spans="2:12" ht="22.5" customHeight="1">
      <c r="B240" s="146">
        <v>232</v>
      </c>
      <c r="C240" s="153"/>
      <c r="D240" s="154"/>
      <c r="E240" s="149"/>
      <c r="F240" s="43"/>
      <c r="G240" s="153"/>
      <c r="H240" s="155"/>
      <c r="I240" s="156"/>
      <c r="J240" s="44"/>
      <c r="K240" s="152"/>
      <c r="L240" s="131" t="s">
        <v>86</v>
      </c>
    </row>
    <row r="241" spans="2:12" ht="22.5" customHeight="1">
      <c r="B241" s="146">
        <v>233</v>
      </c>
      <c r="C241" s="153"/>
      <c r="D241" s="154"/>
      <c r="E241" s="149"/>
      <c r="F241" s="43"/>
      <c r="G241" s="153"/>
      <c r="H241" s="155"/>
      <c r="I241" s="156"/>
      <c r="J241" s="44"/>
      <c r="K241" s="152"/>
      <c r="L241" s="131" t="s">
        <v>86</v>
      </c>
    </row>
    <row r="242" spans="2:12" ht="22.5" customHeight="1">
      <c r="B242" s="146">
        <v>234</v>
      </c>
      <c r="C242" s="153"/>
      <c r="D242" s="154"/>
      <c r="E242" s="149"/>
      <c r="F242" s="43"/>
      <c r="G242" s="153"/>
      <c r="H242" s="155"/>
      <c r="I242" s="156"/>
      <c r="J242" s="44"/>
      <c r="K242" s="152"/>
      <c r="L242" s="131" t="s">
        <v>86</v>
      </c>
    </row>
    <row r="243" spans="2:12" ht="22.5" customHeight="1">
      <c r="B243" s="146">
        <v>235</v>
      </c>
      <c r="C243" s="153"/>
      <c r="D243" s="154"/>
      <c r="E243" s="149"/>
      <c r="F243" s="43"/>
      <c r="G243" s="153"/>
      <c r="H243" s="155"/>
      <c r="I243" s="156"/>
      <c r="J243" s="44"/>
      <c r="K243" s="152"/>
      <c r="L243" s="131" t="s">
        <v>86</v>
      </c>
    </row>
    <row r="244" spans="2:12" ht="22.5" customHeight="1">
      <c r="B244" s="146">
        <v>236</v>
      </c>
      <c r="C244" s="153"/>
      <c r="D244" s="154"/>
      <c r="E244" s="149"/>
      <c r="F244" s="43"/>
      <c r="G244" s="153"/>
      <c r="H244" s="155"/>
      <c r="I244" s="156"/>
      <c r="J244" s="44"/>
      <c r="K244" s="152"/>
      <c r="L244" s="131" t="s">
        <v>86</v>
      </c>
    </row>
    <row r="245" spans="2:12" ht="22.5" customHeight="1">
      <c r="B245" s="146">
        <v>237</v>
      </c>
      <c r="C245" s="153"/>
      <c r="D245" s="154"/>
      <c r="E245" s="149"/>
      <c r="F245" s="43"/>
      <c r="G245" s="153"/>
      <c r="H245" s="155"/>
      <c r="I245" s="156"/>
      <c r="J245" s="44"/>
      <c r="K245" s="152"/>
      <c r="L245" s="131" t="s">
        <v>86</v>
      </c>
    </row>
    <row r="246" spans="2:12" ht="22.5" customHeight="1">
      <c r="B246" s="146">
        <v>238</v>
      </c>
      <c r="C246" s="153"/>
      <c r="D246" s="154"/>
      <c r="E246" s="149"/>
      <c r="F246" s="43"/>
      <c r="G246" s="153"/>
      <c r="H246" s="155"/>
      <c r="I246" s="156"/>
      <c r="J246" s="44"/>
      <c r="K246" s="152"/>
      <c r="L246" s="131" t="s">
        <v>86</v>
      </c>
    </row>
    <row r="247" spans="2:12" ht="22.5" customHeight="1">
      <c r="B247" s="146">
        <v>239</v>
      </c>
      <c r="C247" s="153"/>
      <c r="D247" s="154"/>
      <c r="E247" s="149"/>
      <c r="F247" s="43"/>
      <c r="G247" s="153"/>
      <c r="H247" s="155"/>
      <c r="I247" s="156"/>
      <c r="J247" s="44"/>
      <c r="K247" s="152"/>
      <c r="L247" s="131" t="s">
        <v>86</v>
      </c>
    </row>
    <row r="248" spans="2:12" ht="22.5" customHeight="1">
      <c r="B248" s="146">
        <v>240</v>
      </c>
      <c r="C248" s="153"/>
      <c r="D248" s="154"/>
      <c r="E248" s="149"/>
      <c r="F248" s="43"/>
      <c r="G248" s="153"/>
      <c r="H248" s="155"/>
      <c r="I248" s="156"/>
      <c r="J248" s="44"/>
      <c r="K248" s="152"/>
      <c r="L248" s="131" t="s">
        <v>86</v>
      </c>
    </row>
    <row r="249" spans="2:12" ht="22.5" customHeight="1">
      <c r="B249" s="146">
        <v>241</v>
      </c>
      <c r="C249" s="153"/>
      <c r="D249" s="154"/>
      <c r="E249" s="149"/>
      <c r="F249" s="43"/>
      <c r="G249" s="153"/>
      <c r="H249" s="155"/>
      <c r="I249" s="156"/>
      <c r="J249" s="44"/>
      <c r="K249" s="152"/>
      <c r="L249" s="131" t="s">
        <v>86</v>
      </c>
    </row>
    <row r="250" spans="2:12" ht="22.5" customHeight="1">
      <c r="B250" s="146">
        <v>242</v>
      </c>
      <c r="C250" s="153"/>
      <c r="D250" s="154"/>
      <c r="E250" s="149"/>
      <c r="F250" s="43"/>
      <c r="G250" s="153"/>
      <c r="H250" s="155"/>
      <c r="I250" s="156"/>
      <c r="J250" s="44"/>
      <c r="K250" s="152"/>
      <c r="L250" s="131" t="s">
        <v>86</v>
      </c>
    </row>
    <row r="251" spans="2:12" ht="22.5" customHeight="1">
      <c r="B251" s="146">
        <v>243</v>
      </c>
      <c r="C251" s="153"/>
      <c r="D251" s="154"/>
      <c r="E251" s="149"/>
      <c r="F251" s="43"/>
      <c r="G251" s="153"/>
      <c r="H251" s="155"/>
      <c r="I251" s="156"/>
      <c r="J251" s="44"/>
      <c r="K251" s="152"/>
      <c r="L251" s="131" t="s">
        <v>86</v>
      </c>
    </row>
    <row r="252" spans="2:12" ht="22.5" customHeight="1">
      <c r="B252" s="146">
        <v>244</v>
      </c>
      <c r="C252" s="153"/>
      <c r="D252" s="154"/>
      <c r="E252" s="149"/>
      <c r="F252" s="43"/>
      <c r="G252" s="153"/>
      <c r="H252" s="155"/>
      <c r="I252" s="156"/>
      <c r="J252" s="44"/>
      <c r="K252" s="152"/>
      <c r="L252" s="131" t="s">
        <v>86</v>
      </c>
    </row>
    <row r="253" spans="2:12" ht="22.5" customHeight="1">
      <c r="B253" s="146">
        <v>245</v>
      </c>
      <c r="C253" s="153"/>
      <c r="D253" s="154"/>
      <c r="E253" s="149"/>
      <c r="F253" s="43"/>
      <c r="G253" s="153"/>
      <c r="H253" s="155"/>
      <c r="I253" s="156"/>
      <c r="J253" s="44"/>
      <c r="K253" s="152"/>
      <c r="L253" s="131" t="s">
        <v>86</v>
      </c>
    </row>
    <row r="254" spans="2:12" ht="22.5" customHeight="1">
      <c r="B254" s="146">
        <v>246</v>
      </c>
      <c r="C254" s="153"/>
      <c r="D254" s="154"/>
      <c r="E254" s="149"/>
      <c r="F254" s="43"/>
      <c r="G254" s="153"/>
      <c r="H254" s="155"/>
      <c r="I254" s="156"/>
      <c r="J254" s="44"/>
      <c r="K254" s="152"/>
      <c r="L254" s="131" t="s">
        <v>86</v>
      </c>
    </row>
    <row r="255" spans="2:12" ht="22.5" customHeight="1">
      <c r="B255" s="146">
        <v>247</v>
      </c>
      <c r="C255" s="153"/>
      <c r="D255" s="154"/>
      <c r="E255" s="149"/>
      <c r="F255" s="43"/>
      <c r="G255" s="153"/>
      <c r="H255" s="155"/>
      <c r="I255" s="156"/>
      <c r="J255" s="44"/>
      <c r="K255" s="152"/>
      <c r="L255" s="131" t="s">
        <v>86</v>
      </c>
    </row>
    <row r="256" spans="2:12" ht="22.5" customHeight="1">
      <c r="B256" s="146">
        <v>248</v>
      </c>
      <c r="C256" s="153"/>
      <c r="D256" s="154"/>
      <c r="E256" s="149"/>
      <c r="F256" s="43"/>
      <c r="G256" s="153"/>
      <c r="H256" s="155"/>
      <c r="I256" s="156"/>
      <c r="J256" s="44"/>
      <c r="K256" s="152"/>
      <c r="L256" s="131" t="s">
        <v>86</v>
      </c>
    </row>
    <row r="257" spans="2:12" ht="22.5" customHeight="1">
      <c r="B257" s="146">
        <v>249</v>
      </c>
      <c r="C257" s="153"/>
      <c r="D257" s="154"/>
      <c r="E257" s="149"/>
      <c r="F257" s="43"/>
      <c r="G257" s="153"/>
      <c r="H257" s="155"/>
      <c r="I257" s="156"/>
      <c r="J257" s="44"/>
      <c r="K257" s="152"/>
      <c r="L257" s="131" t="s">
        <v>86</v>
      </c>
    </row>
    <row r="258" spans="2:12" ht="22.5" customHeight="1">
      <c r="B258" s="146">
        <v>250</v>
      </c>
      <c r="C258" s="153"/>
      <c r="D258" s="154"/>
      <c r="E258" s="149"/>
      <c r="F258" s="43"/>
      <c r="G258" s="153"/>
      <c r="H258" s="155"/>
      <c r="I258" s="156"/>
      <c r="J258" s="44"/>
      <c r="K258" s="152"/>
      <c r="L258" s="131" t="s">
        <v>86</v>
      </c>
    </row>
    <row r="259" spans="2:12" ht="22.5" customHeight="1">
      <c r="B259" s="146">
        <v>251</v>
      </c>
      <c r="C259" s="153"/>
      <c r="D259" s="154"/>
      <c r="E259" s="149"/>
      <c r="F259" s="43"/>
      <c r="G259" s="153"/>
      <c r="H259" s="155"/>
      <c r="I259" s="156"/>
      <c r="J259" s="44"/>
      <c r="K259" s="152"/>
      <c r="L259" s="131" t="s">
        <v>86</v>
      </c>
    </row>
    <row r="260" spans="2:12" ht="22.5" customHeight="1">
      <c r="B260" s="146">
        <v>252</v>
      </c>
      <c r="C260" s="153"/>
      <c r="D260" s="154"/>
      <c r="E260" s="149"/>
      <c r="F260" s="43"/>
      <c r="G260" s="153"/>
      <c r="H260" s="155"/>
      <c r="I260" s="156"/>
      <c r="J260" s="44"/>
      <c r="K260" s="152"/>
      <c r="L260" s="131" t="s">
        <v>86</v>
      </c>
    </row>
    <row r="261" spans="2:12" ht="22.5" customHeight="1">
      <c r="B261" s="146">
        <v>253</v>
      </c>
      <c r="C261" s="153"/>
      <c r="D261" s="154"/>
      <c r="E261" s="149"/>
      <c r="F261" s="43"/>
      <c r="G261" s="153"/>
      <c r="H261" s="155"/>
      <c r="I261" s="156"/>
      <c r="J261" s="44"/>
      <c r="K261" s="152"/>
      <c r="L261" s="131" t="s">
        <v>86</v>
      </c>
    </row>
    <row r="262" spans="2:12" ht="22.5" customHeight="1">
      <c r="B262" s="146">
        <v>254</v>
      </c>
      <c r="C262" s="153"/>
      <c r="D262" s="154"/>
      <c r="E262" s="149"/>
      <c r="F262" s="43"/>
      <c r="G262" s="153"/>
      <c r="H262" s="155"/>
      <c r="I262" s="156"/>
      <c r="J262" s="44"/>
      <c r="K262" s="152"/>
      <c r="L262" s="131" t="s">
        <v>86</v>
      </c>
    </row>
    <row r="263" spans="2:12" ht="22.5" customHeight="1">
      <c r="B263" s="146">
        <v>255</v>
      </c>
      <c r="C263" s="153"/>
      <c r="D263" s="154"/>
      <c r="E263" s="149"/>
      <c r="F263" s="43"/>
      <c r="G263" s="153"/>
      <c r="H263" s="155"/>
      <c r="I263" s="156"/>
      <c r="J263" s="44"/>
      <c r="K263" s="152"/>
      <c r="L263" s="131" t="s">
        <v>86</v>
      </c>
    </row>
    <row r="264" spans="2:12" ht="22.5" customHeight="1">
      <c r="B264" s="146">
        <v>256</v>
      </c>
      <c r="C264" s="153"/>
      <c r="D264" s="154"/>
      <c r="E264" s="149"/>
      <c r="F264" s="43"/>
      <c r="G264" s="153"/>
      <c r="H264" s="155"/>
      <c r="I264" s="156"/>
      <c r="J264" s="44"/>
      <c r="K264" s="152"/>
      <c r="L264" s="131" t="s">
        <v>86</v>
      </c>
    </row>
    <row r="265" spans="2:12" ht="22.5" customHeight="1">
      <c r="B265" s="146">
        <v>257</v>
      </c>
      <c r="C265" s="153"/>
      <c r="D265" s="154"/>
      <c r="E265" s="149"/>
      <c r="F265" s="43"/>
      <c r="G265" s="153"/>
      <c r="H265" s="155"/>
      <c r="I265" s="156"/>
      <c r="J265" s="44"/>
      <c r="K265" s="152"/>
      <c r="L265" s="131" t="s">
        <v>86</v>
      </c>
    </row>
    <row r="266" spans="2:12" ht="22.5" customHeight="1">
      <c r="B266" s="146">
        <v>258</v>
      </c>
      <c r="C266" s="153"/>
      <c r="D266" s="154"/>
      <c r="E266" s="149"/>
      <c r="F266" s="43"/>
      <c r="G266" s="153"/>
      <c r="H266" s="155"/>
      <c r="I266" s="156"/>
      <c r="J266" s="44"/>
      <c r="K266" s="152"/>
      <c r="L266" s="131" t="s">
        <v>86</v>
      </c>
    </row>
    <row r="267" spans="2:12" ht="22.5" customHeight="1">
      <c r="B267" s="146">
        <v>259</v>
      </c>
      <c r="C267" s="153"/>
      <c r="D267" s="154"/>
      <c r="E267" s="149"/>
      <c r="F267" s="43"/>
      <c r="G267" s="153"/>
      <c r="H267" s="155"/>
      <c r="I267" s="156"/>
      <c r="J267" s="44"/>
      <c r="K267" s="152"/>
      <c r="L267" s="131" t="s">
        <v>86</v>
      </c>
    </row>
    <row r="268" spans="2:12" ht="22.5" customHeight="1">
      <c r="B268" s="146">
        <v>260</v>
      </c>
      <c r="C268" s="153"/>
      <c r="D268" s="154"/>
      <c r="E268" s="149"/>
      <c r="F268" s="43"/>
      <c r="G268" s="153"/>
      <c r="H268" s="155"/>
      <c r="I268" s="156"/>
      <c r="J268" s="44"/>
      <c r="K268" s="152"/>
      <c r="L268" s="131" t="s">
        <v>86</v>
      </c>
    </row>
    <row r="269" spans="2:12" ht="22.5" customHeight="1">
      <c r="B269" s="146">
        <v>261</v>
      </c>
      <c r="C269" s="153"/>
      <c r="D269" s="154"/>
      <c r="E269" s="149"/>
      <c r="F269" s="43"/>
      <c r="G269" s="153"/>
      <c r="H269" s="155"/>
      <c r="I269" s="156"/>
      <c r="J269" s="44"/>
      <c r="K269" s="152"/>
      <c r="L269" s="131" t="s">
        <v>86</v>
      </c>
    </row>
    <row r="270" spans="2:12" ht="22.5" customHeight="1">
      <c r="B270" s="146">
        <v>262</v>
      </c>
      <c r="C270" s="153"/>
      <c r="D270" s="154"/>
      <c r="E270" s="149"/>
      <c r="F270" s="43"/>
      <c r="G270" s="153"/>
      <c r="H270" s="155"/>
      <c r="I270" s="156"/>
      <c r="J270" s="44"/>
      <c r="K270" s="152"/>
      <c r="L270" s="131" t="s">
        <v>86</v>
      </c>
    </row>
    <row r="271" spans="2:12" ht="22.5" customHeight="1">
      <c r="B271" s="146">
        <v>263</v>
      </c>
      <c r="C271" s="153"/>
      <c r="D271" s="154"/>
      <c r="E271" s="149"/>
      <c r="F271" s="43"/>
      <c r="G271" s="153"/>
      <c r="H271" s="155"/>
      <c r="I271" s="156"/>
      <c r="J271" s="44"/>
      <c r="K271" s="152"/>
      <c r="L271" s="131" t="s">
        <v>86</v>
      </c>
    </row>
    <row r="272" spans="2:12" ht="22.5" customHeight="1">
      <c r="B272" s="146">
        <v>264</v>
      </c>
      <c r="C272" s="153"/>
      <c r="D272" s="154"/>
      <c r="E272" s="149"/>
      <c r="F272" s="43"/>
      <c r="G272" s="153"/>
      <c r="H272" s="155"/>
      <c r="I272" s="156"/>
      <c r="J272" s="44"/>
      <c r="K272" s="152"/>
      <c r="L272" s="131" t="s">
        <v>86</v>
      </c>
    </row>
    <row r="273" spans="2:12" ht="22.5" customHeight="1">
      <c r="B273" s="146">
        <v>265</v>
      </c>
      <c r="C273" s="153"/>
      <c r="D273" s="154"/>
      <c r="E273" s="149"/>
      <c r="F273" s="43"/>
      <c r="G273" s="153"/>
      <c r="H273" s="155"/>
      <c r="I273" s="156"/>
      <c r="J273" s="44"/>
      <c r="K273" s="152"/>
      <c r="L273" s="131" t="s">
        <v>86</v>
      </c>
    </row>
    <row r="274" spans="2:12" ht="22.5" customHeight="1">
      <c r="B274" s="146">
        <v>266</v>
      </c>
      <c r="C274" s="153"/>
      <c r="D274" s="154"/>
      <c r="E274" s="149"/>
      <c r="F274" s="43"/>
      <c r="G274" s="153"/>
      <c r="H274" s="155"/>
      <c r="I274" s="156"/>
      <c r="J274" s="44"/>
      <c r="K274" s="152"/>
      <c r="L274" s="131" t="s">
        <v>86</v>
      </c>
    </row>
    <row r="275" spans="2:12" ht="22.5" customHeight="1">
      <c r="B275" s="146">
        <v>267</v>
      </c>
      <c r="C275" s="153"/>
      <c r="D275" s="154"/>
      <c r="E275" s="149"/>
      <c r="F275" s="43"/>
      <c r="G275" s="153"/>
      <c r="H275" s="155"/>
      <c r="I275" s="156"/>
      <c r="J275" s="44"/>
      <c r="K275" s="152"/>
      <c r="L275" s="131" t="s">
        <v>86</v>
      </c>
    </row>
    <row r="276" spans="2:12" ht="22.5" customHeight="1">
      <c r="B276" s="146">
        <v>268</v>
      </c>
      <c r="C276" s="153"/>
      <c r="D276" s="154"/>
      <c r="E276" s="149"/>
      <c r="F276" s="43"/>
      <c r="G276" s="153"/>
      <c r="H276" s="155"/>
      <c r="I276" s="156"/>
      <c r="J276" s="44"/>
      <c r="K276" s="152"/>
      <c r="L276" s="131" t="s">
        <v>86</v>
      </c>
    </row>
    <row r="277" spans="2:12" ht="22.5" customHeight="1">
      <c r="B277" s="146">
        <v>269</v>
      </c>
      <c r="C277" s="153"/>
      <c r="D277" s="154"/>
      <c r="E277" s="149"/>
      <c r="F277" s="43"/>
      <c r="G277" s="153"/>
      <c r="H277" s="155"/>
      <c r="I277" s="156"/>
      <c r="J277" s="44"/>
      <c r="K277" s="152"/>
      <c r="L277" s="131" t="s">
        <v>86</v>
      </c>
    </row>
    <row r="278" spans="2:12" ht="22.5" customHeight="1">
      <c r="B278" s="146">
        <v>270</v>
      </c>
      <c r="C278" s="153"/>
      <c r="D278" s="154"/>
      <c r="E278" s="149"/>
      <c r="F278" s="43"/>
      <c r="G278" s="153"/>
      <c r="H278" s="155"/>
      <c r="I278" s="156"/>
      <c r="J278" s="44"/>
      <c r="K278" s="152"/>
      <c r="L278" s="131" t="s">
        <v>86</v>
      </c>
    </row>
    <row r="279" spans="2:12" ht="22.5" customHeight="1">
      <c r="B279" s="146">
        <v>271</v>
      </c>
      <c r="C279" s="153"/>
      <c r="D279" s="154"/>
      <c r="E279" s="149"/>
      <c r="F279" s="43"/>
      <c r="G279" s="153"/>
      <c r="H279" s="155"/>
      <c r="I279" s="156"/>
      <c r="J279" s="44"/>
      <c r="K279" s="152"/>
      <c r="L279" s="131" t="s">
        <v>86</v>
      </c>
    </row>
    <row r="280" spans="2:12" ht="22.5" customHeight="1">
      <c r="B280" s="146">
        <v>272</v>
      </c>
      <c r="C280" s="153"/>
      <c r="D280" s="154"/>
      <c r="E280" s="149"/>
      <c r="F280" s="43"/>
      <c r="G280" s="153"/>
      <c r="H280" s="155"/>
      <c r="I280" s="156"/>
      <c r="J280" s="44"/>
      <c r="K280" s="152"/>
      <c r="L280" s="131" t="s">
        <v>86</v>
      </c>
    </row>
    <row r="281" spans="2:12" ht="22.5" customHeight="1">
      <c r="B281" s="146">
        <v>273</v>
      </c>
      <c r="C281" s="153"/>
      <c r="D281" s="154"/>
      <c r="E281" s="149"/>
      <c r="F281" s="43"/>
      <c r="G281" s="153"/>
      <c r="H281" s="155"/>
      <c r="I281" s="156"/>
      <c r="J281" s="44"/>
      <c r="K281" s="152"/>
      <c r="L281" s="131" t="s">
        <v>86</v>
      </c>
    </row>
    <row r="282" spans="2:12" ht="22.5" customHeight="1">
      <c r="B282" s="146">
        <v>274</v>
      </c>
      <c r="C282" s="153"/>
      <c r="D282" s="154"/>
      <c r="E282" s="149"/>
      <c r="F282" s="43"/>
      <c r="G282" s="153"/>
      <c r="H282" s="155"/>
      <c r="I282" s="156"/>
      <c r="J282" s="44"/>
      <c r="K282" s="152"/>
      <c r="L282" s="131" t="s">
        <v>86</v>
      </c>
    </row>
    <row r="283" spans="2:12" ht="22.5" customHeight="1">
      <c r="B283" s="146">
        <v>275</v>
      </c>
      <c r="C283" s="153"/>
      <c r="D283" s="154"/>
      <c r="E283" s="149"/>
      <c r="F283" s="43"/>
      <c r="G283" s="153"/>
      <c r="H283" s="155"/>
      <c r="I283" s="156"/>
      <c r="J283" s="44"/>
      <c r="K283" s="152"/>
      <c r="L283" s="131" t="s">
        <v>86</v>
      </c>
    </row>
    <row r="284" spans="2:12" ht="22.5" customHeight="1">
      <c r="B284" s="146">
        <v>276</v>
      </c>
      <c r="C284" s="153"/>
      <c r="D284" s="154"/>
      <c r="E284" s="149"/>
      <c r="F284" s="43"/>
      <c r="G284" s="153"/>
      <c r="H284" s="155"/>
      <c r="I284" s="156"/>
      <c r="J284" s="44"/>
      <c r="K284" s="152"/>
      <c r="L284" s="131" t="s">
        <v>86</v>
      </c>
    </row>
    <row r="285" spans="2:12" ht="22.5" customHeight="1">
      <c r="B285" s="146">
        <v>277</v>
      </c>
      <c r="C285" s="153"/>
      <c r="D285" s="154"/>
      <c r="E285" s="149"/>
      <c r="F285" s="43"/>
      <c r="G285" s="153"/>
      <c r="H285" s="155"/>
      <c r="I285" s="156"/>
      <c r="J285" s="44"/>
      <c r="K285" s="152"/>
      <c r="L285" s="131" t="s">
        <v>86</v>
      </c>
    </row>
    <row r="286" spans="2:12" ht="22.5" customHeight="1">
      <c r="B286" s="146">
        <v>278</v>
      </c>
      <c r="C286" s="153"/>
      <c r="D286" s="154"/>
      <c r="E286" s="149"/>
      <c r="F286" s="43"/>
      <c r="G286" s="153"/>
      <c r="H286" s="155"/>
      <c r="I286" s="156"/>
      <c r="J286" s="44"/>
      <c r="K286" s="152"/>
      <c r="L286" s="131" t="s">
        <v>86</v>
      </c>
    </row>
    <row r="287" spans="2:12" ht="22.5" customHeight="1">
      <c r="B287" s="146">
        <v>279</v>
      </c>
      <c r="C287" s="153"/>
      <c r="D287" s="154"/>
      <c r="E287" s="149"/>
      <c r="F287" s="43"/>
      <c r="G287" s="153"/>
      <c r="H287" s="155"/>
      <c r="I287" s="156"/>
      <c r="J287" s="44"/>
      <c r="K287" s="152"/>
      <c r="L287" s="131" t="s">
        <v>86</v>
      </c>
    </row>
    <row r="288" spans="2:12" ht="22.5" customHeight="1">
      <c r="B288" s="146">
        <v>280</v>
      </c>
      <c r="C288" s="153"/>
      <c r="D288" s="154"/>
      <c r="E288" s="149"/>
      <c r="F288" s="43"/>
      <c r="G288" s="153"/>
      <c r="H288" s="155"/>
      <c r="I288" s="156"/>
      <c r="J288" s="44"/>
      <c r="K288" s="152"/>
      <c r="L288" s="131" t="s">
        <v>86</v>
      </c>
    </row>
    <row r="289" spans="2:12" ht="22.5" customHeight="1">
      <c r="B289" s="146">
        <v>281</v>
      </c>
      <c r="C289" s="153"/>
      <c r="D289" s="154"/>
      <c r="E289" s="149"/>
      <c r="F289" s="43"/>
      <c r="G289" s="153"/>
      <c r="H289" s="155"/>
      <c r="I289" s="156"/>
      <c r="J289" s="44"/>
      <c r="K289" s="152"/>
      <c r="L289" s="131" t="s">
        <v>86</v>
      </c>
    </row>
    <row r="290" spans="2:12" ht="22.5" customHeight="1">
      <c r="B290" s="146">
        <v>282</v>
      </c>
      <c r="C290" s="153"/>
      <c r="D290" s="154"/>
      <c r="E290" s="149"/>
      <c r="F290" s="43"/>
      <c r="G290" s="153"/>
      <c r="H290" s="155"/>
      <c r="I290" s="156"/>
      <c r="J290" s="44"/>
      <c r="K290" s="152"/>
      <c r="L290" s="131" t="s">
        <v>86</v>
      </c>
    </row>
    <row r="291" spans="2:12" ht="22.5" customHeight="1">
      <c r="B291" s="146">
        <v>283</v>
      </c>
      <c r="C291" s="153"/>
      <c r="D291" s="154"/>
      <c r="E291" s="149"/>
      <c r="F291" s="43"/>
      <c r="G291" s="153"/>
      <c r="H291" s="155"/>
      <c r="I291" s="156"/>
      <c r="J291" s="44"/>
      <c r="K291" s="152"/>
      <c r="L291" s="131" t="s">
        <v>86</v>
      </c>
    </row>
    <row r="292" spans="2:12" ht="22.5" customHeight="1">
      <c r="B292" s="146">
        <v>284</v>
      </c>
      <c r="C292" s="153"/>
      <c r="D292" s="154"/>
      <c r="E292" s="149"/>
      <c r="F292" s="43"/>
      <c r="G292" s="153"/>
      <c r="H292" s="155"/>
      <c r="I292" s="156"/>
      <c r="J292" s="44"/>
      <c r="K292" s="152"/>
      <c r="L292" s="131" t="s">
        <v>86</v>
      </c>
    </row>
    <row r="293" spans="2:12" ht="22.5" customHeight="1">
      <c r="B293" s="146">
        <v>285</v>
      </c>
      <c r="C293" s="153"/>
      <c r="D293" s="154"/>
      <c r="E293" s="149"/>
      <c r="F293" s="43"/>
      <c r="G293" s="153"/>
      <c r="H293" s="155"/>
      <c r="I293" s="156"/>
      <c r="J293" s="44"/>
      <c r="K293" s="152"/>
      <c r="L293" s="131" t="s">
        <v>86</v>
      </c>
    </row>
    <row r="294" spans="2:12" ht="22.5" customHeight="1">
      <c r="B294" s="146">
        <v>286</v>
      </c>
      <c r="C294" s="153"/>
      <c r="D294" s="154"/>
      <c r="E294" s="149"/>
      <c r="F294" s="43"/>
      <c r="G294" s="153"/>
      <c r="H294" s="155"/>
      <c r="I294" s="156"/>
      <c r="J294" s="44"/>
      <c r="K294" s="152"/>
      <c r="L294" s="131" t="s">
        <v>86</v>
      </c>
    </row>
    <row r="295" spans="2:12" ht="22.5" customHeight="1">
      <c r="B295" s="146">
        <v>287</v>
      </c>
      <c r="C295" s="153"/>
      <c r="D295" s="154"/>
      <c r="E295" s="149"/>
      <c r="F295" s="43"/>
      <c r="G295" s="153"/>
      <c r="H295" s="155"/>
      <c r="I295" s="156"/>
      <c r="J295" s="44"/>
      <c r="K295" s="152"/>
      <c r="L295" s="131" t="s">
        <v>86</v>
      </c>
    </row>
    <row r="296" spans="2:12" ht="22.5" customHeight="1">
      <c r="B296" s="146">
        <v>288</v>
      </c>
      <c r="C296" s="153"/>
      <c r="D296" s="154"/>
      <c r="E296" s="149"/>
      <c r="F296" s="43"/>
      <c r="G296" s="153"/>
      <c r="H296" s="155"/>
      <c r="I296" s="156"/>
      <c r="J296" s="44"/>
      <c r="K296" s="152"/>
      <c r="L296" s="131" t="s">
        <v>86</v>
      </c>
    </row>
    <row r="297" spans="2:12" ht="22.5" customHeight="1">
      <c r="B297" s="146">
        <v>289</v>
      </c>
      <c r="C297" s="153"/>
      <c r="D297" s="154"/>
      <c r="E297" s="149"/>
      <c r="F297" s="43"/>
      <c r="G297" s="153"/>
      <c r="H297" s="155"/>
      <c r="I297" s="156"/>
      <c r="J297" s="44"/>
      <c r="K297" s="152"/>
      <c r="L297" s="131" t="s">
        <v>86</v>
      </c>
    </row>
    <row r="298" spans="2:12" ht="22.5" customHeight="1">
      <c r="B298" s="146">
        <v>290</v>
      </c>
      <c r="C298" s="153"/>
      <c r="D298" s="154"/>
      <c r="E298" s="149"/>
      <c r="F298" s="43"/>
      <c r="G298" s="153"/>
      <c r="H298" s="155"/>
      <c r="I298" s="156"/>
      <c r="J298" s="44"/>
      <c r="K298" s="152"/>
      <c r="L298" s="131" t="s">
        <v>86</v>
      </c>
    </row>
    <row r="299" spans="2:12" ht="22.5" customHeight="1">
      <c r="B299" s="146">
        <v>291</v>
      </c>
      <c r="C299" s="153"/>
      <c r="D299" s="154"/>
      <c r="E299" s="149"/>
      <c r="F299" s="43"/>
      <c r="G299" s="153"/>
      <c r="H299" s="155"/>
      <c r="I299" s="156"/>
      <c r="J299" s="44"/>
      <c r="K299" s="152"/>
      <c r="L299" s="131" t="s">
        <v>86</v>
      </c>
    </row>
    <row r="300" spans="2:12" ht="22.5" customHeight="1">
      <c r="B300" s="146">
        <v>292</v>
      </c>
      <c r="C300" s="153"/>
      <c r="D300" s="154"/>
      <c r="E300" s="149"/>
      <c r="F300" s="43"/>
      <c r="G300" s="153"/>
      <c r="H300" s="155"/>
      <c r="I300" s="156"/>
      <c r="J300" s="44"/>
      <c r="K300" s="152"/>
      <c r="L300" s="131" t="s">
        <v>86</v>
      </c>
    </row>
    <row r="301" spans="2:12" ht="22.5" customHeight="1">
      <c r="B301" s="146">
        <v>293</v>
      </c>
      <c r="C301" s="153"/>
      <c r="D301" s="154"/>
      <c r="E301" s="149"/>
      <c r="F301" s="43"/>
      <c r="G301" s="153"/>
      <c r="H301" s="155"/>
      <c r="I301" s="156"/>
      <c r="J301" s="44"/>
      <c r="K301" s="152"/>
      <c r="L301" s="131" t="s">
        <v>86</v>
      </c>
    </row>
    <row r="302" spans="2:12" ht="22.5" customHeight="1">
      <c r="B302" s="146">
        <v>294</v>
      </c>
      <c r="C302" s="153"/>
      <c r="D302" s="154"/>
      <c r="E302" s="149"/>
      <c r="F302" s="43"/>
      <c r="G302" s="153"/>
      <c r="H302" s="155"/>
      <c r="I302" s="156"/>
      <c r="J302" s="44"/>
      <c r="K302" s="152"/>
      <c r="L302" s="131" t="s">
        <v>86</v>
      </c>
    </row>
    <row r="303" spans="2:12" ht="22.5" customHeight="1">
      <c r="B303" s="146">
        <v>295</v>
      </c>
      <c r="C303" s="153"/>
      <c r="D303" s="154"/>
      <c r="E303" s="149"/>
      <c r="F303" s="43"/>
      <c r="G303" s="153"/>
      <c r="H303" s="155"/>
      <c r="I303" s="156"/>
      <c r="J303" s="44"/>
      <c r="K303" s="152"/>
      <c r="L303" s="131" t="s">
        <v>86</v>
      </c>
    </row>
    <row r="304" spans="2:12" ht="22.5" customHeight="1">
      <c r="B304" s="146">
        <v>296</v>
      </c>
      <c r="C304" s="153"/>
      <c r="D304" s="154"/>
      <c r="E304" s="149"/>
      <c r="F304" s="43"/>
      <c r="G304" s="153"/>
      <c r="H304" s="155"/>
      <c r="I304" s="156"/>
      <c r="J304" s="44"/>
      <c r="K304" s="152"/>
      <c r="L304" s="131" t="s">
        <v>86</v>
      </c>
    </row>
    <row r="305" spans="2:12" ht="22.5" customHeight="1">
      <c r="B305" s="146">
        <v>297</v>
      </c>
      <c r="C305" s="153"/>
      <c r="D305" s="154"/>
      <c r="E305" s="149"/>
      <c r="F305" s="43"/>
      <c r="G305" s="153"/>
      <c r="H305" s="155"/>
      <c r="I305" s="156"/>
      <c r="J305" s="44"/>
      <c r="K305" s="152"/>
      <c r="L305" s="131" t="s">
        <v>86</v>
      </c>
    </row>
    <row r="306" spans="2:12" ht="22.5" customHeight="1">
      <c r="B306" s="146">
        <v>298</v>
      </c>
      <c r="C306" s="153"/>
      <c r="D306" s="154"/>
      <c r="E306" s="149"/>
      <c r="F306" s="43"/>
      <c r="G306" s="153"/>
      <c r="H306" s="155"/>
      <c r="I306" s="156"/>
      <c r="J306" s="44"/>
      <c r="K306" s="152"/>
      <c r="L306" s="131" t="s">
        <v>86</v>
      </c>
    </row>
    <row r="307" spans="2:12" ht="22.5" customHeight="1">
      <c r="B307" s="146">
        <v>299</v>
      </c>
      <c r="C307" s="153"/>
      <c r="D307" s="154"/>
      <c r="E307" s="149"/>
      <c r="F307" s="43"/>
      <c r="G307" s="153"/>
      <c r="H307" s="155"/>
      <c r="I307" s="156"/>
      <c r="J307" s="44"/>
      <c r="K307" s="152"/>
      <c r="L307" s="131" t="s">
        <v>86</v>
      </c>
    </row>
    <row r="308" spans="2:12" ht="22.5" customHeight="1">
      <c r="B308" s="146">
        <v>300</v>
      </c>
      <c r="C308" s="153"/>
      <c r="D308" s="154"/>
      <c r="E308" s="149"/>
      <c r="F308" s="43"/>
      <c r="G308" s="153"/>
      <c r="H308" s="155"/>
      <c r="I308" s="156"/>
      <c r="J308" s="44"/>
      <c r="K308" s="152"/>
      <c r="L308" s="131" t="s">
        <v>86</v>
      </c>
    </row>
    <row r="309" spans="2:12" ht="22.5" customHeight="1">
      <c r="B309" s="146">
        <v>301</v>
      </c>
      <c r="C309" s="153"/>
      <c r="D309" s="154"/>
      <c r="E309" s="149"/>
      <c r="F309" s="43"/>
      <c r="G309" s="153"/>
      <c r="H309" s="155"/>
      <c r="I309" s="156"/>
      <c r="J309" s="44"/>
      <c r="K309" s="152"/>
      <c r="L309" s="131" t="s">
        <v>86</v>
      </c>
    </row>
    <row r="310" spans="2:12" ht="22.5" customHeight="1">
      <c r="B310" s="146">
        <v>302</v>
      </c>
      <c r="C310" s="153"/>
      <c r="D310" s="154"/>
      <c r="E310" s="149"/>
      <c r="F310" s="43"/>
      <c r="G310" s="153"/>
      <c r="H310" s="155"/>
      <c r="I310" s="156"/>
      <c r="J310" s="44"/>
      <c r="K310" s="152"/>
      <c r="L310" s="131" t="s">
        <v>86</v>
      </c>
    </row>
    <row r="311" spans="2:12" ht="22.5" customHeight="1">
      <c r="B311" s="146">
        <v>303</v>
      </c>
      <c r="C311" s="153"/>
      <c r="D311" s="154"/>
      <c r="E311" s="149"/>
      <c r="F311" s="43"/>
      <c r="G311" s="153"/>
      <c r="H311" s="155"/>
      <c r="I311" s="156"/>
      <c r="J311" s="44"/>
      <c r="K311" s="152"/>
      <c r="L311" s="131" t="s">
        <v>86</v>
      </c>
    </row>
    <row r="312" spans="2:12" ht="22.5" customHeight="1">
      <c r="B312" s="146">
        <v>304</v>
      </c>
      <c r="C312" s="153"/>
      <c r="D312" s="154"/>
      <c r="E312" s="149"/>
      <c r="F312" s="43"/>
      <c r="G312" s="153"/>
      <c r="H312" s="155"/>
      <c r="I312" s="156"/>
      <c r="J312" s="44"/>
      <c r="K312" s="152"/>
      <c r="L312" s="131" t="s">
        <v>86</v>
      </c>
    </row>
    <row r="313" spans="2:12" ht="22.5" customHeight="1">
      <c r="B313" s="146">
        <v>305</v>
      </c>
      <c r="C313" s="153"/>
      <c r="D313" s="154"/>
      <c r="E313" s="149"/>
      <c r="F313" s="43"/>
      <c r="G313" s="153"/>
      <c r="H313" s="155"/>
      <c r="I313" s="156"/>
      <c r="J313" s="44"/>
      <c r="K313" s="152"/>
      <c r="L313" s="131" t="s">
        <v>86</v>
      </c>
    </row>
    <row r="314" spans="2:12" ht="22.5" customHeight="1">
      <c r="B314" s="146">
        <v>306</v>
      </c>
      <c r="C314" s="153"/>
      <c r="D314" s="154"/>
      <c r="E314" s="149"/>
      <c r="F314" s="43"/>
      <c r="G314" s="153"/>
      <c r="H314" s="155"/>
      <c r="I314" s="156"/>
      <c r="J314" s="44"/>
      <c r="K314" s="152"/>
      <c r="L314" s="131" t="s">
        <v>86</v>
      </c>
    </row>
    <row r="315" spans="2:12" ht="22.5" customHeight="1">
      <c r="B315" s="146">
        <v>307</v>
      </c>
      <c r="C315" s="153"/>
      <c r="D315" s="154"/>
      <c r="E315" s="149"/>
      <c r="F315" s="43"/>
      <c r="G315" s="153"/>
      <c r="H315" s="155"/>
      <c r="I315" s="156"/>
      <c r="J315" s="44"/>
      <c r="K315" s="152"/>
      <c r="L315" s="131" t="s">
        <v>86</v>
      </c>
    </row>
    <row r="316" spans="2:12" ht="22.5" customHeight="1">
      <c r="B316" s="146">
        <v>308</v>
      </c>
      <c r="C316" s="153"/>
      <c r="D316" s="154"/>
      <c r="E316" s="149"/>
      <c r="F316" s="43"/>
      <c r="G316" s="153"/>
      <c r="H316" s="155"/>
      <c r="I316" s="156"/>
      <c r="J316" s="44"/>
      <c r="K316" s="152"/>
      <c r="L316" s="131" t="s">
        <v>86</v>
      </c>
    </row>
    <row r="317" spans="2:12" ht="22.5" customHeight="1">
      <c r="B317" s="146">
        <v>309</v>
      </c>
      <c r="C317" s="153"/>
      <c r="D317" s="154"/>
      <c r="E317" s="149"/>
      <c r="F317" s="43"/>
      <c r="G317" s="153"/>
      <c r="H317" s="155"/>
      <c r="I317" s="156"/>
      <c r="J317" s="44"/>
      <c r="K317" s="152"/>
      <c r="L317" s="131" t="s">
        <v>86</v>
      </c>
    </row>
    <row r="318" spans="2:12" ht="22.5" customHeight="1">
      <c r="B318" s="146">
        <v>310</v>
      </c>
      <c r="C318" s="153"/>
      <c r="D318" s="154"/>
      <c r="E318" s="149"/>
      <c r="F318" s="43"/>
      <c r="G318" s="153"/>
      <c r="H318" s="155"/>
      <c r="I318" s="156"/>
      <c r="J318" s="44"/>
      <c r="K318" s="152"/>
      <c r="L318" s="131" t="s">
        <v>86</v>
      </c>
    </row>
    <row r="319" spans="2:12" ht="22.5" customHeight="1">
      <c r="B319" s="146">
        <v>311</v>
      </c>
      <c r="C319" s="153"/>
      <c r="D319" s="154"/>
      <c r="E319" s="149"/>
      <c r="F319" s="43"/>
      <c r="G319" s="153"/>
      <c r="H319" s="155"/>
      <c r="I319" s="156"/>
      <c r="J319" s="44"/>
      <c r="K319" s="152"/>
      <c r="L319" s="131" t="s">
        <v>86</v>
      </c>
    </row>
    <row r="320" spans="2:12" ht="22.5" customHeight="1">
      <c r="B320" s="146">
        <v>312</v>
      </c>
      <c r="C320" s="153"/>
      <c r="D320" s="154"/>
      <c r="E320" s="149"/>
      <c r="F320" s="43"/>
      <c r="G320" s="153"/>
      <c r="H320" s="155"/>
      <c r="I320" s="156"/>
      <c r="J320" s="44"/>
      <c r="K320" s="152"/>
      <c r="L320" s="131" t="s">
        <v>86</v>
      </c>
    </row>
    <row r="321" spans="2:12" ht="22.5" customHeight="1">
      <c r="B321" s="146">
        <v>313</v>
      </c>
      <c r="C321" s="153"/>
      <c r="D321" s="154"/>
      <c r="E321" s="149"/>
      <c r="F321" s="43"/>
      <c r="G321" s="153"/>
      <c r="H321" s="155"/>
      <c r="I321" s="156"/>
      <c r="J321" s="44"/>
      <c r="K321" s="152"/>
      <c r="L321" s="131" t="s">
        <v>86</v>
      </c>
    </row>
    <row r="322" spans="2:12" ht="22.5" customHeight="1">
      <c r="B322" s="146">
        <v>314</v>
      </c>
      <c r="C322" s="153"/>
      <c r="D322" s="154"/>
      <c r="E322" s="149"/>
      <c r="F322" s="43"/>
      <c r="G322" s="153"/>
      <c r="H322" s="155"/>
      <c r="I322" s="156"/>
      <c r="J322" s="44"/>
      <c r="K322" s="152"/>
      <c r="L322" s="131" t="s">
        <v>86</v>
      </c>
    </row>
    <row r="323" spans="2:12" ht="22.5" customHeight="1">
      <c r="B323" s="146">
        <v>315</v>
      </c>
      <c r="C323" s="153"/>
      <c r="D323" s="154"/>
      <c r="E323" s="149"/>
      <c r="F323" s="43"/>
      <c r="G323" s="153"/>
      <c r="H323" s="155"/>
      <c r="I323" s="156"/>
      <c r="J323" s="44"/>
      <c r="K323" s="152"/>
      <c r="L323" s="131" t="s">
        <v>86</v>
      </c>
    </row>
    <row r="324" spans="2:12" ht="22.5" customHeight="1">
      <c r="B324" s="146">
        <v>316</v>
      </c>
      <c r="C324" s="153"/>
      <c r="D324" s="154"/>
      <c r="E324" s="149"/>
      <c r="F324" s="43"/>
      <c r="G324" s="153"/>
      <c r="H324" s="155"/>
      <c r="I324" s="156"/>
      <c r="J324" s="44"/>
      <c r="K324" s="152"/>
      <c r="L324" s="131" t="s">
        <v>86</v>
      </c>
    </row>
    <row r="325" spans="2:12" ht="22.5" customHeight="1">
      <c r="B325" s="146">
        <v>317</v>
      </c>
      <c r="C325" s="153"/>
      <c r="D325" s="154"/>
      <c r="E325" s="149"/>
      <c r="F325" s="43"/>
      <c r="G325" s="153"/>
      <c r="H325" s="155"/>
      <c r="I325" s="156"/>
      <c r="J325" s="44"/>
      <c r="K325" s="152"/>
      <c r="L325" s="131" t="s">
        <v>86</v>
      </c>
    </row>
    <row r="326" spans="2:12" ht="22.5" customHeight="1">
      <c r="B326" s="146">
        <v>318</v>
      </c>
      <c r="C326" s="153"/>
      <c r="D326" s="154"/>
      <c r="E326" s="149"/>
      <c r="F326" s="43"/>
      <c r="G326" s="153"/>
      <c r="H326" s="155"/>
      <c r="I326" s="156"/>
      <c r="J326" s="44"/>
      <c r="K326" s="152"/>
      <c r="L326" s="131" t="s">
        <v>86</v>
      </c>
    </row>
    <row r="327" spans="2:12" ht="22.5" customHeight="1">
      <c r="B327" s="146">
        <v>319</v>
      </c>
      <c r="C327" s="153"/>
      <c r="D327" s="154"/>
      <c r="E327" s="149"/>
      <c r="F327" s="43"/>
      <c r="G327" s="153"/>
      <c r="H327" s="155"/>
      <c r="I327" s="156"/>
      <c r="J327" s="44"/>
      <c r="K327" s="152"/>
      <c r="L327" s="131" t="s">
        <v>86</v>
      </c>
    </row>
    <row r="328" spans="2:12" ht="22.5" customHeight="1">
      <c r="B328" s="146">
        <v>320</v>
      </c>
      <c r="C328" s="153"/>
      <c r="D328" s="154"/>
      <c r="E328" s="149"/>
      <c r="F328" s="43"/>
      <c r="G328" s="153"/>
      <c r="H328" s="155"/>
      <c r="I328" s="156"/>
      <c r="J328" s="44"/>
      <c r="K328" s="152"/>
      <c r="L328" s="131" t="s">
        <v>86</v>
      </c>
    </row>
    <row r="329" spans="2:12" ht="22.5" customHeight="1">
      <c r="B329" s="146">
        <v>321</v>
      </c>
      <c r="C329" s="153"/>
      <c r="D329" s="154"/>
      <c r="E329" s="149"/>
      <c r="F329" s="43"/>
      <c r="G329" s="153"/>
      <c r="H329" s="155"/>
      <c r="I329" s="156"/>
      <c r="J329" s="44"/>
      <c r="K329" s="152"/>
      <c r="L329" s="131" t="s">
        <v>86</v>
      </c>
    </row>
    <row r="330" spans="2:12" ht="22.5" customHeight="1">
      <c r="B330" s="146">
        <v>322</v>
      </c>
      <c r="C330" s="153"/>
      <c r="D330" s="154"/>
      <c r="E330" s="149"/>
      <c r="F330" s="43"/>
      <c r="G330" s="153"/>
      <c r="H330" s="155"/>
      <c r="I330" s="156"/>
      <c r="J330" s="44"/>
      <c r="K330" s="152"/>
      <c r="L330" s="131" t="s">
        <v>86</v>
      </c>
    </row>
    <row r="331" spans="2:12" ht="22.5" customHeight="1">
      <c r="B331" s="146">
        <v>323</v>
      </c>
      <c r="C331" s="153"/>
      <c r="D331" s="154"/>
      <c r="E331" s="149"/>
      <c r="F331" s="43"/>
      <c r="G331" s="153"/>
      <c r="H331" s="155"/>
      <c r="I331" s="156"/>
      <c r="J331" s="44"/>
      <c r="K331" s="152"/>
      <c r="L331" s="131" t="s">
        <v>86</v>
      </c>
    </row>
    <row r="332" spans="2:12" ht="22.5" customHeight="1">
      <c r="B332" s="146">
        <v>324</v>
      </c>
      <c r="C332" s="153"/>
      <c r="D332" s="154"/>
      <c r="E332" s="149"/>
      <c r="F332" s="43"/>
      <c r="G332" s="153"/>
      <c r="H332" s="155"/>
      <c r="I332" s="156"/>
      <c r="J332" s="44"/>
      <c r="K332" s="152"/>
      <c r="L332" s="131" t="s">
        <v>86</v>
      </c>
    </row>
    <row r="333" spans="2:12" ht="22.5" customHeight="1">
      <c r="B333" s="146">
        <v>325</v>
      </c>
      <c r="C333" s="153"/>
      <c r="D333" s="154"/>
      <c r="E333" s="149"/>
      <c r="F333" s="43"/>
      <c r="G333" s="153"/>
      <c r="H333" s="155"/>
      <c r="I333" s="156"/>
      <c r="J333" s="44"/>
      <c r="K333" s="152"/>
      <c r="L333" s="131" t="s">
        <v>86</v>
      </c>
    </row>
    <row r="334" spans="2:12" ht="22.5" customHeight="1">
      <c r="B334" s="146">
        <v>326</v>
      </c>
      <c r="C334" s="153"/>
      <c r="D334" s="154"/>
      <c r="E334" s="149"/>
      <c r="F334" s="43"/>
      <c r="G334" s="153"/>
      <c r="H334" s="155"/>
      <c r="I334" s="156"/>
      <c r="J334" s="44"/>
      <c r="K334" s="152"/>
      <c r="L334" s="131" t="s">
        <v>86</v>
      </c>
    </row>
    <row r="335" spans="2:12" ht="22.5" customHeight="1">
      <c r="B335" s="146">
        <v>327</v>
      </c>
      <c r="C335" s="153"/>
      <c r="D335" s="154"/>
      <c r="E335" s="149"/>
      <c r="F335" s="43"/>
      <c r="G335" s="153"/>
      <c r="H335" s="155"/>
      <c r="I335" s="156"/>
      <c r="J335" s="44"/>
      <c r="K335" s="152"/>
      <c r="L335" s="131" t="s">
        <v>86</v>
      </c>
    </row>
    <row r="336" spans="2:12" ht="22.5" customHeight="1">
      <c r="B336" s="146">
        <v>328</v>
      </c>
      <c r="C336" s="153"/>
      <c r="D336" s="154"/>
      <c r="E336" s="149"/>
      <c r="F336" s="43"/>
      <c r="G336" s="153"/>
      <c r="H336" s="155"/>
      <c r="I336" s="156"/>
      <c r="J336" s="44"/>
      <c r="K336" s="152"/>
      <c r="L336" s="131" t="s">
        <v>86</v>
      </c>
    </row>
    <row r="337" spans="2:12" ht="22.5" customHeight="1">
      <c r="B337" s="146">
        <v>329</v>
      </c>
      <c r="C337" s="153"/>
      <c r="D337" s="154"/>
      <c r="E337" s="149"/>
      <c r="F337" s="43"/>
      <c r="G337" s="153"/>
      <c r="H337" s="155"/>
      <c r="I337" s="156"/>
      <c r="J337" s="44"/>
      <c r="K337" s="152"/>
      <c r="L337" s="131" t="s">
        <v>86</v>
      </c>
    </row>
    <row r="338" spans="2:12" ht="22.5" customHeight="1">
      <c r="B338" s="146">
        <v>330</v>
      </c>
      <c r="C338" s="153"/>
      <c r="D338" s="154"/>
      <c r="E338" s="149"/>
      <c r="F338" s="43"/>
      <c r="G338" s="153"/>
      <c r="H338" s="155"/>
      <c r="I338" s="156"/>
      <c r="J338" s="44"/>
      <c r="K338" s="152"/>
      <c r="L338" s="131" t="s">
        <v>86</v>
      </c>
    </row>
    <row r="339" spans="2:12" ht="22.5" customHeight="1">
      <c r="B339" s="146">
        <v>331</v>
      </c>
      <c r="C339" s="153"/>
      <c r="D339" s="154"/>
      <c r="E339" s="149"/>
      <c r="F339" s="43"/>
      <c r="G339" s="153"/>
      <c r="H339" s="155"/>
      <c r="I339" s="156"/>
      <c r="J339" s="44"/>
      <c r="K339" s="152"/>
      <c r="L339" s="131" t="s">
        <v>86</v>
      </c>
    </row>
    <row r="340" spans="2:12" ht="22.5" customHeight="1">
      <c r="B340" s="146">
        <v>332</v>
      </c>
      <c r="C340" s="153"/>
      <c r="D340" s="154"/>
      <c r="E340" s="149"/>
      <c r="F340" s="43"/>
      <c r="G340" s="153"/>
      <c r="H340" s="155"/>
      <c r="I340" s="156"/>
      <c r="J340" s="44"/>
      <c r="K340" s="152"/>
      <c r="L340" s="131" t="s">
        <v>86</v>
      </c>
    </row>
    <row r="341" spans="2:12" ht="22.5" customHeight="1">
      <c r="B341" s="146">
        <v>333</v>
      </c>
      <c r="C341" s="153"/>
      <c r="D341" s="154"/>
      <c r="E341" s="149"/>
      <c r="F341" s="43"/>
      <c r="G341" s="153"/>
      <c r="H341" s="155"/>
      <c r="I341" s="156"/>
      <c r="J341" s="44"/>
      <c r="K341" s="152"/>
      <c r="L341" s="131" t="s">
        <v>86</v>
      </c>
    </row>
    <row r="342" spans="2:12" ht="22.5" customHeight="1">
      <c r="B342" s="146">
        <v>334</v>
      </c>
      <c r="C342" s="153"/>
      <c r="D342" s="154"/>
      <c r="E342" s="149"/>
      <c r="F342" s="43"/>
      <c r="G342" s="153"/>
      <c r="H342" s="155"/>
      <c r="I342" s="156"/>
      <c r="J342" s="44"/>
      <c r="K342" s="152"/>
      <c r="L342" s="131" t="s">
        <v>86</v>
      </c>
    </row>
    <row r="343" spans="2:12" ht="22.5" customHeight="1">
      <c r="B343" s="146">
        <v>335</v>
      </c>
      <c r="C343" s="153"/>
      <c r="D343" s="154"/>
      <c r="E343" s="149"/>
      <c r="F343" s="43"/>
      <c r="G343" s="153"/>
      <c r="H343" s="155"/>
      <c r="I343" s="156"/>
      <c r="J343" s="44"/>
      <c r="K343" s="152"/>
      <c r="L343" s="131" t="s">
        <v>86</v>
      </c>
    </row>
    <row r="344" spans="2:12" ht="22.5" customHeight="1">
      <c r="B344" s="146">
        <v>336</v>
      </c>
      <c r="C344" s="153"/>
      <c r="D344" s="154"/>
      <c r="E344" s="149"/>
      <c r="F344" s="43"/>
      <c r="G344" s="153"/>
      <c r="H344" s="155"/>
      <c r="I344" s="156"/>
      <c r="J344" s="44"/>
      <c r="K344" s="152"/>
      <c r="L344" s="131" t="s">
        <v>86</v>
      </c>
    </row>
    <row r="345" spans="2:12" ht="22.5" customHeight="1">
      <c r="B345" s="146">
        <v>337</v>
      </c>
      <c r="C345" s="153"/>
      <c r="D345" s="154"/>
      <c r="E345" s="149"/>
      <c r="F345" s="43"/>
      <c r="G345" s="153"/>
      <c r="H345" s="155"/>
      <c r="I345" s="156"/>
      <c r="J345" s="44"/>
      <c r="K345" s="152"/>
      <c r="L345" s="131" t="s">
        <v>86</v>
      </c>
    </row>
    <row r="346" spans="2:12" ht="22.5" customHeight="1">
      <c r="B346" s="146">
        <v>338</v>
      </c>
      <c r="C346" s="153"/>
      <c r="D346" s="154"/>
      <c r="E346" s="149"/>
      <c r="F346" s="43"/>
      <c r="G346" s="153"/>
      <c r="H346" s="155"/>
      <c r="I346" s="156"/>
      <c r="J346" s="44"/>
      <c r="K346" s="152"/>
      <c r="L346" s="131" t="s">
        <v>86</v>
      </c>
    </row>
    <row r="347" spans="2:12" ht="22.5" customHeight="1">
      <c r="B347" s="146">
        <v>339</v>
      </c>
      <c r="C347" s="153"/>
      <c r="D347" s="154"/>
      <c r="E347" s="149"/>
      <c r="F347" s="43"/>
      <c r="G347" s="153"/>
      <c r="H347" s="155"/>
      <c r="I347" s="156"/>
      <c r="J347" s="44"/>
      <c r="K347" s="152"/>
      <c r="L347" s="131" t="s">
        <v>86</v>
      </c>
    </row>
    <row r="348" spans="2:12" ht="22.5" customHeight="1">
      <c r="B348" s="146">
        <v>340</v>
      </c>
      <c r="C348" s="153"/>
      <c r="D348" s="154"/>
      <c r="E348" s="149"/>
      <c r="F348" s="43"/>
      <c r="G348" s="153"/>
      <c r="H348" s="155"/>
      <c r="I348" s="156"/>
      <c r="J348" s="44"/>
      <c r="K348" s="152"/>
      <c r="L348" s="131" t="s">
        <v>86</v>
      </c>
    </row>
    <row r="349" spans="2:12" ht="22.5" customHeight="1">
      <c r="B349" s="146">
        <v>341</v>
      </c>
      <c r="C349" s="153"/>
      <c r="D349" s="154"/>
      <c r="E349" s="149"/>
      <c r="F349" s="43"/>
      <c r="G349" s="153"/>
      <c r="H349" s="155"/>
      <c r="I349" s="156"/>
      <c r="J349" s="44"/>
      <c r="K349" s="152"/>
      <c r="L349" s="131" t="s">
        <v>86</v>
      </c>
    </row>
    <row r="350" spans="2:12" ht="22.5" customHeight="1">
      <c r="B350" s="146">
        <v>342</v>
      </c>
      <c r="C350" s="153"/>
      <c r="D350" s="154"/>
      <c r="E350" s="149"/>
      <c r="F350" s="43"/>
      <c r="G350" s="153"/>
      <c r="H350" s="155"/>
      <c r="I350" s="156"/>
      <c r="J350" s="44"/>
      <c r="K350" s="152"/>
      <c r="L350" s="131" t="s">
        <v>86</v>
      </c>
    </row>
    <row r="351" spans="2:12" ht="22.5" customHeight="1">
      <c r="B351" s="146">
        <v>343</v>
      </c>
      <c r="C351" s="153"/>
      <c r="D351" s="154"/>
      <c r="E351" s="149"/>
      <c r="F351" s="43"/>
      <c r="G351" s="153"/>
      <c r="H351" s="155"/>
      <c r="I351" s="156"/>
      <c r="J351" s="44"/>
      <c r="K351" s="152"/>
      <c r="L351" s="131" t="s">
        <v>86</v>
      </c>
    </row>
    <row r="352" spans="2:12" ht="22.5" customHeight="1">
      <c r="B352" s="146">
        <v>344</v>
      </c>
      <c r="C352" s="153"/>
      <c r="D352" s="154"/>
      <c r="E352" s="149"/>
      <c r="F352" s="43"/>
      <c r="G352" s="153"/>
      <c r="H352" s="155"/>
      <c r="I352" s="156"/>
      <c r="J352" s="44"/>
      <c r="K352" s="152"/>
      <c r="L352" s="131" t="s">
        <v>86</v>
      </c>
    </row>
    <row r="353" spans="2:12" ht="22.5" customHeight="1">
      <c r="B353" s="146">
        <v>345</v>
      </c>
      <c r="C353" s="153"/>
      <c r="D353" s="154"/>
      <c r="E353" s="149"/>
      <c r="F353" s="43"/>
      <c r="G353" s="153"/>
      <c r="H353" s="155"/>
      <c r="I353" s="156"/>
      <c r="J353" s="44"/>
      <c r="K353" s="152"/>
      <c r="L353" s="131" t="s">
        <v>86</v>
      </c>
    </row>
    <row r="354" spans="2:12" ht="22.5" customHeight="1">
      <c r="B354" s="146">
        <v>346</v>
      </c>
      <c r="C354" s="153"/>
      <c r="D354" s="154"/>
      <c r="E354" s="149"/>
      <c r="F354" s="43"/>
      <c r="G354" s="153"/>
      <c r="H354" s="155"/>
      <c r="I354" s="156"/>
      <c r="J354" s="44"/>
      <c r="K354" s="152"/>
      <c r="L354" s="131" t="s">
        <v>86</v>
      </c>
    </row>
    <row r="355" spans="2:12" ht="22.5" customHeight="1">
      <c r="B355" s="146">
        <v>347</v>
      </c>
      <c r="C355" s="153"/>
      <c r="D355" s="154"/>
      <c r="E355" s="149"/>
      <c r="F355" s="43"/>
      <c r="G355" s="153"/>
      <c r="H355" s="155"/>
      <c r="I355" s="156"/>
      <c r="J355" s="44"/>
      <c r="K355" s="152"/>
      <c r="L355" s="131" t="s">
        <v>86</v>
      </c>
    </row>
    <row r="356" spans="2:12" ht="22.5" customHeight="1">
      <c r="B356" s="146">
        <v>348</v>
      </c>
      <c r="C356" s="153"/>
      <c r="D356" s="154"/>
      <c r="E356" s="149"/>
      <c r="F356" s="43"/>
      <c r="G356" s="153"/>
      <c r="H356" s="155"/>
      <c r="I356" s="156"/>
      <c r="J356" s="44"/>
      <c r="K356" s="152"/>
      <c r="L356" s="131" t="s">
        <v>86</v>
      </c>
    </row>
    <row r="357" spans="2:12" ht="22.5" customHeight="1">
      <c r="B357" s="146">
        <v>349</v>
      </c>
      <c r="C357" s="153"/>
      <c r="D357" s="154"/>
      <c r="E357" s="149"/>
      <c r="F357" s="43"/>
      <c r="G357" s="153"/>
      <c r="H357" s="155"/>
      <c r="I357" s="156"/>
      <c r="J357" s="44"/>
      <c r="K357" s="152"/>
      <c r="L357" s="131" t="s">
        <v>86</v>
      </c>
    </row>
    <row r="358" spans="2:12" ht="22.5" customHeight="1">
      <c r="B358" s="146">
        <v>350</v>
      </c>
      <c r="C358" s="153"/>
      <c r="D358" s="154"/>
      <c r="E358" s="149"/>
      <c r="F358" s="43"/>
      <c r="G358" s="153"/>
      <c r="H358" s="155"/>
      <c r="I358" s="156"/>
      <c r="J358" s="44"/>
      <c r="K358" s="152"/>
      <c r="L358" s="131" t="s">
        <v>86</v>
      </c>
    </row>
    <row r="359" spans="2:12" ht="22.5" customHeight="1">
      <c r="B359" s="146">
        <v>351</v>
      </c>
      <c r="C359" s="153"/>
      <c r="D359" s="154"/>
      <c r="E359" s="149"/>
      <c r="F359" s="43"/>
      <c r="G359" s="153"/>
      <c r="H359" s="155"/>
      <c r="I359" s="156"/>
      <c r="J359" s="44"/>
      <c r="K359" s="152"/>
      <c r="L359" s="131" t="s">
        <v>86</v>
      </c>
    </row>
    <row r="360" spans="2:12" ht="22.5" customHeight="1">
      <c r="B360" s="146">
        <v>352</v>
      </c>
      <c r="C360" s="153"/>
      <c r="D360" s="154"/>
      <c r="E360" s="149"/>
      <c r="F360" s="43"/>
      <c r="G360" s="153"/>
      <c r="H360" s="155"/>
      <c r="I360" s="156"/>
      <c r="J360" s="44"/>
      <c r="K360" s="152"/>
      <c r="L360" s="131" t="s">
        <v>86</v>
      </c>
    </row>
    <row r="361" spans="2:12" ht="22.5" customHeight="1">
      <c r="B361" s="146">
        <v>353</v>
      </c>
      <c r="C361" s="153"/>
      <c r="D361" s="154"/>
      <c r="E361" s="149"/>
      <c r="F361" s="43"/>
      <c r="G361" s="153"/>
      <c r="H361" s="155"/>
      <c r="I361" s="156"/>
      <c r="J361" s="44"/>
      <c r="K361" s="152"/>
      <c r="L361" s="131" t="s">
        <v>86</v>
      </c>
    </row>
    <row r="362" spans="2:12" ht="22.5" customHeight="1">
      <c r="B362" s="146">
        <v>354</v>
      </c>
      <c r="C362" s="153"/>
      <c r="D362" s="154"/>
      <c r="E362" s="149"/>
      <c r="F362" s="43"/>
      <c r="G362" s="153"/>
      <c r="H362" s="155"/>
      <c r="I362" s="156"/>
      <c r="J362" s="44"/>
      <c r="K362" s="152"/>
      <c r="L362" s="131" t="s">
        <v>86</v>
      </c>
    </row>
    <row r="363" spans="2:12" ht="22.5" customHeight="1">
      <c r="B363" s="146">
        <v>355</v>
      </c>
      <c r="C363" s="153"/>
      <c r="D363" s="154"/>
      <c r="E363" s="149"/>
      <c r="F363" s="43"/>
      <c r="G363" s="153"/>
      <c r="H363" s="155"/>
      <c r="I363" s="156"/>
      <c r="J363" s="44"/>
      <c r="K363" s="152"/>
      <c r="L363" s="131" t="s">
        <v>86</v>
      </c>
    </row>
    <row r="364" spans="2:12" ht="22.5" customHeight="1">
      <c r="B364" s="146">
        <v>356</v>
      </c>
      <c r="C364" s="153"/>
      <c r="D364" s="154"/>
      <c r="E364" s="149"/>
      <c r="F364" s="43"/>
      <c r="G364" s="153"/>
      <c r="H364" s="155"/>
      <c r="I364" s="156"/>
      <c r="J364" s="44"/>
      <c r="K364" s="152"/>
      <c r="L364" s="131" t="s">
        <v>86</v>
      </c>
    </row>
    <row r="365" spans="2:12" ht="22.5" customHeight="1">
      <c r="B365" s="146">
        <v>357</v>
      </c>
      <c r="C365" s="153"/>
      <c r="D365" s="154"/>
      <c r="E365" s="149"/>
      <c r="F365" s="43"/>
      <c r="G365" s="153"/>
      <c r="H365" s="155"/>
      <c r="I365" s="156"/>
      <c r="J365" s="44"/>
      <c r="K365" s="152"/>
      <c r="L365" s="131" t="s">
        <v>86</v>
      </c>
    </row>
    <row r="366" spans="2:12" ht="22.5" customHeight="1">
      <c r="B366" s="146">
        <v>358</v>
      </c>
      <c r="C366" s="153"/>
      <c r="D366" s="154"/>
      <c r="E366" s="149"/>
      <c r="F366" s="43"/>
      <c r="G366" s="153"/>
      <c r="H366" s="155"/>
      <c r="I366" s="156"/>
      <c r="J366" s="44"/>
      <c r="K366" s="152"/>
      <c r="L366" s="131" t="s">
        <v>86</v>
      </c>
    </row>
    <row r="367" spans="2:12" ht="22.5" customHeight="1">
      <c r="B367" s="146">
        <v>359</v>
      </c>
      <c r="C367" s="153"/>
      <c r="D367" s="154"/>
      <c r="E367" s="149"/>
      <c r="F367" s="43"/>
      <c r="G367" s="153"/>
      <c r="H367" s="155"/>
      <c r="I367" s="156"/>
      <c r="J367" s="44"/>
      <c r="K367" s="152"/>
      <c r="L367" s="131" t="s">
        <v>86</v>
      </c>
    </row>
    <row r="368" spans="2:12" ht="22.5" customHeight="1">
      <c r="B368" s="146">
        <v>360</v>
      </c>
      <c r="C368" s="153"/>
      <c r="D368" s="154"/>
      <c r="E368" s="149"/>
      <c r="F368" s="43"/>
      <c r="G368" s="153"/>
      <c r="H368" s="155"/>
      <c r="I368" s="156"/>
      <c r="J368" s="44"/>
      <c r="K368" s="152"/>
      <c r="L368" s="131" t="s">
        <v>86</v>
      </c>
    </row>
    <row r="369" spans="2:12" ht="22.5" customHeight="1">
      <c r="B369" s="146">
        <v>361</v>
      </c>
      <c r="C369" s="153"/>
      <c r="D369" s="154"/>
      <c r="E369" s="149"/>
      <c r="F369" s="43"/>
      <c r="G369" s="153"/>
      <c r="H369" s="155"/>
      <c r="I369" s="156"/>
      <c r="J369" s="44"/>
      <c r="K369" s="152"/>
      <c r="L369" s="131" t="s">
        <v>86</v>
      </c>
    </row>
    <row r="370" spans="2:12" ht="22.5" customHeight="1">
      <c r="B370" s="146">
        <v>362</v>
      </c>
      <c r="C370" s="153"/>
      <c r="D370" s="154"/>
      <c r="E370" s="149"/>
      <c r="F370" s="43"/>
      <c r="G370" s="153"/>
      <c r="H370" s="155"/>
      <c r="I370" s="156"/>
      <c r="J370" s="44"/>
      <c r="K370" s="152"/>
      <c r="L370" s="131" t="s">
        <v>86</v>
      </c>
    </row>
    <row r="371" spans="2:12" ht="22.5" customHeight="1">
      <c r="B371" s="146">
        <v>363</v>
      </c>
      <c r="C371" s="153"/>
      <c r="D371" s="154"/>
      <c r="E371" s="149"/>
      <c r="F371" s="43"/>
      <c r="G371" s="153"/>
      <c r="H371" s="155"/>
      <c r="I371" s="156"/>
      <c r="J371" s="44"/>
      <c r="K371" s="152"/>
      <c r="L371" s="131" t="s">
        <v>86</v>
      </c>
    </row>
    <row r="372" spans="2:12" ht="22.5" customHeight="1">
      <c r="B372" s="146">
        <v>364</v>
      </c>
      <c r="C372" s="153"/>
      <c r="D372" s="154"/>
      <c r="E372" s="149"/>
      <c r="F372" s="43"/>
      <c r="G372" s="153"/>
      <c r="H372" s="155"/>
      <c r="I372" s="156"/>
      <c r="J372" s="44"/>
      <c r="K372" s="152"/>
      <c r="L372" s="131" t="s">
        <v>86</v>
      </c>
    </row>
    <row r="373" spans="2:12" ht="22.5" customHeight="1">
      <c r="B373" s="146">
        <v>365</v>
      </c>
      <c r="C373" s="153"/>
      <c r="D373" s="154"/>
      <c r="E373" s="149"/>
      <c r="F373" s="43"/>
      <c r="G373" s="153"/>
      <c r="H373" s="155"/>
      <c r="I373" s="156"/>
      <c r="J373" s="44"/>
      <c r="K373" s="152"/>
      <c r="L373" s="131" t="s">
        <v>86</v>
      </c>
    </row>
    <row r="374" spans="2:12" ht="22.5" customHeight="1">
      <c r="B374" s="146">
        <v>366</v>
      </c>
      <c r="C374" s="153"/>
      <c r="D374" s="154"/>
      <c r="E374" s="149"/>
      <c r="F374" s="43"/>
      <c r="G374" s="153"/>
      <c r="H374" s="155"/>
      <c r="I374" s="156"/>
      <c r="J374" s="44"/>
      <c r="K374" s="152"/>
      <c r="L374" s="131" t="s">
        <v>86</v>
      </c>
    </row>
    <row r="375" spans="2:12" ht="22.5" customHeight="1">
      <c r="B375" s="146">
        <v>367</v>
      </c>
      <c r="C375" s="153"/>
      <c r="D375" s="154"/>
      <c r="E375" s="149"/>
      <c r="F375" s="43"/>
      <c r="G375" s="153"/>
      <c r="H375" s="155"/>
      <c r="I375" s="156"/>
      <c r="J375" s="44"/>
      <c r="K375" s="152"/>
      <c r="L375" s="131" t="s">
        <v>86</v>
      </c>
    </row>
    <row r="376" spans="2:12" ht="22.5" customHeight="1">
      <c r="B376" s="146">
        <v>368</v>
      </c>
      <c r="C376" s="153"/>
      <c r="D376" s="154"/>
      <c r="E376" s="149"/>
      <c r="F376" s="43"/>
      <c r="G376" s="153"/>
      <c r="H376" s="155"/>
      <c r="I376" s="156"/>
      <c r="J376" s="44"/>
      <c r="K376" s="152"/>
      <c r="L376" s="131" t="s">
        <v>86</v>
      </c>
    </row>
    <row r="377" spans="2:12" ht="22.5" customHeight="1">
      <c r="B377" s="146">
        <v>369</v>
      </c>
      <c r="C377" s="153"/>
      <c r="D377" s="154"/>
      <c r="E377" s="149"/>
      <c r="F377" s="43"/>
      <c r="G377" s="153"/>
      <c r="H377" s="155"/>
      <c r="I377" s="156"/>
      <c r="J377" s="44"/>
      <c r="K377" s="152"/>
      <c r="L377" s="131" t="s">
        <v>86</v>
      </c>
    </row>
    <row r="378" spans="2:12" ht="22.5" customHeight="1">
      <c r="B378" s="146">
        <v>370</v>
      </c>
      <c r="C378" s="153"/>
      <c r="D378" s="154"/>
      <c r="E378" s="149"/>
      <c r="F378" s="43"/>
      <c r="G378" s="153"/>
      <c r="H378" s="155"/>
      <c r="I378" s="156"/>
      <c r="J378" s="44"/>
      <c r="K378" s="152"/>
      <c r="L378" s="131" t="s">
        <v>86</v>
      </c>
    </row>
    <row r="379" spans="2:12" ht="22.5" customHeight="1">
      <c r="B379" s="146">
        <v>371</v>
      </c>
      <c r="C379" s="153"/>
      <c r="D379" s="154"/>
      <c r="E379" s="149"/>
      <c r="F379" s="43"/>
      <c r="G379" s="153"/>
      <c r="H379" s="155"/>
      <c r="I379" s="156"/>
      <c r="J379" s="44"/>
      <c r="K379" s="152"/>
      <c r="L379" s="131" t="s">
        <v>86</v>
      </c>
    </row>
    <row r="380" spans="2:12" ht="22.5" customHeight="1">
      <c r="B380" s="146">
        <v>372</v>
      </c>
      <c r="C380" s="153"/>
      <c r="D380" s="154"/>
      <c r="E380" s="149"/>
      <c r="F380" s="43"/>
      <c r="G380" s="153"/>
      <c r="H380" s="155"/>
      <c r="I380" s="156"/>
      <c r="J380" s="44"/>
      <c r="K380" s="152"/>
      <c r="L380" s="131" t="s">
        <v>86</v>
      </c>
    </row>
    <row r="381" spans="2:12" ht="22.5" customHeight="1">
      <c r="B381" s="146">
        <v>373</v>
      </c>
      <c r="C381" s="153"/>
      <c r="D381" s="154"/>
      <c r="E381" s="149"/>
      <c r="F381" s="43"/>
      <c r="G381" s="153"/>
      <c r="H381" s="155"/>
      <c r="I381" s="156"/>
      <c r="J381" s="44"/>
      <c r="K381" s="152"/>
      <c r="L381" s="131" t="s">
        <v>86</v>
      </c>
    </row>
    <row r="382" spans="2:12" ht="22.5" customHeight="1">
      <c r="B382" s="146">
        <v>374</v>
      </c>
      <c r="C382" s="153"/>
      <c r="D382" s="154"/>
      <c r="E382" s="149"/>
      <c r="F382" s="43"/>
      <c r="G382" s="153"/>
      <c r="H382" s="155"/>
      <c r="I382" s="156"/>
      <c r="J382" s="44"/>
      <c r="K382" s="152"/>
      <c r="L382" s="131" t="s">
        <v>86</v>
      </c>
    </row>
    <row r="383" spans="2:12" ht="22.5" customHeight="1">
      <c r="B383" s="146">
        <v>375</v>
      </c>
      <c r="C383" s="153"/>
      <c r="D383" s="154"/>
      <c r="E383" s="149"/>
      <c r="F383" s="43"/>
      <c r="G383" s="153"/>
      <c r="H383" s="155"/>
      <c r="I383" s="156"/>
      <c r="J383" s="44"/>
      <c r="K383" s="152"/>
      <c r="L383" s="131" t="s">
        <v>86</v>
      </c>
    </row>
    <row r="384" spans="2:12" ht="22.5" customHeight="1">
      <c r="B384" s="146">
        <v>376</v>
      </c>
      <c r="C384" s="153"/>
      <c r="D384" s="154"/>
      <c r="E384" s="149"/>
      <c r="F384" s="43"/>
      <c r="G384" s="153"/>
      <c r="H384" s="155"/>
      <c r="I384" s="156"/>
      <c r="J384" s="44"/>
      <c r="K384" s="152"/>
      <c r="L384" s="131" t="s">
        <v>86</v>
      </c>
    </row>
    <row r="385" spans="2:12" ht="22.5" customHeight="1">
      <c r="B385" s="146">
        <v>377</v>
      </c>
      <c r="C385" s="153"/>
      <c r="D385" s="154"/>
      <c r="E385" s="149"/>
      <c r="F385" s="43"/>
      <c r="G385" s="153"/>
      <c r="H385" s="155"/>
      <c r="I385" s="156"/>
      <c r="J385" s="44"/>
      <c r="K385" s="152"/>
      <c r="L385" s="131" t="s">
        <v>86</v>
      </c>
    </row>
    <row r="386" spans="2:12" ht="22.5" customHeight="1">
      <c r="B386" s="146">
        <v>378</v>
      </c>
      <c r="C386" s="153"/>
      <c r="D386" s="154"/>
      <c r="E386" s="149"/>
      <c r="F386" s="43"/>
      <c r="G386" s="153"/>
      <c r="H386" s="155"/>
      <c r="I386" s="156"/>
      <c r="J386" s="44"/>
      <c r="K386" s="152"/>
      <c r="L386" s="131" t="s">
        <v>86</v>
      </c>
    </row>
    <row r="387" spans="2:12" ht="22.5" customHeight="1">
      <c r="B387" s="146">
        <v>379</v>
      </c>
      <c r="C387" s="153"/>
      <c r="D387" s="154"/>
      <c r="E387" s="149"/>
      <c r="F387" s="43"/>
      <c r="G387" s="153"/>
      <c r="H387" s="155"/>
      <c r="I387" s="156"/>
      <c r="J387" s="44"/>
      <c r="K387" s="152"/>
      <c r="L387" s="131" t="s">
        <v>86</v>
      </c>
    </row>
    <row r="388" spans="2:12" ht="22.5" customHeight="1">
      <c r="B388" s="146">
        <v>380</v>
      </c>
      <c r="C388" s="153"/>
      <c r="D388" s="154"/>
      <c r="E388" s="149"/>
      <c r="F388" s="43"/>
      <c r="G388" s="153"/>
      <c r="H388" s="155"/>
      <c r="I388" s="156"/>
      <c r="J388" s="44"/>
      <c r="K388" s="152"/>
      <c r="L388" s="131" t="s">
        <v>86</v>
      </c>
    </row>
    <row r="389" spans="2:12" ht="22.5" customHeight="1">
      <c r="B389" s="146">
        <v>381</v>
      </c>
      <c r="C389" s="153"/>
      <c r="D389" s="154"/>
      <c r="E389" s="149"/>
      <c r="F389" s="43"/>
      <c r="G389" s="153"/>
      <c r="H389" s="155"/>
      <c r="I389" s="156"/>
      <c r="J389" s="44"/>
      <c r="K389" s="152"/>
      <c r="L389" s="131" t="s">
        <v>86</v>
      </c>
    </row>
    <row r="390" spans="2:12" ht="22.5" customHeight="1">
      <c r="B390" s="146">
        <v>382</v>
      </c>
      <c r="C390" s="153"/>
      <c r="D390" s="154"/>
      <c r="E390" s="149"/>
      <c r="F390" s="43"/>
      <c r="G390" s="153"/>
      <c r="H390" s="155"/>
      <c r="I390" s="156"/>
      <c r="J390" s="44"/>
      <c r="K390" s="152"/>
      <c r="L390" s="131" t="s">
        <v>86</v>
      </c>
    </row>
    <row r="391" spans="2:12" ht="22.5" customHeight="1">
      <c r="B391" s="146">
        <v>383</v>
      </c>
      <c r="C391" s="153"/>
      <c r="D391" s="154"/>
      <c r="E391" s="149"/>
      <c r="F391" s="43"/>
      <c r="G391" s="153"/>
      <c r="H391" s="155"/>
      <c r="I391" s="156"/>
      <c r="J391" s="44"/>
      <c r="K391" s="152"/>
      <c r="L391" s="131" t="s">
        <v>86</v>
      </c>
    </row>
    <row r="392" spans="2:12" ht="22.5" customHeight="1">
      <c r="B392" s="146">
        <v>384</v>
      </c>
      <c r="C392" s="153"/>
      <c r="D392" s="154"/>
      <c r="E392" s="149"/>
      <c r="F392" s="43"/>
      <c r="G392" s="153"/>
      <c r="H392" s="155"/>
      <c r="I392" s="156"/>
      <c r="J392" s="44"/>
      <c r="K392" s="152"/>
      <c r="L392" s="131" t="s">
        <v>86</v>
      </c>
    </row>
    <row r="393" spans="2:12" ht="22.5" customHeight="1">
      <c r="B393" s="146">
        <v>385</v>
      </c>
      <c r="C393" s="153"/>
      <c r="D393" s="154"/>
      <c r="E393" s="149"/>
      <c r="F393" s="43"/>
      <c r="G393" s="153"/>
      <c r="H393" s="155"/>
      <c r="I393" s="156"/>
      <c r="J393" s="44"/>
      <c r="K393" s="152"/>
      <c r="L393" s="131" t="s">
        <v>86</v>
      </c>
    </row>
    <row r="394" spans="2:12" ht="22.5" customHeight="1">
      <c r="B394" s="146">
        <v>386</v>
      </c>
      <c r="C394" s="153"/>
      <c r="D394" s="154"/>
      <c r="E394" s="149"/>
      <c r="F394" s="43"/>
      <c r="G394" s="153"/>
      <c r="H394" s="155"/>
      <c r="I394" s="156"/>
      <c r="J394" s="44"/>
      <c r="K394" s="152"/>
      <c r="L394" s="131" t="s">
        <v>86</v>
      </c>
    </row>
    <row r="395" spans="2:12" ht="22.5" customHeight="1">
      <c r="B395" s="146">
        <v>387</v>
      </c>
      <c r="C395" s="153"/>
      <c r="D395" s="154"/>
      <c r="E395" s="149"/>
      <c r="F395" s="43"/>
      <c r="G395" s="153"/>
      <c r="H395" s="155"/>
      <c r="I395" s="156"/>
      <c r="J395" s="44"/>
      <c r="K395" s="152"/>
      <c r="L395" s="131" t="s">
        <v>86</v>
      </c>
    </row>
    <row r="396" spans="2:12" ht="22.5" customHeight="1">
      <c r="B396" s="146">
        <v>388</v>
      </c>
      <c r="C396" s="153"/>
      <c r="D396" s="154"/>
      <c r="E396" s="149"/>
      <c r="F396" s="43"/>
      <c r="G396" s="153"/>
      <c r="H396" s="155"/>
      <c r="I396" s="156"/>
      <c r="J396" s="44"/>
      <c r="K396" s="152"/>
      <c r="L396" s="131" t="s">
        <v>86</v>
      </c>
    </row>
    <row r="397" spans="2:12" ht="22.5" customHeight="1">
      <c r="B397" s="146">
        <v>389</v>
      </c>
      <c r="C397" s="153"/>
      <c r="D397" s="154"/>
      <c r="E397" s="149"/>
      <c r="F397" s="43"/>
      <c r="G397" s="153"/>
      <c r="H397" s="155"/>
      <c r="I397" s="156"/>
      <c r="J397" s="44"/>
      <c r="K397" s="152"/>
      <c r="L397" s="131" t="s">
        <v>86</v>
      </c>
    </row>
    <row r="398" spans="2:12" ht="22.5" customHeight="1">
      <c r="B398" s="146">
        <v>390</v>
      </c>
      <c r="C398" s="153"/>
      <c r="D398" s="154"/>
      <c r="E398" s="149"/>
      <c r="F398" s="43"/>
      <c r="G398" s="153"/>
      <c r="H398" s="155"/>
      <c r="I398" s="156"/>
      <c r="J398" s="44"/>
      <c r="K398" s="152"/>
      <c r="L398" s="131" t="s">
        <v>86</v>
      </c>
    </row>
    <row r="399" spans="2:12" ht="22.5" customHeight="1">
      <c r="B399" s="146">
        <v>391</v>
      </c>
      <c r="C399" s="153"/>
      <c r="D399" s="154"/>
      <c r="E399" s="149"/>
      <c r="F399" s="43"/>
      <c r="G399" s="153"/>
      <c r="H399" s="155"/>
      <c r="I399" s="156"/>
      <c r="J399" s="44"/>
      <c r="K399" s="152"/>
      <c r="L399" s="131" t="s">
        <v>86</v>
      </c>
    </row>
    <row r="400" spans="2:12" ht="22.5" customHeight="1">
      <c r="B400" s="146">
        <v>392</v>
      </c>
      <c r="C400" s="153"/>
      <c r="D400" s="154"/>
      <c r="E400" s="149"/>
      <c r="F400" s="43"/>
      <c r="G400" s="153"/>
      <c r="H400" s="155"/>
      <c r="I400" s="156"/>
      <c r="J400" s="44"/>
      <c r="K400" s="152"/>
      <c r="L400" s="131" t="s">
        <v>86</v>
      </c>
    </row>
    <row r="401" spans="2:12" ht="22.5" customHeight="1">
      <c r="B401" s="146">
        <v>393</v>
      </c>
      <c r="C401" s="153"/>
      <c r="D401" s="154"/>
      <c r="E401" s="149"/>
      <c r="F401" s="43"/>
      <c r="G401" s="153"/>
      <c r="H401" s="155"/>
      <c r="I401" s="156"/>
      <c r="J401" s="44"/>
      <c r="K401" s="152"/>
      <c r="L401" s="131" t="s">
        <v>86</v>
      </c>
    </row>
    <row r="402" spans="2:12" ht="22.5" customHeight="1">
      <c r="B402" s="146">
        <v>394</v>
      </c>
      <c r="C402" s="153"/>
      <c r="D402" s="154"/>
      <c r="E402" s="149"/>
      <c r="F402" s="43"/>
      <c r="G402" s="153"/>
      <c r="H402" s="155"/>
      <c r="I402" s="156"/>
      <c r="J402" s="44"/>
      <c r="K402" s="152"/>
      <c r="L402" s="131" t="s">
        <v>86</v>
      </c>
    </row>
    <row r="403" spans="2:12" ht="22.5" customHeight="1">
      <c r="B403" s="146">
        <v>395</v>
      </c>
      <c r="C403" s="153"/>
      <c r="D403" s="154"/>
      <c r="E403" s="149"/>
      <c r="F403" s="43"/>
      <c r="G403" s="153"/>
      <c r="H403" s="155"/>
      <c r="I403" s="156"/>
      <c r="J403" s="44"/>
      <c r="K403" s="152"/>
      <c r="L403" s="131" t="s">
        <v>86</v>
      </c>
    </row>
    <row r="404" spans="2:12" ht="22.5" customHeight="1">
      <c r="B404" s="146">
        <v>396</v>
      </c>
      <c r="C404" s="153"/>
      <c r="D404" s="154"/>
      <c r="E404" s="149"/>
      <c r="F404" s="43"/>
      <c r="G404" s="153"/>
      <c r="H404" s="155"/>
      <c r="I404" s="156"/>
      <c r="J404" s="44"/>
      <c r="K404" s="152"/>
      <c r="L404" s="131" t="s">
        <v>86</v>
      </c>
    </row>
    <row r="405" spans="2:12" ht="22.5" customHeight="1">
      <c r="B405" s="146">
        <v>397</v>
      </c>
      <c r="C405" s="153"/>
      <c r="D405" s="154"/>
      <c r="E405" s="149"/>
      <c r="F405" s="43"/>
      <c r="G405" s="153"/>
      <c r="H405" s="155"/>
      <c r="I405" s="156"/>
      <c r="J405" s="44"/>
      <c r="K405" s="152"/>
      <c r="L405" s="131" t="s">
        <v>86</v>
      </c>
    </row>
    <row r="406" spans="2:12" ht="22.5" customHeight="1">
      <c r="B406" s="146">
        <v>398</v>
      </c>
      <c r="C406" s="153"/>
      <c r="D406" s="154"/>
      <c r="E406" s="149"/>
      <c r="F406" s="43"/>
      <c r="G406" s="153"/>
      <c r="H406" s="155"/>
      <c r="I406" s="156"/>
      <c r="J406" s="44"/>
      <c r="K406" s="152"/>
      <c r="L406" s="131" t="s">
        <v>86</v>
      </c>
    </row>
    <row r="407" spans="2:12" ht="22.5" customHeight="1">
      <c r="B407" s="146">
        <v>399</v>
      </c>
      <c r="C407" s="153"/>
      <c r="D407" s="154"/>
      <c r="E407" s="149"/>
      <c r="F407" s="43"/>
      <c r="G407" s="153"/>
      <c r="H407" s="155"/>
      <c r="I407" s="156"/>
      <c r="J407" s="44"/>
      <c r="K407" s="152"/>
      <c r="L407" s="131" t="s">
        <v>86</v>
      </c>
    </row>
    <row r="408" spans="2:12" ht="22.5" customHeight="1">
      <c r="B408" s="146">
        <v>400</v>
      </c>
      <c r="C408" s="153"/>
      <c r="D408" s="154"/>
      <c r="E408" s="149"/>
      <c r="F408" s="43"/>
      <c r="G408" s="153"/>
      <c r="H408" s="155"/>
      <c r="I408" s="156"/>
      <c r="J408" s="44"/>
      <c r="K408" s="152"/>
      <c r="L408" s="131" t="s">
        <v>86</v>
      </c>
    </row>
    <row r="409" spans="2:12" ht="22.5" customHeight="1">
      <c r="B409" s="146">
        <v>401</v>
      </c>
      <c r="C409" s="153"/>
      <c r="D409" s="154"/>
      <c r="E409" s="149"/>
      <c r="F409" s="43"/>
      <c r="G409" s="153"/>
      <c r="H409" s="155"/>
      <c r="I409" s="156"/>
      <c r="J409" s="44"/>
      <c r="K409" s="152"/>
      <c r="L409" s="131" t="s">
        <v>86</v>
      </c>
    </row>
    <row r="410" spans="2:12" ht="22.5" customHeight="1">
      <c r="B410" s="146">
        <v>402</v>
      </c>
      <c r="C410" s="153"/>
      <c r="D410" s="154"/>
      <c r="E410" s="149"/>
      <c r="F410" s="43"/>
      <c r="G410" s="153"/>
      <c r="H410" s="155"/>
      <c r="I410" s="156"/>
      <c r="J410" s="44"/>
      <c r="K410" s="152"/>
      <c r="L410" s="131" t="s">
        <v>86</v>
      </c>
    </row>
    <row r="411" spans="2:12" ht="22.5" customHeight="1">
      <c r="B411" s="146">
        <v>403</v>
      </c>
      <c r="C411" s="153"/>
      <c r="D411" s="154"/>
      <c r="E411" s="149"/>
      <c r="F411" s="43"/>
      <c r="G411" s="153"/>
      <c r="H411" s="155"/>
      <c r="I411" s="156"/>
      <c r="J411" s="44"/>
      <c r="K411" s="152"/>
      <c r="L411" s="131" t="s">
        <v>86</v>
      </c>
    </row>
    <row r="412" spans="2:12" ht="22.5" customHeight="1">
      <c r="B412" s="146">
        <v>404</v>
      </c>
      <c r="C412" s="153"/>
      <c r="D412" s="154"/>
      <c r="E412" s="149"/>
      <c r="F412" s="43"/>
      <c r="G412" s="153"/>
      <c r="H412" s="155"/>
      <c r="I412" s="156"/>
      <c r="J412" s="44"/>
      <c r="K412" s="152"/>
      <c r="L412" s="131" t="s">
        <v>86</v>
      </c>
    </row>
    <row r="413" spans="2:12" ht="22.5" customHeight="1">
      <c r="B413" s="146">
        <v>405</v>
      </c>
      <c r="C413" s="153"/>
      <c r="D413" s="154"/>
      <c r="E413" s="149"/>
      <c r="F413" s="43"/>
      <c r="G413" s="153"/>
      <c r="H413" s="155"/>
      <c r="I413" s="156"/>
      <c r="J413" s="44"/>
      <c r="K413" s="152"/>
      <c r="L413" s="131" t="s">
        <v>86</v>
      </c>
    </row>
    <row r="414" spans="2:12" ht="22.5" customHeight="1">
      <c r="B414" s="146">
        <v>406</v>
      </c>
      <c r="C414" s="153"/>
      <c r="D414" s="154"/>
      <c r="E414" s="149"/>
      <c r="F414" s="43"/>
      <c r="G414" s="153"/>
      <c r="H414" s="155"/>
      <c r="I414" s="156"/>
      <c r="J414" s="44"/>
      <c r="K414" s="152"/>
      <c r="L414" s="131" t="s">
        <v>86</v>
      </c>
    </row>
    <row r="415" spans="2:12" ht="22.5" customHeight="1">
      <c r="B415" s="146">
        <v>407</v>
      </c>
      <c r="C415" s="153"/>
      <c r="D415" s="154"/>
      <c r="E415" s="149"/>
      <c r="F415" s="43"/>
      <c r="G415" s="153"/>
      <c r="H415" s="155"/>
      <c r="I415" s="156"/>
      <c r="J415" s="44"/>
      <c r="K415" s="152"/>
      <c r="L415" s="131" t="s">
        <v>86</v>
      </c>
    </row>
    <row r="416" spans="2:12" ht="22.5" customHeight="1">
      <c r="B416" s="146">
        <v>408</v>
      </c>
      <c r="C416" s="153"/>
      <c r="D416" s="154"/>
      <c r="E416" s="149"/>
      <c r="F416" s="43"/>
      <c r="G416" s="153"/>
      <c r="H416" s="155"/>
      <c r="I416" s="156"/>
      <c r="J416" s="44"/>
      <c r="K416" s="152"/>
      <c r="L416" s="131" t="s">
        <v>86</v>
      </c>
    </row>
    <row r="417" spans="2:12" ht="22.5" customHeight="1">
      <c r="B417" s="146">
        <v>409</v>
      </c>
      <c r="C417" s="153"/>
      <c r="D417" s="154"/>
      <c r="E417" s="149"/>
      <c r="F417" s="43"/>
      <c r="G417" s="153"/>
      <c r="H417" s="155"/>
      <c r="I417" s="156"/>
      <c r="J417" s="44"/>
      <c r="K417" s="152"/>
      <c r="L417" s="131" t="s">
        <v>86</v>
      </c>
    </row>
    <row r="418" spans="2:12" ht="22.5" customHeight="1">
      <c r="B418" s="146">
        <v>410</v>
      </c>
      <c r="C418" s="153"/>
      <c r="D418" s="154"/>
      <c r="E418" s="149"/>
      <c r="F418" s="43"/>
      <c r="G418" s="153"/>
      <c r="H418" s="155"/>
      <c r="I418" s="156"/>
      <c r="J418" s="44"/>
      <c r="K418" s="152"/>
      <c r="L418" s="131" t="s">
        <v>86</v>
      </c>
    </row>
    <row r="419" spans="2:12" ht="22.5" customHeight="1">
      <c r="B419" s="146">
        <v>411</v>
      </c>
      <c r="C419" s="153"/>
      <c r="D419" s="154"/>
      <c r="E419" s="149"/>
      <c r="F419" s="43"/>
      <c r="G419" s="153"/>
      <c r="H419" s="155"/>
      <c r="I419" s="156"/>
      <c r="J419" s="44"/>
      <c r="K419" s="152"/>
      <c r="L419" s="131" t="s">
        <v>86</v>
      </c>
    </row>
    <row r="420" spans="2:12" ht="22.5" customHeight="1">
      <c r="B420" s="146">
        <v>412</v>
      </c>
      <c r="C420" s="153"/>
      <c r="D420" s="154"/>
      <c r="E420" s="149"/>
      <c r="F420" s="43"/>
      <c r="G420" s="153"/>
      <c r="H420" s="155"/>
      <c r="I420" s="156"/>
      <c r="J420" s="44"/>
      <c r="K420" s="152"/>
      <c r="L420" s="131" t="s">
        <v>86</v>
      </c>
    </row>
    <row r="421" spans="2:12" ht="22.5" customHeight="1">
      <c r="B421" s="146">
        <v>413</v>
      </c>
      <c r="C421" s="153"/>
      <c r="D421" s="154"/>
      <c r="E421" s="149"/>
      <c r="F421" s="43"/>
      <c r="G421" s="153"/>
      <c r="H421" s="155"/>
      <c r="I421" s="156"/>
      <c r="J421" s="44"/>
      <c r="K421" s="152"/>
      <c r="L421" s="131" t="s">
        <v>86</v>
      </c>
    </row>
    <row r="422" spans="2:12" ht="22.5" customHeight="1">
      <c r="B422" s="146">
        <v>414</v>
      </c>
      <c r="C422" s="153"/>
      <c r="D422" s="154"/>
      <c r="E422" s="149"/>
      <c r="F422" s="43"/>
      <c r="G422" s="153"/>
      <c r="H422" s="155"/>
      <c r="I422" s="156"/>
      <c r="J422" s="44"/>
      <c r="K422" s="152"/>
      <c r="L422" s="131" t="s">
        <v>86</v>
      </c>
    </row>
    <row r="423" spans="2:12" ht="22.5" customHeight="1">
      <c r="B423" s="146">
        <v>415</v>
      </c>
      <c r="C423" s="153"/>
      <c r="D423" s="154"/>
      <c r="E423" s="149"/>
      <c r="F423" s="43"/>
      <c r="G423" s="153"/>
      <c r="H423" s="155"/>
      <c r="I423" s="156"/>
      <c r="J423" s="44"/>
      <c r="K423" s="152"/>
      <c r="L423" s="131" t="s">
        <v>86</v>
      </c>
    </row>
    <row r="424" spans="2:12" ht="22.5" customHeight="1">
      <c r="B424" s="146">
        <v>416</v>
      </c>
      <c r="C424" s="153"/>
      <c r="D424" s="154"/>
      <c r="E424" s="149"/>
      <c r="F424" s="43"/>
      <c r="G424" s="153"/>
      <c r="H424" s="155"/>
      <c r="I424" s="156"/>
      <c r="J424" s="44"/>
      <c r="K424" s="152"/>
      <c r="L424" s="131" t="s">
        <v>86</v>
      </c>
    </row>
    <row r="425" spans="2:12" ht="22.5" customHeight="1">
      <c r="B425" s="146">
        <v>417</v>
      </c>
      <c r="C425" s="153"/>
      <c r="D425" s="154"/>
      <c r="E425" s="149"/>
      <c r="F425" s="43"/>
      <c r="G425" s="153"/>
      <c r="H425" s="155"/>
      <c r="I425" s="156"/>
      <c r="J425" s="44"/>
      <c r="K425" s="152"/>
      <c r="L425" s="131" t="s">
        <v>86</v>
      </c>
    </row>
    <row r="426" spans="2:12" ht="22.5" customHeight="1">
      <c r="B426" s="146">
        <v>418</v>
      </c>
      <c r="C426" s="153"/>
      <c r="D426" s="154"/>
      <c r="E426" s="149"/>
      <c r="F426" s="43"/>
      <c r="G426" s="153"/>
      <c r="H426" s="155"/>
      <c r="I426" s="156"/>
      <c r="J426" s="44"/>
      <c r="K426" s="152"/>
      <c r="L426" s="131" t="s">
        <v>86</v>
      </c>
    </row>
    <row r="427" spans="2:12" ht="22.5" customHeight="1">
      <c r="B427" s="146">
        <v>419</v>
      </c>
      <c r="C427" s="153"/>
      <c r="D427" s="154"/>
      <c r="E427" s="149"/>
      <c r="F427" s="43"/>
      <c r="G427" s="153"/>
      <c r="H427" s="155"/>
      <c r="I427" s="156"/>
      <c r="J427" s="44"/>
      <c r="K427" s="152"/>
      <c r="L427" s="131" t="s">
        <v>86</v>
      </c>
    </row>
    <row r="428" spans="2:12" ht="22.5" customHeight="1">
      <c r="B428" s="146">
        <v>420</v>
      </c>
      <c r="C428" s="153"/>
      <c r="D428" s="154"/>
      <c r="E428" s="149"/>
      <c r="F428" s="43"/>
      <c r="G428" s="153"/>
      <c r="H428" s="155"/>
      <c r="I428" s="156"/>
      <c r="J428" s="44"/>
      <c r="K428" s="152"/>
      <c r="L428" s="131" t="s">
        <v>86</v>
      </c>
    </row>
    <row r="429" spans="2:12" ht="22.5" customHeight="1">
      <c r="B429" s="146">
        <v>421</v>
      </c>
      <c r="C429" s="153"/>
      <c r="D429" s="154"/>
      <c r="E429" s="149"/>
      <c r="F429" s="43"/>
      <c r="G429" s="153"/>
      <c r="H429" s="155"/>
      <c r="I429" s="156"/>
      <c r="J429" s="44"/>
      <c r="K429" s="152"/>
      <c r="L429" s="131" t="s">
        <v>86</v>
      </c>
    </row>
    <row r="430" spans="2:12" ht="22.5" customHeight="1">
      <c r="B430" s="146">
        <v>422</v>
      </c>
      <c r="C430" s="153"/>
      <c r="D430" s="154"/>
      <c r="E430" s="149"/>
      <c r="F430" s="43"/>
      <c r="G430" s="153"/>
      <c r="H430" s="155"/>
      <c r="I430" s="156"/>
      <c r="J430" s="44"/>
      <c r="K430" s="152"/>
      <c r="L430" s="131" t="s">
        <v>86</v>
      </c>
    </row>
    <row r="431" spans="2:12" ht="22.5" customHeight="1">
      <c r="B431" s="146">
        <v>423</v>
      </c>
      <c r="C431" s="153"/>
      <c r="D431" s="154"/>
      <c r="E431" s="149"/>
      <c r="F431" s="43"/>
      <c r="G431" s="153"/>
      <c r="H431" s="155"/>
      <c r="I431" s="156"/>
      <c r="J431" s="44"/>
      <c r="K431" s="152"/>
      <c r="L431" s="131" t="s">
        <v>86</v>
      </c>
    </row>
    <row r="432" spans="2:12" ht="22.5" customHeight="1">
      <c r="B432" s="146">
        <v>424</v>
      </c>
      <c r="C432" s="153"/>
      <c r="D432" s="154"/>
      <c r="E432" s="149"/>
      <c r="F432" s="43"/>
      <c r="G432" s="153"/>
      <c r="H432" s="155"/>
      <c r="I432" s="156"/>
      <c r="J432" s="44"/>
      <c r="K432" s="152"/>
      <c r="L432" s="131" t="s">
        <v>86</v>
      </c>
    </row>
    <row r="433" spans="2:12" ht="22.5" customHeight="1">
      <c r="B433" s="146">
        <v>425</v>
      </c>
      <c r="C433" s="153"/>
      <c r="D433" s="154"/>
      <c r="E433" s="149"/>
      <c r="F433" s="43"/>
      <c r="G433" s="153"/>
      <c r="H433" s="155"/>
      <c r="I433" s="156"/>
      <c r="J433" s="44"/>
      <c r="K433" s="152"/>
      <c r="L433" s="131" t="s">
        <v>86</v>
      </c>
    </row>
    <row r="434" spans="2:12" ht="22.5" customHeight="1">
      <c r="B434" s="146">
        <v>426</v>
      </c>
      <c r="C434" s="153"/>
      <c r="D434" s="154"/>
      <c r="E434" s="149"/>
      <c r="F434" s="43"/>
      <c r="G434" s="153"/>
      <c r="H434" s="155"/>
      <c r="I434" s="156"/>
      <c r="J434" s="44"/>
      <c r="K434" s="152"/>
      <c r="L434" s="131" t="s">
        <v>86</v>
      </c>
    </row>
    <row r="435" spans="2:12" ht="22.5" customHeight="1">
      <c r="B435" s="146">
        <v>427</v>
      </c>
      <c r="C435" s="153"/>
      <c r="D435" s="154"/>
      <c r="E435" s="149"/>
      <c r="F435" s="43"/>
      <c r="G435" s="153"/>
      <c r="H435" s="155"/>
      <c r="I435" s="156"/>
      <c r="J435" s="44"/>
      <c r="K435" s="152"/>
      <c r="L435" s="131" t="s">
        <v>86</v>
      </c>
    </row>
    <row r="436" spans="2:12" ht="22.5" customHeight="1">
      <c r="B436" s="146">
        <v>428</v>
      </c>
      <c r="C436" s="153"/>
      <c r="D436" s="154"/>
      <c r="E436" s="149"/>
      <c r="F436" s="43"/>
      <c r="G436" s="153"/>
      <c r="H436" s="155"/>
      <c r="I436" s="156"/>
      <c r="J436" s="44"/>
      <c r="K436" s="152"/>
      <c r="L436" s="131" t="s">
        <v>86</v>
      </c>
    </row>
    <row r="437" spans="2:12" ht="22.5" customHeight="1">
      <c r="B437" s="146">
        <v>429</v>
      </c>
      <c r="C437" s="153"/>
      <c r="D437" s="154"/>
      <c r="E437" s="149"/>
      <c r="F437" s="43"/>
      <c r="G437" s="153"/>
      <c r="H437" s="155"/>
      <c r="I437" s="156"/>
      <c r="J437" s="44"/>
      <c r="K437" s="152"/>
      <c r="L437" s="131" t="s">
        <v>86</v>
      </c>
    </row>
    <row r="438" spans="2:12" ht="22.5" customHeight="1">
      <c r="B438" s="146">
        <v>430</v>
      </c>
      <c r="C438" s="153"/>
      <c r="D438" s="154"/>
      <c r="E438" s="149"/>
      <c r="F438" s="43"/>
      <c r="G438" s="153"/>
      <c r="H438" s="155"/>
      <c r="I438" s="156"/>
      <c r="J438" s="44"/>
      <c r="K438" s="152"/>
      <c r="L438" s="131" t="s">
        <v>86</v>
      </c>
    </row>
    <row r="439" spans="2:12" ht="22.5" customHeight="1">
      <c r="B439" s="146">
        <v>431</v>
      </c>
      <c r="C439" s="153"/>
      <c r="D439" s="154"/>
      <c r="E439" s="149"/>
      <c r="F439" s="43"/>
      <c r="G439" s="153"/>
      <c r="H439" s="155"/>
      <c r="I439" s="156"/>
      <c r="J439" s="44"/>
      <c r="K439" s="152"/>
      <c r="L439" s="131" t="s">
        <v>86</v>
      </c>
    </row>
    <row r="440" spans="2:12" ht="22.5" customHeight="1">
      <c r="B440" s="146">
        <v>432</v>
      </c>
      <c r="C440" s="153"/>
      <c r="D440" s="154"/>
      <c r="E440" s="149"/>
      <c r="F440" s="43"/>
      <c r="G440" s="153"/>
      <c r="H440" s="155"/>
      <c r="I440" s="156"/>
      <c r="J440" s="44"/>
      <c r="K440" s="152"/>
      <c r="L440" s="131" t="s">
        <v>86</v>
      </c>
    </row>
    <row r="441" spans="2:12" ht="22.5" customHeight="1">
      <c r="B441" s="146">
        <v>433</v>
      </c>
      <c r="C441" s="153"/>
      <c r="D441" s="154"/>
      <c r="E441" s="149"/>
      <c r="F441" s="43"/>
      <c r="G441" s="153"/>
      <c r="H441" s="155"/>
      <c r="I441" s="156"/>
      <c r="J441" s="44"/>
      <c r="K441" s="152"/>
      <c r="L441" s="131" t="s">
        <v>86</v>
      </c>
    </row>
    <row r="442" spans="2:12" ht="22.5" customHeight="1">
      <c r="B442" s="146">
        <v>434</v>
      </c>
      <c r="C442" s="153"/>
      <c r="D442" s="154"/>
      <c r="E442" s="149"/>
      <c r="F442" s="43"/>
      <c r="G442" s="153"/>
      <c r="H442" s="155"/>
      <c r="I442" s="156"/>
      <c r="J442" s="44"/>
      <c r="K442" s="152"/>
      <c r="L442" s="131" t="s">
        <v>86</v>
      </c>
    </row>
    <row r="443" spans="2:12" ht="22.5" customHeight="1">
      <c r="B443" s="146">
        <v>435</v>
      </c>
      <c r="C443" s="153"/>
      <c r="D443" s="154"/>
      <c r="E443" s="149"/>
      <c r="F443" s="43"/>
      <c r="G443" s="153"/>
      <c r="H443" s="155"/>
      <c r="I443" s="156"/>
      <c r="J443" s="44"/>
      <c r="K443" s="152"/>
      <c r="L443" s="131" t="s">
        <v>86</v>
      </c>
    </row>
    <row r="444" spans="2:12" ht="22.5" customHeight="1">
      <c r="B444" s="146">
        <v>436</v>
      </c>
      <c r="C444" s="153"/>
      <c r="D444" s="154"/>
      <c r="E444" s="149"/>
      <c r="F444" s="43"/>
      <c r="G444" s="153"/>
      <c r="H444" s="155"/>
      <c r="I444" s="156"/>
      <c r="J444" s="44"/>
      <c r="K444" s="152"/>
      <c r="L444" s="131" t="s">
        <v>86</v>
      </c>
    </row>
    <row r="445" spans="2:12" ht="22.5" customHeight="1">
      <c r="B445" s="146">
        <v>437</v>
      </c>
      <c r="C445" s="153"/>
      <c r="D445" s="154"/>
      <c r="E445" s="149"/>
      <c r="F445" s="43"/>
      <c r="G445" s="153"/>
      <c r="H445" s="155"/>
      <c r="I445" s="156"/>
      <c r="J445" s="44"/>
      <c r="K445" s="152"/>
      <c r="L445" s="131" t="s">
        <v>86</v>
      </c>
    </row>
    <row r="446" spans="2:12" ht="22.5" customHeight="1">
      <c r="B446" s="146">
        <v>438</v>
      </c>
      <c r="C446" s="153"/>
      <c r="D446" s="154"/>
      <c r="E446" s="149"/>
      <c r="F446" s="43"/>
      <c r="G446" s="153"/>
      <c r="H446" s="155"/>
      <c r="I446" s="156"/>
      <c r="J446" s="44"/>
      <c r="K446" s="152"/>
      <c r="L446" s="131" t="s">
        <v>86</v>
      </c>
    </row>
    <row r="447" spans="2:12" ht="22.5" customHeight="1">
      <c r="B447" s="146">
        <v>439</v>
      </c>
      <c r="C447" s="153"/>
      <c r="D447" s="154"/>
      <c r="E447" s="149"/>
      <c r="F447" s="43"/>
      <c r="G447" s="153"/>
      <c r="H447" s="155"/>
      <c r="I447" s="156"/>
      <c r="J447" s="44"/>
      <c r="K447" s="152"/>
      <c r="L447" s="131" t="s">
        <v>86</v>
      </c>
    </row>
    <row r="448" spans="2:12" ht="22.5" customHeight="1">
      <c r="B448" s="146">
        <v>440</v>
      </c>
      <c r="C448" s="153"/>
      <c r="D448" s="154"/>
      <c r="E448" s="149"/>
      <c r="F448" s="43"/>
      <c r="G448" s="153"/>
      <c r="H448" s="155"/>
      <c r="I448" s="156"/>
      <c r="J448" s="44"/>
      <c r="K448" s="152"/>
      <c r="L448" s="131" t="s">
        <v>86</v>
      </c>
    </row>
    <row r="449" spans="2:12" ht="22.5" customHeight="1">
      <c r="B449" s="146">
        <v>441</v>
      </c>
      <c r="C449" s="153"/>
      <c r="D449" s="154"/>
      <c r="E449" s="149"/>
      <c r="F449" s="43"/>
      <c r="G449" s="153"/>
      <c r="H449" s="155"/>
      <c r="I449" s="156"/>
      <c r="J449" s="44"/>
      <c r="K449" s="152"/>
      <c r="L449" s="131" t="s">
        <v>86</v>
      </c>
    </row>
    <row r="450" spans="2:12" ht="22.5" customHeight="1">
      <c r="B450" s="146">
        <v>442</v>
      </c>
      <c r="C450" s="153"/>
      <c r="D450" s="154"/>
      <c r="E450" s="149"/>
      <c r="F450" s="43"/>
      <c r="G450" s="153"/>
      <c r="H450" s="155"/>
      <c r="I450" s="156"/>
      <c r="J450" s="44"/>
      <c r="K450" s="152"/>
      <c r="L450" s="131" t="s">
        <v>86</v>
      </c>
    </row>
    <row r="451" spans="2:12" ht="22.5" customHeight="1">
      <c r="B451" s="146">
        <v>443</v>
      </c>
      <c r="C451" s="153"/>
      <c r="D451" s="154"/>
      <c r="E451" s="149"/>
      <c r="F451" s="43"/>
      <c r="G451" s="153"/>
      <c r="H451" s="155"/>
      <c r="I451" s="156"/>
      <c r="J451" s="44"/>
      <c r="K451" s="152"/>
      <c r="L451" s="131" t="s">
        <v>86</v>
      </c>
    </row>
    <row r="452" spans="2:12" ht="22.5" customHeight="1">
      <c r="B452" s="146">
        <v>444</v>
      </c>
      <c r="C452" s="153"/>
      <c r="D452" s="154"/>
      <c r="E452" s="149"/>
      <c r="F452" s="43"/>
      <c r="G452" s="153"/>
      <c r="H452" s="155"/>
      <c r="I452" s="156"/>
      <c r="J452" s="44"/>
      <c r="K452" s="152"/>
      <c r="L452" s="131" t="s">
        <v>86</v>
      </c>
    </row>
    <row r="453" spans="2:12" ht="22.5" customHeight="1">
      <c r="B453" s="146">
        <v>445</v>
      </c>
      <c r="C453" s="153"/>
      <c r="D453" s="154"/>
      <c r="E453" s="149"/>
      <c r="F453" s="43"/>
      <c r="G453" s="153"/>
      <c r="H453" s="155"/>
      <c r="I453" s="156"/>
      <c r="J453" s="44"/>
      <c r="K453" s="152"/>
      <c r="L453" s="131" t="s">
        <v>86</v>
      </c>
    </row>
    <row r="454" spans="2:12" ht="22.5" customHeight="1">
      <c r="B454" s="146">
        <v>446</v>
      </c>
      <c r="C454" s="153"/>
      <c r="D454" s="154"/>
      <c r="E454" s="149"/>
      <c r="F454" s="43"/>
      <c r="G454" s="153"/>
      <c r="H454" s="155"/>
      <c r="I454" s="156"/>
      <c r="J454" s="44"/>
      <c r="K454" s="152"/>
      <c r="L454" s="131" t="s">
        <v>86</v>
      </c>
    </row>
    <row r="455" spans="2:12" ht="22.5" customHeight="1">
      <c r="B455" s="146">
        <v>447</v>
      </c>
      <c r="C455" s="153"/>
      <c r="D455" s="154"/>
      <c r="E455" s="149"/>
      <c r="F455" s="43"/>
      <c r="G455" s="153"/>
      <c r="H455" s="155"/>
      <c r="I455" s="156"/>
      <c r="J455" s="44"/>
      <c r="K455" s="152"/>
      <c r="L455" s="131" t="s">
        <v>86</v>
      </c>
    </row>
    <row r="456" spans="2:12" ht="22.5" customHeight="1">
      <c r="B456" s="146">
        <v>448</v>
      </c>
      <c r="C456" s="153"/>
      <c r="D456" s="154"/>
      <c r="E456" s="149"/>
      <c r="F456" s="43"/>
      <c r="G456" s="153"/>
      <c r="H456" s="155"/>
      <c r="I456" s="156"/>
      <c r="J456" s="44"/>
      <c r="K456" s="152"/>
      <c r="L456" s="131" t="s">
        <v>86</v>
      </c>
    </row>
    <row r="457" spans="2:12" ht="22.5" customHeight="1">
      <c r="B457" s="146">
        <v>449</v>
      </c>
      <c r="C457" s="153"/>
      <c r="D457" s="154"/>
      <c r="E457" s="149"/>
      <c r="F457" s="43"/>
      <c r="G457" s="153"/>
      <c r="H457" s="155"/>
      <c r="I457" s="156"/>
      <c r="J457" s="44"/>
      <c r="K457" s="152"/>
      <c r="L457" s="131" t="s">
        <v>86</v>
      </c>
    </row>
    <row r="458" spans="2:12" ht="22.5" customHeight="1">
      <c r="B458" s="146">
        <v>450</v>
      </c>
      <c r="C458" s="153"/>
      <c r="D458" s="154"/>
      <c r="E458" s="149"/>
      <c r="F458" s="43"/>
      <c r="G458" s="153"/>
      <c r="H458" s="155"/>
      <c r="I458" s="156"/>
      <c r="J458" s="44"/>
      <c r="K458" s="152"/>
      <c r="L458" s="131" t="s">
        <v>86</v>
      </c>
    </row>
    <row r="459" spans="2:12" ht="22.5" customHeight="1">
      <c r="B459" s="146">
        <v>451</v>
      </c>
      <c r="C459" s="153"/>
      <c r="D459" s="154"/>
      <c r="E459" s="149"/>
      <c r="F459" s="43"/>
      <c r="G459" s="153"/>
      <c r="H459" s="155"/>
      <c r="I459" s="156"/>
      <c r="J459" s="44"/>
      <c r="K459" s="152"/>
      <c r="L459" s="131" t="s">
        <v>86</v>
      </c>
    </row>
    <row r="460" spans="2:12" ht="22.5" customHeight="1">
      <c r="B460" s="146">
        <v>452</v>
      </c>
      <c r="C460" s="153"/>
      <c r="D460" s="154"/>
      <c r="E460" s="149"/>
      <c r="F460" s="43"/>
      <c r="G460" s="153"/>
      <c r="H460" s="155"/>
      <c r="I460" s="156"/>
      <c r="J460" s="44"/>
      <c r="K460" s="152"/>
      <c r="L460" s="131" t="s">
        <v>86</v>
      </c>
    </row>
    <row r="461" spans="2:12" ht="22.5" customHeight="1">
      <c r="B461" s="146">
        <v>453</v>
      </c>
      <c r="C461" s="153"/>
      <c r="D461" s="154"/>
      <c r="E461" s="149"/>
      <c r="F461" s="43"/>
      <c r="G461" s="153"/>
      <c r="H461" s="155"/>
      <c r="I461" s="156"/>
      <c r="J461" s="44"/>
      <c r="K461" s="152"/>
      <c r="L461" s="131" t="s">
        <v>86</v>
      </c>
    </row>
    <row r="462" spans="2:12" ht="22.5" customHeight="1">
      <c r="B462" s="146">
        <v>454</v>
      </c>
      <c r="C462" s="153"/>
      <c r="D462" s="154"/>
      <c r="E462" s="149"/>
      <c r="F462" s="43"/>
      <c r="G462" s="153"/>
      <c r="H462" s="155"/>
      <c r="I462" s="156"/>
      <c r="J462" s="44"/>
      <c r="K462" s="152"/>
      <c r="L462" s="131" t="s">
        <v>86</v>
      </c>
    </row>
    <row r="463" spans="2:12" ht="22.5" customHeight="1">
      <c r="B463" s="146">
        <v>455</v>
      </c>
      <c r="C463" s="153"/>
      <c r="D463" s="154"/>
      <c r="E463" s="149"/>
      <c r="F463" s="43"/>
      <c r="G463" s="153"/>
      <c r="H463" s="155"/>
      <c r="I463" s="156"/>
      <c r="J463" s="44"/>
      <c r="K463" s="152"/>
      <c r="L463" s="131" t="s">
        <v>86</v>
      </c>
    </row>
    <row r="464" spans="2:12" ht="22.5" customHeight="1">
      <c r="B464" s="146">
        <v>456</v>
      </c>
      <c r="C464" s="153"/>
      <c r="D464" s="154"/>
      <c r="E464" s="149"/>
      <c r="F464" s="43"/>
      <c r="G464" s="153"/>
      <c r="H464" s="155"/>
      <c r="I464" s="156"/>
      <c r="J464" s="44"/>
      <c r="K464" s="152"/>
      <c r="L464" s="131" t="s">
        <v>86</v>
      </c>
    </row>
    <row r="465" spans="2:12" ht="22.5" customHeight="1">
      <c r="B465" s="146">
        <v>457</v>
      </c>
      <c r="C465" s="153"/>
      <c r="D465" s="154"/>
      <c r="E465" s="149"/>
      <c r="F465" s="43"/>
      <c r="G465" s="153"/>
      <c r="H465" s="155"/>
      <c r="I465" s="156"/>
      <c r="J465" s="44"/>
      <c r="K465" s="152"/>
      <c r="L465" s="131" t="s">
        <v>86</v>
      </c>
    </row>
    <row r="466" spans="2:12" ht="22.5" customHeight="1">
      <c r="B466" s="146">
        <v>458</v>
      </c>
      <c r="C466" s="153"/>
      <c r="D466" s="154"/>
      <c r="E466" s="149"/>
      <c r="F466" s="43"/>
      <c r="G466" s="153"/>
      <c r="H466" s="155"/>
      <c r="I466" s="156"/>
      <c r="J466" s="44"/>
      <c r="K466" s="152"/>
      <c r="L466" s="131" t="s">
        <v>86</v>
      </c>
    </row>
    <row r="467" spans="2:12" ht="22.5" customHeight="1">
      <c r="B467" s="146">
        <v>459</v>
      </c>
      <c r="C467" s="153"/>
      <c r="D467" s="154"/>
      <c r="E467" s="149"/>
      <c r="F467" s="43"/>
      <c r="G467" s="153"/>
      <c r="H467" s="155"/>
      <c r="I467" s="156"/>
      <c r="J467" s="44"/>
      <c r="K467" s="152"/>
      <c r="L467" s="131" t="s">
        <v>86</v>
      </c>
    </row>
    <row r="468" spans="2:12" ht="22.5" customHeight="1">
      <c r="B468" s="146">
        <v>460</v>
      </c>
      <c r="C468" s="153"/>
      <c r="D468" s="154"/>
      <c r="E468" s="149"/>
      <c r="F468" s="43"/>
      <c r="G468" s="153"/>
      <c r="H468" s="155"/>
      <c r="I468" s="156"/>
      <c r="J468" s="44"/>
      <c r="K468" s="152"/>
      <c r="L468" s="131" t="s">
        <v>86</v>
      </c>
    </row>
    <row r="469" spans="2:12" ht="22.5" customHeight="1">
      <c r="B469" s="146">
        <v>461</v>
      </c>
      <c r="C469" s="153"/>
      <c r="D469" s="154"/>
      <c r="E469" s="149"/>
      <c r="F469" s="43"/>
      <c r="G469" s="153"/>
      <c r="H469" s="155"/>
      <c r="I469" s="156"/>
      <c r="J469" s="44"/>
      <c r="K469" s="152"/>
      <c r="L469" s="131" t="s">
        <v>86</v>
      </c>
    </row>
    <row r="470" spans="2:12" ht="22.5" customHeight="1">
      <c r="B470" s="146">
        <v>462</v>
      </c>
      <c r="C470" s="153"/>
      <c r="D470" s="154"/>
      <c r="E470" s="149"/>
      <c r="F470" s="43"/>
      <c r="G470" s="153"/>
      <c r="H470" s="155"/>
      <c r="I470" s="156"/>
      <c r="J470" s="44"/>
      <c r="K470" s="152"/>
      <c r="L470" s="131" t="s">
        <v>86</v>
      </c>
    </row>
    <row r="471" spans="2:12" ht="22.5" customHeight="1">
      <c r="B471" s="146">
        <v>463</v>
      </c>
      <c r="C471" s="153"/>
      <c r="D471" s="154"/>
      <c r="E471" s="149"/>
      <c r="F471" s="43"/>
      <c r="G471" s="153"/>
      <c r="H471" s="155"/>
      <c r="I471" s="156"/>
      <c r="J471" s="44"/>
      <c r="K471" s="152"/>
      <c r="L471" s="131" t="s">
        <v>86</v>
      </c>
    </row>
    <row r="472" spans="2:12" ht="22.5" customHeight="1">
      <c r="B472" s="146">
        <v>464</v>
      </c>
      <c r="C472" s="153"/>
      <c r="D472" s="154"/>
      <c r="E472" s="149"/>
      <c r="F472" s="43"/>
      <c r="G472" s="153"/>
      <c r="H472" s="155"/>
      <c r="I472" s="156"/>
      <c r="J472" s="44"/>
      <c r="K472" s="152"/>
      <c r="L472" s="131" t="s">
        <v>86</v>
      </c>
    </row>
    <row r="473" spans="2:12" ht="22.5" customHeight="1">
      <c r="B473" s="146">
        <v>465</v>
      </c>
      <c r="C473" s="153"/>
      <c r="D473" s="154"/>
      <c r="E473" s="149"/>
      <c r="F473" s="43"/>
      <c r="G473" s="153"/>
      <c r="H473" s="155"/>
      <c r="I473" s="156"/>
      <c r="J473" s="44"/>
      <c r="K473" s="152"/>
      <c r="L473" s="131" t="s">
        <v>86</v>
      </c>
    </row>
    <row r="474" spans="2:12" ht="22.5" customHeight="1">
      <c r="B474" s="146">
        <v>466</v>
      </c>
      <c r="C474" s="153"/>
      <c r="D474" s="154"/>
      <c r="E474" s="149"/>
      <c r="F474" s="43"/>
      <c r="G474" s="153"/>
      <c r="H474" s="155"/>
      <c r="I474" s="156"/>
      <c r="J474" s="44"/>
      <c r="K474" s="152"/>
      <c r="L474" s="131" t="s">
        <v>86</v>
      </c>
    </row>
    <row r="475" spans="2:12" ht="22.5" customHeight="1">
      <c r="B475" s="146">
        <v>467</v>
      </c>
      <c r="C475" s="153"/>
      <c r="D475" s="154"/>
      <c r="E475" s="149"/>
      <c r="F475" s="43"/>
      <c r="G475" s="153"/>
      <c r="H475" s="155"/>
      <c r="I475" s="156"/>
      <c r="J475" s="44"/>
      <c r="K475" s="152"/>
      <c r="L475" s="131" t="s">
        <v>86</v>
      </c>
    </row>
    <row r="476" spans="2:12" ht="22.5" customHeight="1">
      <c r="B476" s="146">
        <v>468</v>
      </c>
      <c r="C476" s="153"/>
      <c r="D476" s="154"/>
      <c r="E476" s="149"/>
      <c r="F476" s="43"/>
      <c r="G476" s="153"/>
      <c r="H476" s="155"/>
      <c r="I476" s="156"/>
      <c r="J476" s="44"/>
      <c r="K476" s="152"/>
      <c r="L476" s="131" t="s">
        <v>86</v>
      </c>
    </row>
    <row r="477" spans="2:12" ht="22.5" customHeight="1">
      <c r="B477" s="146">
        <v>469</v>
      </c>
      <c r="C477" s="153"/>
      <c r="D477" s="154"/>
      <c r="E477" s="149"/>
      <c r="F477" s="43"/>
      <c r="G477" s="153"/>
      <c r="H477" s="155"/>
      <c r="I477" s="156"/>
      <c r="J477" s="44"/>
      <c r="K477" s="152"/>
      <c r="L477" s="131" t="s">
        <v>86</v>
      </c>
    </row>
    <row r="478" spans="2:12" ht="22.5" customHeight="1">
      <c r="B478" s="146">
        <v>470</v>
      </c>
      <c r="C478" s="153"/>
      <c r="D478" s="154"/>
      <c r="E478" s="149"/>
      <c r="F478" s="43"/>
      <c r="G478" s="153"/>
      <c r="H478" s="155"/>
      <c r="I478" s="156"/>
      <c r="J478" s="44"/>
      <c r="K478" s="152"/>
      <c r="L478" s="131" t="s">
        <v>86</v>
      </c>
    </row>
    <row r="479" spans="2:12" ht="22.5" customHeight="1">
      <c r="B479" s="146">
        <v>471</v>
      </c>
      <c r="C479" s="153"/>
      <c r="D479" s="154"/>
      <c r="E479" s="149"/>
      <c r="F479" s="43"/>
      <c r="G479" s="153"/>
      <c r="H479" s="155"/>
      <c r="I479" s="156"/>
      <c r="J479" s="44"/>
      <c r="K479" s="152"/>
      <c r="L479" s="131" t="s">
        <v>86</v>
      </c>
    </row>
    <row r="480" spans="2:12" ht="22.5" customHeight="1">
      <c r="B480" s="146">
        <v>472</v>
      </c>
      <c r="C480" s="153"/>
      <c r="D480" s="154"/>
      <c r="E480" s="149"/>
      <c r="F480" s="43"/>
      <c r="G480" s="153"/>
      <c r="H480" s="155"/>
      <c r="I480" s="156"/>
      <c r="J480" s="44"/>
      <c r="K480" s="152"/>
      <c r="L480" s="131" t="s">
        <v>86</v>
      </c>
    </row>
    <row r="481" spans="2:12" ht="22.5" customHeight="1">
      <c r="B481" s="146">
        <v>473</v>
      </c>
      <c r="C481" s="153"/>
      <c r="D481" s="154"/>
      <c r="E481" s="149"/>
      <c r="F481" s="43"/>
      <c r="G481" s="153"/>
      <c r="H481" s="155"/>
      <c r="I481" s="156"/>
      <c r="J481" s="44"/>
      <c r="K481" s="152"/>
      <c r="L481" s="131" t="s">
        <v>86</v>
      </c>
    </row>
    <row r="482" spans="2:12" ht="22.5" customHeight="1">
      <c r="B482" s="146">
        <v>474</v>
      </c>
      <c r="C482" s="153"/>
      <c r="D482" s="154"/>
      <c r="E482" s="149"/>
      <c r="F482" s="43"/>
      <c r="G482" s="153"/>
      <c r="H482" s="155"/>
      <c r="I482" s="156"/>
      <c r="J482" s="44"/>
      <c r="K482" s="152"/>
      <c r="L482" s="131" t="s">
        <v>86</v>
      </c>
    </row>
    <row r="483" spans="2:12" ht="22.5" customHeight="1">
      <c r="B483" s="146">
        <v>475</v>
      </c>
      <c r="C483" s="153"/>
      <c r="D483" s="154"/>
      <c r="E483" s="149"/>
      <c r="F483" s="43"/>
      <c r="G483" s="153"/>
      <c r="H483" s="155"/>
      <c r="I483" s="156"/>
      <c r="J483" s="44"/>
      <c r="K483" s="152"/>
      <c r="L483" s="131" t="s">
        <v>86</v>
      </c>
    </row>
    <row r="484" spans="2:12" ht="22.5" customHeight="1">
      <c r="B484" s="146">
        <v>476</v>
      </c>
      <c r="C484" s="153"/>
      <c r="D484" s="154"/>
      <c r="E484" s="149"/>
      <c r="F484" s="43"/>
      <c r="G484" s="153"/>
      <c r="H484" s="155"/>
      <c r="I484" s="156"/>
      <c r="J484" s="44"/>
      <c r="K484" s="152"/>
      <c r="L484" s="131" t="s">
        <v>86</v>
      </c>
    </row>
    <row r="485" spans="2:12" ht="22.5" customHeight="1">
      <c r="B485" s="146">
        <v>477</v>
      </c>
      <c r="C485" s="153"/>
      <c r="D485" s="154"/>
      <c r="E485" s="149"/>
      <c r="F485" s="43"/>
      <c r="G485" s="153"/>
      <c r="H485" s="155"/>
      <c r="I485" s="156"/>
      <c r="J485" s="44"/>
      <c r="K485" s="152"/>
      <c r="L485" s="131" t="s">
        <v>86</v>
      </c>
    </row>
    <row r="486" spans="2:12" ht="22.5" customHeight="1">
      <c r="B486" s="146">
        <v>478</v>
      </c>
      <c r="C486" s="153"/>
      <c r="D486" s="154"/>
      <c r="E486" s="149"/>
      <c r="F486" s="43"/>
      <c r="G486" s="153"/>
      <c r="H486" s="155"/>
      <c r="I486" s="156"/>
      <c r="J486" s="44"/>
      <c r="K486" s="152"/>
      <c r="L486" s="131" t="s">
        <v>86</v>
      </c>
    </row>
    <row r="487" spans="2:12" ht="22.5" customHeight="1">
      <c r="B487" s="146">
        <v>479</v>
      </c>
      <c r="C487" s="153"/>
      <c r="D487" s="154"/>
      <c r="E487" s="149"/>
      <c r="F487" s="43"/>
      <c r="G487" s="153"/>
      <c r="H487" s="155"/>
      <c r="I487" s="156"/>
      <c r="J487" s="44"/>
      <c r="K487" s="152"/>
      <c r="L487" s="131" t="s">
        <v>86</v>
      </c>
    </row>
    <row r="488" spans="2:12" ht="22.5" customHeight="1">
      <c r="B488" s="146">
        <v>480</v>
      </c>
      <c r="C488" s="153"/>
      <c r="D488" s="154"/>
      <c r="E488" s="149"/>
      <c r="F488" s="43"/>
      <c r="G488" s="153"/>
      <c r="H488" s="155"/>
      <c r="I488" s="156"/>
      <c r="J488" s="44"/>
      <c r="K488" s="152"/>
      <c r="L488" s="131" t="s">
        <v>86</v>
      </c>
    </row>
    <row r="489" spans="2:12" ht="22.5" customHeight="1">
      <c r="B489" s="146">
        <v>481</v>
      </c>
      <c r="C489" s="153"/>
      <c r="D489" s="154"/>
      <c r="E489" s="149"/>
      <c r="F489" s="43"/>
      <c r="G489" s="153"/>
      <c r="H489" s="155"/>
      <c r="I489" s="156"/>
      <c r="J489" s="44"/>
      <c r="K489" s="152"/>
      <c r="L489" s="131" t="s">
        <v>86</v>
      </c>
    </row>
    <row r="490" spans="2:12" ht="22.5" customHeight="1">
      <c r="B490" s="146">
        <v>482</v>
      </c>
      <c r="C490" s="153"/>
      <c r="D490" s="154"/>
      <c r="E490" s="149"/>
      <c r="F490" s="43"/>
      <c r="G490" s="153"/>
      <c r="H490" s="155"/>
      <c r="I490" s="156"/>
      <c r="J490" s="44"/>
      <c r="K490" s="152"/>
      <c r="L490" s="131" t="s">
        <v>86</v>
      </c>
    </row>
    <row r="491" spans="2:12" ht="22.5" customHeight="1">
      <c r="B491" s="146">
        <v>483</v>
      </c>
      <c r="C491" s="153"/>
      <c r="D491" s="154"/>
      <c r="E491" s="149"/>
      <c r="F491" s="43"/>
      <c r="G491" s="153"/>
      <c r="H491" s="155"/>
      <c r="I491" s="156"/>
      <c r="J491" s="44"/>
      <c r="K491" s="152"/>
      <c r="L491" s="131" t="s">
        <v>86</v>
      </c>
    </row>
    <row r="492" spans="2:12" ht="22.5" customHeight="1">
      <c r="B492" s="146">
        <v>484</v>
      </c>
      <c r="C492" s="153"/>
      <c r="D492" s="154"/>
      <c r="E492" s="149"/>
      <c r="F492" s="43"/>
      <c r="G492" s="153"/>
      <c r="H492" s="155"/>
      <c r="I492" s="156"/>
      <c r="J492" s="44"/>
      <c r="K492" s="152"/>
      <c r="L492" s="131" t="s">
        <v>86</v>
      </c>
    </row>
    <row r="493" spans="2:12" ht="22.5" customHeight="1">
      <c r="B493" s="146">
        <v>485</v>
      </c>
      <c r="C493" s="153"/>
      <c r="D493" s="154"/>
      <c r="E493" s="149"/>
      <c r="F493" s="43"/>
      <c r="G493" s="153"/>
      <c r="H493" s="155"/>
      <c r="I493" s="156"/>
      <c r="J493" s="44"/>
      <c r="K493" s="152"/>
      <c r="L493" s="131" t="s">
        <v>86</v>
      </c>
    </row>
    <row r="494" spans="2:12" ht="22.5" customHeight="1">
      <c r="B494" s="146">
        <v>486</v>
      </c>
      <c r="C494" s="153"/>
      <c r="D494" s="154"/>
      <c r="E494" s="149"/>
      <c r="F494" s="43"/>
      <c r="G494" s="153"/>
      <c r="H494" s="155"/>
      <c r="I494" s="156"/>
      <c r="J494" s="44"/>
      <c r="K494" s="152"/>
      <c r="L494" s="131" t="s">
        <v>86</v>
      </c>
    </row>
    <row r="495" spans="2:12" ht="22.5" customHeight="1">
      <c r="B495" s="146">
        <v>487</v>
      </c>
      <c r="C495" s="153"/>
      <c r="D495" s="154"/>
      <c r="E495" s="149"/>
      <c r="F495" s="43"/>
      <c r="G495" s="153"/>
      <c r="H495" s="155"/>
      <c r="I495" s="156"/>
      <c r="J495" s="44"/>
      <c r="K495" s="152"/>
      <c r="L495" s="131" t="s">
        <v>86</v>
      </c>
    </row>
    <row r="496" spans="2:12" ht="22.5" customHeight="1">
      <c r="B496" s="146">
        <v>488</v>
      </c>
      <c r="C496" s="153"/>
      <c r="D496" s="154"/>
      <c r="E496" s="149"/>
      <c r="F496" s="43"/>
      <c r="G496" s="153"/>
      <c r="H496" s="155"/>
      <c r="I496" s="156"/>
      <c r="J496" s="44"/>
      <c r="K496" s="152"/>
      <c r="L496" s="131" t="s">
        <v>86</v>
      </c>
    </row>
    <row r="497" spans="2:12" ht="22.5" customHeight="1">
      <c r="B497" s="146">
        <v>489</v>
      </c>
      <c r="C497" s="153"/>
      <c r="D497" s="154"/>
      <c r="E497" s="149"/>
      <c r="F497" s="43"/>
      <c r="G497" s="153"/>
      <c r="H497" s="155"/>
      <c r="I497" s="156"/>
      <c r="J497" s="44"/>
      <c r="K497" s="152"/>
      <c r="L497" s="131" t="s">
        <v>86</v>
      </c>
    </row>
    <row r="498" spans="2:12" ht="22.5" customHeight="1">
      <c r="B498" s="146">
        <v>490</v>
      </c>
      <c r="C498" s="153"/>
      <c r="D498" s="154"/>
      <c r="E498" s="149"/>
      <c r="F498" s="43"/>
      <c r="G498" s="153"/>
      <c r="H498" s="155"/>
      <c r="I498" s="156"/>
      <c r="J498" s="44"/>
      <c r="K498" s="152"/>
      <c r="L498" s="131" t="s">
        <v>86</v>
      </c>
    </row>
    <row r="499" spans="2:12" ht="22.5" customHeight="1">
      <c r="B499" s="146">
        <v>491</v>
      </c>
      <c r="C499" s="153"/>
      <c r="D499" s="154"/>
      <c r="E499" s="149"/>
      <c r="F499" s="43"/>
      <c r="G499" s="153"/>
      <c r="H499" s="155"/>
      <c r="I499" s="156"/>
      <c r="J499" s="44"/>
      <c r="K499" s="152"/>
      <c r="L499" s="131" t="s">
        <v>86</v>
      </c>
    </row>
    <row r="500" spans="2:12" ht="22.5" customHeight="1">
      <c r="B500" s="146">
        <v>492</v>
      </c>
      <c r="C500" s="153"/>
      <c r="D500" s="154"/>
      <c r="E500" s="149"/>
      <c r="F500" s="43"/>
      <c r="G500" s="153"/>
      <c r="H500" s="155"/>
      <c r="I500" s="156"/>
      <c r="J500" s="44"/>
      <c r="K500" s="152"/>
      <c r="L500" s="131" t="s">
        <v>86</v>
      </c>
    </row>
    <row r="501" spans="2:12" ht="22.5" customHeight="1">
      <c r="B501" s="146">
        <v>493</v>
      </c>
      <c r="C501" s="153"/>
      <c r="D501" s="154"/>
      <c r="E501" s="149"/>
      <c r="F501" s="43"/>
      <c r="G501" s="153"/>
      <c r="H501" s="155"/>
      <c r="I501" s="156"/>
      <c r="J501" s="44"/>
      <c r="K501" s="152"/>
      <c r="L501" s="131" t="s">
        <v>86</v>
      </c>
    </row>
    <row r="502" spans="2:12" ht="22.5" customHeight="1">
      <c r="B502" s="146">
        <v>494</v>
      </c>
      <c r="C502" s="153"/>
      <c r="D502" s="154"/>
      <c r="E502" s="149"/>
      <c r="F502" s="43"/>
      <c r="G502" s="153"/>
      <c r="H502" s="155"/>
      <c r="I502" s="156"/>
      <c r="J502" s="44"/>
      <c r="K502" s="152"/>
      <c r="L502" s="131" t="s">
        <v>86</v>
      </c>
    </row>
    <row r="503" spans="2:12" ht="22.5" customHeight="1">
      <c r="B503" s="146">
        <v>495</v>
      </c>
      <c r="C503" s="153"/>
      <c r="D503" s="154"/>
      <c r="E503" s="149"/>
      <c r="F503" s="43"/>
      <c r="G503" s="153"/>
      <c r="H503" s="155"/>
      <c r="I503" s="156"/>
      <c r="J503" s="44"/>
      <c r="K503" s="152"/>
      <c r="L503" s="131" t="s">
        <v>86</v>
      </c>
    </row>
    <row r="504" spans="2:12" ht="22.5" customHeight="1">
      <c r="B504" s="146">
        <v>496</v>
      </c>
      <c r="C504" s="153"/>
      <c r="D504" s="154"/>
      <c r="E504" s="149"/>
      <c r="F504" s="43"/>
      <c r="G504" s="153"/>
      <c r="H504" s="155"/>
      <c r="I504" s="156"/>
      <c r="J504" s="44"/>
      <c r="K504" s="152"/>
      <c r="L504" s="131" t="s">
        <v>86</v>
      </c>
    </row>
    <row r="505" spans="2:12" ht="22.5" customHeight="1">
      <c r="B505" s="146">
        <v>497</v>
      </c>
      <c r="C505" s="153"/>
      <c r="D505" s="154"/>
      <c r="E505" s="149"/>
      <c r="F505" s="43"/>
      <c r="G505" s="153"/>
      <c r="H505" s="155"/>
      <c r="I505" s="156"/>
      <c r="J505" s="44"/>
      <c r="K505" s="152"/>
      <c r="L505" s="131" t="s">
        <v>86</v>
      </c>
    </row>
    <row r="506" spans="2:12" ht="22.5" customHeight="1">
      <c r="B506" s="146">
        <v>498</v>
      </c>
      <c r="C506" s="153"/>
      <c r="D506" s="154"/>
      <c r="E506" s="149"/>
      <c r="F506" s="43"/>
      <c r="G506" s="153"/>
      <c r="H506" s="155"/>
      <c r="I506" s="156"/>
      <c r="J506" s="44"/>
      <c r="K506" s="152"/>
      <c r="L506" s="131" t="s">
        <v>86</v>
      </c>
    </row>
    <row r="507" spans="2:12" ht="22.5" customHeight="1">
      <c r="B507" s="146">
        <v>499</v>
      </c>
      <c r="C507" s="153"/>
      <c r="D507" s="154"/>
      <c r="E507" s="149"/>
      <c r="F507" s="43"/>
      <c r="G507" s="153"/>
      <c r="H507" s="155"/>
      <c r="I507" s="156"/>
      <c r="J507" s="44"/>
      <c r="K507" s="152"/>
      <c r="L507" s="131" t="s">
        <v>86</v>
      </c>
    </row>
    <row r="508" spans="2:12" ht="22.5" customHeight="1">
      <c r="B508" s="146">
        <v>500</v>
      </c>
      <c r="C508" s="153"/>
      <c r="D508" s="154"/>
      <c r="E508" s="149"/>
      <c r="F508" s="43"/>
      <c r="G508" s="153"/>
      <c r="H508" s="155"/>
      <c r="I508" s="156"/>
      <c r="J508" s="44"/>
      <c r="K508" s="152"/>
      <c r="L508" s="131" t="s">
        <v>86</v>
      </c>
    </row>
    <row r="509" spans="2:12" ht="22.5" customHeight="1">
      <c r="B509" s="146">
        <v>501</v>
      </c>
      <c r="C509" s="153"/>
      <c r="D509" s="154"/>
      <c r="E509" s="149"/>
      <c r="F509" s="43"/>
      <c r="G509" s="153"/>
      <c r="H509" s="155"/>
      <c r="I509" s="156"/>
      <c r="J509" s="44"/>
      <c r="K509" s="152"/>
      <c r="L509" s="131" t="s">
        <v>86</v>
      </c>
    </row>
    <row r="510" spans="2:12" ht="22.5" customHeight="1">
      <c r="B510" s="146">
        <v>502</v>
      </c>
      <c r="C510" s="153"/>
      <c r="D510" s="154"/>
      <c r="E510" s="149"/>
      <c r="F510" s="43"/>
      <c r="G510" s="153"/>
      <c r="H510" s="155"/>
      <c r="I510" s="156"/>
      <c r="J510" s="44"/>
      <c r="K510" s="152"/>
      <c r="L510" s="131" t="s">
        <v>86</v>
      </c>
    </row>
    <row r="511" spans="2:12" ht="22.5" customHeight="1">
      <c r="B511" s="146">
        <v>503</v>
      </c>
      <c r="C511" s="153"/>
      <c r="D511" s="154"/>
      <c r="E511" s="149"/>
      <c r="F511" s="43"/>
      <c r="G511" s="153"/>
      <c r="H511" s="155"/>
      <c r="I511" s="156"/>
      <c r="J511" s="44"/>
      <c r="K511" s="152"/>
      <c r="L511" s="131" t="s">
        <v>86</v>
      </c>
    </row>
    <row r="512" spans="2:12" ht="22.5" customHeight="1">
      <c r="B512" s="146">
        <v>504</v>
      </c>
      <c r="C512" s="153"/>
      <c r="D512" s="154"/>
      <c r="E512" s="149"/>
      <c r="F512" s="43"/>
      <c r="G512" s="153"/>
      <c r="H512" s="155"/>
      <c r="I512" s="156"/>
      <c r="J512" s="44"/>
      <c r="K512" s="152"/>
      <c r="L512" s="131" t="s">
        <v>86</v>
      </c>
    </row>
    <row r="513" spans="2:12" ht="22.5" customHeight="1">
      <c r="B513" s="146">
        <v>505</v>
      </c>
      <c r="C513" s="153"/>
      <c r="D513" s="154"/>
      <c r="E513" s="149"/>
      <c r="F513" s="43"/>
      <c r="G513" s="153"/>
      <c r="H513" s="155"/>
      <c r="I513" s="156"/>
      <c r="J513" s="44"/>
      <c r="K513" s="152"/>
      <c r="L513" s="131" t="s">
        <v>86</v>
      </c>
    </row>
    <row r="514" spans="2:12" ht="22.5" customHeight="1">
      <c r="B514" s="146">
        <v>506</v>
      </c>
      <c r="C514" s="153"/>
      <c r="D514" s="154"/>
      <c r="E514" s="149"/>
      <c r="F514" s="43"/>
      <c r="G514" s="153"/>
      <c r="H514" s="155"/>
      <c r="I514" s="156"/>
      <c r="J514" s="44"/>
      <c r="K514" s="152"/>
      <c r="L514" s="131" t="s">
        <v>86</v>
      </c>
    </row>
    <row r="515" spans="2:12" ht="22.5" customHeight="1">
      <c r="B515" s="146">
        <v>507</v>
      </c>
      <c r="C515" s="153"/>
      <c r="D515" s="154"/>
      <c r="E515" s="149"/>
      <c r="F515" s="43"/>
      <c r="G515" s="153"/>
      <c r="H515" s="155"/>
      <c r="I515" s="156"/>
      <c r="J515" s="44"/>
      <c r="K515" s="152"/>
      <c r="L515" s="131" t="s">
        <v>86</v>
      </c>
    </row>
    <row r="516" spans="2:12" ht="22.5" customHeight="1">
      <c r="B516" s="146">
        <v>508</v>
      </c>
      <c r="C516" s="153"/>
      <c r="D516" s="154"/>
      <c r="E516" s="149"/>
      <c r="F516" s="43"/>
      <c r="G516" s="153"/>
      <c r="H516" s="155"/>
      <c r="I516" s="156"/>
      <c r="J516" s="44"/>
      <c r="K516" s="152"/>
      <c r="L516" s="131" t="s">
        <v>86</v>
      </c>
    </row>
    <row r="517" spans="2:12" ht="22.5" customHeight="1">
      <c r="B517" s="146">
        <v>509</v>
      </c>
      <c r="C517" s="153"/>
      <c r="D517" s="154"/>
      <c r="E517" s="149"/>
      <c r="F517" s="43"/>
      <c r="G517" s="153"/>
      <c r="H517" s="155"/>
      <c r="I517" s="156"/>
      <c r="J517" s="44"/>
      <c r="K517" s="152"/>
      <c r="L517" s="131" t="s">
        <v>86</v>
      </c>
    </row>
    <row r="518" spans="2:12" ht="22.5" customHeight="1">
      <c r="B518" s="146">
        <v>510</v>
      </c>
      <c r="C518" s="153"/>
      <c r="D518" s="154"/>
      <c r="E518" s="149"/>
      <c r="F518" s="43"/>
      <c r="G518" s="153"/>
      <c r="H518" s="155"/>
      <c r="I518" s="156"/>
      <c r="J518" s="44"/>
      <c r="K518" s="152"/>
      <c r="L518" s="131" t="s">
        <v>86</v>
      </c>
    </row>
    <row r="519" spans="2:12" ht="22.5" customHeight="1">
      <c r="B519" s="146">
        <v>511</v>
      </c>
      <c r="C519" s="153"/>
      <c r="D519" s="154"/>
      <c r="E519" s="149"/>
      <c r="F519" s="43"/>
      <c r="G519" s="153"/>
      <c r="H519" s="155"/>
      <c r="I519" s="156"/>
      <c r="J519" s="44"/>
      <c r="K519" s="152"/>
      <c r="L519" s="131" t="s">
        <v>86</v>
      </c>
    </row>
    <row r="520" spans="2:12" ht="22.5" customHeight="1">
      <c r="B520" s="146">
        <v>512</v>
      </c>
      <c r="C520" s="153"/>
      <c r="D520" s="154"/>
      <c r="E520" s="149"/>
      <c r="F520" s="43"/>
      <c r="G520" s="153"/>
      <c r="H520" s="155"/>
      <c r="I520" s="156"/>
      <c r="J520" s="44"/>
      <c r="K520" s="152"/>
      <c r="L520" s="131" t="s">
        <v>86</v>
      </c>
    </row>
    <row r="521" spans="2:12" ht="22.5" customHeight="1">
      <c r="B521" s="146">
        <v>513</v>
      </c>
      <c r="C521" s="153"/>
      <c r="D521" s="154"/>
      <c r="E521" s="149"/>
      <c r="F521" s="43"/>
      <c r="G521" s="153"/>
      <c r="H521" s="155"/>
      <c r="I521" s="156"/>
      <c r="J521" s="44"/>
      <c r="K521" s="152"/>
      <c r="L521" s="131" t="s">
        <v>86</v>
      </c>
    </row>
    <row r="522" spans="2:12" ht="22.5" customHeight="1">
      <c r="B522" s="146">
        <v>514</v>
      </c>
      <c r="C522" s="153"/>
      <c r="D522" s="154"/>
      <c r="E522" s="149"/>
      <c r="F522" s="43"/>
      <c r="G522" s="153"/>
      <c r="H522" s="155"/>
      <c r="I522" s="156"/>
      <c r="J522" s="44"/>
      <c r="K522" s="152"/>
      <c r="L522" s="131" t="s">
        <v>86</v>
      </c>
    </row>
    <row r="523" spans="2:12" ht="22.5" customHeight="1">
      <c r="B523" s="146">
        <v>515</v>
      </c>
      <c r="C523" s="153"/>
      <c r="D523" s="154"/>
      <c r="E523" s="149"/>
      <c r="F523" s="43"/>
      <c r="G523" s="153"/>
      <c r="H523" s="155"/>
      <c r="I523" s="156"/>
      <c r="J523" s="44"/>
      <c r="K523" s="152"/>
      <c r="L523" s="131" t="s">
        <v>86</v>
      </c>
    </row>
    <row r="524" spans="2:12" ht="22.5" customHeight="1">
      <c r="B524" s="146">
        <v>516</v>
      </c>
      <c r="C524" s="153"/>
      <c r="D524" s="154"/>
      <c r="E524" s="149"/>
      <c r="F524" s="43"/>
      <c r="G524" s="153"/>
      <c r="H524" s="155"/>
      <c r="I524" s="156"/>
      <c r="J524" s="44"/>
      <c r="K524" s="152"/>
      <c r="L524" s="131" t="s">
        <v>86</v>
      </c>
    </row>
    <row r="525" spans="2:12" ht="22.5" customHeight="1">
      <c r="B525" s="146">
        <v>517</v>
      </c>
      <c r="C525" s="153"/>
      <c r="D525" s="154"/>
      <c r="E525" s="149"/>
      <c r="F525" s="43"/>
      <c r="G525" s="153"/>
      <c r="H525" s="155"/>
      <c r="I525" s="156"/>
      <c r="J525" s="44"/>
      <c r="K525" s="152"/>
      <c r="L525" s="131" t="s">
        <v>86</v>
      </c>
    </row>
    <row r="526" spans="2:12" ht="22.5" customHeight="1">
      <c r="B526" s="146">
        <v>518</v>
      </c>
      <c r="C526" s="153"/>
      <c r="D526" s="154"/>
      <c r="E526" s="149"/>
      <c r="F526" s="43"/>
      <c r="G526" s="153"/>
      <c r="H526" s="155"/>
      <c r="I526" s="156"/>
      <c r="J526" s="44"/>
      <c r="K526" s="152"/>
      <c r="L526" s="131" t="s">
        <v>86</v>
      </c>
    </row>
    <row r="527" spans="2:12" ht="22.5" customHeight="1">
      <c r="B527" s="146">
        <v>519</v>
      </c>
      <c r="C527" s="153"/>
      <c r="D527" s="154"/>
      <c r="E527" s="149"/>
      <c r="F527" s="43"/>
      <c r="G527" s="153"/>
      <c r="H527" s="155"/>
      <c r="I527" s="156"/>
      <c r="J527" s="44"/>
      <c r="K527" s="152"/>
      <c r="L527" s="131" t="s">
        <v>86</v>
      </c>
    </row>
    <row r="528" spans="2:12" ht="22.5" customHeight="1">
      <c r="B528" s="146">
        <v>520</v>
      </c>
      <c r="C528" s="153"/>
      <c r="D528" s="154"/>
      <c r="E528" s="149"/>
      <c r="F528" s="43"/>
      <c r="G528" s="153"/>
      <c r="H528" s="155"/>
      <c r="I528" s="156"/>
      <c r="J528" s="44"/>
      <c r="K528" s="152"/>
      <c r="L528" s="131" t="s">
        <v>86</v>
      </c>
    </row>
    <row r="529" spans="2:12" ht="22.5" customHeight="1">
      <c r="B529" s="146">
        <v>521</v>
      </c>
      <c r="C529" s="153"/>
      <c r="D529" s="154"/>
      <c r="E529" s="149"/>
      <c r="F529" s="43"/>
      <c r="G529" s="153"/>
      <c r="H529" s="155"/>
      <c r="I529" s="156"/>
      <c r="J529" s="44"/>
      <c r="K529" s="152"/>
      <c r="L529" s="131" t="s">
        <v>86</v>
      </c>
    </row>
    <row r="530" spans="2:12" ht="22.5" customHeight="1">
      <c r="B530" s="146">
        <v>522</v>
      </c>
      <c r="C530" s="153"/>
      <c r="D530" s="154"/>
      <c r="E530" s="149"/>
      <c r="F530" s="43"/>
      <c r="G530" s="153"/>
      <c r="H530" s="155"/>
      <c r="I530" s="156"/>
      <c r="J530" s="44"/>
      <c r="K530" s="152"/>
      <c r="L530" s="131" t="s">
        <v>86</v>
      </c>
    </row>
    <row r="531" spans="2:12" ht="22.5" customHeight="1">
      <c r="B531" s="146">
        <v>523</v>
      </c>
      <c r="C531" s="153"/>
      <c r="D531" s="154"/>
      <c r="E531" s="149"/>
      <c r="F531" s="43"/>
      <c r="G531" s="153"/>
      <c r="H531" s="155"/>
      <c r="I531" s="156"/>
      <c r="J531" s="44"/>
      <c r="K531" s="152"/>
      <c r="L531" s="131" t="s">
        <v>86</v>
      </c>
    </row>
    <row r="532" spans="2:12" ht="22.5" customHeight="1">
      <c r="B532" s="146">
        <v>524</v>
      </c>
      <c r="C532" s="153"/>
      <c r="D532" s="154"/>
      <c r="E532" s="149"/>
      <c r="F532" s="43"/>
      <c r="G532" s="153"/>
      <c r="H532" s="155"/>
      <c r="I532" s="156"/>
      <c r="J532" s="44"/>
      <c r="K532" s="152"/>
      <c r="L532" s="131" t="s">
        <v>86</v>
      </c>
    </row>
    <row r="533" spans="2:12" ht="22.5" customHeight="1">
      <c r="B533" s="146">
        <v>525</v>
      </c>
      <c r="C533" s="153"/>
      <c r="D533" s="154"/>
      <c r="E533" s="149"/>
      <c r="F533" s="43"/>
      <c r="G533" s="153"/>
      <c r="H533" s="155"/>
      <c r="I533" s="156"/>
      <c r="J533" s="44"/>
      <c r="K533" s="152"/>
      <c r="L533" s="131" t="s">
        <v>86</v>
      </c>
    </row>
    <row r="534" spans="2:12" ht="22.5" customHeight="1">
      <c r="B534" s="146">
        <v>526</v>
      </c>
      <c r="C534" s="153"/>
      <c r="D534" s="154"/>
      <c r="E534" s="149"/>
      <c r="F534" s="43"/>
      <c r="G534" s="153"/>
      <c r="H534" s="155"/>
      <c r="I534" s="156"/>
      <c r="J534" s="44"/>
      <c r="K534" s="152"/>
      <c r="L534" s="131" t="s">
        <v>86</v>
      </c>
    </row>
    <row r="535" spans="2:12" ht="22.5" customHeight="1">
      <c r="B535" s="146">
        <v>527</v>
      </c>
      <c r="C535" s="153"/>
      <c r="D535" s="154"/>
      <c r="E535" s="149"/>
      <c r="F535" s="43"/>
      <c r="G535" s="153"/>
      <c r="H535" s="155"/>
      <c r="I535" s="156"/>
      <c r="J535" s="44"/>
      <c r="K535" s="152"/>
      <c r="L535" s="131" t="s">
        <v>86</v>
      </c>
    </row>
    <row r="536" spans="2:12" ht="22.5" customHeight="1">
      <c r="B536" s="146">
        <v>528</v>
      </c>
      <c r="C536" s="153"/>
      <c r="D536" s="154"/>
      <c r="E536" s="149"/>
      <c r="F536" s="43"/>
      <c r="G536" s="153"/>
      <c r="H536" s="155"/>
      <c r="I536" s="156"/>
      <c r="J536" s="44"/>
      <c r="K536" s="152"/>
      <c r="L536" s="131" t="s">
        <v>86</v>
      </c>
    </row>
    <row r="537" spans="2:12" ht="22.5" customHeight="1">
      <c r="B537" s="146">
        <v>529</v>
      </c>
      <c r="C537" s="153"/>
      <c r="D537" s="154"/>
      <c r="E537" s="149"/>
      <c r="F537" s="43"/>
      <c r="G537" s="153"/>
      <c r="H537" s="155"/>
      <c r="I537" s="156"/>
      <c r="J537" s="44"/>
      <c r="K537" s="152"/>
      <c r="L537" s="131" t="s">
        <v>86</v>
      </c>
    </row>
    <row r="538" spans="2:12" ht="22.5" customHeight="1">
      <c r="B538" s="146">
        <v>530</v>
      </c>
      <c r="C538" s="153"/>
      <c r="D538" s="154"/>
      <c r="E538" s="149"/>
      <c r="F538" s="43"/>
      <c r="G538" s="153"/>
      <c r="H538" s="155"/>
      <c r="I538" s="156"/>
      <c r="J538" s="44"/>
      <c r="K538" s="152"/>
      <c r="L538" s="131" t="s">
        <v>86</v>
      </c>
    </row>
    <row r="539" spans="2:12" ht="22.5" customHeight="1">
      <c r="B539" s="146">
        <v>531</v>
      </c>
      <c r="C539" s="153"/>
      <c r="D539" s="154"/>
      <c r="E539" s="149"/>
      <c r="F539" s="43"/>
      <c r="G539" s="153"/>
      <c r="H539" s="155"/>
      <c r="I539" s="156"/>
      <c r="J539" s="44"/>
      <c r="K539" s="152"/>
      <c r="L539" s="131" t="s">
        <v>86</v>
      </c>
    </row>
    <row r="540" spans="2:12" ht="22.5" customHeight="1">
      <c r="B540" s="146">
        <v>532</v>
      </c>
      <c r="C540" s="153"/>
      <c r="D540" s="154"/>
      <c r="E540" s="149"/>
      <c r="F540" s="43"/>
      <c r="G540" s="153"/>
      <c r="H540" s="155"/>
      <c r="I540" s="156"/>
      <c r="J540" s="44"/>
      <c r="K540" s="152"/>
      <c r="L540" s="131" t="s">
        <v>86</v>
      </c>
    </row>
    <row r="541" spans="2:12" ht="22.5" customHeight="1">
      <c r="B541" s="146">
        <v>533</v>
      </c>
      <c r="C541" s="153"/>
      <c r="D541" s="154"/>
      <c r="E541" s="149"/>
      <c r="F541" s="43"/>
      <c r="G541" s="153"/>
      <c r="H541" s="155"/>
      <c r="I541" s="156"/>
      <c r="J541" s="44"/>
      <c r="K541" s="152"/>
      <c r="L541" s="131" t="s">
        <v>86</v>
      </c>
    </row>
    <row r="542" spans="2:12" ht="22.5" customHeight="1">
      <c r="B542" s="146">
        <v>534</v>
      </c>
      <c r="C542" s="153"/>
      <c r="D542" s="154"/>
      <c r="E542" s="149"/>
      <c r="F542" s="43"/>
      <c r="G542" s="153"/>
      <c r="H542" s="155"/>
      <c r="I542" s="156"/>
      <c r="J542" s="44"/>
      <c r="K542" s="152"/>
      <c r="L542" s="131" t="s">
        <v>86</v>
      </c>
    </row>
    <row r="543" spans="2:12" ht="22.5" customHeight="1">
      <c r="B543" s="146">
        <v>535</v>
      </c>
      <c r="C543" s="153"/>
      <c r="D543" s="154"/>
      <c r="E543" s="149"/>
      <c r="F543" s="43"/>
      <c r="G543" s="153"/>
      <c r="H543" s="155"/>
      <c r="I543" s="156"/>
      <c r="J543" s="44"/>
      <c r="K543" s="152"/>
      <c r="L543" s="131" t="s">
        <v>86</v>
      </c>
    </row>
    <row r="544" spans="2:12" ht="22.5" customHeight="1">
      <c r="B544" s="146">
        <v>536</v>
      </c>
      <c r="C544" s="153"/>
      <c r="D544" s="154"/>
      <c r="E544" s="149"/>
      <c r="F544" s="43"/>
      <c r="G544" s="153"/>
      <c r="H544" s="155"/>
      <c r="I544" s="156"/>
      <c r="J544" s="44"/>
      <c r="K544" s="152"/>
      <c r="L544" s="131" t="s">
        <v>86</v>
      </c>
    </row>
    <row r="545" spans="2:12" ht="22.5" customHeight="1">
      <c r="B545" s="146">
        <v>537</v>
      </c>
      <c r="C545" s="153"/>
      <c r="D545" s="154"/>
      <c r="E545" s="149"/>
      <c r="F545" s="43"/>
      <c r="G545" s="153"/>
      <c r="H545" s="155"/>
      <c r="I545" s="156"/>
      <c r="J545" s="44"/>
      <c r="K545" s="152"/>
      <c r="L545" s="131" t="s">
        <v>86</v>
      </c>
    </row>
    <row r="546" spans="2:12" ht="22.5" customHeight="1">
      <c r="B546" s="146">
        <v>538</v>
      </c>
      <c r="C546" s="153"/>
      <c r="D546" s="154"/>
      <c r="E546" s="149"/>
      <c r="F546" s="43"/>
      <c r="G546" s="153"/>
      <c r="H546" s="155"/>
      <c r="I546" s="156"/>
      <c r="J546" s="44"/>
      <c r="K546" s="152"/>
      <c r="L546" s="131" t="s">
        <v>86</v>
      </c>
    </row>
    <row r="547" spans="2:12" ht="22.5" customHeight="1">
      <c r="B547" s="146">
        <v>539</v>
      </c>
      <c r="C547" s="153"/>
      <c r="D547" s="154"/>
      <c r="E547" s="149"/>
      <c r="F547" s="43"/>
      <c r="G547" s="153"/>
      <c r="H547" s="155"/>
      <c r="I547" s="156"/>
      <c r="J547" s="44"/>
      <c r="K547" s="152"/>
      <c r="L547" s="131" t="s">
        <v>86</v>
      </c>
    </row>
    <row r="548" spans="2:12" ht="22.5" customHeight="1">
      <c r="B548" s="146">
        <v>540</v>
      </c>
      <c r="C548" s="153"/>
      <c r="D548" s="154"/>
      <c r="E548" s="149"/>
      <c r="F548" s="43"/>
      <c r="G548" s="153"/>
      <c r="H548" s="155"/>
      <c r="I548" s="156"/>
      <c r="J548" s="44"/>
      <c r="K548" s="152"/>
      <c r="L548" s="131" t="s">
        <v>86</v>
      </c>
    </row>
    <row r="549" spans="2:12" ht="22.5" customHeight="1">
      <c r="B549" s="146">
        <v>541</v>
      </c>
      <c r="C549" s="153"/>
      <c r="D549" s="154"/>
      <c r="E549" s="149"/>
      <c r="F549" s="43"/>
      <c r="G549" s="153"/>
      <c r="H549" s="155"/>
      <c r="I549" s="156"/>
      <c r="J549" s="44"/>
      <c r="K549" s="152"/>
      <c r="L549" s="131" t="s">
        <v>86</v>
      </c>
    </row>
    <row r="550" spans="2:12" ht="22.5" customHeight="1">
      <c r="B550" s="146">
        <v>542</v>
      </c>
      <c r="C550" s="153"/>
      <c r="D550" s="154"/>
      <c r="E550" s="149"/>
      <c r="F550" s="43"/>
      <c r="G550" s="153"/>
      <c r="H550" s="155"/>
      <c r="I550" s="156"/>
      <c r="J550" s="44"/>
      <c r="K550" s="152"/>
      <c r="L550" s="131" t="s">
        <v>86</v>
      </c>
    </row>
    <row r="551" spans="2:12" ht="22.5" customHeight="1">
      <c r="B551" s="146">
        <v>543</v>
      </c>
      <c r="C551" s="153"/>
      <c r="D551" s="154"/>
      <c r="E551" s="149"/>
      <c r="F551" s="43"/>
      <c r="G551" s="153"/>
      <c r="H551" s="155"/>
      <c r="I551" s="156"/>
      <c r="J551" s="44"/>
      <c r="K551" s="152"/>
      <c r="L551" s="131" t="s">
        <v>86</v>
      </c>
    </row>
    <row r="552" spans="2:12" ht="22.5" customHeight="1">
      <c r="B552" s="146">
        <v>544</v>
      </c>
      <c r="C552" s="153"/>
      <c r="D552" s="154"/>
      <c r="E552" s="149"/>
      <c r="F552" s="43"/>
      <c r="G552" s="153"/>
      <c r="H552" s="155"/>
      <c r="I552" s="156"/>
      <c r="J552" s="44"/>
      <c r="K552" s="152"/>
      <c r="L552" s="131" t="s">
        <v>86</v>
      </c>
    </row>
    <row r="553" spans="2:12" ht="22.5" customHeight="1">
      <c r="B553" s="146">
        <v>545</v>
      </c>
      <c r="C553" s="153"/>
      <c r="D553" s="154"/>
      <c r="E553" s="149"/>
      <c r="F553" s="43"/>
      <c r="G553" s="153"/>
      <c r="H553" s="155"/>
      <c r="I553" s="156"/>
      <c r="J553" s="44"/>
      <c r="K553" s="152"/>
      <c r="L553" s="131" t="s">
        <v>86</v>
      </c>
    </row>
    <row r="554" spans="2:12" ht="22.5" customHeight="1">
      <c r="B554" s="146">
        <v>546</v>
      </c>
      <c r="C554" s="153"/>
      <c r="D554" s="154"/>
      <c r="E554" s="149"/>
      <c r="F554" s="43"/>
      <c r="G554" s="153"/>
      <c r="H554" s="155"/>
      <c r="I554" s="156"/>
      <c r="J554" s="44"/>
      <c r="K554" s="152"/>
      <c r="L554" s="131" t="s">
        <v>86</v>
      </c>
    </row>
    <row r="555" spans="2:12" ht="22.5" customHeight="1">
      <c r="B555" s="146">
        <v>547</v>
      </c>
      <c r="C555" s="153"/>
      <c r="D555" s="154"/>
      <c r="E555" s="149"/>
      <c r="F555" s="43"/>
      <c r="G555" s="153"/>
      <c r="H555" s="155"/>
      <c r="I555" s="156"/>
      <c r="J555" s="44"/>
      <c r="K555" s="152"/>
      <c r="L555" s="131" t="s">
        <v>86</v>
      </c>
    </row>
    <row r="556" spans="2:12" ht="22.5" customHeight="1">
      <c r="B556" s="146">
        <v>548</v>
      </c>
      <c r="C556" s="153"/>
      <c r="D556" s="154"/>
      <c r="E556" s="149"/>
      <c r="F556" s="43"/>
      <c r="G556" s="153"/>
      <c r="H556" s="155"/>
      <c r="I556" s="156"/>
      <c r="J556" s="44"/>
      <c r="K556" s="152"/>
      <c r="L556" s="131" t="s">
        <v>86</v>
      </c>
    </row>
    <row r="557" spans="2:12" ht="22.5" customHeight="1">
      <c r="B557" s="146">
        <v>549</v>
      </c>
      <c r="C557" s="153"/>
      <c r="D557" s="154"/>
      <c r="E557" s="149"/>
      <c r="F557" s="43"/>
      <c r="G557" s="153"/>
      <c r="H557" s="155"/>
      <c r="I557" s="156"/>
      <c r="J557" s="44"/>
      <c r="K557" s="152"/>
      <c r="L557" s="131" t="s">
        <v>86</v>
      </c>
    </row>
    <row r="558" spans="2:12" ht="22.5" customHeight="1">
      <c r="B558" s="146">
        <v>550</v>
      </c>
      <c r="C558" s="153"/>
      <c r="D558" s="154"/>
      <c r="E558" s="149"/>
      <c r="F558" s="43"/>
      <c r="G558" s="153"/>
      <c r="H558" s="155"/>
      <c r="I558" s="156"/>
      <c r="J558" s="44"/>
      <c r="K558" s="152"/>
      <c r="L558" s="131" t="s">
        <v>86</v>
      </c>
    </row>
    <row r="559" spans="2:12" ht="22.5" customHeight="1">
      <c r="B559" s="146">
        <v>551</v>
      </c>
      <c r="C559" s="153"/>
      <c r="D559" s="154"/>
      <c r="E559" s="149"/>
      <c r="F559" s="43"/>
      <c r="G559" s="153"/>
      <c r="H559" s="155"/>
      <c r="I559" s="156"/>
      <c r="J559" s="44"/>
      <c r="K559" s="152"/>
      <c r="L559" s="131" t="s">
        <v>86</v>
      </c>
    </row>
    <row r="560" spans="2:12" ht="22.5" customHeight="1">
      <c r="B560" s="146">
        <v>552</v>
      </c>
      <c r="C560" s="153"/>
      <c r="D560" s="154"/>
      <c r="E560" s="149"/>
      <c r="F560" s="43"/>
      <c r="G560" s="153"/>
      <c r="H560" s="155"/>
      <c r="I560" s="156"/>
      <c r="J560" s="44"/>
      <c r="K560" s="152"/>
      <c r="L560" s="131" t="s">
        <v>86</v>
      </c>
    </row>
    <row r="561" spans="2:12" ht="22.5" customHeight="1">
      <c r="B561" s="146">
        <v>553</v>
      </c>
      <c r="C561" s="153"/>
      <c r="D561" s="154"/>
      <c r="E561" s="149"/>
      <c r="F561" s="43"/>
      <c r="G561" s="153"/>
      <c r="H561" s="155"/>
      <c r="I561" s="156"/>
      <c r="J561" s="44"/>
      <c r="K561" s="152"/>
      <c r="L561" s="131" t="s">
        <v>86</v>
      </c>
    </row>
    <row r="562" spans="2:12" ht="22.5" customHeight="1">
      <c r="B562" s="146">
        <v>554</v>
      </c>
      <c r="C562" s="153"/>
      <c r="D562" s="154"/>
      <c r="E562" s="149"/>
      <c r="F562" s="43"/>
      <c r="G562" s="153"/>
      <c r="H562" s="155"/>
      <c r="I562" s="156"/>
      <c r="J562" s="44"/>
      <c r="K562" s="152"/>
      <c r="L562" s="131" t="s">
        <v>86</v>
      </c>
    </row>
    <row r="563" spans="2:12" ht="22.5" customHeight="1">
      <c r="B563" s="146">
        <v>555</v>
      </c>
      <c r="C563" s="153"/>
      <c r="D563" s="154"/>
      <c r="E563" s="149"/>
      <c r="F563" s="43"/>
      <c r="G563" s="153"/>
      <c r="H563" s="155"/>
      <c r="I563" s="156"/>
      <c r="J563" s="44"/>
      <c r="K563" s="152"/>
      <c r="L563" s="131" t="s">
        <v>86</v>
      </c>
    </row>
    <row r="564" spans="2:12" ht="22.5" customHeight="1">
      <c r="B564" s="146">
        <v>556</v>
      </c>
      <c r="C564" s="153"/>
      <c r="D564" s="154"/>
      <c r="E564" s="149"/>
      <c r="F564" s="43"/>
      <c r="G564" s="153"/>
      <c r="H564" s="155"/>
      <c r="I564" s="156"/>
      <c r="J564" s="44"/>
      <c r="K564" s="152"/>
      <c r="L564" s="131" t="s">
        <v>86</v>
      </c>
    </row>
    <row r="565" spans="2:12" ht="22.5" customHeight="1">
      <c r="B565" s="146">
        <v>557</v>
      </c>
      <c r="C565" s="153"/>
      <c r="D565" s="154"/>
      <c r="E565" s="149"/>
      <c r="F565" s="43"/>
      <c r="G565" s="153"/>
      <c r="H565" s="155"/>
      <c r="I565" s="156"/>
      <c r="J565" s="44"/>
      <c r="K565" s="152"/>
      <c r="L565" s="131" t="s">
        <v>86</v>
      </c>
    </row>
    <row r="566" spans="2:12" ht="22.5" customHeight="1">
      <c r="B566" s="146">
        <v>558</v>
      </c>
      <c r="C566" s="153"/>
      <c r="D566" s="154"/>
      <c r="E566" s="149"/>
      <c r="F566" s="43"/>
      <c r="G566" s="153"/>
      <c r="H566" s="155"/>
      <c r="I566" s="156"/>
      <c r="J566" s="44"/>
      <c r="K566" s="152"/>
      <c r="L566" s="131" t="s">
        <v>86</v>
      </c>
    </row>
    <row r="567" spans="2:12" ht="22.5" customHeight="1">
      <c r="B567" s="146">
        <v>559</v>
      </c>
      <c r="C567" s="153"/>
      <c r="D567" s="154"/>
      <c r="E567" s="149"/>
      <c r="F567" s="43"/>
      <c r="G567" s="153"/>
      <c r="H567" s="155"/>
      <c r="I567" s="156"/>
      <c r="J567" s="44"/>
      <c r="K567" s="152"/>
      <c r="L567" s="131" t="s">
        <v>86</v>
      </c>
    </row>
    <row r="568" spans="2:12" ht="22.5" customHeight="1">
      <c r="B568" s="146">
        <v>560</v>
      </c>
      <c r="C568" s="153"/>
      <c r="D568" s="154"/>
      <c r="E568" s="149"/>
      <c r="F568" s="43"/>
      <c r="G568" s="153"/>
      <c r="H568" s="155"/>
      <c r="I568" s="156"/>
      <c r="J568" s="44"/>
      <c r="K568" s="152"/>
      <c r="L568" s="131" t="s">
        <v>86</v>
      </c>
    </row>
    <row r="569" spans="2:12" ht="22.5" customHeight="1">
      <c r="B569" s="146">
        <v>561</v>
      </c>
      <c r="C569" s="153"/>
      <c r="D569" s="154"/>
      <c r="E569" s="149"/>
      <c r="F569" s="43"/>
      <c r="G569" s="153"/>
      <c r="H569" s="155"/>
      <c r="I569" s="156"/>
      <c r="J569" s="44"/>
      <c r="K569" s="152"/>
      <c r="L569" s="131" t="s">
        <v>86</v>
      </c>
    </row>
    <row r="570" spans="2:12" ht="22.5" customHeight="1">
      <c r="B570" s="146">
        <v>562</v>
      </c>
      <c r="C570" s="153"/>
      <c r="D570" s="154"/>
      <c r="E570" s="149"/>
      <c r="F570" s="43"/>
      <c r="G570" s="153"/>
      <c r="H570" s="155"/>
      <c r="I570" s="156"/>
      <c r="J570" s="44"/>
      <c r="K570" s="152"/>
      <c r="L570" s="131" t="s">
        <v>86</v>
      </c>
    </row>
    <row r="571" spans="2:12" ht="22.5" customHeight="1">
      <c r="B571" s="146">
        <v>563</v>
      </c>
      <c r="C571" s="153"/>
      <c r="D571" s="154"/>
      <c r="E571" s="149"/>
      <c r="F571" s="43"/>
      <c r="G571" s="153"/>
      <c r="H571" s="155"/>
      <c r="I571" s="156"/>
      <c r="J571" s="44"/>
      <c r="K571" s="152"/>
      <c r="L571" s="131" t="s">
        <v>86</v>
      </c>
    </row>
    <row r="572" spans="2:12" ht="22.5" customHeight="1">
      <c r="B572" s="146">
        <v>564</v>
      </c>
      <c r="C572" s="153"/>
      <c r="D572" s="154"/>
      <c r="E572" s="149"/>
      <c r="F572" s="43"/>
      <c r="G572" s="153"/>
      <c r="H572" s="155"/>
      <c r="I572" s="156"/>
      <c r="J572" s="44"/>
      <c r="K572" s="152"/>
      <c r="L572" s="131" t="s">
        <v>86</v>
      </c>
    </row>
    <row r="573" spans="2:12" ht="22.5" customHeight="1">
      <c r="B573" s="146">
        <v>565</v>
      </c>
      <c r="C573" s="153"/>
      <c r="D573" s="154"/>
      <c r="E573" s="149"/>
      <c r="F573" s="43"/>
      <c r="G573" s="153"/>
      <c r="H573" s="155"/>
      <c r="I573" s="156"/>
      <c r="J573" s="44"/>
      <c r="K573" s="152"/>
      <c r="L573" s="131" t="s">
        <v>86</v>
      </c>
    </row>
    <row r="574" spans="2:12" ht="22.5" customHeight="1">
      <c r="B574" s="146">
        <v>566</v>
      </c>
      <c r="C574" s="153"/>
      <c r="D574" s="154"/>
      <c r="E574" s="149"/>
      <c r="F574" s="43"/>
      <c r="G574" s="153"/>
      <c r="H574" s="155"/>
      <c r="I574" s="156"/>
      <c r="J574" s="44"/>
      <c r="K574" s="152"/>
      <c r="L574" s="131" t="s">
        <v>86</v>
      </c>
    </row>
    <row r="575" spans="2:12" ht="22.5" customHeight="1">
      <c r="B575" s="146">
        <v>567</v>
      </c>
      <c r="C575" s="153"/>
      <c r="D575" s="154"/>
      <c r="E575" s="149"/>
      <c r="F575" s="43"/>
      <c r="G575" s="153"/>
      <c r="H575" s="155"/>
      <c r="I575" s="156"/>
      <c r="J575" s="44"/>
      <c r="K575" s="152"/>
      <c r="L575" s="131" t="s">
        <v>86</v>
      </c>
    </row>
    <row r="576" spans="2:12" ht="22.5" customHeight="1">
      <c r="B576" s="146">
        <v>568</v>
      </c>
      <c r="C576" s="153"/>
      <c r="D576" s="154"/>
      <c r="E576" s="149"/>
      <c r="F576" s="43"/>
      <c r="G576" s="153"/>
      <c r="H576" s="155"/>
      <c r="I576" s="156"/>
      <c r="J576" s="44"/>
      <c r="K576" s="152"/>
      <c r="L576" s="131" t="s">
        <v>86</v>
      </c>
    </row>
    <row r="577" spans="2:12" ht="22.5" customHeight="1">
      <c r="B577" s="146">
        <v>569</v>
      </c>
      <c r="C577" s="153"/>
      <c r="D577" s="154"/>
      <c r="E577" s="149"/>
      <c r="F577" s="43"/>
      <c r="G577" s="153"/>
      <c r="H577" s="155"/>
      <c r="I577" s="156"/>
      <c r="J577" s="44"/>
      <c r="K577" s="152"/>
      <c r="L577" s="131" t="s">
        <v>86</v>
      </c>
    </row>
    <row r="578" spans="2:12" ht="22.5" customHeight="1">
      <c r="B578" s="146">
        <v>570</v>
      </c>
      <c r="C578" s="153"/>
      <c r="D578" s="154"/>
      <c r="E578" s="149"/>
      <c r="F578" s="43"/>
      <c r="G578" s="153"/>
      <c r="H578" s="155"/>
      <c r="I578" s="156"/>
      <c r="J578" s="44"/>
      <c r="K578" s="152"/>
      <c r="L578" s="131" t="s">
        <v>86</v>
      </c>
    </row>
    <row r="579" spans="2:12" ht="22.5" customHeight="1">
      <c r="B579" s="146">
        <v>571</v>
      </c>
      <c r="C579" s="153"/>
      <c r="D579" s="154"/>
      <c r="E579" s="149"/>
      <c r="F579" s="43"/>
      <c r="G579" s="153"/>
      <c r="H579" s="155"/>
      <c r="I579" s="156"/>
      <c r="J579" s="44"/>
      <c r="K579" s="152"/>
      <c r="L579" s="131" t="s">
        <v>86</v>
      </c>
    </row>
    <row r="580" spans="2:12" ht="22.5" customHeight="1">
      <c r="B580" s="146">
        <v>572</v>
      </c>
      <c r="C580" s="153"/>
      <c r="D580" s="154"/>
      <c r="E580" s="149"/>
      <c r="F580" s="43"/>
      <c r="G580" s="153"/>
      <c r="H580" s="155"/>
      <c r="I580" s="156"/>
      <c r="J580" s="44"/>
      <c r="K580" s="152"/>
      <c r="L580" s="131" t="s">
        <v>86</v>
      </c>
    </row>
    <row r="581" spans="2:12" ht="22.5" customHeight="1">
      <c r="B581" s="146">
        <v>573</v>
      </c>
      <c r="C581" s="153"/>
      <c r="D581" s="154"/>
      <c r="E581" s="149"/>
      <c r="F581" s="43"/>
      <c r="G581" s="153"/>
      <c r="H581" s="155"/>
      <c r="I581" s="156"/>
      <c r="J581" s="44"/>
      <c r="K581" s="152"/>
      <c r="L581" s="131" t="s">
        <v>86</v>
      </c>
    </row>
    <row r="582" spans="2:12" ht="22.5" customHeight="1">
      <c r="B582" s="146">
        <v>574</v>
      </c>
      <c r="C582" s="153"/>
      <c r="D582" s="154"/>
      <c r="E582" s="149"/>
      <c r="F582" s="43"/>
      <c r="G582" s="153"/>
      <c r="H582" s="155"/>
      <c r="I582" s="156"/>
      <c r="J582" s="44"/>
      <c r="K582" s="152"/>
      <c r="L582" s="131" t="s">
        <v>86</v>
      </c>
    </row>
    <row r="583" spans="2:12" ht="22.5" customHeight="1">
      <c r="B583" s="146">
        <v>575</v>
      </c>
      <c r="C583" s="153"/>
      <c r="D583" s="154"/>
      <c r="E583" s="149"/>
      <c r="F583" s="43"/>
      <c r="G583" s="153"/>
      <c r="H583" s="155"/>
      <c r="I583" s="156"/>
      <c r="J583" s="44"/>
      <c r="K583" s="152"/>
      <c r="L583" s="131" t="s">
        <v>86</v>
      </c>
    </row>
    <row r="584" spans="2:12" ht="22.5" customHeight="1">
      <c r="B584" s="146">
        <v>576</v>
      </c>
      <c r="C584" s="153"/>
      <c r="D584" s="154"/>
      <c r="E584" s="149"/>
      <c r="F584" s="43"/>
      <c r="G584" s="153"/>
      <c r="H584" s="155"/>
      <c r="I584" s="156"/>
      <c r="J584" s="44"/>
      <c r="K584" s="152"/>
      <c r="L584" s="131" t="s">
        <v>86</v>
      </c>
    </row>
    <row r="585" spans="2:12" ht="22.5" customHeight="1">
      <c r="B585" s="146">
        <v>577</v>
      </c>
      <c r="C585" s="153"/>
      <c r="D585" s="154"/>
      <c r="E585" s="149"/>
      <c r="F585" s="43"/>
      <c r="G585" s="153"/>
      <c r="H585" s="155"/>
      <c r="I585" s="156"/>
      <c r="J585" s="44"/>
      <c r="K585" s="152"/>
      <c r="L585" s="131" t="s">
        <v>86</v>
      </c>
    </row>
    <row r="586" spans="2:12" ht="22.5" customHeight="1">
      <c r="B586" s="146">
        <v>578</v>
      </c>
      <c r="C586" s="153"/>
      <c r="D586" s="154"/>
      <c r="E586" s="149"/>
      <c r="F586" s="43"/>
      <c r="G586" s="153"/>
      <c r="H586" s="155"/>
      <c r="I586" s="156"/>
      <c r="J586" s="44"/>
      <c r="K586" s="152"/>
      <c r="L586" s="131" t="s">
        <v>86</v>
      </c>
    </row>
    <row r="587" spans="2:12" ht="22.5" customHeight="1">
      <c r="B587" s="146">
        <v>579</v>
      </c>
      <c r="C587" s="153"/>
      <c r="D587" s="154"/>
      <c r="E587" s="149"/>
      <c r="F587" s="43"/>
      <c r="G587" s="153"/>
      <c r="H587" s="155"/>
      <c r="I587" s="156"/>
      <c r="J587" s="44"/>
      <c r="K587" s="152"/>
      <c r="L587" s="131" t="s">
        <v>86</v>
      </c>
    </row>
    <row r="588" spans="2:12" ht="22.5" customHeight="1">
      <c r="B588" s="146">
        <v>580</v>
      </c>
      <c r="C588" s="153"/>
      <c r="D588" s="154"/>
      <c r="E588" s="149"/>
      <c r="F588" s="43"/>
      <c r="G588" s="153"/>
      <c r="H588" s="155"/>
      <c r="I588" s="156"/>
      <c r="J588" s="44"/>
      <c r="K588" s="152"/>
      <c r="L588" s="131" t="s">
        <v>86</v>
      </c>
    </row>
    <row r="589" spans="2:12" ht="22.5" customHeight="1">
      <c r="B589" s="146">
        <v>581</v>
      </c>
      <c r="C589" s="153"/>
      <c r="D589" s="154"/>
      <c r="E589" s="149"/>
      <c r="F589" s="43"/>
      <c r="G589" s="153"/>
      <c r="H589" s="155"/>
      <c r="I589" s="156"/>
      <c r="J589" s="44"/>
      <c r="K589" s="152"/>
      <c r="L589" s="131" t="s">
        <v>86</v>
      </c>
    </row>
    <row r="590" spans="2:12" ht="22.5" customHeight="1">
      <c r="B590" s="146">
        <v>582</v>
      </c>
      <c r="C590" s="153"/>
      <c r="D590" s="154"/>
      <c r="E590" s="149"/>
      <c r="F590" s="43"/>
      <c r="G590" s="153"/>
      <c r="H590" s="155"/>
      <c r="I590" s="156"/>
      <c r="J590" s="44"/>
      <c r="K590" s="152"/>
      <c r="L590" s="131" t="s">
        <v>86</v>
      </c>
    </row>
    <row r="591" spans="2:12" ht="22.5" customHeight="1">
      <c r="B591" s="146">
        <v>583</v>
      </c>
      <c r="C591" s="153"/>
      <c r="D591" s="154"/>
      <c r="E591" s="149"/>
      <c r="F591" s="43"/>
      <c r="G591" s="153"/>
      <c r="H591" s="155"/>
      <c r="I591" s="156"/>
      <c r="J591" s="44"/>
      <c r="K591" s="152"/>
      <c r="L591" s="131" t="s">
        <v>86</v>
      </c>
    </row>
    <row r="592" spans="2:12" ht="22.5" customHeight="1">
      <c r="B592" s="146">
        <v>584</v>
      </c>
      <c r="C592" s="153"/>
      <c r="D592" s="154"/>
      <c r="E592" s="149"/>
      <c r="F592" s="43"/>
      <c r="G592" s="153"/>
      <c r="H592" s="155"/>
      <c r="I592" s="156"/>
      <c r="J592" s="44"/>
      <c r="K592" s="152"/>
      <c r="L592" s="131" t="s">
        <v>86</v>
      </c>
    </row>
    <row r="593" spans="2:12" ht="22.5" customHeight="1">
      <c r="B593" s="146">
        <v>585</v>
      </c>
      <c r="C593" s="153"/>
      <c r="D593" s="154"/>
      <c r="E593" s="149"/>
      <c r="F593" s="43"/>
      <c r="G593" s="153"/>
      <c r="H593" s="155"/>
      <c r="I593" s="156"/>
      <c r="J593" s="44"/>
      <c r="K593" s="152"/>
      <c r="L593" s="131" t="s">
        <v>86</v>
      </c>
    </row>
    <row r="594" spans="2:12" ht="22.5" customHeight="1">
      <c r="B594" s="146">
        <v>586</v>
      </c>
      <c r="C594" s="153"/>
      <c r="D594" s="154"/>
      <c r="E594" s="149"/>
      <c r="F594" s="43"/>
      <c r="G594" s="153"/>
      <c r="H594" s="155"/>
      <c r="I594" s="156"/>
      <c r="J594" s="44"/>
      <c r="K594" s="152"/>
      <c r="L594" s="131" t="s">
        <v>86</v>
      </c>
    </row>
    <row r="595" spans="2:12" ht="22.5" customHeight="1">
      <c r="B595" s="146">
        <v>587</v>
      </c>
      <c r="C595" s="153"/>
      <c r="D595" s="154"/>
      <c r="E595" s="149"/>
      <c r="F595" s="43"/>
      <c r="G595" s="153"/>
      <c r="H595" s="155"/>
      <c r="I595" s="156"/>
      <c r="J595" s="44"/>
      <c r="K595" s="152"/>
      <c r="L595" s="131" t="s">
        <v>86</v>
      </c>
    </row>
    <row r="596" spans="2:12" ht="22.5" customHeight="1">
      <c r="B596" s="146">
        <v>588</v>
      </c>
      <c r="C596" s="153"/>
      <c r="D596" s="154"/>
      <c r="E596" s="149"/>
      <c r="F596" s="43"/>
      <c r="G596" s="153"/>
      <c r="H596" s="155"/>
      <c r="I596" s="156"/>
      <c r="J596" s="44"/>
      <c r="K596" s="152"/>
      <c r="L596" s="131" t="s">
        <v>86</v>
      </c>
    </row>
    <row r="597" spans="2:12" ht="22.5" customHeight="1">
      <c r="B597" s="146">
        <v>589</v>
      </c>
      <c r="C597" s="153"/>
      <c r="D597" s="154"/>
      <c r="E597" s="149"/>
      <c r="F597" s="43"/>
      <c r="G597" s="153"/>
      <c r="H597" s="155"/>
      <c r="I597" s="156"/>
      <c r="J597" s="44"/>
      <c r="K597" s="152"/>
      <c r="L597" s="131" t="s">
        <v>86</v>
      </c>
    </row>
    <row r="598" spans="2:12" ht="22.5" customHeight="1">
      <c r="B598" s="146">
        <v>590</v>
      </c>
      <c r="C598" s="153"/>
      <c r="D598" s="154"/>
      <c r="E598" s="149"/>
      <c r="F598" s="43"/>
      <c r="G598" s="153"/>
      <c r="H598" s="155"/>
      <c r="I598" s="156"/>
      <c r="J598" s="44"/>
      <c r="K598" s="152"/>
      <c r="L598" s="131" t="s">
        <v>86</v>
      </c>
    </row>
    <row r="599" spans="2:12" ht="22.5" customHeight="1">
      <c r="B599" s="146">
        <v>591</v>
      </c>
      <c r="C599" s="153"/>
      <c r="D599" s="154"/>
      <c r="E599" s="149"/>
      <c r="F599" s="43"/>
      <c r="G599" s="153"/>
      <c r="H599" s="155"/>
      <c r="I599" s="156"/>
      <c r="J599" s="44"/>
      <c r="K599" s="152"/>
      <c r="L599" s="131" t="s">
        <v>86</v>
      </c>
    </row>
    <row r="600" spans="2:12" ht="22.5" customHeight="1">
      <c r="B600" s="146">
        <v>592</v>
      </c>
      <c r="C600" s="153"/>
      <c r="D600" s="154"/>
      <c r="E600" s="149"/>
      <c r="F600" s="43"/>
      <c r="G600" s="153"/>
      <c r="H600" s="155"/>
      <c r="I600" s="156"/>
      <c r="J600" s="44"/>
      <c r="K600" s="152"/>
      <c r="L600" s="131" t="s">
        <v>86</v>
      </c>
    </row>
    <row r="601" spans="2:12" ht="22.5" customHeight="1">
      <c r="B601" s="146">
        <v>593</v>
      </c>
      <c r="C601" s="153"/>
      <c r="D601" s="154"/>
      <c r="E601" s="149"/>
      <c r="F601" s="43"/>
      <c r="G601" s="153"/>
      <c r="H601" s="155"/>
      <c r="I601" s="156"/>
      <c r="J601" s="44"/>
      <c r="K601" s="152"/>
      <c r="L601" s="131" t="s">
        <v>86</v>
      </c>
    </row>
    <row r="602" spans="2:12" ht="22.5" customHeight="1">
      <c r="B602" s="146">
        <v>594</v>
      </c>
      <c r="C602" s="153"/>
      <c r="D602" s="154"/>
      <c r="E602" s="149"/>
      <c r="F602" s="43"/>
      <c r="G602" s="153"/>
      <c r="H602" s="155"/>
      <c r="I602" s="156"/>
      <c r="J602" s="44"/>
      <c r="K602" s="152"/>
      <c r="L602" s="131" t="s">
        <v>86</v>
      </c>
    </row>
    <row r="603" spans="2:12" ht="22.5" customHeight="1">
      <c r="B603" s="146">
        <v>595</v>
      </c>
      <c r="C603" s="153"/>
      <c r="D603" s="154"/>
      <c r="E603" s="149"/>
      <c r="F603" s="43"/>
      <c r="G603" s="153"/>
      <c r="H603" s="155"/>
      <c r="I603" s="156"/>
      <c r="J603" s="44"/>
      <c r="K603" s="152"/>
      <c r="L603" s="131" t="s">
        <v>86</v>
      </c>
    </row>
    <row r="604" spans="2:12" ht="22.5" customHeight="1">
      <c r="B604" s="146">
        <v>596</v>
      </c>
      <c r="C604" s="153"/>
      <c r="D604" s="154"/>
      <c r="E604" s="149"/>
      <c r="F604" s="43"/>
      <c r="G604" s="153"/>
      <c r="H604" s="155"/>
      <c r="I604" s="156"/>
      <c r="J604" s="44"/>
      <c r="K604" s="152"/>
      <c r="L604" s="131" t="s">
        <v>86</v>
      </c>
    </row>
    <row r="605" spans="2:12" ht="22.5" customHeight="1">
      <c r="B605" s="146">
        <v>597</v>
      </c>
      <c r="C605" s="153"/>
      <c r="D605" s="154"/>
      <c r="E605" s="149"/>
      <c r="F605" s="43"/>
      <c r="G605" s="153"/>
      <c r="H605" s="155"/>
      <c r="I605" s="156"/>
      <c r="J605" s="44"/>
      <c r="K605" s="152"/>
      <c r="L605" s="131" t="s">
        <v>86</v>
      </c>
    </row>
    <row r="606" spans="2:12" ht="22.5" customHeight="1">
      <c r="B606" s="146">
        <v>598</v>
      </c>
      <c r="C606" s="153"/>
      <c r="D606" s="154"/>
      <c r="E606" s="149"/>
      <c r="F606" s="43"/>
      <c r="G606" s="153"/>
      <c r="H606" s="155"/>
      <c r="I606" s="156"/>
      <c r="J606" s="44"/>
      <c r="K606" s="152"/>
      <c r="L606" s="131" t="s">
        <v>86</v>
      </c>
    </row>
    <row r="607" spans="2:12" ht="22.5" customHeight="1">
      <c r="B607" s="146">
        <v>599</v>
      </c>
      <c r="C607" s="153"/>
      <c r="D607" s="154"/>
      <c r="E607" s="149"/>
      <c r="F607" s="43"/>
      <c r="G607" s="153"/>
      <c r="H607" s="155"/>
      <c r="I607" s="156"/>
      <c r="J607" s="44"/>
      <c r="K607" s="152"/>
      <c r="L607" s="131" t="s">
        <v>86</v>
      </c>
    </row>
    <row r="608" spans="2:12" ht="22.5" customHeight="1">
      <c r="B608" s="146">
        <v>600</v>
      </c>
      <c r="C608" s="153"/>
      <c r="D608" s="154"/>
      <c r="E608" s="149"/>
      <c r="F608" s="43"/>
      <c r="G608" s="153"/>
      <c r="H608" s="155"/>
      <c r="I608" s="156"/>
      <c r="J608" s="44"/>
      <c r="K608" s="152"/>
      <c r="L608" s="131" t="s">
        <v>86</v>
      </c>
    </row>
    <row r="609" spans="2:12" ht="22.5" customHeight="1">
      <c r="B609" s="146">
        <v>601</v>
      </c>
      <c r="C609" s="153"/>
      <c r="D609" s="154"/>
      <c r="E609" s="149"/>
      <c r="F609" s="43"/>
      <c r="G609" s="153"/>
      <c r="H609" s="155"/>
      <c r="I609" s="156"/>
      <c r="J609" s="44"/>
      <c r="K609" s="152"/>
      <c r="L609" s="131" t="s">
        <v>86</v>
      </c>
    </row>
    <row r="610" spans="2:12" ht="22.5" customHeight="1">
      <c r="B610" s="146">
        <v>602</v>
      </c>
      <c r="C610" s="153"/>
      <c r="D610" s="154"/>
      <c r="E610" s="149"/>
      <c r="F610" s="43"/>
      <c r="G610" s="153"/>
      <c r="H610" s="155"/>
      <c r="I610" s="156"/>
      <c r="J610" s="44"/>
      <c r="K610" s="152"/>
      <c r="L610" s="131" t="s">
        <v>86</v>
      </c>
    </row>
    <row r="611" spans="2:12" ht="22.5" customHeight="1">
      <c r="B611" s="146">
        <v>603</v>
      </c>
      <c r="C611" s="153"/>
      <c r="D611" s="154"/>
      <c r="E611" s="149"/>
      <c r="F611" s="43"/>
      <c r="G611" s="153"/>
      <c r="H611" s="155"/>
      <c r="I611" s="156"/>
      <c r="J611" s="44"/>
      <c r="K611" s="152"/>
      <c r="L611" s="131" t="s">
        <v>86</v>
      </c>
    </row>
    <row r="612" spans="2:12" ht="22.5" customHeight="1">
      <c r="B612" s="146">
        <v>604</v>
      </c>
      <c r="C612" s="153"/>
      <c r="D612" s="154"/>
      <c r="E612" s="149"/>
      <c r="F612" s="43"/>
      <c r="G612" s="153"/>
      <c r="H612" s="155"/>
      <c r="I612" s="156"/>
      <c r="J612" s="44"/>
      <c r="K612" s="152"/>
      <c r="L612" s="131" t="s">
        <v>86</v>
      </c>
    </row>
    <row r="613" spans="2:12" ht="22.5" customHeight="1">
      <c r="B613" s="146">
        <v>605</v>
      </c>
      <c r="C613" s="153"/>
      <c r="D613" s="154"/>
      <c r="E613" s="149"/>
      <c r="F613" s="43"/>
      <c r="G613" s="153"/>
      <c r="H613" s="155"/>
      <c r="I613" s="156"/>
      <c r="J613" s="44"/>
      <c r="K613" s="152"/>
      <c r="L613" s="131" t="s">
        <v>86</v>
      </c>
    </row>
    <row r="614" spans="2:12" ht="22.5" customHeight="1">
      <c r="B614" s="146">
        <v>606</v>
      </c>
      <c r="C614" s="153"/>
      <c r="D614" s="154"/>
      <c r="E614" s="149"/>
      <c r="F614" s="43"/>
      <c r="G614" s="153"/>
      <c r="H614" s="155"/>
      <c r="I614" s="156"/>
      <c r="J614" s="44"/>
      <c r="K614" s="152"/>
      <c r="L614" s="131" t="s">
        <v>86</v>
      </c>
    </row>
    <row r="615" spans="2:12" ht="22.5" customHeight="1">
      <c r="B615" s="146">
        <v>607</v>
      </c>
      <c r="C615" s="153"/>
      <c r="D615" s="154"/>
      <c r="E615" s="149"/>
      <c r="F615" s="43"/>
      <c r="G615" s="153"/>
      <c r="H615" s="155"/>
      <c r="I615" s="156"/>
      <c r="J615" s="44"/>
      <c r="K615" s="152"/>
      <c r="L615" s="131" t="s">
        <v>86</v>
      </c>
    </row>
    <row r="616" spans="2:12" ht="22.5" customHeight="1">
      <c r="B616" s="146">
        <v>608</v>
      </c>
      <c r="C616" s="153"/>
      <c r="D616" s="154"/>
      <c r="E616" s="149"/>
      <c r="F616" s="43"/>
      <c r="G616" s="153"/>
      <c r="H616" s="155"/>
      <c r="I616" s="156"/>
      <c r="J616" s="44"/>
      <c r="K616" s="152"/>
      <c r="L616" s="131" t="s">
        <v>86</v>
      </c>
    </row>
    <row r="617" spans="2:12" ht="22.5" customHeight="1">
      <c r="B617" s="146">
        <v>609</v>
      </c>
      <c r="C617" s="153"/>
      <c r="D617" s="154"/>
      <c r="E617" s="149"/>
      <c r="F617" s="43"/>
      <c r="G617" s="153"/>
      <c r="H617" s="155"/>
      <c r="I617" s="156"/>
      <c r="J617" s="44"/>
      <c r="K617" s="152"/>
      <c r="L617" s="131" t="s">
        <v>86</v>
      </c>
    </row>
    <row r="618" spans="2:12" ht="22.5" customHeight="1">
      <c r="B618" s="146">
        <v>610</v>
      </c>
      <c r="C618" s="153"/>
      <c r="D618" s="154"/>
      <c r="E618" s="149"/>
      <c r="F618" s="43"/>
      <c r="G618" s="153"/>
      <c r="H618" s="155"/>
      <c r="I618" s="156"/>
      <c r="J618" s="44"/>
      <c r="K618" s="152"/>
      <c r="L618" s="131" t="s">
        <v>86</v>
      </c>
    </row>
    <row r="619" spans="2:12" ht="22.5" customHeight="1">
      <c r="B619" s="146">
        <v>611</v>
      </c>
      <c r="C619" s="153"/>
      <c r="D619" s="154"/>
      <c r="E619" s="149"/>
      <c r="F619" s="43"/>
      <c r="G619" s="153"/>
      <c r="H619" s="155"/>
      <c r="I619" s="156"/>
      <c r="J619" s="44"/>
      <c r="K619" s="152"/>
      <c r="L619" s="131" t="s">
        <v>86</v>
      </c>
    </row>
    <row r="620" spans="2:12" ht="22.5" customHeight="1">
      <c r="B620" s="146">
        <v>612</v>
      </c>
      <c r="C620" s="153"/>
      <c r="D620" s="154"/>
      <c r="E620" s="149"/>
      <c r="F620" s="43"/>
      <c r="G620" s="153"/>
      <c r="H620" s="155"/>
      <c r="I620" s="156"/>
      <c r="J620" s="44"/>
      <c r="K620" s="152"/>
      <c r="L620" s="131" t="s">
        <v>86</v>
      </c>
    </row>
    <row r="621" spans="2:12" ht="22.5" customHeight="1">
      <c r="B621" s="146">
        <v>613</v>
      </c>
      <c r="C621" s="153"/>
      <c r="D621" s="154"/>
      <c r="E621" s="149"/>
      <c r="F621" s="43"/>
      <c r="G621" s="153"/>
      <c r="H621" s="155"/>
      <c r="I621" s="156"/>
      <c r="J621" s="44"/>
      <c r="K621" s="152"/>
      <c r="L621" s="131" t="s">
        <v>86</v>
      </c>
    </row>
    <row r="622" spans="2:12" ht="22.5" customHeight="1">
      <c r="B622" s="146">
        <v>614</v>
      </c>
      <c r="C622" s="153"/>
      <c r="D622" s="154"/>
      <c r="E622" s="149"/>
      <c r="F622" s="43"/>
      <c r="G622" s="153"/>
      <c r="H622" s="155"/>
      <c r="I622" s="156"/>
      <c r="J622" s="44"/>
      <c r="K622" s="152"/>
      <c r="L622" s="131" t="s">
        <v>86</v>
      </c>
    </row>
    <row r="623" spans="2:12" ht="22.5" customHeight="1">
      <c r="B623" s="146">
        <v>615</v>
      </c>
      <c r="C623" s="153"/>
      <c r="D623" s="154"/>
      <c r="E623" s="149"/>
      <c r="F623" s="43"/>
      <c r="G623" s="153"/>
      <c r="H623" s="155"/>
      <c r="I623" s="156"/>
      <c r="J623" s="44"/>
      <c r="K623" s="152"/>
      <c r="L623" s="131" t="s">
        <v>86</v>
      </c>
    </row>
    <row r="624" spans="2:12" ht="22.5" customHeight="1">
      <c r="B624" s="146">
        <v>616</v>
      </c>
      <c r="C624" s="153"/>
      <c r="D624" s="154"/>
      <c r="E624" s="149"/>
      <c r="F624" s="43"/>
      <c r="G624" s="153"/>
      <c r="H624" s="155"/>
      <c r="I624" s="156"/>
      <c r="J624" s="44"/>
      <c r="K624" s="152"/>
      <c r="L624" s="131" t="s">
        <v>86</v>
      </c>
    </row>
    <row r="625" spans="2:12" ht="22.5" customHeight="1">
      <c r="B625" s="146">
        <v>617</v>
      </c>
      <c r="C625" s="153"/>
      <c r="D625" s="154"/>
      <c r="E625" s="149"/>
      <c r="F625" s="43"/>
      <c r="G625" s="153"/>
      <c r="H625" s="155"/>
      <c r="I625" s="156"/>
      <c r="J625" s="44"/>
      <c r="K625" s="152"/>
      <c r="L625" s="131" t="s">
        <v>86</v>
      </c>
    </row>
    <row r="626" spans="2:12" ht="22.5" customHeight="1">
      <c r="B626" s="146">
        <v>618</v>
      </c>
      <c r="C626" s="153"/>
      <c r="D626" s="154"/>
      <c r="E626" s="149"/>
      <c r="F626" s="43"/>
      <c r="G626" s="153"/>
      <c r="H626" s="155"/>
      <c r="I626" s="156"/>
      <c r="J626" s="44"/>
      <c r="K626" s="152"/>
      <c r="L626" s="131" t="s">
        <v>86</v>
      </c>
    </row>
    <row r="627" spans="2:12" ht="22.5" customHeight="1">
      <c r="B627" s="146">
        <v>619</v>
      </c>
      <c r="C627" s="153"/>
      <c r="D627" s="154"/>
      <c r="E627" s="149"/>
      <c r="F627" s="43"/>
      <c r="G627" s="153"/>
      <c r="H627" s="155"/>
      <c r="I627" s="156"/>
      <c r="J627" s="44"/>
      <c r="K627" s="152"/>
      <c r="L627" s="131" t="s">
        <v>86</v>
      </c>
    </row>
    <row r="628" spans="2:12" ht="22.5" customHeight="1">
      <c r="B628" s="146">
        <v>620</v>
      </c>
      <c r="C628" s="153"/>
      <c r="D628" s="154"/>
      <c r="E628" s="149"/>
      <c r="F628" s="43"/>
      <c r="G628" s="153"/>
      <c r="H628" s="155"/>
      <c r="I628" s="156"/>
      <c r="J628" s="44"/>
      <c r="K628" s="152"/>
      <c r="L628" s="131" t="s">
        <v>86</v>
      </c>
    </row>
    <row r="629" spans="2:12" ht="22.5" customHeight="1">
      <c r="B629" s="146">
        <v>621</v>
      </c>
      <c r="C629" s="153"/>
      <c r="D629" s="154"/>
      <c r="E629" s="149"/>
      <c r="F629" s="43"/>
      <c r="G629" s="153"/>
      <c r="H629" s="155"/>
      <c r="I629" s="156"/>
      <c r="J629" s="44"/>
      <c r="K629" s="152"/>
      <c r="L629" s="131" t="s">
        <v>86</v>
      </c>
    </row>
    <row r="630" spans="2:12" ht="22.5" customHeight="1">
      <c r="B630" s="146">
        <v>622</v>
      </c>
      <c r="C630" s="153"/>
      <c r="D630" s="154"/>
      <c r="E630" s="149"/>
      <c r="F630" s="43"/>
      <c r="G630" s="153"/>
      <c r="H630" s="155"/>
      <c r="I630" s="156"/>
      <c r="J630" s="44"/>
      <c r="K630" s="152"/>
      <c r="L630" s="131" t="s">
        <v>86</v>
      </c>
    </row>
    <row r="631" spans="2:12" ht="22.5" customHeight="1">
      <c r="B631" s="146">
        <v>623</v>
      </c>
      <c r="C631" s="153"/>
      <c r="D631" s="154"/>
      <c r="E631" s="149"/>
      <c r="F631" s="43"/>
      <c r="G631" s="153"/>
      <c r="H631" s="155"/>
      <c r="I631" s="156"/>
      <c r="J631" s="44"/>
      <c r="K631" s="152"/>
      <c r="L631" s="131" t="s">
        <v>86</v>
      </c>
    </row>
    <row r="632" spans="2:12" ht="22.5" customHeight="1">
      <c r="B632" s="146">
        <v>624</v>
      </c>
      <c r="C632" s="153"/>
      <c r="D632" s="154"/>
      <c r="E632" s="149"/>
      <c r="F632" s="43"/>
      <c r="G632" s="153"/>
      <c r="H632" s="155"/>
      <c r="I632" s="156"/>
      <c r="J632" s="44"/>
      <c r="K632" s="152"/>
      <c r="L632" s="131" t="s">
        <v>86</v>
      </c>
    </row>
    <row r="633" spans="2:12" ht="22.5" customHeight="1">
      <c r="B633" s="146">
        <v>625</v>
      </c>
      <c r="C633" s="153"/>
      <c r="D633" s="154"/>
      <c r="E633" s="149"/>
      <c r="F633" s="43"/>
      <c r="G633" s="153"/>
      <c r="H633" s="155"/>
      <c r="I633" s="156"/>
      <c r="J633" s="44"/>
      <c r="K633" s="152"/>
      <c r="L633" s="131" t="s">
        <v>86</v>
      </c>
    </row>
    <row r="634" spans="2:12" ht="22.5" customHeight="1">
      <c r="B634" s="146">
        <v>626</v>
      </c>
      <c r="C634" s="153"/>
      <c r="D634" s="154"/>
      <c r="E634" s="149"/>
      <c r="F634" s="43"/>
      <c r="G634" s="153"/>
      <c r="H634" s="155"/>
      <c r="I634" s="156"/>
      <c r="J634" s="44"/>
      <c r="K634" s="152"/>
      <c r="L634" s="131" t="s">
        <v>86</v>
      </c>
    </row>
    <row r="635" spans="2:12" ht="22.5" customHeight="1">
      <c r="B635" s="146">
        <v>627</v>
      </c>
      <c r="C635" s="153"/>
      <c r="D635" s="154"/>
      <c r="E635" s="149"/>
      <c r="F635" s="43"/>
      <c r="G635" s="153"/>
      <c r="H635" s="155"/>
      <c r="I635" s="156"/>
      <c r="J635" s="44"/>
      <c r="K635" s="152"/>
      <c r="L635" s="131" t="s">
        <v>86</v>
      </c>
    </row>
    <row r="636" spans="2:12" ht="22.5" customHeight="1">
      <c r="B636" s="146">
        <v>628</v>
      </c>
      <c r="C636" s="153"/>
      <c r="D636" s="154"/>
      <c r="E636" s="149"/>
      <c r="F636" s="43"/>
      <c r="G636" s="153"/>
      <c r="H636" s="155"/>
      <c r="I636" s="156"/>
      <c r="J636" s="44"/>
      <c r="K636" s="152"/>
      <c r="L636" s="131" t="s">
        <v>86</v>
      </c>
    </row>
    <row r="637" spans="2:12" ht="22.5" customHeight="1">
      <c r="B637" s="146">
        <v>629</v>
      </c>
      <c r="C637" s="153"/>
      <c r="D637" s="154"/>
      <c r="E637" s="149"/>
      <c r="F637" s="43"/>
      <c r="G637" s="153"/>
      <c r="H637" s="155"/>
      <c r="I637" s="156"/>
      <c r="J637" s="44"/>
      <c r="K637" s="152"/>
      <c r="L637" s="131" t="s">
        <v>86</v>
      </c>
    </row>
    <row r="638" spans="2:12" ht="22.5" customHeight="1">
      <c r="B638" s="146">
        <v>630</v>
      </c>
      <c r="C638" s="153"/>
      <c r="D638" s="154"/>
      <c r="E638" s="149"/>
      <c r="F638" s="43"/>
      <c r="G638" s="153"/>
      <c r="H638" s="155"/>
      <c r="I638" s="156"/>
      <c r="J638" s="44"/>
      <c r="K638" s="152"/>
      <c r="L638" s="131" t="s">
        <v>86</v>
      </c>
    </row>
    <row r="639" spans="2:12" ht="22.5" customHeight="1">
      <c r="B639" s="146">
        <v>631</v>
      </c>
      <c r="C639" s="153"/>
      <c r="D639" s="154"/>
      <c r="E639" s="149"/>
      <c r="F639" s="43"/>
      <c r="G639" s="153"/>
      <c r="H639" s="155"/>
      <c r="I639" s="156"/>
      <c r="J639" s="44"/>
      <c r="K639" s="152"/>
      <c r="L639" s="131" t="s">
        <v>86</v>
      </c>
    </row>
    <row r="640" spans="2:12" ht="22.5" customHeight="1">
      <c r="B640" s="146">
        <v>632</v>
      </c>
      <c r="C640" s="153"/>
      <c r="D640" s="154"/>
      <c r="E640" s="149"/>
      <c r="F640" s="43"/>
      <c r="G640" s="153"/>
      <c r="H640" s="155"/>
      <c r="I640" s="156"/>
      <c r="J640" s="44"/>
      <c r="K640" s="152"/>
      <c r="L640" s="131" t="s">
        <v>86</v>
      </c>
    </row>
    <row r="641" spans="2:12" ht="22.5" customHeight="1">
      <c r="B641" s="146">
        <v>633</v>
      </c>
      <c r="C641" s="153"/>
      <c r="D641" s="154"/>
      <c r="E641" s="149"/>
      <c r="F641" s="43"/>
      <c r="G641" s="153"/>
      <c r="H641" s="155"/>
      <c r="I641" s="156"/>
      <c r="J641" s="44"/>
      <c r="K641" s="152"/>
      <c r="L641" s="131" t="s">
        <v>86</v>
      </c>
    </row>
    <row r="642" spans="2:12" ht="22.5" customHeight="1">
      <c r="B642" s="146">
        <v>634</v>
      </c>
      <c r="C642" s="153"/>
      <c r="D642" s="154"/>
      <c r="E642" s="149"/>
      <c r="F642" s="43"/>
      <c r="G642" s="153"/>
      <c r="H642" s="155"/>
      <c r="I642" s="156"/>
      <c r="J642" s="44"/>
      <c r="K642" s="152"/>
      <c r="L642" s="131" t="s">
        <v>86</v>
      </c>
    </row>
    <row r="643" spans="2:12" ht="22.5" customHeight="1">
      <c r="B643" s="146">
        <v>635</v>
      </c>
      <c r="C643" s="153"/>
      <c r="D643" s="154"/>
      <c r="E643" s="149"/>
      <c r="F643" s="43"/>
      <c r="G643" s="153"/>
      <c r="H643" s="155"/>
      <c r="I643" s="156"/>
      <c r="J643" s="44"/>
      <c r="K643" s="152"/>
      <c r="L643" s="131" t="s">
        <v>86</v>
      </c>
    </row>
    <row r="644" spans="2:12" ht="22.5" customHeight="1">
      <c r="B644" s="146">
        <v>636</v>
      </c>
      <c r="C644" s="153"/>
      <c r="D644" s="154"/>
      <c r="E644" s="149"/>
      <c r="F644" s="43"/>
      <c r="G644" s="153"/>
      <c r="H644" s="155"/>
      <c r="I644" s="156"/>
      <c r="J644" s="44"/>
      <c r="K644" s="152"/>
      <c r="L644" s="131" t="s">
        <v>86</v>
      </c>
    </row>
    <row r="645" spans="2:12" ht="22.5" customHeight="1">
      <c r="B645" s="146">
        <v>637</v>
      </c>
      <c r="C645" s="153"/>
      <c r="D645" s="154"/>
      <c r="E645" s="149"/>
      <c r="F645" s="43"/>
      <c r="G645" s="153"/>
      <c r="H645" s="155"/>
      <c r="I645" s="156"/>
      <c r="J645" s="44"/>
      <c r="K645" s="152"/>
      <c r="L645" s="131" t="s">
        <v>86</v>
      </c>
    </row>
    <row r="646" spans="2:12" ht="22.5" customHeight="1">
      <c r="B646" s="146">
        <v>638</v>
      </c>
      <c r="C646" s="153"/>
      <c r="D646" s="154"/>
      <c r="E646" s="149"/>
      <c r="F646" s="43"/>
      <c r="G646" s="153"/>
      <c r="H646" s="155"/>
      <c r="I646" s="156"/>
      <c r="J646" s="44"/>
      <c r="K646" s="152"/>
      <c r="L646" s="131" t="s">
        <v>86</v>
      </c>
    </row>
    <row r="647" spans="2:12" ht="22.5" customHeight="1">
      <c r="B647" s="146">
        <v>639</v>
      </c>
      <c r="C647" s="153"/>
      <c r="D647" s="154"/>
      <c r="E647" s="149"/>
      <c r="F647" s="43"/>
      <c r="G647" s="153"/>
      <c r="H647" s="155"/>
      <c r="I647" s="156"/>
      <c r="J647" s="44"/>
      <c r="K647" s="152"/>
      <c r="L647" s="131" t="s">
        <v>86</v>
      </c>
    </row>
    <row r="648" spans="2:12" ht="22.5" customHeight="1">
      <c r="B648" s="146">
        <v>640</v>
      </c>
      <c r="C648" s="153"/>
      <c r="D648" s="154"/>
      <c r="E648" s="149"/>
      <c r="F648" s="43"/>
      <c r="G648" s="153"/>
      <c r="H648" s="155"/>
      <c r="I648" s="156"/>
      <c r="J648" s="44"/>
      <c r="K648" s="152"/>
      <c r="L648" s="131" t="s">
        <v>86</v>
      </c>
    </row>
    <row r="649" spans="2:12" ht="22.5" customHeight="1">
      <c r="B649" s="146">
        <v>641</v>
      </c>
      <c r="C649" s="153"/>
      <c r="D649" s="154"/>
      <c r="E649" s="149"/>
      <c r="F649" s="43"/>
      <c r="G649" s="153"/>
      <c r="H649" s="155"/>
      <c r="I649" s="156"/>
      <c r="J649" s="44"/>
      <c r="K649" s="152"/>
      <c r="L649" s="131" t="s">
        <v>86</v>
      </c>
    </row>
    <row r="650" spans="2:12" ht="22.5" customHeight="1">
      <c r="B650" s="146">
        <v>642</v>
      </c>
      <c r="C650" s="153"/>
      <c r="D650" s="154"/>
      <c r="E650" s="149"/>
      <c r="F650" s="43"/>
      <c r="G650" s="153"/>
      <c r="H650" s="155"/>
      <c r="I650" s="156"/>
      <c r="J650" s="44"/>
      <c r="K650" s="152"/>
      <c r="L650" s="131" t="s">
        <v>86</v>
      </c>
    </row>
    <row r="651" spans="2:12" ht="22.5" customHeight="1">
      <c r="B651" s="146">
        <v>643</v>
      </c>
      <c r="C651" s="153"/>
      <c r="D651" s="154"/>
      <c r="E651" s="149"/>
      <c r="F651" s="43"/>
      <c r="G651" s="153"/>
      <c r="H651" s="155"/>
      <c r="I651" s="156"/>
      <c r="J651" s="44"/>
      <c r="K651" s="152"/>
      <c r="L651" s="131" t="s">
        <v>86</v>
      </c>
    </row>
    <row r="652" spans="2:12" ht="22.5" customHeight="1">
      <c r="B652" s="146">
        <v>644</v>
      </c>
      <c r="C652" s="153"/>
      <c r="D652" s="154"/>
      <c r="E652" s="149"/>
      <c r="F652" s="43"/>
      <c r="G652" s="153"/>
      <c r="H652" s="155"/>
      <c r="I652" s="156"/>
      <c r="J652" s="44"/>
      <c r="K652" s="152"/>
      <c r="L652" s="131" t="s">
        <v>86</v>
      </c>
    </row>
    <row r="653" spans="2:12" ht="22.5" customHeight="1">
      <c r="B653" s="146">
        <v>645</v>
      </c>
      <c r="C653" s="153"/>
      <c r="D653" s="154"/>
      <c r="E653" s="149"/>
      <c r="F653" s="43"/>
      <c r="G653" s="153"/>
      <c r="H653" s="155"/>
      <c r="I653" s="156"/>
      <c r="J653" s="44"/>
      <c r="K653" s="152"/>
      <c r="L653" s="131" t="s">
        <v>86</v>
      </c>
    </row>
    <row r="654" spans="2:12" ht="22.5" customHeight="1">
      <c r="B654" s="146">
        <v>646</v>
      </c>
      <c r="C654" s="153"/>
      <c r="D654" s="154"/>
      <c r="E654" s="149"/>
      <c r="F654" s="43"/>
      <c r="G654" s="153"/>
      <c r="H654" s="155"/>
      <c r="I654" s="156"/>
      <c r="J654" s="44"/>
      <c r="K654" s="152"/>
      <c r="L654" s="131" t="s">
        <v>86</v>
      </c>
    </row>
    <row r="655" spans="2:12" ht="22.5" customHeight="1">
      <c r="B655" s="146">
        <v>647</v>
      </c>
      <c r="C655" s="153"/>
      <c r="D655" s="154"/>
      <c r="E655" s="149"/>
      <c r="F655" s="43"/>
      <c r="G655" s="153"/>
      <c r="H655" s="155"/>
      <c r="I655" s="156"/>
      <c r="J655" s="44"/>
      <c r="K655" s="152"/>
      <c r="L655" s="131" t="s">
        <v>86</v>
      </c>
    </row>
    <row r="656" spans="2:12" ht="22.5" customHeight="1">
      <c r="B656" s="146">
        <v>648</v>
      </c>
      <c r="C656" s="153"/>
      <c r="D656" s="154"/>
      <c r="E656" s="149"/>
      <c r="F656" s="43"/>
      <c r="G656" s="153"/>
      <c r="H656" s="155"/>
      <c r="I656" s="156"/>
      <c r="J656" s="44"/>
      <c r="K656" s="152"/>
      <c r="L656" s="131" t="s">
        <v>86</v>
      </c>
    </row>
    <row r="657" spans="2:12" ht="22.5" customHeight="1">
      <c r="B657" s="146">
        <v>649</v>
      </c>
      <c r="C657" s="153"/>
      <c r="D657" s="154"/>
      <c r="E657" s="149"/>
      <c r="F657" s="43"/>
      <c r="G657" s="153"/>
      <c r="H657" s="155"/>
      <c r="I657" s="156"/>
      <c r="J657" s="44"/>
      <c r="K657" s="152"/>
      <c r="L657" s="131" t="s">
        <v>86</v>
      </c>
    </row>
    <row r="658" spans="2:12" ht="22.5" customHeight="1">
      <c r="B658" s="146">
        <v>650</v>
      </c>
      <c r="C658" s="153"/>
      <c r="D658" s="154"/>
      <c r="E658" s="149"/>
      <c r="F658" s="43"/>
      <c r="G658" s="153"/>
      <c r="H658" s="155"/>
      <c r="I658" s="156"/>
      <c r="J658" s="44"/>
      <c r="K658" s="152"/>
      <c r="L658" s="131" t="s">
        <v>86</v>
      </c>
    </row>
    <row r="659" spans="2:12" ht="22.5" customHeight="1">
      <c r="B659" s="146">
        <v>651</v>
      </c>
      <c r="C659" s="153"/>
      <c r="D659" s="154"/>
      <c r="E659" s="149"/>
      <c r="F659" s="43"/>
      <c r="G659" s="153"/>
      <c r="H659" s="155"/>
      <c r="I659" s="156"/>
      <c r="J659" s="44"/>
      <c r="K659" s="152"/>
      <c r="L659" s="131" t="s">
        <v>86</v>
      </c>
    </row>
    <row r="660" spans="2:12" ht="22.5" customHeight="1">
      <c r="B660" s="146">
        <v>652</v>
      </c>
      <c r="C660" s="153"/>
      <c r="D660" s="154"/>
      <c r="E660" s="149"/>
      <c r="F660" s="43"/>
      <c r="G660" s="153"/>
      <c r="H660" s="155"/>
      <c r="I660" s="156"/>
      <c r="J660" s="44"/>
      <c r="K660" s="152"/>
      <c r="L660" s="131" t="s">
        <v>86</v>
      </c>
    </row>
    <row r="661" spans="2:12" ht="22.5" customHeight="1">
      <c r="B661" s="146">
        <v>653</v>
      </c>
      <c r="C661" s="153"/>
      <c r="D661" s="154"/>
      <c r="E661" s="149"/>
      <c r="F661" s="43"/>
      <c r="G661" s="153"/>
      <c r="H661" s="155"/>
      <c r="I661" s="156"/>
      <c r="J661" s="44"/>
      <c r="K661" s="152"/>
      <c r="L661" s="131" t="s">
        <v>86</v>
      </c>
    </row>
    <row r="662" spans="2:12" ht="22.5" customHeight="1">
      <c r="B662" s="146">
        <v>654</v>
      </c>
      <c r="C662" s="153"/>
      <c r="D662" s="154"/>
      <c r="E662" s="149"/>
      <c r="F662" s="43"/>
      <c r="G662" s="153"/>
      <c r="H662" s="155"/>
      <c r="I662" s="156"/>
      <c r="J662" s="44"/>
      <c r="K662" s="152"/>
      <c r="L662" s="131" t="s">
        <v>86</v>
      </c>
    </row>
    <row r="663" spans="2:12" ht="22.5" customHeight="1">
      <c r="B663" s="146">
        <v>655</v>
      </c>
      <c r="C663" s="153"/>
      <c r="D663" s="154"/>
      <c r="E663" s="149"/>
      <c r="F663" s="43"/>
      <c r="G663" s="153"/>
      <c r="H663" s="155"/>
      <c r="I663" s="156"/>
      <c r="J663" s="44"/>
      <c r="K663" s="152"/>
      <c r="L663" s="131" t="s">
        <v>86</v>
      </c>
    </row>
    <row r="664" spans="2:12" ht="22.5" customHeight="1">
      <c r="B664" s="146">
        <v>656</v>
      </c>
      <c r="C664" s="153"/>
      <c r="D664" s="154"/>
      <c r="E664" s="149"/>
      <c r="F664" s="43"/>
      <c r="G664" s="153"/>
      <c r="H664" s="155"/>
      <c r="I664" s="156"/>
      <c r="J664" s="44"/>
      <c r="K664" s="152"/>
      <c r="L664" s="131" t="s">
        <v>86</v>
      </c>
    </row>
    <row r="665" spans="2:12" ht="22.5" customHeight="1">
      <c r="B665" s="146">
        <v>657</v>
      </c>
      <c r="C665" s="153"/>
      <c r="D665" s="154"/>
      <c r="E665" s="149"/>
      <c r="F665" s="43"/>
      <c r="G665" s="153"/>
      <c r="H665" s="155"/>
      <c r="I665" s="156"/>
      <c r="J665" s="44"/>
      <c r="K665" s="152"/>
      <c r="L665" s="131" t="s">
        <v>86</v>
      </c>
    </row>
    <row r="666" spans="2:12" ht="22.5" customHeight="1">
      <c r="B666" s="146">
        <v>658</v>
      </c>
      <c r="C666" s="153"/>
      <c r="D666" s="154"/>
      <c r="E666" s="149"/>
      <c r="F666" s="43"/>
      <c r="G666" s="153"/>
      <c r="H666" s="155"/>
      <c r="I666" s="156"/>
      <c r="J666" s="44"/>
      <c r="K666" s="152"/>
      <c r="L666" s="131" t="s">
        <v>86</v>
      </c>
    </row>
    <row r="667" spans="2:12" ht="22.5" customHeight="1">
      <c r="B667" s="146">
        <v>659</v>
      </c>
      <c r="C667" s="153"/>
      <c r="D667" s="154"/>
      <c r="E667" s="149"/>
      <c r="F667" s="43"/>
      <c r="G667" s="153"/>
      <c r="H667" s="155"/>
      <c r="I667" s="156"/>
      <c r="J667" s="44"/>
      <c r="K667" s="152"/>
      <c r="L667" s="131" t="s">
        <v>86</v>
      </c>
    </row>
    <row r="668" spans="2:12" ht="22.5" customHeight="1">
      <c r="B668" s="146">
        <v>660</v>
      </c>
      <c r="C668" s="153"/>
      <c r="D668" s="154"/>
      <c r="E668" s="149"/>
      <c r="F668" s="43"/>
      <c r="G668" s="153"/>
      <c r="H668" s="155"/>
      <c r="I668" s="156"/>
      <c r="J668" s="44"/>
      <c r="K668" s="152"/>
      <c r="L668" s="131" t="s">
        <v>86</v>
      </c>
    </row>
    <row r="669" spans="2:12" ht="22.5" customHeight="1">
      <c r="B669" s="146">
        <v>661</v>
      </c>
      <c r="C669" s="153"/>
      <c r="D669" s="154"/>
      <c r="E669" s="149"/>
      <c r="F669" s="43"/>
      <c r="G669" s="153"/>
      <c r="H669" s="155"/>
      <c r="I669" s="156"/>
      <c r="J669" s="44"/>
      <c r="K669" s="152"/>
      <c r="L669" s="131" t="s">
        <v>86</v>
      </c>
    </row>
    <row r="670" spans="2:12" ht="22.5" customHeight="1">
      <c r="B670" s="146">
        <v>662</v>
      </c>
      <c r="C670" s="153"/>
      <c r="D670" s="154"/>
      <c r="E670" s="149"/>
      <c r="F670" s="43"/>
      <c r="G670" s="153"/>
      <c r="H670" s="155"/>
      <c r="I670" s="156"/>
      <c r="J670" s="44"/>
      <c r="K670" s="152"/>
      <c r="L670" s="131" t="s">
        <v>86</v>
      </c>
    </row>
    <row r="671" spans="2:12" ht="22.5" customHeight="1">
      <c r="B671" s="146">
        <v>663</v>
      </c>
      <c r="C671" s="153"/>
      <c r="D671" s="154"/>
      <c r="E671" s="149"/>
      <c r="F671" s="43"/>
      <c r="G671" s="153"/>
      <c r="H671" s="155"/>
      <c r="I671" s="156"/>
      <c r="J671" s="44"/>
      <c r="K671" s="152"/>
      <c r="L671" s="131" t="s">
        <v>86</v>
      </c>
    </row>
    <row r="672" spans="2:12" ht="22.5" customHeight="1">
      <c r="B672" s="146">
        <v>664</v>
      </c>
      <c r="C672" s="153"/>
      <c r="D672" s="154"/>
      <c r="E672" s="149"/>
      <c r="F672" s="43"/>
      <c r="G672" s="153"/>
      <c r="H672" s="155"/>
      <c r="I672" s="156"/>
      <c r="J672" s="44"/>
      <c r="K672" s="152"/>
      <c r="L672" s="131" t="s">
        <v>86</v>
      </c>
    </row>
    <row r="673" spans="2:12" ht="22.5" customHeight="1">
      <c r="B673" s="146">
        <v>665</v>
      </c>
      <c r="C673" s="153"/>
      <c r="D673" s="154"/>
      <c r="E673" s="149"/>
      <c r="F673" s="43"/>
      <c r="G673" s="153"/>
      <c r="H673" s="155"/>
      <c r="I673" s="156"/>
      <c r="J673" s="44"/>
      <c r="K673" s="152"/>
      <c r="L673" s="131" t="s">
        <v>86</v>
      </c>
    </row>
    <row r="674" spans="2:12" ht="22.5" customHeight="1">
      <c r="B674" s="146">
        <v>666</v>
      </c>
      <c r="C674" s="153"/>
      <c r="D674" s="154"/>
      <c r="E674" s="149"/>
      <c r="F674" s="43"/>
      <c r="G674" s="153"/>
      <c r="H674" s="155"/>
      <c r="I674" s="156"/>
      <c r="J674" s="44"/>
      <c r="K674" s="152"/>
      <c r="L674" s="131" t="s">
        <v>86</v>
      </c>
    </row>
    <row r="675" spans="2:12" ht="22.5" customHeight="1">
      <c r="B675" s="146">
        <v>667</v>
      </c>
      <c r="C675" s="153"/>
      <c r="D675" s="154"/>
      <c r="E675" s="149"/>
      <c r="F675" s="43"/>
      <c r="G675" s="153"/>
      <c r="H675" s="155"/>
      <c r="I675" s="156"/>
      <c r="J675" s="44"/>
      <c r="K675" s="152"/>
      <c r="L675" s="131" t="s">
        <v>86</v>
      </c>
    </row>
    <row r="676" spans="2:12" ht="22.5" customHeight="1">
      <c r="B676" s="146">
        <v>668</v>
      </c>
      <c r="C676" s="153"/>
      <c r="D676" s="154"/>
      <c r="E676" s="149"/>
      <c r="F676" s="43"/>
      <c r="G676" s="153"/>
      <c r="H676" s="155"/>
      <c r="I676" s="156"/>
      <c r="J676" s="44"/>
      <c r="K676" s="152"/>
      <c r="L676" s="131" t="s">
        <v>86</v>
      </c>
    </row>
    <row r="677" spans="2:12" ht="22.5" customHeight="1">
      <c r="B677" s="146">
        <v>669</v>
      </c>
      <c r="C677" s="153"/>
      <c r="D677" s="154"/>
      <c r="E677" s="149"/>
      <c r="F677" s="43"/>
      <c r="G677" s="153"/>
      <c r="H677" s="155"/>
      <c r="I677" s="156"/>
      <c r="J677" s="44"/>
      <c r="K677" s="152"/>
      <c r="L677" s="131" t="s">
        <v>86</v>
      </c>
    </row>
    <row r="678" spans="2:12" ht="22.5" customHeight="1">
      <c r="B678" s="146">
        <v>670</v>
      </c>
      <c r="C678" s="153"/>
      <c r="D678" s="154"/>
      <c r="E678" s="149"/>
      <c r="F678" s="43"/>
      <c r="G678" s="153"/>
      <c r="H678" s="155"/>
      <c r="I678" s="156"/>
      <c r="J678" s="44"/>
      <c r="K678" s="152"/>
      <c r="L678" s="131" t="s">
        <v>86</v>
      </c>
    </row>
    <row r="679" spans="2:12" ht="22.5" customHeight="1">
      <c r="B679" s="146">
        <v>671</v>
      </c>
      <c r="C679" s="153"/>
      <c r="D679" s="154"/>
      <c r="E679" s="149"/>
      <c r="F679" s="43"/>
      <c r="G679" s="153"/>
      <c r="H679" s="155"/>
      <c r="I679" s="156"/>
      <c r="J679" s="44"/>
      <c r="K679" s="152"/>
      <c r="L679" s="131" t="s">
        <v>86</v>
      </c>
    </row>
    <row r="680" spans="2:12" ht="22.5" customHeight="1">
      <c r="B680" s="146">
        <v>672</v>
      </c>
      <c r="C680" s="153"/>
      <c r="D680" s="154"/>
      <c r="E680" s="149"/>
      <c r="F680" s="43"/>
      <c r="G680" s="153"/>
      <c r="H680" s="155"/>
      <c r="I680" s="156"/>
      <c r="J680" s="44"/>
      <c r="K680" s="152"/>
      <c r="L680" s="131" t="s">
        <v>86</v>
      </c>
    </row>
    <row r="681" spans="2:12" ht="22.5" customHeight="1">
      <c r="B681" s="146">
        <v>673</v>
      </c>
      <c r="C681" s="153"/>
      <c r="D681" s="154"/>
      <c r="E681" s="149"/>
      <c r="F681" s="43"/>
      <c r="G681" s="153"/>
      <c r="H681" s="155"/>
      <c r="I681" s="156"/>
      <c r="J681" s="44"/>
      <c r="K681" s="152"/>
      <c r="L681" s="131" t="s">
        <v>86</v>
      </c>
    </row>
    <row r="682" spans="2:12" ht="22.5" customHeight="1">
      <c r="B682" s="146">
        <v>674</v>
      </c>
      <c r="C682" s="153"/>
      <c r="D682" s="154"/>
      <c r="E682" s="149"/>
      <c r="F682" s="43"/>
      <c r="G682" s="153"/>
      <c r="H682" s="155"/>
      <c r="I682" s="156"/>
      <c r="J682" s="44"/>
      <c r="K682" s="152"/>
      <c r="L682" s="131" t="s">
        <v>86</v>
      </c>
    </row>
    <row r="683" spans="2:12" ht="22.5" customHeight="1">
      <c r="B683" s="146">
        <v>675</v>
      </c>
      <c r="C683" s="153"/>
      <c r="D683" s="154"/>
      <c r="E683" s="149"/>
      <c r="F683" s="43"/>
      <c r="G683" s="153"/>
      <c r="H683" s="155"/>
      <c r="I683" s="156"/>
      <c r="J683" s="44"/>
      <c r="K683" s="152"/>
      <c r="L683" s="131" t="s">
        <v>86</v>
      </c>
    </row>
    <row r="684" spans="2:12" ht="22.5" customHeight="1">
      <c r="B684" s="146">
        <v>676</v>
      </c>
      <c r="C684" s="153"/>
      <c r="D684" s="154"/>
      <c r="E684" s="149"/>
      <c r="F684" s="43"/>
      <c r="G684" s="153"/>
      <c r="H684" s="155"/>
      <c r="I684" s="156"/>
      <c r="J684" s="44"/>
      <c r="K684" s="152"/>
      <c r="L684" s="131" t="s">
        <v>86</v>
      </c>
    </row>
    <row r="685" spans="2:12" ht="22.5" customHeight="1">
      <c r="B685" s="146">
        <v>677</v>
      </c>
      <c r="C685" s="153"/>
      <c r="D685" s="154"/>
      <c r="E685" s="149"/>
      <c r="F685" s="43"/>
      <c r="G685" s="153"/>
      <c r="H685" s="155"/>
      <c r="I685" s="156"/>
      <c r="J685" s="44"/>
      <c r="K685" s="152"/>
      <c r="L685" s="131" t="s">
        <v>86</v>
      </c>
    </row>
    <row r="686" spans="2:12" ht="22.5" customHeight="1">
      <c r="B686" s="146">
        <v>678</v>
      </c>
      <c r="C686" s="153"/>
      <c r="D686" s="154"/>
      <c r="E686" s="149"/>
      <c r="F686" s="43"/>
      <c r="G686" s="153"/>
      <c r="H686" s="155"/>
      <c r="I686" s="156"/>
      <c r="J686" s="44"/>
      <c r="K686" s="152"/>
      <c r="L686" s="131" t="s">
        <v>86</v>
      </c>
    </row>
    <row r="687" spans="2:12" ht="22.5" customHeight="1">
      <c r="B687" s="146">
        <v>679</v>
      </c>
      <c r="C687" s="153"/>
      <c r="D687" s="154"/>
      <c r="E687" s="149"/>
      <c r="F687" s="43"/>
      <c r="G687" s="153"/>
      <c r="H687" s="155"/>
      <c r="I687" s="156"/>
      <c r="J687" s="44"/>
      <c r="K687" s="152"/>
      <c r="L687" s="131" t="s">
        <v>86</v>
      </c>
    </row>
    <row r="688" spans="2:12" ht="22.5" customHeight="1">
      <c r="B688" s="146">
        <v>680</v>
      </c>
      <c r="C688" s="153"/>
      <c r="D688" s="154"/>
      <c r="E688" s="149"/>
      <c r="F688" s="43"/>
      <c r="G688" s="153"/>
      <c r="H688" s="155"/>
      <c r="I688" s="156"/>
      <c r="J688" s="44"/>
      <c r="K688" s="152"/>
      <c r="L688" s="131" t="s">
        <v>86</v>
      </c>
    </row>
    <row r="689" spans="2:12" ht="22.5" customHeight="1">
      <c r="B689" s="146">
        <v>681</v>
      </c>
      <c r="C689" s="153"/>
      <c r="D689" s="154"/>
      <c r="E689" s="149"/>
      <c r="F689" s="43"/>
      <c r="G689" s="153"/>
      <c r="H689" s="155"/>
      <c r="I689" s="156"/>
      <c r="J689" s="44"/>
      <c r="K689" s="152"/>
      <c r="L689" s="131" t="s">
        <v>86</v>
      </c>
    </row>
    <row r="690" spans="2:12" ht="22.5" customHeight="1">
      <c r="B690" s="146">
        <v>682</v>
      </c>
      <c r="C690" s="153"/>
      <c r="D690" s="154"/>
      <c r="E690" s="149"/>
      <c r="F690" s="43"/>
      <c r="G690" s="153"/>
      <c r="H690" s="155"/>
      <c r="I690" s="156"/>
      <c r="J690" s="44"/>
      <c r="K690" s="152"/>
      <c r="L690" s="131" t="s">
        <v>86</v>
      </c>
    </row>
    <row r="691" spans="2:12" ht="22.5" customHeight="1">
      <c r="B691" s="146">
        <v>683</v>
      </c>
      <c r="C691" s="153"/>
      <c r="D691" s="154"/>
      <c r="E691" s="149"/>
      <c r="F691" s="43"/>
      <c r="G691" s="153"/>
      <c r="H691" s="155"/>
      <c r="I691" s="156"/>
      <c r="J691" s="44"/>
      <c r="K691" s="152"/>
      <c r="L691" s="131" t="s">
        <v>86</v>
      </c>
    </row>
    <row r="692" spans="2:12" ht="22.5" customHeight="1">
      <c r="B692" s="146">
        <v>684</v>
      </c>
      <c r="C692" s="153"/>
      <c r="D692" s="154"/>
      <c r="E692" s="149"/>
      <c r="F692" s="43"/>
      <c r="G692" s="153"/>
      <c r="H692" s="155"/>
      <c r="I692" s="156"/>
      <c r="J692" s="44"/>
      <c r="K692" s="152"/>
      <c r="L692" s="131" t="s">
        <v>86</v>
      </c>
    </row>
    <row r="693" spans="2:12" ht="22.5" customHeight="1">
      <c r="B693" s="146">
        <v>685</v>
      </c>
      <c r="C693" s="153"/>
      <c r="D693" s="154"/>
      <c r="E693" s="149"/>
      <c r="F693" s="43"/>
      <c r="G693" s="153"/>
      <c r="H693" s="155"/>
      <c r="I693" s="156"/>
      <c r="J693" s="44"/>
      <c r="K693" s="152"/>
      <c r="L693" s="131" t="s">
        <v>86</v>
      </c>
    </row>
    <row r="694" spans="2:12" ht="22.5" customHeight="1">
      <c r="B694" s="146">
        <v>686</v>
      </c>
      <c r="C694" s="153"/>
      <c r="D694" s="154"/>
      <c r="E694" s="149"/>
      <c r="F694" s="43"/>
      <c r="G694" s="153"/>
      <c r="H694" s="155"/>
      <c r="I694" s="156"/>
      <c r="J694" s="44"/>
      <c r="K694" s="152"/>
      <c r="L694" s="131" t="s">
        <v>86</v>
      </c>
    </row>
    <row r="695" spans="2:12" ht="22.5" customHeight="1">
      <c r="B695" s="146">
        <v>687</v>
      </c>
      <c r="C695" s="153"/>
      <c r="D695" s="154"/>
      <c r="E695" s="149"/>
      <c r="F695" s="43"/>
      <c r="G695" s="153"/>
      <c r="H695" s="155"/>
      <c r="I695" s="156"/>
      <c r="J695" s="44"/>
      <c r="K695" s="152"/>
      <c r="L695" s="131" t="s">
        <v>86</v>
      </c>
    </row>
    <row r="696" spans="2:12" ht="22.5" customHeight="1">
      <c r="B696" s="146">
        <v>688</v>
      </c>
      <c r="C696" s="153"/>
      <c r="D696" s="154"/>
      <c r="E696" s="149"/>
      <c r="F696" s="43"/>
      <c r="G696" s="153"/>
      <c r="H696" s="155"/>
      <c r="I696" s="156"/>
      <c r="J696" s="44"/>
      <c r="K696" s="152"/>
      <c r="L696" s="131" t="s">
        <v>86</v>
      </c>
    </row>
    <row r="697" spans="2:12" ht="22.5" customHeight="1">
      <c r="B697" s="146">
        <v>689</v>
      </c>
      <c r="C697" s="153"/>
      <c r="D697" s="154"/>
      <c r="E697" s="149"/>
      <c r="F697" s="43"/>
      <c r="G697" s="153"/>
      <c r="H697" s="155"/>
      <c r="I697" s="156"/>
      <c r="J697" s="44"/>
      <c r="K697" s="152"/>
      <c r="L697" s="131" t="s">
        <v>86</v>
      </c>
    </row>
    <row r="698" spans="2:12" ht="22.5" customHeight="1">
      <c r="B698" s="146">
        <v>690</v>
      </c>
      <c r="C698" s="153"/>
      <c r="D698" s="154"/>
      <c r="E698" s="149"/>
      <c r="F698" s="43"/>
      <c r="G698" s="153"/>
      <c r="H698" s="155"/>
      <c r="I698" s="156"/>
      <c r="J698" s="44"/>
      <c r="K698" s="152"/>
      <c r="L698" s="131" t="s">
        <v>86</v>
      </c>
    </row>
    <row r="699" spans="2:12" ht="22.5" customHeight="1">
      <c r="B699" s="146">
        <v>691</v>
      </c>
      <c r="C699" s="153"/>
      <c r="D699" s="154"/>
      <c r="E699" s="149"/>
      <c r="F699" s="43"/>
      <c r="G699" s="153"/>
      <c r="H699" s="155"/>
      <c r="I699" s="156"/>
      <c r="J699" s="44"/>
      <c r="K699" s="152"/>
      <c r="L699" s="131" t="s">
        <v>86</v>
      </c>
    </row>
    <row r="700" spans="2:12" ht="22.5" customHeight="1">
      <c r="B700" s="146">
        <v>692</v>
      </c>
      <c r="C700" s="153"/>
      <c r="D700" s="154"/>
      <c r="E700" s="149"/>
      <c r="F700" s="43"/>
      <c r="G700" s="153"/>
      <c r="H700" s="155"/>
      <c r="I700" s="156"/>
      <c r="J700" s="44"/>
      <c r="K700" s="152"/>
      <c r="L700" s="131" t="s">
        <v>86</v>
      </c>
    </row>
    <row r="701" spans="2:12" ht="22.5" customHeight="1">
      <c r="B701" s="146">
        <v>693</v>
      </c>
      <c r="C701" s="153"/>
      <c r="D701" s="154"/>
      <c r="E701" s="149"/>
      <c r="F701" s="43"/>
      <c r="G701" s="153"/>
      <c r="H701" s="155"/>
      <c r="I701" s="156"/>
      <c r="J701" s="44"/>
      <c r="K701" s="152"/>
      <c r="L701" s="131" t="s">
        <v>86</v>
      </c>
    </row>
    <row r="702" spans="2:12" ht="22.5" customHeight="1">
      <c r="B702" s="146">
        <v>694</v>
      </c>
      <c r="C702" s="153"/>
      <c r="D702" s="154"/>
      <c r="E702" s="149"/>
      <c r="F702" s="43"/>
      <c r="G702" s="153"/>
      <c r="H702" s="155"/>
      <c r="I702" s="156"/>
      <c r="J702" s="44"/>
      <c r="K702" s="152"/>
      <c r="L702" s="131" t="s">
        <v>86</v>
      </c>
    </row>
    <row r="703" spans="2:12" ht="22.5" customHeight="1">
      <c r="B703" s="146">
        <v>695</v>
      </c>
      <c r="C703" s="153"/>
      <c r="D703" s="154"/>
      <c r="E703" s="149"/>
      <c r="F703" s="43"/>
      <c r="G703" s="153"/>
      <c r="H703" s="155"/>
      <c r="I703" s="156"/>
      <c r="J703" s="44"/>
      <c r="K703" s="152"/>
      <c r="L703" s="131" t="s">
        <v>86</v>
      </c>
    </row>
    <row r="704" spans="2:12" ht="22.5" customHeight="1">
      <c r="B704" s="146">
        <v>696</v>
      </c>
      <c r="C704" s="153"/>
      <c r="D704" s="154"/>
      <c r="E704" s="149"/>
      <c r="F704" s="43"/>
      <c r="G704" s="153"/>
      <c r="H704" s="155"/>
      <c r="I704" s="156"/>
      <c r="J704" s="44"/>
      <c r="K704" s="152"/>
      <c r="L704" s="131" t="s">
        <v>86</v>
      </c>
    </row>
    <row r="705" spans="2:12" ht="22.5" customHeight="1">
      <c r="B705" s="146">
        <v>697</v>
      </c>
      <c r="C705" s="153"/>
      <c r="D705" s="154"/>
      <c r="E705" s="149"/>
      <c r="F705" s="43"/>
      <c r="G705" s="153"/>
      <c r="H705" s="155"/>
      <c r="I705" s="156"/>
      <c r="J705" s="44"/>
      <c r="K705" s="152"/>
      <c r="L705" s="131" t="s">
        <v>86</v>
      </c>
    </row>
    <row r="706" spans="2:12" ht="22.5" customHeight="1">
      <c r="B706" s="146">
        <v>698</v>
      </c>
      <c r="C706" s="153"/>
      <c r="D706" s="154"/>
      <c r="E706" s="149"/>
      <c r="F706" s="43"/>
      <c r="G706" s="153"/>
      <c r="H706" s="155"/>
      <c r="I706" s="156"/>
      <c r="J706" s="44"/>
      <c r="K706" s="152"/>
      <c r="L706" s="131" t="s">
        <v>86</v>
      </c>
    </row>
    <row r="707" spans="2:12" ht="22.5" customHeight="1">
      <c r="B707" s="146">
        <v>699</v>
      </c>
      <c r="C707" s="153"/>
      <c r="D707" s="154"/>
      <c r="E707" s="149"/>
      <c r="F707" s="43"/>
      <c r="G707" s="153"/>
      <c r="H707" s="155"/>
      <c r="I707" s="156"/>
      <c r="J707" s="44"/>
      <c r="K707" s="152"/>
      <c r="L707" s="131" t="s">
        <v>86</v>
      </c>
    </row>
    <row r="708" spans="2:12" ht="22.5" customHeight="1">
      <c r="B708" s="146">
        <v>700</v>
      </c>
      <c r="C708" s="153"/>
      <c r="D708" s="154"/>
      <c r="E708" s="149"/>
      <c r="F708" s="43"/>
      <c r="G708" s="153"/>
      <c r="H708" s="155"/>
      <c r="I708" s="156"/>
      <c r="J708" s="44"/>
      <c r="K708" s="152"/>
      <c r="L708" s="131" t="s">
        <v>86</v>
      </c>
    </row>
    <row r="709" spans="2:12" ht="22.5" customHeight="1">
      <c r="B709" s="146">
        <v>701</v>
      </c>
      <c r="C709" s="153"/>
      <c r="D709" s="154"/>
      <c r="E709" s="149"/>
      <c r="F709" s="43"/>
      <c r="G709" s="153"/>
      <c r="H709" s="155"/>
      <c r="I709" s="156"/>
      <c r="J709" s="44"/>
      <c r="K709" s="152"/>
      <c r="L709" s="131" t="s">
        <v>86</v>
      </c>
    </row>
    <row r="710" spans="2:12" ht="22.5" customHeight="1">
      <c r="B710" s="146">
        <v>702</v>
      </c>
      <c r="C710" s="153"/>
      <c r="D710" s="154"/>
      <c r="E710" s="149"/>
      <c r="F710" s="43"/>
      <c r="G710" s="153"/>
      <c r="H710" s="155"/>
      <c r="I710" s="156"/>
      <c r="J710" s="44"/>
      <c r="K710" s="152"/>
      <c r="L710" s="131" t="s">
        <v>86</v>
      </c>
    </row>
    <row r="711" spans="2:12" ht="22.5" customHeight="1">
      <c r="B711" s="146">
        <v>703</v>
      </c>
      <c r="C711" s="153"/>
      <c r="D711" s="154"/>
      <c r="E711" s="149"/>
      <c r="F711" s="43"/>
      <c r="G711" s="153"/>
      <c r="H711" s="155"/>
      <c r="I711" s="156"/>
      <c r="J711" s="44"/>
      <c r="K711" s="152"/>
      <c r="L711" s="131" t="s">
        <v>86</v>
      </c>
    </row>
    <row r="712" spans="2:12" ht="22.5" customHeight="1">
      <c r="B712" s="146">
        <v>704</v>
      </c>
      <c r="C712" s="153"/>
      <c r="D712" s="154"/>
      <c r="E712" s="149"/>
      <c r="F712" s="43"/>
      <c r="G712" s="153"/>
      <c r="H712" s="155"/>
      <c r="I712" s="156"/>
      <c r="J712" s="44"/>
      <c r="K712" s="152"/>
      <c r="L712" s="131" t="s">
        <v>86</v>
      </c>
    </row>
    <row r="713" spans="2:12" ht="22.5" customHeight="1">
      <c r="B713" s="146">
        <v>705</v>
      </c>
      <c r="C713" s="153"/>
      <c r="D713" s="154"/>
      <c r="E713" s="149"/>
      <c r="F713" s="43"/>
      <c r="G713" s="153"/>
      <c r="H713" s="155"/>
      <c r="I713" s="156"/>
      <c r="J713" s="44"/>
      <c r="K713" s="152"/>
      <c r="L713" s="131" t="s">
        <v>86</v>
      </c>
    </row>
    <row r="714" spans="2:12" ht="22.5" customHeight="1">
      <c r="B714" s="146">
        <v>706</v>
      </c>
      <c r="C714" s="153"/>
      <c r="D714" s="154"/>
      <c r="E714" s="149"/>
      <c r="F714" s="43"/>
      <c r="G714" s="153"/>
      <c r="H714" s="155"/>
      <c r="I714" s="156"/>
      <c r="J714" s="44"/>
      <c r="K714" s="152"/>
      <c r="L714" s="131" t="s">
        <v>86</v>
      </c>
    </row>
    <row r="715" spans="2:12" ht="22.5" customHeight="1">
      <c r="B715" s="146">
        <v>707</v>
      </c>
      <c r="C715" s="153"/>
      <c r="D715" s="154"/>
      <c r="E715" s="149"/>
      <c r="F715" s="43"/>
      <c r="G715" s="153"/>
      <c r="H715" s="155"/>
      <c r="I715" s="156"/>
      <c r="J715" s="44"/>
      <c r="K715" s="152"/>
      <c r="L715" s="131" t="s">
        <v>86</v>
      </c>
    </row>
    <row r="716" spans="2:12" ht="22.5" customHeight="1">
      <c r="B716" s="146">
        <v>708</v>
      </c>
      <c r="C716" s="153"/>
      <c r="D716" s="154"/>
      <c r="E716" s="149"/>
      <c r="F716" s="43"/>
      <c r="G716" s="153"/>
      <c r="H716" s="155"/>
      <c r="I716" s="156"/>
      <c r="J716" s="44"/>
      <c r="K716" s="152"/>
      <c r="L716" s="131" t="s">
        <v>86</v>
      </c>
    </row>
    <row r="717" spans="2:12" ht="22.5" customHeight="1">
      <c r="B717" s="146">
        <v>709</v>
      </c>
      <c r="C717" s="153"/>
      <c r="D717" s="154"/>
      <c r="E717" s="149"/>
      <c r="F717" s="43"/>
      <c r="G717" s="153"/>
      <c r="H717" s="155"/>
      <c r="I717" s="156"/>
      <c r="J717" s="44"/>
      <c r="K717" s="152"/>
      <c r="L717" s="131" t="s">
        <v>86</v>
      </c>
    </row>
    <row r="718" spans="2:12" ht="22.5" customHeight="1">
      <c r="B718" s="146">
        <v>710</v>
      </c>
      <c r="C718" s="153"/>
      <c r="D718" s="154"/>
      <c r="E718" s="149"/>
      <c r="F718" s="43"/>
      <c r="G718" s="153"/>
      <c r="H718" s="155"/>
      <c r="I718" s="156"/>
      <c r="J718" s="44"/>
      <c r="K718" s="152"/>
      <c r="L718" s="131" t="s">
        <v>86</v>
      </c>
    </row>
    <row r="719" spans="2:12" ht="22.5" customHeight="1">
      <c r="B719" s="146">
        <v>711</v>
      </c>
      <c r="C719" s="153"/>
      <c r="D719" s="154"/>
      <c r="E719" s="149"/>
      <c r="F719" s="43"/>
      <c r="G719" s="153"/>
      <c r="H719" s="155"/>
      <c r="I719" s="156"/>
      <c r="J719" s="44"/>
      <c r="K719" s="152"/>
      <c r="L719" s="131" t="s">
        <v>86</v>
      </c>
    </row>
    <row r="720" spans="2:12" ht="22.5" customHeight="1">
      <c r="B720" s="146">
        <v>712</v>
      </c>
      <c r="C720" s="153"/>
      <c r="D720" s="154"/>
      <c r="E720" s="149"/>
      <c r="F720" s="43"/>
      <c r="G720" s="153"/>
      <c r="H720" s="155"/>
      <c r="I720" s="156"/>
      <c r="J720" s="44"/>
      <c r="K720" s="152"/>
      <c r="L720" s="131" t="s">
        <v>86</v>
      </c>
    </row>
    <row r="721" spans="2:12" ht="22.5" customHeight="1">
      <c r="B721" s="146">
        <v>713</v>
      </c>
      <c r="C721" s="153"/>
      <c r="D721" s="154"/>
      <c r="E721" s="149"/>
      <c r="F721" s="43"/>
      <c r="G721" s="153"/>
      <c r="H721" s="155"/>
      <c r="I721" s="156"/>
      <c r="J721" s="44"/>
      <c r="K721" s="152"/>
      <c r="L721" s="131" t="s">
        <v>86</v>
      </c>
    </row>
    <row r="722" spans="2:12" ht="22.5" customHeight="1">
      <c r="B722" s="146">
        <v>714</v>
      </c>
      <c r="C722" s="153"/>
      <c r="D722" s="154"/>
      <c r="E722" s="149"/>
      <c r="F722" s="43"/>
      <c r="G722" s="153"/>
      <c r="H722" s="155"/>
      <c r="I722" s="156"/>
      <c r="J722" s="44"/>
      <c r="K722" s="152"/>
      <c r="L722" s="131" t="s">
        <v>86</v>
      </c>
    </row>
    <row r="723" spans="2:12" ht="22.5" customHeight="1">
      <c r="B723" s="146">
        <v>715</v>
      </c>
      <c r="C723" s="153"/>
      <c r="D723" s="154"/>
      <c r="E723" s="149"/>
      <c r="F723" s="43"/>
      <c r="G723" s="153"/>
      <c r="H723" s="155"/>
      <c r="I723" s="156"/>
      <c r="J723" s="44"/>
      <c r="K723" s="152"/>
      <c r="L723" s="131" t="s">
        <v>86</v>
      </c>
    </row>
    <row r="724" spans="2:12" ht="22.5" customHeight="1">
      <c r="B724" s="146">
        <v>716</v>
      </c>
      <c r="C724" s="153"/>
      <c r="D724" s="154"/>
      <c r="E724" s="149"/>
      <c r="F724" s="43"/>
      <c r="G724" s="153"/>
      <c r="H724" s="155"/>
      <c r="I724" s="156"/>
      <c r="J724" s="44"/>
      <c r="K724" s="152"/>
      <c r="L724" s="131" t="s">
        <v>86</v>
      </c>
    </row>
    <row r="725" spans="2:12" ht="22.5" customHeight="1">
      <c r="B725" s="146">
        <v>717</v>
      </c>
      <c r="C725" s="153"/>
      <c r="D725" s="154"/>
      <c r="E725" s="149"/>
      <c r="F725" s="43"/>
      <c r="G725" s="153"/>
      <c r="H725" s="155"/>
      <c r="I725" s="156"/>
      <c r="J725" s="44"/>
      <c r="K725" s="152"/>
      <c r="L725" s="131" t="s">
        <v>86</v>
      </c>
    </row>
    <row r="726" spans="2:12" ht="22.5" customHeight="1">
      <c r="B726" s="146">
        <v>718</v>
      </c>
      <c r="C726" s="153"/>
      <c r="D726" s="154"/>
      <c r="E726" s="149"/>
      <c r="F726" s="43"/>
      <c r="G726" s="153"/>
      <c r="H726" s="155"/>
      <c r="I726" s="156"/>
      <c r="J726" s="44"/>
      <c r="K726" s="152"/>
      <c r="L726" s="131" t="s">
        <v>86</v>
      </c>
    </row>
    <row r="727" spans="2:12" ht="22.5" customHeight="1">
      <c r="B727" s="146">
        <v>719</v>
      </c>
      <c r="C727" s="153"/>
      <c r="D727" s="154"/>
      <c r="E727" s="149"/>
      <c r="F727" s="43"/>
      <c r="G727" s="153"/>
      <c r="H727" s="155"/>
      <c r="I727" s="156"/>
      <c r="J727" s="44"/>
      <c r="K727" s="152"/>
      <c r="L727" s="131" t="s">
        <v>86</v>
      </c>
    </row>
    <row r="728" spans="2:12" ht="22.5" customHeight="1">
      <c r="B728" s="146">
        <v>720</v>
      </c>
      <c r="C728" s="153"/>
      <c r="D728" s="154"/>
      <c r="E728" s="149"/>
      <c r="F728" s="43"/>
      <c r="G728" s="153"/>
      <c r="H728" s="155"/>
      <c r="I728" s="156"/>
      <c r="J728" s="44"/>
      <c r="K728" s="152"/>
      <c r="L728" s="131" t="s">
        <v>86</v>
      </c>
    </row>
    <row r="729" spans="2:12" ht="22.5" customHeight="1">
      <c r="B729" s="146">
        <v>721</v>
      </c>
      <c r="C729" s="153"/>
      <c r="D729" s="154"/>
      <c r="E729" s="149"/>
      <c r="F729" s="43"/>
      <c r="G729" s="153"/>
      <c r="H729" s="155"/>
      <c r="I729" s="156"/>
      <c r="J729" s="44"/>
      <c r="K729" s="152"/>
      <c r="L729" s="131" t="s">
        <v>86</v>
      </c>
    </row>
    <row r="730" spans="2:12" ht="22.5" customHeight="1">
      <c r="B730" s="146">
        <v>722</v>
      </c>
      <c r="C730" s="153"/>
      <c r="D730" s="154"/>
      <c r="E730" s="149"/>
      <c r="F730" s="43"/>
      <c r="G730" s="153"/>
      <c r="H730" s="155"/>
      <c r="I730" s="156"/>
      <c r="J730" s="44"/>
      <c r="K730" s="152"/>
      <c r="L730" s="131" t="s">
        <v>86</v>
      </c>
    </row>
    <row r="731" spans="2:12" ht="22.5" customHeight="1">
      <c r="B731" s="146">
        <v>723</v>
      </c>
      <c r="C731" s="153"/>
      <c r="D731" s="154"/>
      <c r="E731" s="149"/>
      <c r="F731" s="43"/>
      <c r="G731" s="153"/>
      <c r="H731" s="155"/>
      <c r="I731" s="156"/>
      <c r="J731" s="44"/>
      <c r="K731" s="152"/>
      <c r="L731" s="131" t="s">
        <v>86</v>
      </c>
    </row>
    <row r="732" spans="2:12" ht="22.5" customHeight="1">
      <c r="B732" s="146">
        <v>724</v>
      </c>
      <c r="C732" s="153"/>
      <c r="D732" s="154"/>
      <c r="E732" s="149"/>
      <c r="F732" s="43"/>
      <c r="G732" s="153"/>
      <c r="H732" s="155"/>
      <c r="I732" s="156"/>
      <c r="J732" s="44"/>
      <c r="K732" s="152"/>
      <c r="L732" s="131" t="s">
        <v>86</v>
      </c>
    </row>
    <row r="733" spans="2:12" ht="22.5" customHeight="1">
      <c r="B733" s="146">
        <v>725</v>
      </c>
      <c r="C733" s="153"/>
      <c r="D733" s="154"/>
      <c r="E733" s="149"/>
      <c r="F733" s="43"/>
      <c r="G733" s="153"/>
      <c r="H733" s="155"/>
      <c r="I733" s="156"/>
      <c r="J733" s="44"/>
      <c r="K733" s="152"/>
      <c r="L733" s="131" t="s">
        <v>86</v>
      </c>
    </row>
    <row r="734" spans="2:12" ht="22.5" customHeight="1">
      <c r="B734" s="146">
        <v>726</v>
      </c>
      <c r="C734" s="153"/>
      <c r="D734" s="154"/>
      <c r="E734" s="149"/>
      <c r="F734" s="43"/>
      <c r="G734" s="153"/>
      <c r="H734" s="155"/>
      <c r="I734" s="156"/>
      <c r="J734" s="44"/>
      <c r="K734" s="152"/>
      <c r="L734" s="131" t="s">
        <v>86</v>
      </c>
    </row>
    <row r="735" spans="2:12" ht="22.5" customHeight="1">
      <c r="B735" s="146">
        <v>727</v>
      </c>
      <c r="C735" s="153"/>
      <c r="D735" s="154"/>
      <c r="E735" s="149"/>
      <c r="F735" s="43"/>
      <c r="G735" s="153"/>
      <c r="H735" s="155"/>
      <c r="I735" s="156"/>
      <c r="J735" s="44"/>
      <c r="K735" s="152"/>
      <c r="L735" s="131" t="s">
        <v>86</v>
      </c>
    </row>
    <row r="736" spans="2:12" ht="22.5" customHeight="1">
      <c r="B736" s="146">
        <v>728</v>
      </c>
      <c r="C736" s="153"/>
      <c r="D736" s="154"/>
      <c r="E736" s="149"/>
      <c r="F736" s="43"/>
      <c r="G736" s="153"/>
      <c r="H736" s="155"/>
      <c r="I736" s="156"/>
      <c r="J736" s="44"/>
      <c r="K736" s="152"/>
      <c r="L736" s="131" t="s">
        <v>86</v>
      </c>
    </row>
    <row r="737" spans="2:12" ht="22.5" customHeight="1">
      <c r="B737" s="146">
        <v>729</v>
      </c>
      <c r="C737" s="153"/>
      <c r="D737" s="154"/>
      <c r="E737" s="149"/>
      <c r="F737" s="43"/>
      <c r="G737" s="153"/>
      <c r="H737" s="155"/>
      <c r="I737" s="156"/>
      <c r="J737" s="44"/>
      <c r="K737" s="152"/>
      <c r="L737" s="131" t="s">
        <v>86</v>
      </c>
    </row>
    <row r="738" spans="2:12" ht="22.5" customHeight="1">
      <c r="B738" s="146">
        <v>730</v>
      </c>
      <c r="C738" s="153"/>
      <c r="D738" s="154"/>
      <c r="E738" s="149"/>
      <c r="F738" s="43"/>
      <c r="G738" s="153"/>
      <c r="H738" s="155"/>
      <c r="I738" s="156"/>
      <c r="J738" s="44"/>
      <c r="K738" s="152"/>
      <c r="L738" s="131" t="s">
        <v>86</v>
      </c>
    </row>
    <row r="739" spans="2:12" ht="22.5" customHeight="1">
      <c r="B739" s="146">
        <v>731</v>
      </c>
      <c r="C739" s="153"/>
      <c r="D739" s="154"/>
      <c r="E739" s="149"/>
      <c r="F739" s="43"/>
      <c r="G739" s="153"/>
      <c r="H739" s="155"/>
      <c r="I739" s="156"/>
      <c r="J739" s="44"/>
      <c r="K739" s="152"/>
      <c r="L739" s="131" t="s">
        <v>86</v>
      </c>
    </row>
    <row r="740" spans="2:12" ht="22.5" customHeight="1">
      <c r="B740" s="146">
        <v>732</v>
      </c>
      <c r="C740" s="153"/>
      <c r="D740" s="154"/>
      <c r="E740" s="149"/>
      <c r="F740" s="43"/>
      <c r="G740" s="153"/>
      <c r="H740" s="155"/>
      <c r="I740" s="156"/>
      <c r="J740" s="44"/>
      <c r="K740" s="152"/>
      <c r="L740" s="131" t="s">
        <v>86</v>
      </c>
    </row>
    <row r="741" spans="2:12" ht="22.5" customHeight="1">
      <c r="B741" s="146">
        <v>733</v>
      </c>
      <c r="C741" s="153"/>
      <c r="D741" s="154"/>
      <c r="E741" s="149"/>
      <c r="F741" s="43"/>
      <c r="G741" s="153"/>
      <c r="H741" s="155"/>
      <c r="I741" s="156"/>
      <c r="J741" s="44"/>
      <c r="K741" s="152"/>
      <c r="L741" s="131" t="s">
        <v>86</v>
      </c>
    </row>
    <row r="742" spans="2:12" ht="22.5" customHeight="1">
      <c r="B742" s="146">
        <v>734</v>
      </c>
      <c r="C742" s="153"/>
      <c r="D742" s="154"/>
      <c r="E742" s="149"/>
      <c r="F742" s="43"/>
      <c r="G742" s="153"/>
      <c r="H742" s="155"/>
      <c r="I742" s="156"/>
      <c r="J742" s="44"/>
      <c r="K742" s="152"/>
      <c r="L742" s="131" t="s">
        <v>86</v>
      </c>
    </row>
    <row r="743" spans="2:12" ht="22.5" customHeight="1">
      <c r="B743" s="146">
        <v>735</v>
      </c>
      <c r="C743" s="153"/>
      <c r="D743" s="154"/>
      <c r="E743" s="149"/>
      <c r="F743" s="43"/>
      <c r="G743" s="153"/>
      <c r="H743" s="155"/>
      <c r="I743" s="156"/>
      <c r="J743" s="44"/>
      <c r="K743" s="152"/>
      <c r="L743" s="131" t="s">
        <v>86</v>
      </c>
    </row>
    <row r="744" spans="2:12" ht="22.5" customHeight="1">
      <c r="B744" s="146">
        <v>736</v>
      </c>
      <c r="C744" s="153"/>
      <c r="D744" s="154"/>
      <c r="E744" s="149"/>
      <c r="F744" s="43"/>
      <c r="G744" s="153"/>
      <c r="H744" s="155"/>
      <c r="I744" s="156"/>
      <c r="J744" s="44"/>
      <c r="K744" s="152"/>
      <c r="L744" s="131" t="s">
        <v>86</v>
      </c>
    </row>
    <row r="745" spans="2:12" ht="22.5" customHeight="1">
      <c r="B745" s="146">
        <v>737</v>
      </c>
      <c r="C745" s="153"/>
      <c r="D745" s="154"/>
      <c r="E745" s="149"/>
      <c r="F745" s="43"/>
      <c r="G745" s="153"/>
      <c r="H745" s="155"/>
      <c r="I745" s="156"/>
      <c r="J745" s="44"/>
      <c r="K745" s="152"/>
      <c r="L745" s="131" t="s">
        <v>86</v>
      </c>
    </row>
    <row r="746" spans="2:12" ht="22.5" customHeight="1">
      <c r="B746" s="146">
        <v>738</v>
      </c>
      <c r="C746" s="153"/>
      <c r="D746" s="154"/>
      <c r="E746" s="149"/>
      <c r="F746" s="43"/>
      <c r="G746" s="153"/>
      <c r="H746" s="155"/>
      <c r="I746" s="156"/>
      <c r="J746" s="44"/>
      <c r="K746" s="152"/>
      <c r="L746" s="131" t="s">
        <v>86</v>
      </c>
    </row>
    <row r="747" spans="2:12" ht="22.5" customHeight="1">
      <c r="B747" s="146">
        <v>739</v>
      </c>
      <c r="C747" s="153"/>
      <c r="D747" s="154"/>
      <c r="E747" s="149"/>
      <c r="F747" s="43"/>
      <c r="G747" s="153"/>
      <c r="H747" s="155"/>
      <c r="I747" s="156"/>
      <c r="J747" s="44"/>
      <c r="K747" s="152"/>
      <c r="L747" s="131" t="s">
        <v>86</v>
      </c>
    </row>
    <row r="748" spans="2:12" ht="22.5" customHeight="1">
      <c r="B748" s="146">
        <v>740</v>
      </c>
      <c r="C748" s="153"/>
      <c r="D748" s="154"/>
      <c r="E748" s="149"/>
      <c r="F748" s="43"/>
      <c r="G748" s="153"/>
      <c r="H748" s="155"/>
      <c r="I748" s="156"/>
      <c r="J748" s="44"/>
      <c r="K748" s="152"/>
      <c r="L748" s="131" t="s">
        <v>86</v>
      </c>
    </row>
    <row r="749" spans="2:12" ht="22.5" customHeight="1">
      <c r="B749" s="146">
        <v>741</v>
      </c>
      <c r="C749" s="153"/>
      <c r="D749" s="154"/>
      <c r="E749" s="149"/>
      <c r="F749" s="43"/>
      <c r="G749" s="153"/>
      <c r="H749" s="155"/>
      <c r="I749" s="156"/>
      <c r="J749" s="44"/>
      <c r="K749" s="152"/>
      <c r="L749" s="131" t="s">
        <v>86</v>
      </c>
    </row>
    <row r="750" spans="2:12" ht="22.5" customHeight="1">
      <c r="B750" s="146">
        <v>742</v>
      </c>
      <c r="C750" s="153"/>
      <c r="D750" s="154"/>
      <c r="E750" s="149"/>
      <c r="F750" s="43"/>
      <c r="G750" s="153"/>
      <c r="H750" s="155"/>
      <c r="I750" s="156"/>
      <c r="J750" s="44"/>
      <c r="K750" s="152"/>
      <c r="L750" s="131" t="s">
        <v>86</v>
      </c>
    </row>
    <row r="751" spans="2:12" ht="22.5" customHeight="1">
      <c r="B751" s="146">
        <v>743</v>
      </c>
      <c r="C751" s="153"/>
      <c r="D751" s="154"/>
      <c r="E751" s="149"/>
      <c r="F751" s="43"/>
      <c r="G751" s="153"/>
      <c r="H751" s="155"/>
      <c r="I751" s="156"/>
      <c r="J751" s="44"/>
      <c r="K751" s="152"/>
      <c r="L751" s="131" t="s">
        <v>86</v>
      </c>
    </row>
    <row r="752" spans="2:12" ht="22.5" customHeight="1">
      <c r="B752" s="146">
        <v>744</v>
      </c>
      <c r="C752" s="153"/>
      <c r="D752" s="154"/>
      <c r="E752" s="149"/>
      <c r="F752" s="43"/>
      <c r="G752" s="153"/>
      <c r="H752" s="155"/>
      <c r="I752" s="156"/>
      <c r="J752" s="44"/>
      <c r="K752" s="152"/>
      <c r="L752" s="131" t="s">
        <v>86</v>
      </c>
    </row>
    <row r="753" spans="2:12" ht="22.5" customHeight="1">
      <c r="B753" s="146">
        <v>745</v>
      </c>
      <c r="C753" s="153"/>
      <c r="D753" s="154"/>
      <c r="E753" s="149"/>
      <c r="F753" s="43"/>
      <c r="G753" s="153"/>
      <c r="H753" s="155"/>
      <c r="I753" s="156"/>
      <c r="J753" s="44"/>
      <c r="K753" s="152"/>
      <c r="L753" s="131" t="s">
        <v>86</v>
      </c>
    </row>
    <row r="754" spans="2:12" ht="22.5" customHeight="1">
      <c r="B754" s="146">
        <v>746</v>
      </c>
      <c r="C754" s="153"/>
      <c r="D754" s="154"/>
      <c r="E754" s="149"/>
      <c r="F754" s="43"/>
      <c r="G754" s="153"/>
      <c r="H754" s="155"/>
      <c r="I754" s="156"/>
      <c r="J754" s="44"/>
      <c r="K754" s="152"/>
      <c r="L754" s="131" t="s">
        <v>86</v>
      </c>
    </row>
    <row r="755" spans="2:12" ht="22.5" customHeight="1">
      <c r="B755" s="146">
        <v>747</v>
      </c>
      <c r="C755" s="153"/>
      <c r="D755" s="154"/>
      <c r="E755" s="149"/>
      <c r="F755" s="43"/>
      <c r="G755" s="153"/>
      <c r="H755" s="155"/>
      <c r="I755" s="156"/>
      <c r="J755" s="44"/>
      <c r="K755" s="152"/>
      <c r="L755" s="131" t="s">
        <v>86</v>
      </c>
    </row>
    <row r="756" spans="2:12" ht="22.5" customHeight="1">
      <c r="B756" s="146">
        <v>748</v>
      </c>
      <c r="C756" s="153"/>
      <c r="D756" s="154"/>
      <c r="E756" s="149"/>
      <c r="F756" s="43"/>
      <c r="G756" s="153"/>
      <c r="H756" s="155"/>
      <c r="I756" s="156"/>
      <c r="J756" s="44"/>
      <c r="K756" s="152"/>
      <c r="L756" s="131" t="s">
        <v>86</v>
      </c>
    </row>
    <row r="757" spans="2:12" ht="22.5" customHeight="1">
      <c r="B757" s="146">
        <v>749</v>
      </c>
      <c r="C757" s="153"/>
      <c r="D757" s="154"/>
      <c r="E757" s="149"/>
      <c r="F757" s="43"/>
      <c r="G757" s="153"/>
      <c r="H757" s="155"/>
      <c r="I757" s="156"/>
      <c r="J757" s="44"/>
      <c r="K757" s="152"/>
      <c r="L757" s="131" t="s">
        <v>86</v>
      </c>
    </row>
    <row r="758" spans="2:12" ht="22.5" customHeight="1">
      <c r="B758" s="146">
        <v>750</v>
      </c>
      <c r="C758" s="153"/>
      <c r="D758" s="154"/>
      <c r="E758" s="149"/>
      <c r="F758" s="43"/>
      <c r="G758" s="153"/>
      <c r="H758" s="155"/>
      <c r="I758" s="156"/>
      <c r="J758" s="44"/>
      <c r="K758" s="152"/>
      <c r="L758" s="131" t="s">
        <v>86</v>
      </c>
    </row>
    <row r="759" spans="2:12" ht="22.5" customHeight="1">
      <c r="B759" s="146">
        <v>751</v>
      </c>
      <c r="C759" s="153"/>
      <c r="D759" s="154"/>
      <c r="E759" s="149"/>
      <c r="F759" s="43"/>
      <c r="G759" s="153"/>
      <c r="H759" s="155"/>
      <c r="I759" s="156"/>
      <c r="J759" s="44"/>
      <c r="K759" s="152"/>
      <c r="L759" s="131" t="s">
        <v>86</v>
      </c>
    </row>
    <row r="760" spans="2:12" ht="22.5" customHeight="1">
      <c r="B760" s="146">
        <v>752</v>
      </c>
      <c r="C760" s="153"/>
      <c r="D760" s="154"/>
      <c r="E760" s="149"/>
      <c r="F760" s="43"/>
      <c r="G760" s="153"/>
      <c r="H760" s="155"/>
      <c r="I760" s="156"/>
      <c r="J760" s="44"/>
      <c r="K760" s="152"/>
      <c r="L760" s="131" t="s">
        <v>86</v>
      </c>
    </row>
    <row r="761" spans="2:12" ht="22.5" customHeight="1">
      <c r="B761" s="146">
        <v>753</v>
      </c>
      <c r="C761" s="153"/>
      <c r="D761" s="154"/>
      <c r="E761" s="149"/>
      <c r="F761" s="43"/>
      <c r="G761" s="153"/>
      <c r="H761" s="155"/>
      <c r="I761" s="156"/>
      <c r="J761" s="44"/>
      <c r="K761" s="152"/>
      <c r="L761" s="131" t="s">
        <v>86</v>
      </c>
    </row>
    <row r="762" spans="2:12" ht="22.5" customHeight="1">
      <c r="B762" s="146">
        <v>754</v>
      </c>
      <c r="C762" s="153"/>
      <c r="D762" s="154"/>
      <c r="E762" s="149"/>
      <c r="F762" s="43"/>
      <c r="G762" s="153"/>
      <c r="H762" s="155"/>
      <c r="I762" s="156"/>
      <c r="J762" s="44"/>
      <c r="K762" s="152"/>
      <c r="L762" s="131" t="s">
        <v>86</v>
      </c>
    </row>
    <row r="763" spans="2:12" ht="22.5" customHeight="1">
      <c r="B763" s="146">
        <v>755</v>
      </c>
      <c r="C763" s="153"/>
      <c r="D763" s="154"/>
      <c r="E763" s="149"/>
      <c r="F763" s="43"/>
      <c r="G763" s="153"/>
      <c r="H763" s="155"/>
      <c r="I763" s="156"/>
      <c r="J763" s="44"/>
      <c r="K763" s="152"/>
      <c r="L763" s="131" t="s">
        <v>86</v>
      </c>
    </row>
    <row r="764" spans="2:12" ht="22.5" customHeight="1">
      <c r="B764" s="146">
        <v>756</v>
      </c>
      <c r="C764" s="153"/>
      <c r="D764" s="154"/>
      <c r="E764" s="149"/>
      <c r="F764" s="43"/>
      <c r="G764" s="153"/>
      <c r="H764" s="155"/>
      <c r="I764" s="156"/>
      <c r="J764" s="44"/>
      <c r="K764" s="152"/>
      <c r="L764" s="131" t="s">
        <v>86</v>
      </c>
    </row>
    <row r="765" spans="2:12" ht="22.5" customHeight="1">
      <c r="B765" s="146">
        <v>757</v>
      </c>
      <c r="C765" s="153"/>
      <c r="D765" s="154"/>
      <c r="E765" s="149"/>
      <c r="F765" s="43"/>
      <c r="G765" s="153"/>
      <c r="H765" s="155"/>
      <c r="I765" s="156"/>
      <c r="J765" s="44"/>
      <c r="K765" s="152"/>
      <c r="L765" s="131" t="s">
        <v>86</v>
      </c>
    </row>
    <row r="766" spans="2:12" ht="22.5" customHeight="1">
      <c r="B766" s="146">
        <v>758</v>
      </c>
      <c r="C766" s="153"/>
      <c r="D766" s="154"/>
      <c r="E766" s="149"/>
      <c r="F766" s="43"/>
      <c r="G766" s="153"/>
      <c r="H766" s="155"/>
      <c r="I766" s="156"/>
      <c r="J766" s="44"/>
      <c r="K766" s="152"/>
      <c r="L766" s="131" t="s">
        <v>86</v>
      </c>
    </row>
    <row r="767" spans="2:12" ht="22.5" customHeight="1">
      <c r="B767" s="146">
        <v>759</v>
      </c>
      <c r="C767" s="153"/>
      <c r="D767" s="154"/>
      <c r="E767" s="149"/>
      <c r="F767" s="43"/>
      <c r="G767" s="153"/>
      <c r="H767" s="155"/>
      <c r="I767" s="156"/>
      <c r="J767" s="44"/>
      <c r="K767" s="152"/>
      <c r="L767" s="131" t="s">
        <v>86</v>
      </c>
    </row>
    <row r="768" spans="2:12" ht="22.5" customHeight="1">
      <c r="B768" s="146">
        <v>760</v>
      </c>
      <c r="C768" s="153"/>
      <c r="D768" s="154"/>
      <c r="E768" s="149"/>
      <c r="F768" s="43"/>
      <c r="G768" s="153"/>
      <c r="H768" s="155"/>
      <c r="I768" s="156"/>
      <c r="J768" s="44"/>
      <c r="K768" s="152"/>
      <c r="L768" s="131" t="s">
        <v>86</v>
      </c>
    </row>
    <row r="769" spans="2:12" ht="22.5" customHeight="1">
      <c r="B769" s="146">
        <v>761</v>
      </c>
      <c r="C769" s="153"/>
      <c r="D769" s="154"/>
      <c r="E769" s="149"/>
      <c r="F769" s="43"/>
      <c r="G769" s="153"/>
      <c r="H769" s="155"/>
      <c r="I769" s="156"/>
      <c r="J769" s="44"/>
      <c r="K769" s="152"/>
      <c r="L769" s="131" t="s">
        <v>86</v>
      </c>
    </row>
    <row r="770" spans="2:12" ht="22.5" customHeight="1">
      <c r="B770" s="146">
        <v>762</v>
      </c>
      <c r="C770" s="153"/>
      <c r="D770" s="154"/>
      <c r="E770" s="149"/>
      <c r="F770" s="43"/>
      <c r="G770" s="153"/>
      <c r="H770" s="155"/>
      <c r="I770" s="156"/>
      <c r="J770" s="44"/>
      <c r="K770" s="152"/>
      <c r="L770" s="131" t="s">
        <v>86</v>
      </c>
    </row>
    <row r="771" spans="2:12" ht="22.5" customHeight="1">
      <c r="B771" s="146">
        <v>763</v>
      </c>
      <c r="C771" s="153"/>
      <c r="D771" s="154"/>
      <c r="E771" s="149"/>
      <c r="F771" s="43"/>
      <c r="G771" s="153"/>
      <c r="H771" s="155"/>
      <c r="I771" s="156"/>
      <c r="J771" s="44"/>
      <c r="K771" s="152"/>
      <c r="L771" s="131" t="s">
        <v>86</v>
      </c>
    </row>
    <row r="772" spans="2:12" ht="22.5" customHeight="1">
      <c r="B772" s="146">
        <v>764</v>
      </c>
      <c r="C772" s="153"/>
      <c r="D772" s="154"/>
      <c r="E772" s="149"/>
      <c r="F772" s="43"/>
      <c r="G772" s="153"/>
      <c r="H772" s="155"/>
      <c r="I772" s="156"/>
      <c r="J772" s="44"/>
      <c r="K772" s="152"/>
      <c r="L772" s="131" t="s">
        <v>86</v>
      </c>
    </row>
    <row r="773" spans="2:12" ht="22.5" customHeight="1">
      <c r="B773" s="146">
        <v>765</v>
      </c>
      <c r="C773" s="153"/>
      <c r="D773" s="154"/>
      <c r="E773" s="149"/>
      <c r="F773" s="43"/>
      <c r="G773" s="153"/>
      <c r="H773" s="155"/>
      <c r="I773" s="156"/>
      <c r="J773" s="44"/>
      <c r="K773" s="152"/>
      <c r="L773" s="131" t="s">
        <v>86</v>
      </c>
    </row>
    <row r="774" spans="2:12" ht="22.5" customHeight="1">
      <c r="B774" s="146">
        <v>766</v>
      </c>
      <c r="C774" s="153"/>
      <c r="D774" s="154"/>
      <c r="E774" s="149"/>
      <c r="F774" s="43"/>
      <c r="G774" s="153"/>
      <c r="H774" s="155"/>
      <c r="I774" s="156"/>
      <c r="J774" s="44"/>
      <c r="K774" s="152"/>
      <c r="L774" s="131" t="s">
        <v>86</v>
      </c>
    </row>
    <row r="775" spans="2:12" ht="22.5" customHeight="1">
      <c r="B775" s="146">
        <v>767</v>
      </c>
      <c r="C775" s="153"/>
      <c r="D775" s="154"/>
      <c r="E775" s="149"/>
      <c r="F775" s="43"/>
      <c r="G775" s="153"/>
      <c r="H775" s="155"/>
      <c r="I775" s="156"/>
      <c r="J775" s="44"/>
      <c r="K775" s="152"/>
      <c r="L775" s="131" t="s">
        <v>86</v>
      </c>
    </row>
    <row r="776" spans="2:12" ht="22.5" customHeight="1">
      <c r="B776" s="146">
        <v>768</v>
      </c>
      <c r="C776" s="153"/>
      <c r="D776" s="154"/>
      <c r="E776" s="149"/>
      <c r="F776" s="43"/>
      <c r="G776" s="153"/>
      <c r="H776" s="155"/>
      <c r="I776" s="156"/>
      <c r="J776" s="44"/>
      <c r="K776" s="152"/>
      <c r="L776" s="131" t="s">
        <v>86</v>
      </c>
    </row>
    <row r="777" spans="2:12" ht="22.5" customHeight="1">
      <c r="B777" s="146">
        <v>769</v>
      </c>
      <c r="C777" s="153"/>
      <c r="D777" s="154"/>
      <c r="E777" s="149"/>
      <c r="F777" s="43"/>
      <c r="G777" s="153"/>
      <c r="H777" s="155"/>
      <c r="I777" s="156"/>
      <c r="J777" s="44"/>
      <c r="K777" s="152"/>
      <c r="L777" s="131" t="s">
        <v>86</v>
      </c>
    </row>
    <row r="778" spans="2:12" ht="22.5" customHeight="1">
      <c r="B778" s="146">
        <v>770</v>
      </c>
      <c r="C778" s="153"/>
      <c r="D778" s="154"/>
      <c r="E778" s="149"/>
      <c r="F778" s="43"/>
      <c r="G778" s="153"/>
      <c r="H778" s="155"/>
      <c r="I778" s="156"/>
      <c r="J778" s="44"/>
      <c r="K778" s="152"/>
      <c r="L778" s="131" t="s">
        <v>86</v>
      </c>
    </row>
    <row r="779" spans="2:12" ht="22.5" customHeight="1">
      <c r="B779" s="146">
        <v>771</v>
      </c>
      <c r="C779" s="153"/>
      <c r="D779" s="154"/>
      <c r="E779" s="149"/>
      <c r="F779" s="43"/>
      <c r="G779" s="153"/>
      <c r="H779" s="155"/>
      <c r="I779" s="156"/>
      <c r="J779" s="44"/>
      <c r="K779" s="152"/>
      <c r="L779" s="131" t="s">
        <v>86</v>
      </c>
    </row>
    <row r="780" spans="2:12" ht="22.5" customHeight="1">
      <c r="B780" s="146">
        <v>772</v>
      </c>
      <c r="C780" s="153"/>
      <c r="D780" s="154"/>
      <c r="E780" s="149"/>
      <c r="F780" s="43"/>
      <c r="G780" s="153"/>
      <c r="H780" s="155"/>
      <c r="I780" s="156"/>
      <c r="J780" s="44"/>
      <c r="K780" s="152"/>
      <c r="L780" s="131" t="s">
        <v>86</v>
      </c>
    </row>
    <row r="781" spans="2:12" ht="22.5" customHeight="1">
      <c r="B781" s="146">
        <v>773</v>
      </c>
      <c r="C781" s="153"/>
      <c r="D781" s="154"/>
      <c r="E781" s="149"/>
      <c r="F781" s="43"/>
      <c r="G781" s="153"/>
      <c r="H781" s="155"/>
      <c r="I781" s="156"/>
      <c r="J781" s="44"/>
      <c r="K781" s="152"/>
      <c r="L781" s="131" t="s">
        <v>86</v>
      </c>
    </row>
    <row r="782" spans="2:12" ht="22.5" customHeight="1">
      <c r="B782" s="146">
        <v>774</v>
      </c>
      <c r="C782" s="153"/>
      <c r="D782" s="154"/>
      <c r="E782" s="149"/>
      <c r="F782" s="43"/>
      <c r="G782" s="153"/>
      <c r="H782" s="155"/>
      <c r="I782" s="156"/>
      <c r="J782" s="44"/>
      <c r="K782" s="152"/>
      <c r="L782" s="131" t="s">
        <v>86</v>
      </c>
    </row>
    <row r="783" spans="2:12" ht="22.5" customHeight="1">
      <c r="B783" s="146">
        <v>775</v>
      </c>
      <c r="C783" s="153"/>
      <c r="D783" s="154"/>
      <c r="E783" s="149"/>
      <c r="F783" s="43"/>
      <c r="G783" s="153"/>
      <c r="H783" s="155"/>
      <c r="I783" s="156"/>
      <c r="J783" s="44"/>
      <c r="K783" s="152"/>
      <c r="L783" s="131" t="s">
        <v>86</v>
      </c>
    </row>
    <row r="784" spans="2:12" ht="22.5" customHeight="1">
      <c r="B784" s="146">
        <v>776</v>
      </c>
      <c r="C784" s="153"/>
      <c r="D784" s="154"/>
      <c r="E784" s="149"/>
      <c r="F784" s="43"/>
      <c r="G784" s="153"/>
      <c r="H784" s="155"/>
      <c r="I784" s="156"/>
      <c r="J784" s="44"/>
      <c r="K784" s="152"/>
      <c r="L784" s="131" t="s">
        <v>86</v>
      </c>
    </row>
    <row r="785" spans="2:12" ht="22.5" customHeight="1">
      <c r="B785" s="146">
        <v>777</v>
      </c>
      <c r="C785" s="153"/>
      <c r="D785" s="154"/>
      <c r="E785" s="149"/>
      <c r="F785" s="43"/>
      <c r="G785" s="153"/>
      <c r="H785" s="155"/>
      <c r="I785" s="156"/>
      <c r="J785" s="44"/>
      <c r="K785" s="152"/>
      <c r="L785" s="131" t="s">
        <v>86</v>
      </c>
    </row>
    <row r="786" spans="2:12" ht="22.5" customHeight="1">
      <c r="B786" s="146">
        <v>778</v>
      </c>
      <c r="C786" s="153"/>
      <c r="D786" s="154"/>
      <c r="E786" s="149"/>
      <c r="F786" s="43"/>
      <c r="G786" s="153"/>
      <c r="H786" s="155"/>
      <c r="I786" s="156"/>
      <c r="J786" s="44"/>
      <c r="K786" s="152"/>
      <c r="L786" s="131" t="s">
        <v>86</v>
      </c>
    </row>
    <row r="787" spans="2:12" ht="22.5" customHeight="1">
      <c r="B787" s="146">
        <v>779</v>
      </c>
      <c r="C787" s="153"/>
      <c r="D787" s="154"/>
      <c r="E787" s="149"/>
      <c r="F787" s="43"/>
      <c r="G787" s="153"/>
      <c r="H787" s="155"/>
      <c r="I787" s="156"/>
      <c r="J787" s="44"/>
      <c r="K787" s="152"/>
      <c r="L787" s="131" t="s">
        <v>86</v>
      </c>
    </row>
    <row r="788" spans="2:12" ht="22.5" customHeight="1">
      <c r="B788" s="146">
        <v>780</v>
      </c>
      <c r="C788" s="153"/>
      <c r="D788" s="154"/>
      <c r="E788" s="149"/>
      <c r="F788" s="43"/>
      <c r="G788" s="153"/>
      <c r="H788" s="155"/>
      <c r="I788" s="156"/>
      <c r="J788" s="44"/>
      <c r="K788" s="152"/>
      <c r="L788" s="131" t="s">
        <v>86</v>
      </c>
    </row>
    <row r="789" spans="2:12" ht="22.5" customHeight="1">
      <c r="B789" s="146">
        <v>781</v>
      </c>
      <c r="C789" s="153"/>
      <c r="D789" s="154"/>
      <c r="E789" s="149"/>
      <c r="F789" s="43"/>
      <c r="G789" s="153"/>
      <c r="H789" s="155"/>
      <c r="I789" s="156"/>
      <c r="J789" s="44"/>
      <c r="K789" s="152"/>
      <c r="L789" s="131" t="s">
        <v>86</v>
      </c>
    </row>
    <row r="790" spans="2:12" ht="22.5" customHeight="1">
      <c r="B790" s="146">
        <v>782</v>
      </c>
      <c r="C790" s="153"/>
      <c r="D790" s="154"/>
      <c r="E790" s="149"/>
      <c r="F790" s="43"/>
      <c r="G790" s="153"/>
      <c r="H790" s="155"/>
      <c r="I790" s="156"/>
      <c r="J790" s="44"/>
      <c r="K790" s="152"/>
      <c r="L790" s="131" t="s">
        <v>86</v>
      </c>
    </row>
    <row r="791" spans="2:12" ht="22.5" customHeight="1">
      <c r="B791" s="146">
        <v>783</v>
      </c>
      <c r="C791" s="153"/>
      <c r="D791" s="154"/>
      <c r="E791" s="149"/>
      <c r="F791" s="43"/>
      <c r="G791" s="153"/>
      <c r="H791" s="155"/>
      <c r="I791" s="156"/>
      <c r="J791" s="44"/>
      <c r="K791" s="152"/>
      <c r="L791" s="131" t="s">
        <v>86</v>
      </c>
    </row>
    <row r="792" spans="2:12" ht="22.5" customHeight="1">
      <c r="B792" s="146">
        <v>784</v>
      </c>
      <c r="C792" s="153"/>
      <c r="D792" s="154"/>
      <c r="E792" s="149"/>
      <c r="F792" s="43"/>
      <c r="G792" s="153"/>
      <c r="H792" s="155"/>
      <c r="I792" s="156"/>
      <c r="J792" s="44"/>
      <c r="K792" s="152"/>
      <c r="L792" s="131" t="s">
        <v>86</v>
      </c>
    </row>
    <row r="793" spans="2:12" ht="22.5" customHeight="1">
      <c r="B793" s="146">
        <v>785</v>
      </c>
      <c r="C793" s="153"/>
      <c r="D793" s="154"/>
      <c r="E793" s="149"/>
      <c r="F793" s="43"/>
      <c r="G793" s="153"/>
      <c r="H793" s="155"/>
      <c r="I793" s="156"/>
      <c r="J793" s="44"/>
      <c r="K793" s="152"/>
      <c r="L793" s="131" t="s">
        <v>86</v>
      </c>
    </row>
    <row r="794" spans="2:12" ht="22.5" customHeight="1">
      <c r="B794" s="146">
        <v>786</v>
      </c>
      <c r="C794" s="153"/>
      <c r="D794" s="154"/>
      <c r="E794" s="149"/>
      <c r="F794" s="43"/>
      <c r="G794" s="153"/>
      <c r="H794" s="155"/>
      <c r="I794" s="156"/>
      <c r="J794" s="44"/>
      <c r="K794" s="152"/>
      <c r="L794" s="131" t="s">
        <v>86</v>
      </c>
    </row>
    <row r="795" spans="2:12" ht="22.5" customHeight="1">
      <c r="B795" s="146">
        <v>787</v>
      </c>
      <c r="C795" s="153"/>
      <c r="D795" s="154"/>
      <c r="E795" s="149"/>
      <c r="F795" s="43"/>
      <c r="G795" s="153"/>
      <c r="H795" s="155"/>
      <c r="I795" s="156"/>
      <c r="J795" s="44"/>
      <c r="K795" s="152"/>
      <c r="L795" s="131" t="s">
        <v>86</v>
      </c>
    </row>
    <row r="796" spans="2:12" ht="22.5" customHeight="1">
      <c r="B796" s="146">
        <v>788</v>
      </c>
      <c r="C796" s="153"/>
      <c r="D796" s="154"/>
      <c r="E796" s="149"/>
      <c r="F796" s="43"/>
      <c r="G796" s="153"/>
      <c r="H796" s="155"/>
      <c r="I796" s="156"/>
      <c r="J796" s="44"/>
      <c r="K796" s="152"/>
      <c r="L796" s="131" t="s">
        <v>86</v>
      </c>
    </row>
    <row r="797" spans="2:12" ht="22.5" customHeight="1">
      <c r="B797" s="146">
        <v>789</v>
      </c>
      <c r="C797" s="153"/>
      <c r="D797" s="154"/>
      <c r="E797" s="149"/>
      <c r="F797" s="43"/>
      <c r="G797" s="153"/>
      <c r="H797" s="155"/>
      <c r="I797" s="156"/>
      <c r="J797" s="44"/>
      <c r="K797" s="152"/>
      <c r="L797" s="131" t="s">
        <v>86</v>
      </c>
    </row>
    <row r="798" spans="2:12" ht="22.5" customHeight="1">
      <c r="B798" s="146">
        <v>790</v>
      </c>
      <c r="C798" s="153"/>
      <c r="D798" s="154"/>
      <c r="E798" s="149"/>
      <c r="F798" s="43"/>
      <c r="G798" s="153"/>
      <c r="H798" s="155"/>
      <c r="I798" s="156"/>
      <c r="J798" s="44"/>
      <c r="K798" s="152"/>
      <c r="L798" s="131" t="s">
        <v>86</v>
      </c>
    </row>
    <row r="799" spans="2:12" ht="22.5" customHeight="1">
      <c r="B799" s="146">
        <v>791</v>
      </c>
      <c r="C799" s="153"/>
      <c r="D799" s="154"/>
      <c r="E799" s="149"/>
      <c r="F799" s="43"/>
      <c r="G799" s="153"/>
      <c r="H799" s="155"/>
      <c r="I799" s="156"/>
      <c r="J799" s="44"/>
      <c r="K799" s="152"/>
      <c r="L799" s="131" t="s">
        <v>86</v>
      </c>
    </row>
    <row r="800" spans="2:12" ht="22.5" customHeight="1">
      <c r="B800" s="146">
        <v>792</v>
      </c>
      <c r="C800" s="153"/>
      <c r="D800" s="154"/>
      <c r="E800" s="149"/>
      <c r="F800" s="43"/>
      <c r="G800" s="153"/>
      <c r="H800" s="155"/>
      <c r="I800" s="156"/>
      <c r="J800" s="44"/>
      <c r="K800" s="152"/>
      <c r="L800" s="131" t="s">
        <v>86</v>
      </c>
    </row>
    <row r="801" spans="2:12" ht="22.5" customHeight="1">
      <c r="B801" s="146">
        <v>793</v>
      </c>
      <c r="C801" s="153"/>
      <c r="D801" s="154"/>
      <c r="E801" s="149"/>
      <c r="F801" s="43"/>
      <c r="G801" s="153"/>
      <c r="H801" s="155"/>
      <c r="I801" s="156"/>
      <c r="J801" s="44"/>
      <c r="K801" s="152"/>
      <c r="L801" s="131" t="s">
        <v>86</v>
      </c>
    </row>
    <row r="802" spans="2:12" ht="22.5" customHeight="1">
      <c r="B802" s="146">
        <v>794</v>
      </c>
      <c r="C802" s="153"/>
      <c r="D802" s="154"/>
      <c r="E802" s="149"/>
      <c r="F802" s="43"/>
      <c r="G802" s="153"/>
      <c r="H802" s="155"/>
      <c r="I802" s="156"/>
      <c r="J802" s="44"/>
      <c r="K802" s="152"/>
      <c r="L802" s="131" t="s">
        <v>86</v>
      </c>
    </row>
    <row r="803" spans="2:12" ht="22.5" customHeight="1">
      <c r="B803" s="146">
        <v>795</v>
      </c>
      <c r="C803" s="153"/>
      <c r="D803" s="154"/>
      <c r="E803" s="149"/>
      <c r="F803" s="43"/>
      <c r="G803" s="153"/>
      <c r="H803" s="155"/>
      <c r="I803" s="156"/>
      <c r="J803" s="44"/>
      <c r="K803" s="152"/>
      <c r="L803" s="131" t="s">
        <v>86</v>
      </c>
    </row>
    <row r="804" spans="2:12" ht="22.5" customHeight="1">
      <c r="B804" s="146">
        <v>796</v>
      </c>
      <c r="C804" s="153"/>
      <c r="D804" s="154"/>
      <c r="E804" s="149"/>
      <c r="F804" s="43"/>
      <c r="G804" s="153"/>
      <c r="H804" s="155"/>
      <c r="I804" s="156"/>
      <c r="J804" s="44"/>
      <c r="K804" s="152"/>
      <c r="L804" s="131" t="s">
        <v>86</v>
      </c>
    </row>
    <row r="805" spans="2:12" ht="22.5" customHeight="1">
      <c r="B805" s="146">
        <v>797</v>
      </c>
      <c r="C805" s="153"/>
      <c r="D805" s="154"/>
      <c r="E805" s="149"/>
      <c r="F805" s="43"/>
      <c r="G805" s="153"/>
      <c r="H805" s="155"/>
      <c r="I805" s="156"/>
      <c r="J805" s="44"/>
      <c r="K805" s="152"/>
      <c r="L805" s="131" t="s">
        <v>86</v>
      </c>
    </row>
    <row r="806" spans="2:12" ht="22.5" customHeight="1">
      <c r="B806" s="146">
        <v>798</v>
      </c>
      <c r="C806" s="153"/>
      <c r="D806" s="154"/>
      <c r="E806" s="149"/>
      <c r="F806" s="43"/>
      <c r="G806" s="153"/>
      <c r="H806" s="155"/>
      <c r="I806" s="156"/>
      <c r="J806" s="44"/>
      <c r="K806" s="152"/>
      <c r="L806" s="131" t="s">
        <v>86</v>
      </c>
    </row>
    <row r="807" spans="2:12" ht="22.5" customHeight="1">
      <c r="B807" s="146">
        <v>799</v>
      </c>
      <c r="C807" s="153"/>
      <c r="D807" s="154"/>
      <c r="E807" s="149"/>
      <c r="F807" s="43"/>
      <c r="G807" s="153"/>
      <c r="H807" s="155"/>
      <c r="I807" s="156"/>
      <c r="J807" s="44"/>
      <c r="K807" s="152"/>
      <c r="L807" s="131" t="s">
        <v>86</v>
      </c>
    </row>
    <row r="808" spans="2:12" ht="22.5" customHeight="1">
      <c r="B808" s="146">
        <v>800</v>
      </c>
      <c r="C808" s="153"/>
      <c r="D808" s="154"/>
      <c r="E808" s="149"/>
      <c r="F808" s="43"/>
      <c r="G808" s="153"/>
      <c r="H808" s="155"/>
      <c r="I808" s="156"/>
      <c r="J808" s="44"/>
      <c r="K808" s="152"/>
      <c r="L808" s="131" t="s">
        <v>86</v>
      </c>
    </row>
    <row r="809" spans="2:12" ht="22.5" customHeight="1">
      <c r="B809" s="146">
        <v>801</v>
      </c>
      <c r="C809" s="153"/>
      <c r="D809" s="154"/>
      <c r="E809" s="149"/>
      <c r="F809" s="43"/>
      <c r="G809" s="153"/>
      <c r="H809" s="155"/>
      <c r="I809" s="156"/>
      <c r="J809" s="44"/>
      <c r="K809" s="152"/>
      <c r="L809" s="131" t="s">
        <v>86</v>
      </c>
    </row>
    <row r="810" spans="2:12" ht="22.5" customHeight="1">
      <c r="B810" s="146">
        <v>802</v>
      </c>
      <c r="C810" s="153"/>
      <c r="D810" s="154"/>
      <c r="E810" s="149"/>
      <c r="F810" s="43"/>
      <c r="G810" s="153"/>
      <c r="H810" s="155"/>
      <c r="I810" s="156"/>
      <c r="J810" s="44"/>
      <c r="K810" s="152"/>
      <c r="L810" s="131" t="s">
        <v>86</v>
      </c>
    </row>
    <row r="811" spans="2:12" ht="22.5" customHeight="1">
      <c r="B811" s="146">
        <v>803</v>
      </c>
      <c r="C811" s="153"/>
      <c r="D811" s="154"/>
      <c r="E811" s="149"/>
      <c r="F811" s="43"/>
      <c r="G811" s="153"/>
      <c r="H811" s="155"/>
      <c r="I811" s="156"/>
      <c r="J811" s="44"/>
      <c r="K811" s="152"/>
      <c r="L811" s="131" t="s">
        <v>86</v>
      </c>
    </row>
    <row r="812" spans="2:12" ht="22.5" customHeight="1">
      <c r="B812" s="146">
        <v>804</v>
      </c>
      <c r="C812" s="153"/>
      <c r="D812" s="154"/>
      <c r="E812" s="149"/>
      <c r="F812" s="43"/>
      <c r="G812" s="153"/>
      <c r="H812" s="155"/>
      <c r="I812" s="156"/>
      <c r="J812" s="44"/>
      <c r="K812" s="152"/>
      <c r="L812" s="131" t="s">
        <v>86</v>
      </c>
    </row>
    <row r="813" spans="2:12" ht="22.5" customHeight="1">
      <c r="B813" s="146">
        <v>805</v>
      </c>
      <c r="C813" s="153"/>
      <c r="D813" s="154"/>
      <c r="E813" s="149"/>
      <c r="F813" s="43"/>
      <c r="G813" s="153"/>
      <c r="H813" s="155"/>
      <c r="I813" s="156"/>
      <c r="J813" s="44"/>
      <c r="K813" s="152"/>
      <c r="L813" s="131" t="s">
        <v>86</v>
      </c>
    </row>
    <row r="814" spans="2:12" ht="22.5" customHeight="1">
      <c r="B814" s="146">
        <v>806</v>
      </c>
      <c r="C814" s="153"/>
      <c r="D814" s="154"/>
      <c r="E814" s="149"/>
      <c r="F814" s="43"/>
      <c r="G814" s="153"/>
      <c r="H814" s="155"/>
      <c r="I814" s="156"/>
      <c r="J814" s="44"/>
      <c r="K814" s="152"/>
      <c r="L814" s="131" t="s">
        <v>86</v>
      </c>
    </row>
    <row r="815" spans="2:12" ht="22.5" customHeight="1">
      <c r="B815" s="146">
        <v>807</v>
      </c>
      <c r="C815" s="153"/>
      <c r="D815" s="154"/>
      <c r="E815" s="149"/>
      <c r="F815" s="43"/>
      <c r="G815" s="153"/>
      <c r="H815" s="155"/>
      <c r="I815" s="156"/>
      <c r="J815" s="44"/>
      <c r="K815" s="152"/>
      <c r="L815" s="131" t="s">
        <v>86</v>
      </c>
    </row>
    <row r="816" spans="2:12" ht="22.5" customHeight="1">
      <c r="B816" s="146">
        <v>808</v>
      </c>
      <c r="C816" s="153"/>
      <c r="D816" s="154"/>
      <c r="E816" s="149"/>
      <c r="F816" s="43"/>
      <c r="G816" s="153"/>
      <c r="H816" s="155"/>
      <c r="I816" s="156"/>
      <c r="J816" s="44"/>
      <c r="K816" s="152"/>
      <c r="L816" s="131" t="s">
        <v>86</v>
      </c>
    </row>
    <row r="817" spans="2:12" ht="22.5" customHeight="1">
      <c r="B817" s="146">
        <v>809</v>
      </c>
      <c r="C817" s="153"/>
      <c r="D817" s="154"/>
      <c r="E817" s="149"/>
      <c r="F817" s="43"/>
      <c r="G817" s="153"/>
      <c r="H817" s="155"/>
      <c r="I817" s="156"/>
      <c r="J817" s="44"/>
      <c r="K817" s="152"/>
      <c r="L817" s="131" t="s">
        <v>86</v>
      </c>
    </row>
    <row r="818" spans="2:12" ht="22.5" customHeight="1">
      <c r="B818" s="146">
        <v>810</v>
      </c>
      <c r="C818" s="153"/>
      <c r="D818" s="154"/>
      <c r="E818" s="149"/>
      <c r="F818" s="43"/>
      <c r="G818" s="153"/>
      <c r="H818" s="155"/>
      <c r="I818" s="156"/>
      <c r="J818" s="44"/>
      <c r="K818" s="152"/>
      <c r="L818" s="131" t="s">
        <v>86</v>
      </c>
    </row>
    <row r="819" spans="2:12" ht="22.5" customHeight="1">
      <c r="B819" s="146">
        <v>811</v>
      </c>
      <c r="C819" s="153"/>
      <c r="D819" s="154"/>
      <c r="E819" s="149"/>
      <c r="F819" s="43"/>
      <c r="G819" s="153"/>
      <c r="H819" s="155"/>
      <c r="I819" s="156"/>
      <c r="J819" s="44"/>
      <c r="K819" s="152"/>
      <c r="L819" s="131" t="s">
        <v>86</v>
      </c>
    </row>
    <row r="820" spans="2:12" ht="22.5" customHeight="1">
      <c r="B820" s="146">
        <v>812</v>
      </c>
      <c r="C820" s="153"/>
      <c r="D820" s="154"/>
      <c r="E820" s="149"/>
      <c r="F820" s="43"/>
      <c r="G820" s="153"/>
      <c r="H820" s="155"/>
      <c r="I820" s="156"/>
      <c r="J820" s="44"/>
      <c r="K820" s="152"/>
      <c r="L820" s="131" t="s">
        <v>86</v>
      </c>
    </row>
    <row r="821" spans="2:12" ht="22.5" customHeight="1">
      <c r="B821" s="146">
        <v>813</v>
      </c>
      <c r="C821" s="153"/>
      <c r="D821" s="154"/>
      <c r="E821" s="149"/>
      <c r="F821" s="43"/>
      <c r="G821" s="153"/>
      <c r="H821" s="155"/>
      <c r="I821" s="156"/>
      <c r="J821" s="44"/>
      <c r="K821" s="152"/>
      <c r="L821" s="131" t="s">
        <v>86</v>
      </c>
    </row>
    <row r="822" spans="2:12" ht="22.5" customHeight="1">
      <c r="B822" s="146">
        <v>814</v>
      </c>
      <c r="C822" s="153"/>
      <c r="D822" s="154"/>
      <c r="E822" s="149"/>
      <c r="F822" s="43"/>
      <c r="G822" s="153"/>
      <c r="H822" s="155"/>
      <c r="I822" s="156"/>
      <c r="J822" s="44"/>
      <c r="K822" s="152"/>
      <c r="L822" s="131" t="s">
        <v>86</v>
      </c>
    </row>
    <row r="823" spans="2:12" ht="22.5" customHeight="1">
      <c r="B823" s="146">
        <v>815</v>
      </c>
      <c r="C823" s="153"/>
      <c r="D823" s="154"/>
      <c r="E823" s="149"/>
      <c r="F823" s="43"/>
      <c r="G823" s="153"/>
      <c r="H823" s="155"/>
      <c r="I823" s="156"/>
      <c r="J823" s="44"/>
      <c r="K823" s="152"/>
      <c r="L823" s="131" t="s">
        <v>86</v>
      </c>
    </row>
    <row r="824" spans="2:12" ht="22.5" customHeight="1">
      <c r="B824" s="146">
        <v>816</v>
      </c>
      <c r="C824" s="153"/>
      <c r="D824" s="154"/>
      <c r="E824" s="149"/>
      <c r="F824" s="43"/>
      <c r="G824" s="153"/>
      <c r="H824" s="155"/>
      <c r="I824" s="156"/>
      <c r="J824" s="44"/>
      <c r="K824" s="152"/>
      <c r="L824" s="131" t="s">
        <v>86</v>
      </c>
    </row>
    <row r="825" spans="2:12" ht="22.5" customHeight="1">
      <c r="B825" s="146">
        <v>817</v>
      </c>
      <c r="C825" s="153"/>
      <c r="D825" s="154"/>
      <c r="E825" s="149"/>
      <c r="F825" s="43"/>
      <c r="G825" s="153"/>
      <c r="H825" s="155"/>
      <c r="I825" s="156"/>
      <c r="J825" s="44"/>
      <c r="K825" s="152"/>
      <c r="L825" s="131" t="s">
        <v>86</v>
      </c>
    </row>
    <row r="826" spans="2:12" ht="22.5" customHeight="1">
      <c r="B826" s="146">
        <v>818</v>
      </c>
      <c r="C826" s="153"/>
      <c r="D826" s="154"/>
      <c r="E826" s="149"/>
      <c r="F826" s="43"/>
      <c r="G826" s="153"/>
      <c r="H826" s="155"/>
      <c r="I826" s="156"/>
      <c r="J826" s="44"/>
      <c r="K826" s="152"/>
      <c r="L826" s="131" t="s">
        <v>86</v>
      </c>
    </row>
    <row r="827" spans="2:12" ht="22.5" customHeight="1">
      <c r="B827" s="146">
        <v>819</v>
      </c>
      <c r="C827" s="153"/>
      <c r="D827" s="154"/>
      <c r="E827" s="149"/>
      <c r="F827" s="43"/>
      <c r="G827" s="153"/>
      <c r="H827" s="155"/>
      <c r="I827" s="156"/>
      <c r="J827" s="44"/>
      <c r="K827" s="152"/>
      <c r="L827" s="131" t="s">
        <v>86</v>
      </c>
    </row>
    <row r="828" spans="2:12" ht="22.5" customHeight="1">
      <c r="B828" s="146">
        <v>820</v>
      </c>
      <c r="C828" s="153"/>
      <c r="D828" s="154"/>
      <c r="E828" s="149"/>
      <c r="F828" s="43"/>
      <c r="G828" s="153"/>
      <c r="H828" s="155"/>
      <c r="I828" s="156"/>
      <c r="J828" s="44"/>
      <c r="K828" s="152"/>
      <c r="L828" s="131" t="s">
        <v>86</v>
      </c>
    </row>
    <row r="829" spans="2:12" ht="22.5" customHeight="1">
      <c r="B829" s="146">
        <v>821</v>
      </c>
      <c r="C829" s="153"/>
      <c r="D829" s="154"/>
      <c r="E829" s="149"/>
      <c r="F829" s="43"/>
      <c r="G829" s="153"/>
      <c r="H829" s="155"/>
      <c r="I829" s="156"/>
      <c r="J829" s="44"/>
      <c r="K829" s="152"/>
      <c r="L829" s="131" t="s">
        <v>86</v>
      </c>
    </row>
    <row r="830" spans="2:12" ht="22.5" customHeight="1">
      <c r="B830" s="146">
        <v>822</v>
      </c>
      <c r="C830" s="153"/>
      <c r="D830" s="154"/>
      <c r="E830" s="149"/>
      <c r="F830" s="43"/>
      <c r="G830" s="153"/>
      <c r="H830" s="155"/>
      <c r="I830" s="156"/>
      <c r="J830" s="44"/>
      <c r="K830" s="152"/>
      <c r="L830" s="131" t="s">
        <v>86</v>
      </c>
    </row>
    <row r="831" spans="2:12" ht="22.5" customHeight="1">
      <c r="B831" s="146">
        <v>823</v>
      </c>
      <c r="C831" s="153"/>
      <c r="D831" s="154"/>
      <c r="E831" s="149"/>
      <c r="F831" s="43"/>
      <c r="G831" s="153"/>
      <c r="H831" s="155"/>
      <c r="I831" s="156"/>
      <c r="J831" s="44"/>
      <c r="K831" s="152"/>
      <c r="L831" s="131" t="s">
        <v>86</v>
      </c>
    </row>
    <row r="832" spans="2:12" ht="22.5" customHeight="1">
      <c r="B832" s="146">
        <v>824</v>
      </c>
      <c r="C832" s="153"/>
      <c r="D832" s="154"/>
      <c r="E832" s="149"/>
      <c r="F832" s="43"/>
      <c r="G832" s="153"/>
      <c r="H832" s="155"/>
      <c r="I832" s="156"/>
      <c r="J832" s="44"/>
      <c r="K832" s="152"/>
      <c r="L832" s="131" t="s">
        <v>86</v>
      </c>
    </row>
    <row r="833" spans="2:12" ht="22.5" customHeight="1">
      <c r="B833" s="146">
        <v>825</v>
      </c>
      <c r="C833" s="153"/>
      <c r="D833" s="154"/>
      <c r="E833" s="149"/>
      <c r="F833" s="43"/>
      <c r="G833" s="153"/>
      <c r="H833" s="155"/>
      <c r="I833" s="156"/>
      <c r="J833" s="44"/>
      <c r="K833" s="152"/>
      <c r="L833" s="131" t="s">
        <v>86</v>
      </c>
    </row>
    <row r="834" spans="2:12" ht="22.5" customHeight="1">
      <c r="B834" s="146">
        <v>826</v>
      </c>
      <c r="C834" s="153"/>
      <c r="D834" s="154"/>
      <c r="E834" s="149"/>
      <c r="F834" s="43"/>
      <c r="G834" s="153"/>
      <c r="H834" s="155"/>
      <c r="I834" s="156"/>
      <c r="J834" s="44"/>
      <c r="K834" s="152"/>
      <c r="L834" s="131" t="s">
        <v>86</v>
      </c>
    </row>
    <row r="835" spans="2:12" ht="22.5" customHeight="1">
      <c r="B835" s="146">
        <v>827</v>
      </c>
      <c r="C835" s="153"/>
      <c r="D835" s="154"/>
      <c r="E835" s="149"/>
      <c r="F835" s="43"/>
      <c r="G835" s="153"/>
      <c r="H835" s="155"/>
      <c r="I835" s="156"/>
      <c r="J835" s="44"/>
      <c r="K835" s="152"/>
      <c r="L835" s="131" t="s">
        <v>86</v>
      </c>
    </row>
    <row r="836" spans="2:12" ht="22.5" customHeight="1">
      <c r="B836" s="146">
        <v>828</v>
      </c>
      <c r="C836" s="153"/>
      <c r="D836" s="154"/>
      <c r="E836" s="149"/>
      <c r="F836" s="43"/>
      <c r="G836" s="153"/>
      <c r="H836" s="155"/>
      <c r="I836" s="156"/>
      <c r="J836" s="44"/>
      <c r="K836" s="152"/>
      <c r="L836" s="131" t="s">
        <v>86</v>
      </c>
    </row>
    <row r="837" spans="2:12" ht="22.5" customHeight="1">
      <c r="B837" s="146">
        <v>829</v>
      </c>
      <c r="C837" s="153"/>
      <c r="D837" s="154"/>
      <c r="E837" s="149"/>
      <c r="F837" s="43"/>
      <c r="G837" s="153"/>
      <c r="H837" s="155"/>
      <c r="I837" s="156"/>
      <c r="J837" s="44"/>
      <c r="K837" s="152"/>
      <c r="L837" s="131" t="s">
        <v>86</v>
      </c>
    </row>
    <row r="838" spans="2:12" ht="22.5" customHeight="1">
      <c r="B838" s="146">
        <v>830</v>
      </c>
      <c r="C838" s="153"/>
      <c r="D838" s="154"/>
      <c r="E838" s="149"/>
      <c r="F838" s="43"/>
      <c r="G838" s="153"/>
      <c r="H838" s="155"/>
      <c r="I838" s="156"/>
      <c r="J838" s="44"/>
      <c r="K838" s="152"/>
      <c r="L838" s="131" t="s">
        <v>86</v>
      </c>
    </row>
    <row r="839" spans="2:12" ht="22.5" customHeight="1">
      <c r="B839" s="146">
        <v>831</v>
      </c>
      <c r="C839" s="153"/>
      <c r="D839" s="154"/>
      <c r="E839" s="149"/>
      <c r="F839" s="43"/>
      <c r="G839" s="153"/>
      <c r="H839" s="155"/>
      <c r="I839" s="156"/>
      <c r="J839" s="44"/>
      <c r="K839" s="152"/>
      <c r="L839" s="131" t="s">
        <v>86</v>
      </c>
    </row>
    <row r="840" spans="2:12" ht="22.5" customHeight="1">
      <c r="B840" s="146">
        <v>832</v>
      </c>
      <c r="C840" s="153"/>
      <c r="D840" s="154"/>
      <c r="E840" s="149"/>
      <c r="F840" s="43"/>
      <c r="G840" s="153"/>
      <c r="H840" s="155"/>
      <c r="I840" s="156"/>
      <c r="J840" s="44"/>
      <c r="K840" s="152"/>
      <c r="L840" s="131" t="s">
        <v>86</v>
      </c>
    </row>
    <row r="841" spans="2:12" ht="22.5" customHeight="1">
      <c r="B841" s="146">
        <v>833</v>
      </c>
      <c r="C841" s="153"/>
      <c r="D841" s="154"/>
      <c r="E841" s="149"/>
      <c r="F841" s="43"/>
      <c r="G841" s="153"/>
      <c r="H841" s="155"/>
      <c r="I841" s="156"/>
      <c r="J841" s="44"/>
      <c r="K841" s="152"/>
      <c r="L841" s="131" t="s">
        <v>86</v>
      </c>
    </row>
    <row r="842" spans="2:12" ht="22.5" customHeight="1">
      <c r="B842" s="146">
        <v>834</v>
      </c>
      <c r="C842" s="153"/>
      <c r="D842" s="154"/>
      <c r="E842" s="149"/>
      <c r="F842" s="43"/>
      <c r="G842" s="153"/>
      <c r="H842" s="155"/>
      <c r="I842" s="156"/>
      <c r="J842" s="44"/>
      <c r="K842" s="152"/>
      <c r="L842" s="131" t="s">
        <v>86</v>
      </c>
    </row>
    <row r="843" spans="2:12" ht="22.5" customHeight="1">
      <c r="B843" s="146">
        <v>835</v>
      </c>
      <c r="C843" s="153"/>
      <c r="D843" s="154"/>
      <c r="E843" s="149"/>
      <c r="F843" s="43"/>
      <c r="G843" s="153"/>
      <c r="H843" s="155"/>
      <c r="I843" s="156"/>
      <c r="J843" s="44"/>
      <c r="K843" s="152"/>
      <c r="L843" s="131" t="s">
        <v>86</v>
      </c>
    </row>
    <row r="844" spans="2:12" ht="22.5" customHeight="1">
      <c r="B844" s="146">
        <v>836</v>
      </c>
      <c r="C844" s="153"/>
      <c r="D844" s="154"/>
      <c r="E844" s="149"/>
      <c r="F844" s="43"/>
      <c r="G844" s="153"/>
      <c r="H844" s="155"/>
      <c r="I844" s="156"/>
      <c r="J844" s="44"/>
      <c r="K844" s="152"/>
      <c r="L844" s="131" t="s">
        <v>86</v>
      </c>
    </row>
    <row r="845" spans="2:12" ht="22.5" customHeight="1">
      <c r="B845" s="146">
        <v>837</v>
      </c>
      <c r="C845" s="153"/>
      <c r="D845" s="154"/>
      <c r="E845" s="149"/>
      <c r="F845" s="43"/>
      <c r="G845" s="153"/>
      <c r="H845" s="155"/>
      <c r="I845" s="156"/>
      <c r="J845" s="44"/>
      <c r="K845" s="152"/>
      <c r="L845" s="131" t="s">
        <v>86</v>
      </c>
    </row>
    <row r="846" spans="2:12" ht="22.5" customHeight="1">
      <c r="B846" s="146">
        <v>838</v>
      </c>
      <c r="C846" s="153"/>
      <c r="D846" s="154"/>
      <c r="E846" s="149"/>
      <c r="F846" s="43"/>
      <c r="G846" s="153"/>
      <c r="H846" s="155"/>
      <c r="I846" s="156"/>
      <c r="J846" s="44"/>
      <c r="K846" s="152"/>
      <c r="L846" s="131" t="s">
        <v>86</v>
      </c>
    </row>
    <row r="847" spans="2:12" ht="22.5" customHeight="1">
      <c r="B847" s="146">
        <v>839</v>
      </c>
      <c r="C847" s="153"/>
      <c r="D847" s="154"/>
      <c r="E847" s="149"/>
      <c r="F847" s="43"/>
      <c r="G847" s="153"/>
      <c r="H847" s="155"/>
      <c r="I847" s="156"/>
      <c r="J847" s="44"/>
      <c r="K847" s="152"/>
      <c r="L847" s="131" t="s">
        <v>86</v>
      </c>
    </row>
    <row r="848" spans="2:12" ht="22.5" customHeight="1">
      <c r="B848" s="146">
        <v>840</v>
      </c>
      <c r="C848" s="153"/>
      <c r="D848" s="154"/>
      <c r="E848" s="149"/>
      <c r="F848" s="43"/>
      <c r="G848" s="153"/>
      <c r="H848" s="155"/>
      <c r="I848" s="156"/>
      <c r="J848" s="44"/>
      <c r="K848" s="152"/>
      <c r="L848" s="131" t="s">
        <v>86</v>
      </c>
    </row>
    <row r="849" spans="2:12" ht="22.5" customHeight="1">
      <c r="B849" s="146">
        <v>841</v>
      </c>
      <c r="C849" s="153"/>
      <c r="D849" s="154"/>
      <c r="E849" s="149"/>
      <c r="F849" s="43"/>
      <c r="G849" s="153"/>
      <c r="H849" s="155"/>
      <c r="I849" s="156"/>
      <c r="J849" s="44"/>
      <c r="K849" s="152"/>
      <c r="L849" s="131" t="s">
        <v>86</v>
      </c>
    </row>
    <row r="850" spans="2:12" ht="22.5" customHeight="1">
      <c r="B850" s="146">
        <v>842</v>
      </c>
      <c r="C850" s="153"/>
      <c r="D850" s="154"/>
      <c r="E850" s="149"/>
      <c r="F850" s="43"/>
      <c r="G850" s="153"/>
      <c r="H850" s="155"/>
      <c r="I850" s="156"/>
      <c r="J850" s="44"/>
      <c r="K850" s="152"/>
      <c r="L850" s="131" t="s">
        <v>86</v>
      </c>
    </row>
    <row r="851" spans="2:12" ht="22.5" customHeight="1">
      <c r="B851" s="146">
        <v>843</v>
      </c>
      <c r="C851" s="153"/>
      <c r="D851" s="154"/>
      <c r="E851" s="149"/>
      <c r="F851" s="43"/>
      <c r="G851" s="153"/>
      <c r="H851" s="155"/>
      <c r="I851" s="156"/>
      <c r="J851" s="44"/>
      <c r="K851" s="152"/>
      <c r="L851" s="131" t="s">
        <v>86</v>
      </c>
    </row>
    <row r="852" spans="2:12" ht="22.5" customHeight="1">
      <c r="B852" s="146">
        <v>844</v>
      </c>
      <c r="C852" s="153"/>
      <c r="D852" s="154"/>
      <c r="E852" s="149"/>
      <c r="F852" s="43"/>
      <c r="G852" s="153"/>
      <c r="H852" s="155"/>
      <c r="I852" s="156"/>
      <c r="J852" s="44"/>
      <c r="K852" s="152"/>
      <c r="L852" s="131" t="s">
        <v>86</v>
      </c>
    </row>
    <row r="853" spans="2:12" ht="22.5" customHeight="1">
      <c r="B853" s="146">
        <v>845</v>
      </c>
      <c r="C853" s="153"/>
      <c r="D853" s="154"/>
      <c r="E853" s="149"/>
      <c r="F853" s="43"/>
      <c r="G853" s="153"/>
      <c r="H853" s="155"/>
      <c r="I853" s="156"/>
      <c r="J853" s="44"/>
      <c r="K853" s="152"/>
      <c r="L853" s="131" t="s">
        <v>86</v>
      </c>
    </row>
    <row r="854" spans="2:12" ht="22.5" customHeight="1">
      <c r="B854" s="146">
        <v>846</v>
      </c>
      <c r="C854" s="153"/>
      <c r="D854" s="154"/>
      <c r="E854" s="149"/>
      <c r="F854" s="43"/>
      <c r="G854" s="153"/>
      <c r="H854" s="155"/>
      <c r="I854" s="156"/>
      <c r="J854" s="44"/>
      <c r="K854" s="152"/>
      <c r="L854" s="131" t="s">
        <v>86</v>
      </c>
    </row>
    <row r="855" spans="2:12" ht="22.5" customHeight="1">
      <c r="B855" s="146">
        <v>847</v>
      </c>
      <c r="C855" s="153"/>
      <c r="D855" s="154"/>
      <c r="E855" s="149"/>
      <c r="F855" s="43"/>
      <c r="G855" s="153"/>
      <c r="H855" s="155"/>
      <c r="I855" s="156"/>
      <c r="J855" s="44"/>
      <c r="K855" s="152"/>
      <c r="L855" s="131" t="s">
        <v>86</v>
      </c>
    </row>
    <row r="856" spans="2:12" ht="22.5" customHeight="1">
      <c r="B856" s="146">
        <v>848</v>
      </c>
      <c r="C856" s="153"/>
      <c r="D856" s="154"/>
      <c r="E856" s="149"/>
      <c r="F856" s="43"/>
      <c r="G856" s="153"/>
      <c r="H856" s="155"/>
      <c r="I856" s="156"/>
      <c r="J856" s="44"/>
      <c r="K856" s="152"/>
      <c r="L856" s="131" t="s">
        <v>86</v>
      </c>
    </row>
    <row r="857" spans="2:12" ht="22.5" customHeight="1">
      <c r="B857" s="146">
        <v>849</v>
      </c>
      <c r="C857" s="153"/>
      <c r="D857" s="154"/>
      <c r="E857" s="149"/>
      <c r="F857" s="43"/>
      <c r="G857" s="153"/>
      <c r="H857" s="155"/>
      <c r="I857" s="156"/>
      <c r="J857" s="44"/>
      <c r="K857" s="152"/>
      <c r="L857" s="131" t="s">
        <v>86</v>
      </c>
    </row>
    <row r="858" spans="2:12" ht="22.5" customHeight="1">
      <c r="B858" s="146">
        <v>850</v>
      </c>
      <c r="C858" s="153"/>
      <c r="D858" s="154"/>
      <c r="E858" s="149"/>
      <c r="F858" s="43"/>
      <c r="G858" s="153"/>
      <c r="H858" s="155"/>
      <c r="I858" s="156"/>
      <c r="J858" s="44"/>
      <c r="K858" s="152"/>
      <c r="L858" s="131" t="s">
        <v>86</v>
      </c>
    </row>
    <row r="859" spans="2:12" ht="22.5" customHeight="1">
      <c r="B859" s="146">
        <v>851</v>
      </c>
      <c r="C859" s="153"/>
      <c r="D859" s="154"/>
      <c r="E859" s="149"/>
      <c r="F859" s="43"/>
      <c r="G859" s="153"/>
      <c r="H859" s="155"/>
      <c r="I859" s="156"/>
      <c r="J859" s="44"/>
      <c r="K859" s="152"/>
      <c r="L859" s="131" t="s">
        <v>86</v>
      </c>
    </row>
    <row r="860" spans="2:12" ht="22.5" customHeight="1">
      <c r="B860" s="146">
        <v>852</v>
      </c>
      <c r="C860" s="153"/>
      <c r="D860" s="154"/>
      <c r="E860" s="149"/>
      <c r="F860" s="43"/>
      <c r="G860" s="153"/>
      <c r="H860" s="155"/>
      <c r="I860" s="156"/>
      <c r="J860" s="44"/>
      <c r="K860" s="152"/>
      <c r="L860" s="131" t="s">
        <v>86</v>
      </c>
    </row>
    <row r="861" spans="2:12" ht="22.5" customHeight="1">
      <c r="B861" s="146">
        <v>853</v>
      </c>
      <c r="C861" s="153"/>
      <c r="D861" s="154"/>
      <c r="E861" s="149"/>
      <c r="F861" s="43"/>
      <c r="G861" s="153"/>
      <c r="H861" s="155"/>
      <c r="I861" s="156"/>
      <c r="J861" s="44"/>
      <c r="K861" s="152"/>
      <c r="L861" s="131" t="s">
        <v>86</v>
      </c>
    </row>
    <row r="862" spans="2:12" ht="22.5" customHeight="1">
      <c r="B862" s="146">
        <v>854</v>
      </c>
      <c r="C862" s="153"/>
      <c r="D862" s="154"/>
      <c r="E862" s="149"/>
      <c r="F862" s="43"/>
      <c r="G862" s="153"/>
      <c r="H862" s="155"/>
      <c r="I862" s="156"/>
      <c r="J862" s="44"/>
      <c r="K862" s="152"/>
      <c r="L862" s="131" t="s">
        <v>86</v>
      </c>
    </row>
    <row r="863" spans="2:12" ht="22.5" customHeight="1">
      <c r="B863" s="146">
        <v>855</v>
      </c>
      <c r="C863" s="153"/>
      <c r="D863" s="154"/>
      <c r="E863" s="149"/>
      <c r="F863" s="43"/>
      <c r="G863" s="153"/>
      <c r="H863" s="155"/>
      <c r="I863" s="156"/>
      <c r="J863" s="44"/>
      <c r="K863" s="152"/>
      <c r="L863" s="131" t="s">
        <v>86</v>
      </c>
    </row>
    <row r="864" spans="2:12" ht="22.5" customHeight="1">
      <c r="B864" s="146">
        <v>856</v>
      </c>
      <c r="C864" s="153"/>
      <c r="D864" s="154"/>
      <c r="E864" s="149"/>
      <c r="F864" s="43"/>
      <c r="G864" s="153"/>
      <c r="H864" s="155"/>
      <c r="I864" s="156"/>
      <c r="J864" s="44"/>
      <c r="K864" s="152"/>
      <c r="L864" s="131" t="s">
        <v>86</v>
      </c>
    </row>
    <row r="865" spans="2:12" ht="22.5" customHeight="1">
      <c r="B865" s="146">
        <v>857</v>
      </c>
      <c r="C865" s="153"/>
      <c r="D865" s="154"/>
      <c r="E865" s="149"/>
      <c r="F865" s="43"/>
      <c r="G865" s="153"/>
      <c r="H865" s="155"/>
      <c r="I865" s="156"/>
      <c r="J865" s="44"/>
      <c r="K865" s="152"/>
      <c r="L865" s="131" t="s">
        <v>86</v>
      </c>
    </row>
    <row r="866" spans="2:12" ht="22.5" customHeight="1">
      <c r="B866" s="146">
        <v>858</v>
      </c>
      <c r="C866" s="153"/>
      <c r="D866" s="154"/>
      <c r="E866" s="149"/>
      <c r="F866" s="43"/>
      <c r="G866" s="153"/>
      <c r="H866" s="155"/>
      <c r="I866" s="156"/>
      <c r="J866" s="44"/>
      <c r="K866" s="152"/>
      <c r="L866" s="131" t="s">
        <v>86</v>
      </c>
    </row>
    <row r="867" spans="2:12" ht="22.5" customHeight="1">
      <c r="B867" s="146">
        <v>859</v>
      </c>
      <c r="C867" s="153"/>
      <c r="D867" s="154"/>
      <c r="E867" s="149"/>
      <c r="F867" s="43"/>
      <c r="G867" s="153"/>
      <c r="H867" s="155"/>
      <c r="I867" s="156"/>
      <c r="J867" s="44"/>
      <c r="K867" s="152"/>
      <c r="L867" s="131" t="s">
        <v>86</v>
      </c>
    </row>
    <row r="868" spans="2:12" ht="22.5" customHeight="1">
      <c r="B868" s="146">
        <v>860</v>
      </c>
      <c r="C868" s="153"/>
      <c r="D868" s="154"/>
      <c r="E868" s="149"/>
      <c r="F868" s="43"/>
      <c r="G868" s="153"/>
      <c r="H868" s="155"/>
      <c r="I868" s="156"/>
      <c r="J868" s="44"/>
      <c r="K868" s="152"/>
      <c r="L868" s="131" t="s">
        <v>86</v>
      </c>
    </row>
    <row r="869" spans="2:12" ht="22.5" customHeight="1">
      <c r="B869" s="146">
        <v>861</v>
      </c>
      <c r="C869" s="153"/>
      <c r="D869" s="154"/>
      <c r="E869" s="149"/>
      <c r="F869" s="43"/>
      <c r="G869" s="153"/>
      <c r="H869" s="155"/>
      <c r="I869" s="156"/>
      <c r="J869" s="44"/>
      <c r="K869" s="152"/>
      <c r="L869" s="131" t="s">
        <v>86</v>
      </c>
    </row>
    <row r="870" spans="2:12" ht="22.5" customHeight="1">
      <c r="B870" s="146">
        <v>862</v>
      </c>
      <c r="C870" s="153"/>
      <c r="D870" s="154"/>
      <c r="E870" s="149"/>
      <c r="F870" s="43"/>
      <c r="G870" s="153"/>
      <c r="H870" s="155"/>
      <c r="I870" s="156"/>
      <c r="J870" s="44"/>
      <c r="K870" s="152"/>
      <c r="L870" s="131" t="s">
        <v>86</v>
      </c>
    </row>
    <row r="871" spans="2:12" ht="22.5" customHeight="1">
      <c r="B871" s="146">
        <v>863</v>
      </c>
      <c r="C871" s="153"/>
      <c r="D871" s="154"/>
      <c r="E871" s="149"/>
      <c r="F871" s="43"/>
      <c r="G871" s="153"/>
      <c r="H871" s="155"/>
      <c r="I871" s="156"/>
      <c r="J871" s="44"/>
      <c r="K871" s="152"/>
      <c r="L871" s="131" t="s">
        <v>86</v>
      </c>
    </row>
    <row r="872" spans="2:12" ht="22.5" customHeight="1">
      <c r="B872" s="146">
        <v>864</v>
      </c>
      <c r="C872" s="153"/>
      <c r="D872" s="154"/>
      <c r="E872" s="149"/>
      <c r="F872" s="43"/>
      <c r="G872" s="153"/>
      <c r="H872" s="155"/>
      <c r="I872" s="156"/>
      <c r="J872" s="44"/>
      <c r="K872" s="152"/>
      <c r="L872" s="131" t="s">
        <v>86</v>
      </c>
    </row>
    <row r="873" spans="2:12" ht="22.5" customHeight="1">
      <c r="B873" s="146">
        <v>865</v>
      </c>
      <c r="C873" s="153"/>
      <c r="D873" s="154"/>
      <c r="E873" s="149"/>
      <c r="F873" s="43"/>
      <c r="G873" s="153"/>
      <c r="H873" s="155"/>
      <c r="I873" s="156"/>
      <c r="J873" s="44"/>
      <c r="K873" s="152"/>
      <c r="L873" s="131" t="s">
        <v>86</v>
      </c>
    </row>
    <row r="874" spans="2:12" ht="22.5" customHeight="1">
      <c r="B874" s="146">
        <v>866</v>
      </c>
      <c r="C874" s="153"/>
      <c r="D874" s="154"/>
      <c r="E874" s="149"/>
      <c r="F874" s="43"/>
      <c r="G874" s="153"/>
      <c r="H874" s="155"/>
      <c r="I874" s="156"/>
      <c r="J874" s="44"/>
      <c r="K874" s="152"/>
      <c r="L874" s="131" t="s">
        <v>86</v>
      </c>
    </row>
    <row r="875" spans="2:12" ht="22.5" customHeight="1">
      <c r="B875" s="146">
        <v>867</v>
      </c>
      <c r="C875" s="153"/>
      <c r="D875" s="154"/>
      <c r="E875" s="149"/>
      <c r="F875" s="43"/>
      <c r="G875" s="153"/>
      <c r="H875" s="155"/>
      <c r="I875" s="156"/>
      <c r="J875" s="44"/>
      <c r="K875" s="152"/>
      <c r="L875" s="131" t="s">
        <v>86</v>
      </c>
    </row>
    <row r="876" spans="2:12" ht="22.5" customHeight="1">
      <c r="B876" s="146">
        <v>868</v>
      </c>
      <c r="C876" s="153"/>
      <c r="D876" s="154"/>
      <c r="E876" s="149"/>
      <c r="F876" s="43"/>
      <c r="G876" s="153"/>
      <c r="H876" s="155"/>
      <c r="I876" s="156"/>
      <c r="J876" s="44"/>
      <c r="K876" s="152"/>
      <c r="L876" s="131" t="s">
        <v>86</v>
      </c>
    </row>
    <row r="877" spans="2:12" ht="22.5" customHeight="1">
      <c r="B877" s="146">
        <v>869</v>
      </c>
      <c r="C877" s="153"/>
      <c r="D877" s="154"/>
      <c r="E877" s="149"/>
      <c r="F877" s="43"/>
      <c r="G877" s="153"/>
      <c r="H877" s="155"/>
      <c r="I877" s="156"/>
      <c r="J877" s="44"/>
      <c r="K877" s="152"/>
      <c r="L877" s="131" t="s">
        <v>86</v>
      </c>
    </row>
    <row r="878" spans="2:12" ht="22.5" customHeight="1">
      <c r="B878" s="146">
        <v>870</v>
      </c>
      <c r="C878" s="153"/>
      <c r="D878" s="154"/>
      <c r="E878" s="149"/>
      <c r="F878" s="43"/>
      <c r="G878" s="153"/>
      <c r="H878" s="155"/>
      <c r="I878" s="156"/>
      <c r="J878" s="44"/>
      <c r="K878" s="152"/>
      <c r="L878" s="131" t="s">
        <v>86</v>
      </c>
    </row>
    <row r="879" spans="2:12" ht="22.5" customHeight="1">
      <c r="B879" s="146">
        <v>871</v>
      </c>
      <c r="C879" s="153"/>
      <c r="D879" s="154"/>
      <c r="E879" s="149"/>
      <c r="F879" s="43"/>
      <c r="G879" s="153"/>
      <c r="H879" s="155"/>
      <c r="I879" s="156"/>
      <c r="J879" s="44"/>
      <c r="K879" s="152"/>
      <c r="L879" s="131" t="s">
        <v>86</v>
      </c>
    </row>
    <row r="880" spans="2:12" ht="22.5" customHeight="1">
      <c r="B880" s="146">
        <v>872</v>
      </c>
      <c r="C880" s="153"/>
      <c r="D880" s="154"/>
      <c r="E880" s="149"/>
      <c r="F880" s="43"/>
      <c r="G880" s="153"/>
      <c r="H880" s="155"/>
      <c r="I880" s="156"/>
      <c r="J880" s="44"/>
      <c r="K880" s="152"/>
      <c r="L880" s="131" t="s">
        <v>86</v>
      </c>
    </row>
    <row r="881" spans="2:12" ht="22.5" customHeight="1">
      <c r="B881" s="146">
        <v>873</v>
      </c>
      <c r="C881" s="153"/>
      <c r="D881" s="154"/>
      <c r="E881" s="149"/>
      <c r="F881" s="43"/>
      <c r="G881" s="153"/>
      <c r="H881" s="155"/>
      <c r="I881" s="156"/>
      <c r="J881" s="44"/>
      <c r="K881" s="152"/>
      <c r="L881" s="131" t="s">
        <v>86</v>
      </c>
    </row>
    <row r="882" spans="2:12" ht="22.5" customHeight="1">
      <c r="B882" s="146">
        <v>874</v>
      </c>
      <c r="C882" s="153"/>
      <c r="D882" s="154"/>
      <c r="E882" s="149"/>
      <c r="F882" s="43"/>
      <c r="G882" s="153"/>
      <c r="H882" s="155"/>
      <c r="I882" s="156"/>
      <c r="J882" s="44"/>
      <c r="K882" s="152"/>
      <c r="L882" s="131" t="s">
        <v>86</v>
      </c>
    </row>
    <row r="883" spans="2:12" ht="22.5" customHeight="1">
      <c r="B883" s="146">
        <v>875</v>
      </c>
      <c r="C883" s="153"/>
      <c r="D883" s="154"/>
      <c r="E883" s="149"/>
      <c r="F883" s="43"/>
      <c r="G883" s="153"/>
      <c r="H883" s="155"/>
      <c r="I883" s="156"/>
      <c r="J883" s="44"/>
      <c r="K883" s="152"/>
      <c r="L883" s="131" t="s">
        <v>86</v>
      </c>
    </row>
    <row r="884" spans="2:12" ht="22.5" customHeight="1">
      <c r="B884" s="146">
        <v>876</v>
      </c>
      <c r="C884" s="153"/>
      <c r="D884" s="154"/>
      <c r="E884" s="149"/>
      <c r="F884" s="43"/>
      <c r="G884" s="153"/>
      <c r="H884" s="155"/>
      <c r="I884" s="156"/>
      <c r="J884" s="44"/>
      <c r="K884" s="152"/>
      <c r="L884" s="131" t="s">
        <v>86</v>
      </c>
    </row>
    <row r="885" spans="2:12" ht="22.5" customHeight="1">
      <c r="B885" s="146">
        <v>877</v>
      </c>
      <c r="C885" s="153"/>
      <c r="D885" s="154"/>
      <c r="E885" s="149"/>
      <c r="F885" s="43"/>
      <c r="G885" s="153"/>
      <c r="H885" s="155"/>
      <c r="I885" s="156"/>
      <c r="J885" s="44"/>
      <c r="K885" s="152"/>
      <c r="L885" s="131" t="s">
        <v>86</v>
      </c>
    </row>
    <row r="886" spans="2:12" ht="22.5" customHeight="1">
      <c r="B886" s="146">
        <v>878</v>
      </c>
      <c r="C886" s="153"/>
      <c r="D886" s="154"/>
      <c r="E886" s="149"/>
      <c r="F886" s="43"/>
      <c r="G886" s="153"/>
      <c r="H886" s="155"/>
      <c r="I886" s="156"/>
      <c r="J886" s="44"/>
      <c r="K886" s="152"/>
      <c r="L886" s="131" t="s">
        <v>86</v>
      </c>
    </row>
    <row r="887" spans="2:12" ht="22.5" customHeight="1">
      <c r="B887" s="146">
        <v>879</v>
      </c>
      <c r="C887" s="153"/>
      <c r="D887" s="154"/>
      <c r="E887" s="149"/>
      <c r="F887" s="43"/>
      <c r="G887" s="153"/>
      <c r="H887" s="155"/>
      <c r="I887" s="156"/>
      <c r="J887" s="44"/>
      <c r="K887" s="152"/>
      <c r="L887" s="131" t="s">
        <v>86</v>
      </c>
    </row>
    <row r="888" spans="2:12" ht="22.5" customHeight="1">
      <c r="B888" s="146">
        <v>880</v>
      </c>
      <c r="C888" s="153"/>
      <c r="D888" s="154"/>
      <c r="E888" s="149"/>
      <c r="F888" s="43"/>
      <c r="G888" s="153"/>
      <c r="H888" s="155"/>
      <c r="I888" s="156"/>
      <c r="J888" s="44"/>
      <c r="K888" s="152"/>
      <c r="L888" s="131" t="s">
        <v>86</v>
      </c>
    </row>
    <row r="889" spans="2:12" ht="22.5" customHeight="1">
      <c r="B889" s="146">
        <v>881</v>
      </c>
      <c r="C889" s="153"/>
      <c r="D889" s="154"/>
      <c r="E889" s="149"/>
      <c r="F889" s="43"/>
      <c r="G889" s="153"/>
      <c r="H889" s="155"/>
      <c r="I889" s="156"/>
      <c r="J889" s="44"/>
      <c r="K889" s="152"/>
      <c r="L889" s="131" t="s">
        <v>86</v>
      </c>
    </row>
    <row r="890" spans="2:12" ht="22.5" customHeight="1">
      <c r="B890" s="146">
        <v>882</v>
      </c>
      <c r="C890" s="153"/>
      <c r="D890" s="154"/>
      <c r="E890" s="149"/>
      <c r="F890" s="43"/>
      <c r="G890" s="153"/>
      <c r="H890" s="155"/>
      <c r="I890" s="156"/>
      <c r="J890" s="44"/>
      <c r="K890" s="152"/>
      <c r="L890" s="131" t="s">
        <v>86</v>
      </c>
    </row>
    <row r="891" spans="2:12" ht="22.5" customHeight="1">
      <c r="B891" s="146">
        <v>883</v>
      </c>
      <c r="C891" s="153"/>
      <c r="D891" s="154"/>
      <c r="E891" s="149"/>
      <c r="F891" s="43"/>
      <c r="G891" s="153"/>
      <c r="H891" s="155"/>
      <c r="I891" s="156"/>
      <c r="J891" s="44"/>
      <c r="K891" s="152"/>
      <c r="L891" s="131" t="s">
        <v>86</v>
      </c>
    </row>
    <row r="892" spans="2:12" ht="22.5" customHeight="1">
      <c r="B892" s="146">
        <v>884</v>
      </c>
      <c r="C892" s="153"/>
      <c r="D892" s="154"/>
      <c r="E892" s="149"/>
      <c r="F892" s="43"/>
      <c r="G892" s="153"/>
      <c r="H892" s="155"/>
      <c r="I892" s="156"/>
      <c r="J892" s="44"/>
      <c r="K892" s="152"/>
      <c r="L892" s="131" t="s">
        <v>86</v>
      </c>
    </row>
    <row r="893" spans="2:12" ht="22.5" customHeight="1">
      <c r="B893" s="146">
        <v>885</v>
      </c>
      <c r="C893" s="153"/>
      <c r="D893" s="154"/>
      <c r="E893" s="149"/>
      <c r="F893" s="43"/>
      <c r="G893" s="153"/>
      <c r="H893" s="155"/>
      <c r="I893" s="156"/>
      <c r="J893" s="44"/>
      <c r="K893" s="152"/>
      <c r="L893" s="131" t="s">
        <v>86</v>
      </c>
    </row>
    <row r="894" spans="2:12" ht="22.5" customHeight="1">
      <c r="B894" s="146">
        <v>886</v>
      </c>
      <c r="C894" s="153"/>
      <c r="D894" s="154"/>
      <c r="E894" s="149"/>
      <c r="F894" s="43"/>
      <c r="G894" s="153"/>
      <c r="H894" s="155"/>
      <c r="I894" s="156"/>
      <c r="J894" s="44"/>
      <c r="K894" s="152"/>
      <c r="L894" s="131" t="s">
        <v>86</v>
      </c>
    </row>
    <row r="895" spans="2:12" ht="22.5" customHeight="1">
      <c r="B895" s="146">
        <v>887</v>
      </c>
      <c r="C895" s="153"/>
      <c r="D895" s="154"/>
      <c r="E895" s="149"/>
      <c r="F895" s="43"/>
      <c r="G895" s="153"/>
      <c r="H895" s="155"/>
      <c r="I895" s="156"/>
      <c r="J895" s="44"/>
      <c r="K895" s="152"/>
      <c r="L895" s="131" t="s">
        <v>86</v>
      </c>
    </row>
    <row r="896" spans="2:12" ht="22.5" customHeight="1">
      <c r="B896" s="146">
        <v>888</v>
      </c>
      <c r="C896" s="153"/>
      <c r="D896" s="154"/>
      <c r="E896" s="149"/>
      <c r="F896" s="43"/>
      <c r="G896" s="153"/>
      <c r="H896" s="155"/>
      <c r="I896" s="156"/>
      <c r="J896" s="44"/>
      <c r="K896" s="152"/>
      <c r="L896" s="131" t="s">
        <v>86</v>
      </c>
    </row>
    <row r="897" spans="2:12" ht="22.5" customHeight="1">
      <c r="B897" s="146">
        <v>889</v>
      </c>
      <c r="C897" s="153"/>
      <c r="D897" s="154"/>
      <c r="E897" s="149"/>
      <c r="F897" s="43"/>
      <c r="G897" s="153"/>
      <c r="H897" s="155"/>
      <c r="I897" s="156"/>
      <c r="J897" s="44"/>
      <c r="K897" s="152"/>
      <c r="L897" s="131" t="s">
        <v>86</v>
      </c>
    </row>
    <row r="898" spans="2:12" ht="22.5" customHeight="1">
      <c r="B898" s="146">
        <v>890</v>
      </c>
      <c r="C898" s="153"/>
      <c r="D898" s="154"/>
      <c r="E898" s="149"/>
      <c r="F898" s="43"/>
      <c r="G898" s="153"/>
      <c r="H898" s="155"/>
      <c r="I898" s="156"/>
      <c r="J898" s="44"/>
      <c r="K898" s="152"/>
      <c r="L898" s="131" t="s">
        <v>86</v>
      </c>
    </row>
    <row r="899" spans="2:12" ht="22.5" customHeight="1">
      <c r="B899" s="146">
        <v>891</v>
      </c>
      <c r="C899" s="153"/>
      <c r="D899" s="154"/>
      <c r="E899" s="149"/>
      <c r="F899" s="43"/>
      <c r="G899" s="153"/>
      <c r="H899" s="155"/>
      <c r="I899" s="156"/>
      <c r="J899" s="44"/>
      <c r="K899" s="152"/>
      <c r="L899" s="131" t="s">
        <v>86</v>
      </c>
    </row>
    <row r="900" spans="2:12" ht="22.5" customHeight="1">
      <c r="B900" s="146">
        <v>892</v>
      </c>
      <c r="C900" s="153"/>
      <c r="D900" s="154"/>
      <c r="E900" s="149"/>
      <c r="F900" s="43"/>
      <c r="G900" s="153"/>
      <c r="H900" s="155"/>
      <c r="I900" s="156"/>
      <c r="J900" s="44"/>
      <c r="K900" s="152"/>
      <c r="L900" s="131" t="s">
        <v>86</v>
      </c>
    </row>
    <row r="901" spans="2:12" ht="22.5" customHeight="1">
      <c r="B901" s="146">
        <v>893</v>
      </c>
      <c r="C901" s="153"/>
      <c r="D901" s="154"/>
      <c r="E901" s="149"/>
      <c r="F901" s="43"/>
      <c r="G901" s="153"/>
      <c r="H901" s="155"/>
      <c r="I901" s="156"/>
      <c r="J901" s="44"/>
      <c r="K901" s="152"/>
      <c r="L901" s="131" t="s">
        <v>86</v>
      </c>
    </row>
    <row r="902" spans="2:12" ht="22.5" customHeight="1">
      <c r="B902" s="146">
        <v>894</v>
      </c>
      <c r="C902" s="153"/>
      <c r="D902" s="154"/>
      <c r="E902" s="149"/>
      <c r="F902" s="43"/>
      <c r="G902" s="153"/>
      <c r="H902" s="155"/>
      <c r="I902" s="156"/>
      <c r="J902" s="44"/>
      <c r="K902" s="152"/>
      <c r="L902" s="131" t="s">
        <v>86</v>
      </c>
    </row>
    <row r="903" spans="2:12" ht="22.5" customHeight="1">
      <c r="B903" s="146">
        <v>895</v>
      </c>
      <c r="C903" s="153"/>
      <c r="D903" s="154"/>
      <c r="E903" s="149"/>
      <c r="F903" s="43"/>
      <c r="G903" s="153"/>
      <c r="H903" s="155"/>
      <c r="I903" s="156"/>
      <c r="J903" s="44"/>
      <c r="K903" s="152"/>
      <c r="L903" s="131" t="s">
        <v>86</v>
      </c>
    </row>
    <row r="904" spans="2:12" ht="22.5" customHeight="1">
      <c r="B904" s="146">
        <v>896</v>
      </c>
      <c r="C904" s="153"/>
      <c r="D904" s="154"/>
      <c r="E904" s="149"/>
      <c r="F904" s="43"/>
      <c r="G904" s="153"/>
      <c r="H904" s="155"/>
      <c r="I904" s="156"/>
      <c r="J904" s="44"/>
      <c r="K904" s="152"/>
      <c r="L904" s="131" t="s">
        <v>86</v>
      </c>
    </row>
    <row r="905" spans="2:12" ht="22.5" customHeight="1">
      <c r="B905" s="146">
        <v>897</v>
      </c>
      <c r="C905" s="153"/>
      <c r="D905" s="154"/>
      <c r="E905" s="149"/>
      <c r="F905" s="43"/>
      <c r="G905" s="153"/>
      <c r="H905" s="155"/>
      <c r="I905" s="156"/>
      <c r="J905" s="44"/>
      <c r="K905" s="152"/>
      <c r="L905" s="131" t="s">
        <v>86</v>
      </c>
    </row>
    <row r="906" spans="2:12" ht="22.5" customHeight="1">
      <c r="B906" s="146">
        <v>898</v>
      </c>
      <c r="C906" s="153"/>
      <c r="D906" s="154"/>
      <c r="E906" s="149"/>
      <c r="F906" s="43"/>
      <c r="G906" s="153"/>
      <c r="H906" s="155"/>
      <c r="I906" s="156"/>
      <c r="J906" s="44"/>
      <c r="K906" s="152"/>
      <c r="L906" s="131" t="s">
        <v>86</v>
      </c>
    </row>
    <row r="907" spans="2:12" ht="22.5" customHeight="1">
      <c r="B907" s="146">
        <v>899</v>
      </c>
      <c r="C907" s="153"/>
      <c r="D907" s="154"/>
      <c r="E907" s="149"/>
      <c r="F907" s="43"/>
      <c r="G907" s="153"/>
      <c r="H907" s="155"/>
      <c r="I907" s="156"/>
      <c r="J907" s="44"/>
      <c r="K907" s="152"/>
      <c r="L907" s="131" t="s">
        <v>86</v>
      </c>
    </row>
    <row r="908" spans="2:12" ht="22.5" customHeight="1">
      <c r="B908" s="146">
        <v>900</v>
      </c>
      <c r="C908" s="153"/>
      <c r="D908" s="154"/>
      <c r="E908" s="149"/>
      <c r="F908" s="43"/>
      <c r="G908" s="153"/>
      <c r="H908" s="155"/>
      <c r="I908" s="156"/>
      <c r="J908" s="44"/>
      <c r="K908" s="152"/>
      <c r="L908" s="131" t="s">
        <v>86</v>
      </c>
    </row>
    <row r="909" spans="2:12" ht="22.5" customHeight="1">
      <c r="B909" s="146">
        <v>901</v>
      </c>
      <c r="C909" s="153"/>
      <c r="D909" s="154"/>
      <c r="E909" s="149"/>
      <c r="F909" s="43"/>
      <c r="G909" s="153"/>
      <c r="H909" s="155"/>
      <c r="I909" s="156"/>
      <c r="J909" s="44"/>
      <c r="K909" s="152"/>
      <c r="L909" s="131" t="s">
        <v>86</v>
      </c>
    </row>
    <row r="910" spans="2:12" ht="22.5" customHeight="1">
      <c r="B910" s="146">
        <v>902</v>
      </c>
      <c r="C910" s="153"/>
      <c r="D910" s="154"/>
      <c r="E910" s="149"/>
      <c r="F910" s="43"/>
      <c r="G910" s="153"/>
      <c r="H910" s="155"/>
      <c r="I910" s="156"/>
      <c r="J910" s="44"/>
      <c r="K910" s="152"/>
      <c r="L910" s="131" t="s">
        <v>86</v>
      </c>
    </row>
    <row r="911" spans="2:12" ht="22.5" customHeight="1">
      <c r="B911" s="146">
        <v>903</v>
      </c>
      <c r="C911" s="153"/>
      <c r="D911" s="154"/>
      <c r="E911" s="149"/>
      <c r="F911" s="43"/>
      <c r="G911" s="153"/>
      <c r="H911" s="155"/>
      <c r="I911" s="156"/>
      <c r="J911" s="44"/>
      <c r="K911" s="152"/>
      <c r="L911" s="131" t="s">
        <v>86</v>
      </c>
    </row>
    <row r="912" spans="2:12" ht="22.5" customHeight="1">
      <c r="B912" s="146">
        <v>904</v>
      </c>
      <c r="C912" s="153"/>
      <c r="D912" s="154"/>
      <c r="E912" s="149"/>
      <c r="F912" s="43"/>
      <c r="G912" s="153"/>
      <c r="H912" s="155"/>
      <c r="I912" s="156"/>
      <c r="J912" s="44"/>
      <c r="K912" s="152"/>
      <c r="L912" s="131" t="s">
        <v>86</v>
      </c>
    </row>
    <row r="913" spans="2:12" ht="22.5" customHeight="1">
      <c r="B913" s="146">
        <v>905</v>
      </c>
      <c r="C913" s="153"/>
      <c r="D913" s="154"/>
      <c r="E913" s="149"/>
      <c r="F913" s="43"/>
      <c r="G913" s="153"/>
      <c r="H913" s="155"/>
      <c r="I913" s="156"/>
      <c r="J913" s="44"/>
      <c r="K913" s="152"/>
      <c r="L913" s="131" t="s">
        <v>86</v>
      </c>
    </row>
    <row r="914" spans="2:12" ht="22.5" customHeight="1">
      <c r="B914" s="146">
        <v>906</v>
      </c>
      <c r="C914" s="153"/>
      <c r="D914" s="154"/>
      <c r="E914" s="149"/>
      <c r="F914" s="43"/>
      <c r="G914" s="153"/>
      <c r="H914" s="155"/>
      <c r="I914" s="156"/>
      <c r="J914" s="44"/>
      <c r="K914" s="152"/>
      <c r="L914" s="131" t="s">
        <v>86</v>
      </c>
    </row>
    <row r="915" spans="2:12" ht="22.5" customHeight="1">
      <c r="B915" s="146">
        <v>907</v>
      </c>
      <c r="C915" s="153"/>
      <c r="D915" s="154"/>
      <c r="E915" s="149"/>
      <c r="F915" s="43"/>
      <c r="G915" s="153"/>
      <c r="H915" s="155"/>
      <c r="I915" s="156"/>
      <c r="J915" s="44"/>
      <c r="K915" s="152"/>
      <c r="L915" s="131" t="s">
        <v>86</v>
      </c>
    </row>
    <row r="916" spans="2:12" ht="22.5" customHeight="1">
      <c r="B916" s="146">
        <v>908</v>
      </c>
      <c r="C916" s="153"/>
      <c r="D916" s="154"/>
      <c r="E916" s="149"/>
      <c r="F916" s="43"/>
      <c r="G916" s="153"/>
      <c r="H916" s="155"/>
      <c r="I916" s="156"/>
      <c r="J916" s="44"/>
      <c r="K916" s="152"/>
      <c r="L916" s="131" t="s">
        <v>86</v>
      </c>
    </row>
    <row r="917" spans="2:12" ht="22.5" customHeight="1">
      <c r="B917" s="146">
        <v>909</v>
      </c>
      <c r="C917" s="153"/>
      <c r="D917" s="154"/>
      <c r="E917" s="149"/>
      <c r="F917" s="43"/>
      <c r="G917" s="153"/>
      <c r="H917" s="155"/>
      <c r="I917" s="156"/>
      <c r="J917" s="44"/>
      <c r="K917" s="152"/>
      <c r="L917" s="131" t="s">
        <v>86</v>
      </c>
    </row>
    <row r="918" spans="2:12" ht="22.5" customHeight="1">
      <c r="B918" s="146">
        <v>910</v>
      </c>
      <c r="C918" s="153"/>
      <c r="D918" s="154"/>
      <c r="E918" s="149"/>
      <c r="F918" s="43"/>
      <c r="G918" s="153"/>
      <c r="H918" s="155"/>
      <c r="I918" s="156"/>
      <c r="J918" s="44"/>
      <c r="K918" s="152"/>
      <c r="L918" s="131" t="s">
        <v>86</v>
      </c>
    </row>
    <row r="919" spans="2:12" ht="22.5" customHeight="1">
      <c r="B919" s="146">
        <v>911</v>
      </c>
      <c r="C919" s="153"/>
      <c r="D919" s="154"/>
      <c r="E919" s="149"/>
      <c r="F919" s="43"/>
      <c r="G919" s="153"/>
      <c r="H919" s="155"/>
      <c r="I919" s="156"/>
      <c r="J919" s="44"/>
      <c r="K919" s="152"/>
      <c r="L919" s="131" t="s">
        <v>86</v>
      </c>
    </row>
    <row r="920" spans="2:12" ht="22.5" customHeight="1">
      <c r="B920" s="146">
        <v>912</v>
      </c>
      <c r="C920" s="153"/>
      <c r="D920" s="154"/>
      <c r="E920" s="149"/>
      <c r="F920" s="43"/>
      <c r="G920" s="153"/>
      <c r="H920" s="155"/>
      <c r="I920" s="156"/>
      <c r="J920" s="44"/>
      <c r="K920" s="152"/>
      <c r="L920" s="131" t="s">
        <v>86</v>
      </c>
    </row>
    <row r="921" spans="2:12" ht="22.5" customHeight="1">
      <c r="B921" s="146">
        <v>913</v>
      </c>
      <c r="C921" s="153"/>
      <c r="D921" s="154"/>
      <c r="E921" s="149"/>
      <c r="F921" s="43"/>
      <c r="G921" s="153"/>
      <c r="H921" s="155"/>
      <c r="I921" s="156"/>
      <c r="J921" s="44"/>
      <c r="K921" s="152"/>
      <c r="L921" s="131" t="s">
        <v>86</v>
      </c>
    </row>
    <row r="922" spans="2:12" ht="22.5" customHeight="1">
      <c r="B922" s="146">
        <v>914</v>
      </c>
      <c r="C922" s="153"/>
      <c r="D922" s="154"/>
      <c r="E922" s="149"/>
      <c r="F922" s="43"/>
      <c r="G922" s="153"/>
      <c r="H922" s="155"/>
      <c r="I922" s="156"/>
      <c r="J922" s="44"/>
      <c r="K922" s="152"/>
      <c r="L922" s="131" t="s">
        <v>86</v>
      </c>
    </row>
    <row r="923" spans="2:12" ht="22.5" customHeight="1">
      <c r="B923" s="146">
        <v>915</v>
      </c>
      <c r="C923" s="153"/>
      <c r="D923" s="154"/>
      <c r="E923" s="149"/>
      <c r="F923" s="43"/>
      <c r="G923" s="153"/>
      <c r="H923" s="155"/>
      <c r="I923" s="156"/>
      <c r="J923" s="44"/>
      <c r="K923" s="152"/>
      <c r="L923" s="131" t="s">
        <v>86</v>
      </c>
    </row>
    <row r="924" spans="2:12" ht="22.5" customHeight="1">
      <c r="B924" s="146">
        <v>916</v>
      </c>
      <c r="C924" s="153"/>
      <c r="D924" s="154"/>
      <c r="E924" s="149"/>
      <c r="F924" s="43"/>
      <c r="G924" s="153"/>
      <c r="H924" s="155"/>
      <c r="I924" s="156"/>
      <c r="J924" s="44"/>
      <c r="K924" s="152"/>
      <c r="L924" s="131" t="s">
        <v>86</v>
      </c>
    </row>
    <row r="925" spans="2:12" ht="22.5" customHeight="1">
      <c r="B925" s="146">
        <v>917</v>
      </c>
      <c r="C925" s="153"/>
      <c r="D925" s="154"/>
      <c r="E925" s="149"/>
      <c r="F925" s="43"/>
      <c r="G925" s="153"/>
      <c r="H925" s="155"/>
      <c r="I925" s="156"/>
      <c r="J925" s="44"/>
      <c r="K925" s="152"/>
      <c r="L925" s="131" t="s">
        <v>86</v>
      </c>
    </row>
    <row r="926" spans="2:12" ht="22.5" customHeight="1">
      <c r="B926" s="146">
        <v>918</v>
      </c>
      <c r="C926" s="153"/>
      <c r="D926" s="154"/>
      <c r="E926" s="149"/>
      <c r="F926" s="43"/>
      <c r="G926" s="153"/>
      <c r="H926" s="155"/>
      <c r="I926" s="156"/>
      <c r="J926" s="44"/>
      <c r="K926" s="152"/>
      <c r="L926" s="131" t="s">
        <v>86</v>
      </c>
    </row>
    <row r="927" spans="2:12" ht="22.5" customHeight="1">
      <c r="B927" s="146">
        <v>919</v>
      </c>
      <c r="C927" s="153"/>
      <c r="D927" s="154"/>
      <c r="E927" s="149"/>
      <c r="F927" s="43"/>
      <c r="G927" s="153"/>
      <c r="H927" s="155"/>
      <c r="I927" s="156"/>
      <c r="J927" s="44"/>
      <c r="K927" s="152"/>
      <c r="L927" s="131" t="s">
        <v>86</v>
      </c>
    </row>
    <row r="928" spans="2:12" ht="22.5" customHeight="1">
      <c r="B928" s="146">
        <v>920</v>
      </c>
      <c r="C928" s="153"/>
      <c r="D928" s="154"/>
      <c r="E928" s="149"/>
      <c r="F928" s="43"/>
      <c r="G928" s="153"/>
      <c r="H928" s="155"/>
      <c r="I928" s="156"/>
      <c r="J928" s="44"/>
      <c r="K928" s="152"/>
      <c r="L928" s="131" t="s">
        <v>86</v>
      </c>
    </row>
    <row r="929" spans="2:12" ht="22.5" customHeight="1">
      <c r="B929" s="146">
        <v>921</v>
      </c>
      <c r="C929" s="153"/>
      <c r="D929" s="154"/>
      <c r="E929" s="149"/>
      <c r="F929" s="43"/>
      <c r="G929" s="153"/>
      <c r="H929" s="155"/>
      <c r="I929" s="156"/>
      <c r="J929" s="44"/>
      <c r="K929" s="152"/>
      <c r="L929" s="131" t="s">
        <v>86</v>
      </c>
    </row>
    <row r="930" spans="2:12" ht="22.5" customHeight="1">
      <c r="B930" s="146">
        <v>922</v>
      </c>
      <c r="C930" s="153"/>
      <c r="D930" s="154"/>
      <c r="E930" s="149"/>
      <c r="F930" s="43"/>
      <c r="G930" s="153"/>
      <c r="H930" s="155"/>
      <c r="I930" s="156"/>
      <c r="J930" s="44"/>
      <c r="K930" s="152"/>
      <c r="L930" s="131" t="s">
        <v>86</v>
      </c>
    </row>
    <row r="931" spans="2:12" ht="22.5" customHeight="1">
      <c r="B931" s="146">
        <v>923</v>
      </c>
      <c r="C931" s="153"/>
      <c r="D931" s="154"/>
      <c r="E931" s="149"/>
      <c r="F931" s="43"/>
      <c r="G931" s="153"/>
      <c r="H931" s="155"/>
      <c r="I931" s="156"/>
      <c r="J931" s="44"/>
      <c r="K931" s="152"/>
      <c r="L931" s="131" t="s">
        <v>86</v>
      </c>
    </row>
    <row r="932" spans="2:12" ht="22.5" customHeight="1">
      <c r="B932" s="146">
        <v>924</v>
      </c>
      <c r="C932" s="153"/>
      <c r="D932" s="154"/>
      <c r="E932" s="149"/>
      <c r="F932" s="43"/>
      <c r="G932" s="153"/>
      <c r="H932" s="155"/>
      <c r="I932" s="156"/>
      <c r="J932" s="44"/>
      <c r="K932" s="152"/>
      <c r="L932" s="131" t="s">
        <v>86</v>
      </c>
    </row>
    <row r="933" spans="2:12" ht="22.5" customHeight="1">
      <c r="B933" s="146">
        <v>925</v>
      </c>
      <c r="C933" s="153"/>
      <c r="D933" s="154"/>
      <c r="E933" s="149"/>
      <c r="F933" s="43"/>
      <c r="G933" s="153"/>
      <c r="H933" s="155"/>
      <c r="I933" s="156"/>
      <c r="J933" s="44"/>
      <c r="K933" s="152"/>
      <c r="L933" s="131" t="s">
        <v>86</v>
      </c>
    </row>
    <row r="934" spans="2:12" ht="22.5" customHeight="1">
      <c r="B934" s="146">
        <v>926</v>
      </c>
      <c r="C934" s="153"/>
      <c r="D934" s="154"/>
      <c r="E934" s="149"/>
      <c r="F934" s="43"/>
      <c r="G934" s="153"/>
      <c r="H934" s="155"/>
      <c r="I934" s="156"/>
      <c r="J934" s="44"/>
      <c r="K934" s="152"/>
      <c r="L934" s="131" t="s">
        <v>86</v>
      </c>
    </row>
    <row r="935" spans="2:12" ht="22.5" customHeight="1">
      <c r="B935" s="146">
        <v>927</v>
      </c>
      <c r="C935" s="153"/>
      <c r="D935" s="154"/>
      <c r="E935" s="149"/>
      <c r="F935" s="43"/>
      <c r="G935" s="153"/>
      <c r="H935" s="155"/>
      <c r="I935" s="156"/>
      <c r="J935" s="44"/>
      <c r="K935" s="152"/>
      <c r="L935" s="131" t="s">
        <v>86</v>
      </c>
    </row>
    <row r="936" spans="2:12" ht="22.5" customHeight="1">
      <c r="B936" s="146">
        <v>928</v>
      </c>
      <c r="C936" s="153"/>
      <c r="D936" s="154"/>
      <c r="E936" s="149"/>
      <c r="F936" s="43"/>
      <c r="G936" s="153"/>
      <c r="H936" s="155"/>
      <c r="I936" s="156"/>
      <c r="J936" s="44"/>
      <c r="K936" s="152"/>
      <c r="L936" s="131" t="s">
        <v>86</v>
      </c>
    </row>
    <row r="937" spans="2:12" ht="22.5" customHeight="1">
      <c r="B937" s="146">
        <v>929</v>
      </c>
      <c r="C937" s="153"/>
      <c r="D937" s="154"/>
      <c r="E937" s="149"/>
      <c r="F937" s="43"/>
      <c r="G937" s="153"/>
      <c r="H937" s="155"/>
      <c r="I937" s="156"/>
      <c r="J937" s="44"/>
      <c r="K937" s="152"/>
      <c r="L937" s="131" t="s">
        <v>86</v>
      </c>
    </row>
    <row r="938" spans="2:12" ht="22.5" customHeight="1">
      <c r="B938" s="146">
        <v>930</v>
      </c>
      <c r="C938" s="153"/>
      <c r="D938" s="154"/>
      <c r="E938" s="149"/>
      <c r="F938" s="43"/>
      <c r="G938" s="153"/>
      <c r="H938" s="155"/>
      <c r="I938" s="156"/>
      <c r="J938" s="44"/>
      <c r="K938" s="152"/>
      <c r="L938" s="131" t="s">
        <v>86</v>
      </c>
    </row>
    <row r="939" spans="2:12" ht="22.5" customHeight="1">
      <c r="B939" s="146">
        <v>931</v>
      </c>
      <c r="C939" s="153"/>
      <c r="D939" s="154"/>
      <c r="E939" s="149"/>
      <c r="F939" s="43"/>
      <c r="G939" s="153"/>
      <c r="H939" s="155"/>
      <c r="I939" s="156"/>
      <c r="J939" s="44"/>
      <c r="K939" s="152"/>
      <c r="L939" s="131" t="s">
        <v>86</v>
      </c>
    </row>
    <row r="940" spans="2:12" ht="22.5" customHeight="1">
      <c r="B940" s="146">
        <v>932</v>
      </c>
      <c r="C940" s="153"/>
      <c r="D940" s="154"/>
      <c r="E940" s="149"/>
      <c r="F940" s="43"/>
      <c r="G940" s="153"/>
      <c r="H940" s="155"/>
      <c r="I940" s="156"/>
      <c r="J940" s="44"/>
      <c r="K940" s="152"/>
      <c r="L940" s="131" t="s">
        <v>86</v>
      </c>
    </row>
    <row r="941" spans="2:12" ht="22.5" customHeight="1">
      <c r="B941" s="146">
        <v>933</v>
      </c>
      <c r="C941" s="153"/>
      <c r="D941" s="154"/>
      <c r="E941" s="149"/>
      <c r="F941" s="43"/>
      <c r="G941" s="153"/>
      <c r="H941" s="155"/>
      <c r="I941" s="156"/>
      <c r="J941" s="44"/>
      <c r="K941" s="152"/>
      <c r="L941" s="131" t="s">
        <v>86</v>
      </c>
    </row>
    <row r="942" spans="2:12" ht="22.5" customHeight="1">
      <c r="B942" s="146">
        <v>934</v>
      </c>
      <c r="C942" s="153"/>
      <c r="D942" s="154"/>
      <c r="E942" s="149"/>
      <c r="F942" s="43"/>
      <c r="G942" s="153"/>
      <c r="H942" s="155"/>
      <c r="I942" s="156"/>
      <c r="J942" s="44"/>
      <c r="K942" s="152"/>
      <c r="L942" s="131" t="s">
        <v>86</v>
      </c>
    </row>
    <row r="943" spans="2:12" ht="22.5" customHeight="1">
      <c r="B943" s="146">
        <v>935</v>
      </c>
      <c r="C943" s="153"/>
      <c r="D943" s="154"/>
      <c r="E943" s="149"/>
      <c r="F943" s="43"/>
      <c r="G943" s="153"/>
      <c r="H943" s="155"/>
      <c r="I943" s="156"/>
      <c r="J943" s="44"/>
      <c r="K943" s="152"/>
      <c r="L943" s="131" t="s">
        <v>86</v>
      </c>
    </row>
    <row r="944" spans="2:12" ht="22.5" customHeight="1">
      <c r="B944" s="146">
        <v>936</v>
      </c>
      <c r="C944" s="153"/>
      <c r="D944" s="154"/>
      <c r="E944" s="149"/>
      <c r="F944" s="43"/>
      <c r="G944" s="153"/>
      <c r="H944" s="155"/>
      <c r="I944" s="156"/>
      <c r="J944" s="44"/>
      <c r="K944" s="152"/>
      <c r="L944" s="131" t="s">
        <v>86</v>
      </c>
    </row>
    <row r="945" spans="2:12" ht="22.5" customHeight="1">
      <c r="B945" s="146">
        <v>937</v>
      </c>
      <c r="C945" s="153"/>
      <c r="D945" s="154"/>
      <c r="E945" s="149"/>
      <c r="F945" s="43"/>
      <c r="G945" s="153"/>
      <c r="H945" s="155"/>
      <c r="I945" s="156"/>
      <c r="J945" s="44"/>
      <c r="K945" s="152"/>
      <c r="L945" s="131" t="s">
        <v>86</v>
      </c>
    </row>
    <row r="946" spans="2:12" ht="22.5" customHeight="1">
      <c r="B946" s="146">
        <v>938</v>
      </c>
      <c r="C946" s="153"/>
      <c r="D946" s="154"/>
      <c r="E946" s="149"/>
      <c r="F946" s="43"/>
      <c r="G946" s="153"/>
      <c r="H946" s="155"/>
      <c r="I946" s="156"/>
      <c r="J946" s="44"/>
      <c r="K946" s="152"/>
      <c r="L946" s="131" t="s">
        <v>86</v>
      </c>
    </row>
    <row r="947" spans="2:12" ht="22.5" customHeight="1">
      <c r="B947" s="146">
        <v>939</v>
      </c>
      <c r="C947" s="153"/>
      <c r="D947" s="154"/>
      <c r="E947" s="149"/>
      <c r="F947" s="43"/>
      <c r="G947" s="153"/>
      <c r="H947" s="155"/>
      <c r="I947" s="156"/>
      <c r="J947" s="44"/>
      <c r="K947" s="152"/>
      <c r="L947" s="131" t="s">
        <v>86</v>
      </c>
    </row>
    <row r="948" spans="2:12" ht="22.5" customHeight="1">
      <c r="B948" s="146">
        <v>940</v>
      </c>
      <c r="C948" s="153"/>
      <c r="D948" s="154"/>
      <c r="E948" s="149"/>
      <c r="F948" s="43"/>
      <c r="G948" s="153"/>
      <c r="H948" s="155"/>
      <c r="I948" s="156"/>
      <c r="J948" s="44"/>
      <c r="K948" s="152"/>
      <c r="L948" s="131" t="s">
        <v>86</v>
      </c>
    </row>
    <row r="949" spans="2:12" ht="22.5" customHeight="1">
      <c r="B949" s="146">
        <v>941</v>
      </c>
      <c r="C949" s="153"/>
      <c r="D949" s="154"/>
      <c r="E949" s="149"/>
      <c r="F949" s="43"/>
      <c r="G949" s="153"/>
      <c r="H949" s="155"/>
      <c r="I949" s="156"/>
      <c r="J949" s="44"/>
      <c r="K949" s="152"/>
      <c r="L949" s="131" t="s">
        <v>86</v>
      </c>
    </row>
    <row r="950" spans="2:12" ht="22.5" customHeight="1">
      <c r="B950" s="146">
        <v>942</v>
      </c>
      <c r="C950" s="153"/>
      <c r="D950" s="154"/>
      <c r="E950" s="149"/>
      <c r="F950" s="43"/>
      <c r="G950" s="153"/>
      <c r="H950" s="155"/>
      <c r="I950" s="156"/>
      <c r="J950" s="44"/>
      <c r="K950" s="152"/>
      <c r="L950" s="131" t="s">
        <v>86</v>
      </c>
    </row>
    <row r="951" spans="2:12" ht="22.5" customHeight="1">
      <c r="B951" s="146">
        <v>943</v>
      </c>
      <c r="C951" s="153"/>
      <c r="D951" s="154"/>
      <c r="E951" s="149"/>
      <c r="F951" s="43"/>
      <c r="G951" s="153"/>
      <c r="H951" s="155"/>
      <c r="I951" s="156"/>
      <c r="J951" s="44"/>
      <c r="K951" s="152"/>
      <c r="L951" s="131" t="s">
        <v>86</v>
      </c>
    </row>
    <row r="952" spans="2:12" ht="22.5" customHeight="1">
      <c r="B952" s="146">
        <v>944</v>
      </c>
      <c r="C952" s="153"/>
      <c r="D952" s="154"/>
      <c r="E952" s="149"/>
      <c r="F952" s="43"/>
      <c r="G952" s="153"/>
      <c r="H952" s="155"/>
      <c r="I952" s="156"/>
      <c r="J952" s="44"/>
      <c r="K952" s="152"/>
      <c r="L952" s="131" t="s">
        <v>86</v>
      </c>
    </row>
    <row r="953" spans="2:12" ht="22.5" customHeight="1">
      <c r="B953" s="146">
        <v>945</v>
      </c>
      <c r="C953" s="153"/>
      <c r="D953" s="154"/>
      <c r="E953" s="149"/>
      <c r="F953" s="43"/>
      <c r="G953" s="153"/>
      <c r="H953" s="155"/>
      <c r="I953" s="156"/>
      <c r="J953" s="44"/>
      <c r="K953" s="152"/>
      <c r="L953" s="131" t="s">
        <v>86</v>
      </c>
    </row>
    <row r="954" spans="2:12" ht="22.5" customHeight="1">
      <c r="B954" s="146">
        <v>946</v>
      </c>
      <c r="C954" s="153"/>
      <c r="D954" s="154"/>
      <c r="E954" s="149"/>
      <c r="F954" s="43"/>
      <c r="G954" s="153"/>
      <c r="H954" s="155"/>
      <c r="I954" s="156"/>
      <c r="J954" s="44"/>
      <c r="K954" s="152"/>
      <c r="L954" s="131" t="s">
        <v>86</v>
      </c>
    </row>
    <row r="955" spans="2:12" ht="22.5" customHeight="1">
      <c r="B955" s="146">
        <v>947</v>
      </c>
      <c r="C955" s="153"/>
      <c r="D955" s="154"/>
      <c r="E955" s="149"/>
      <c r="F955" s="43"/>
      <c r="G955" s="153"/>
      <c r="H955" s="155"/>
      <c r="I955" s="156"/>
      <c r="J955" s="44"/>
      <c r="K955" s="152"/>
      <c r="L955" s="131" t="s">
        <v>86</v>
      </c>
    </row>
    <row r="956" spans="2:12" ht="22.5" customHeight="1">
      <c r="B956" s="146">
        <v>948</v>
      </c>
      <c r="C956" s="153"/>
      <c r="D956" s="154"/>
      <c r="E956" s="149"/>
      <c r="F956" s="43"/>
      <c r="G956" s="153"/>
      <c r="H956" s="155"/>
      <c r="I956" s="156"/>
      <c r="J956" s="44"/>
      <c r="K956" s="152"/>
      <c r="L956" s="131" t="s">
        <v>86</v>
      </c>
    </row>
    <row r="957" spans="2:12" ht="22.5" customHeight="1">
      <c r="B957" s="146">
        <v>949</v>
      </c>
      <c r="C957" s="153"/>
      <c r="D957" s="154"/>
      <c r="E957" s="149"/>
      <c r="F957" s="43"/>
      <c r="G957" s="153"/>
      <c r="H957" s="155"/>
      <c r="I957" s="156"/>
      <c r="J957" s="44"/>
      <c r="K957" s="152"/>
      <c r="L957" s="131" t="s">
        <v>86</v>
      </c>
    </row>
    <row r="958" spans="2:12" ht="22.5" customHeight="1">
      <c r="B958" s="146">
        <v>950</v>
      </c>
      <c r="C958" s="153"/>
      <c r="D958" s="154"/>
      <c r="E958" s="149"/>
      <c r="F958" s="43"/>
      <c r="G958" s="153"/>
      <c r="H958" s="155"/>
      <c r="I958" s="156"/>
      <c r="J958" s="44"/>
      <c r="K958" s="152"/>
      <c r="L958" s="131" t="s">
        <v>86</v>
      </c>
    </row>
    <row r="959" spans="2:12" ht="22.5" customHeight="1">
      <c r="B959" s="146">
        <v>951</v>
      </c>
      <c r="C959" s="153"/>
      <c r="D959" s="154"/>
      <c r="E959" s="149"/>
      <c r="F959" s="43"/>
      <c r="G959" s="153"/>
      <c r="H959" s="155"/>
      <c r="I959" s="156"/>
      <c r="J959" s="44"/>
      <c r="K959" s="152"/>
      <c r="L959" s="131" t="s">
        <v>86</v>
      </c>
    </row>
    <row r="960" spans="2:12" ht="22.5" customHeight="1">
      <c r="B960" s="146">
        <v>952</v>
      </c>
      <c r="C960" s="153"/>
      <c r="D960" s="154"/>
      <c r="E960" s="149"/>
      <c r="F960" s="43"/>
      <c r="G960" s="153"/>
      <c r="H960" s="155"/>
      <c r="I960" s="156"/>
      <c r="J960" s="44"/>
      <c r="K960" s="152"/>
      <c r="L960" s="131" t="s">
        <v>86</v>
      </c>
    </row>
    <row r="961" spans="2:12" ht="22.5" customHeight="1">
      <c r="B961" s="146">
        <v>953</v>
      </c>
      <c r="C961" s="153"/>
      <c r="D961" s="154"/>
      <c r="E961" s="149"/>
      <c r="F961" s="43"/>
      <c r="G961" s="153"/>
      <c r="H961" s="155"/>
      <c r="I961" s="156"/>
      <c r="J961" s="44"/>
      <c r="K961" s="152"/>
      <c r="L961" s="131" t="s">
        <v>86</v>
      </c>
    </row>
    <row r="962" spans="2:12" ht="22.5" customHeight="1">
      <c r="B962" s="146">
        <v>954</v>
      </c>
      <c r="C962" s="153"/>
      <c r="D962" s="154"/>
      <c r="E962" s="149"/>
      <c r="F962" s="43"/>
      <c r="G962" s="153"/>
      <c r="H962" s="155"/>
      <c r="I962" s="156"/>
      <c r="J962" s="44"/>
      <c r="K962" s="152"/>
      <c r="L962" s="131" t="s">
        <v>86</v>
      </c>
    </row>
    <row r="963" spans="2:12" ht="22.5" customHeight="1">
      <c r="B963" s="146">
        <v>955</v>
      </c>
      <c r="C963" s="153"/>
      <c r="D963" s="154"/>
      <c r="E963" s="149"/>
      <c r="F963" s="43"/>
      <c r="G963" s="153"/>
      <c r="H963" s="155"/>
      <c r="I963" s="156"/>
      <c r="J963" s="44"/>
      <c r="K963" s="152"/>
      <c r="L963" s="131" t="s">
        <v>86</v>
      </c>
    </row>
    <row r="964" spans="2:12" ht="22.5" customHeight="1">
      <c r="B964" s="146">
        <v>956</v>
      </c>
      <c r="C964" s="153"/>
      <c r="D964" s="154"/>
      <c r="E964" s="149"/>
      <c r="F964" s="43"/>
      <c r="G964" s="153"/>
      <c r="H964" s="155"/>
      <c r="I964" s="156"/>
      <c r="J964" s="44"/>
      <c r="K964" s="152"/>
      <c r="L964" s="131" t="s">
        <v>86</v>
      </c>
    </row>
    <row r="965" spans="2:12" ht="22.5" customHeight="1">
      <c r="B965" s="146">
        <v>957</v>
      </c>
      <c r="C965" s="153"/>
      <c r="D965" s="154"/>
      <c r="E965" s="149"/>
      <c r="F965" s="43"/>
      <c r="G965" s="153"/>
      <c r="H965" s="155"/>
      <c r="I965" s="156"/>
      <c r="J965" s="44"/>
      <c r="K965" s="152"/>
      <c r="L965" s="131" t="s">
        <v>86</v>
      </c>
    </row>
    <row r="966" spans="2:12" ht="22.5" customHeight="1">
      <c r="B966" s="146">
        <v>958</v>
      </c>
      <c r="C966" s="153"/>
      <c r="D966" s="154"/>
      <c r="E966" s="149"/>
      <c r="F966" s="43"/>
      <c r="G966" s="153"/>
      <c r="H966" s="155"/>
      <c r="I966" s="156"/>
      <c r="J966" s="44"/>
      <c r="K966" s="152"/>
      <c r="L966" s="131" t="s">
        <v>86</v>
      </c>
    </row>
    <row r="967" spans="2:12" ht="22.5" customHeight="1">
      <c r="B967" s="146">
        <v>959</v>
      </c>
      <c r="C967" s="153"/>
      <c r="D967" s="154"/>
      <c r="E967" s="149"/>
      <c r="F967" s="43"/>
      <c r="G967" s="153"/>
      <c r="H967" s="155"/>
      <c r="I967" s="156"/>
      <c r="J967" s="44"/>
      <c r="K967" s="152"/>
      <c r="L967" s="131" t="s">
        <v>86</v>
      </c>
    </row>
    <row r="968" spans="2:12" ht="22.5" customHeight="1">
      <c r="B968" s="146">
        <v>960</v>
      </c>
      <c r="C968" s="153"/>
      <c r="D968" s="154"/>
      <c r="E968" s="149"/>
      <c r="F968" s="43"/>
      <c r="G968" s="153"/>
      <c r="H968" s="155"/>
      <c r="I968" s="156"/>
      <c r="J968" s="44"/>
      <c r="K968" s="152"/>
      <c r="L968" s="131" t="s">
        <v>86</v>
      </c>
    </row>
    <row r="969" spans="2:12" ht="22.5" customHeight="1">
      <c r="B969" s="146">
        <v>961</v>
      </c>
      <c r="C969" s="153"/>
      <c r="D969" s="154"/>
      <c r="E969" s="149"/>
      <c r="F969" s="43"/>
      <c r="G969" s="153"/>
      <c r="H969" s="155"/>
      <c r="I969" s="156"/>
      <c r="J969" s="44"/>
      <c r="K969" s="152"/>
      <c r="L969" s="131" t="s">
        <v>86</v>
      </c>
    </row>
    <row r="970" spans="2:12" ht="22.5" customHeight="1">
      <c r="B970" s="146">
        <v>962</v>
      </c>
      <c r="C970" s="153"/>
      <c r="D970" s="154"/>
      <c r="E970" s="149"/>
      <c r="F970" s="43"/>
      <c r="G970" s="153"/>
      <c r="H970" s="155"/>
      <c r="I970" s="156"/>
      <c r="J970" s="44"/>
      <c r="K970" s="152"/>
      <c r="L970" s="131" t="s">
        <v>86</v>
      </c>
    </row>
    <row r="971" spans="2:12" ht="22.5" customHeight="1">
      <c r="B971" s="146">
        <v>963</v>
      </c>
      <c r="C971" s="153"/>
      <c r="D971" s="154"/>
      <c r="E971" s="149"/>
      <c r="F971" s="43"/>
      <c r="G971" s="153"/>
      <c r="H971" s="155"/>
      <c r="I971" s="156"/>
      <c r="J971" s="44"/>
      <c r="K971" s="152"/>
      <c r="L971" s="131" t="s">
        <v>86</v>
      </c>
    </row>
    <row r="972" spans="2:12" ht="22.5" customHeight="1">
      <c r="B972" s="146">
        <v>964</v>
      </c>
      <c r="C972" s="153"/>
      <c r="D972" s="154"/>
      <c r="E972" s="149"/>
      <c r="F972" s="43"/>
      <c r="G972" s="153"/>
      <c r="H972" s="155"/>
      <c r="I972" s="156"/>
      <c r="J972" s="44"/>
      <c r="K972" s="152"/>
      <c r="L972" s="131" t="s">
        <v>86</v>
      </c>
    </row>
    <row r="973" spans="2:12" ht="22.5" customHeight="1">
      <c r="B973" s="146">
        <v>965</v>
      </c>
      <c r="C973" s="153"/>
      <c r="D973" s="154"/>
      <c r="E973" s="149"/>
      <c r="F973" s="43"/>
      <c r="G973" s="153"/>
      <c r="H973" s="155"/>
      <c r="I973" s="156"/>
      <c r="J973" s="44"/>
      <c r="K973" s="152"/>
      <c r="L973" s="131" t="s">
        <v>86</v>
      </c>
    </row>
    <row r="974" spans="2:12" ht="22.5" customHeight="1">
      <c r="B974" s="146">
        <v>966</v>
      </c>
      <c r="C974" s="153"/>
      <c r="D974" s="154"/>
      <c r="E974" s="149"/>
      <c r="F974" s="43"/>
      <c r="G974" s="153"/>
      <c r="H974" s="155"/>
      <c r="I974" s="156"/>
      <c r="J974" s="44"/>
      <c r="K974" s="152"/>
      <c r="L974" s="131" t="s">
        <v>86</v>
      </c>
    </row>
    <row r="975" spans="2:12" ht="22.5" customHeight="1">
      <c r="B975" s="146">
        <v>967</v>
      </c>
      <c r="C975" s="153"/>
      <c r="D975" s="154"/>
      <c r="E975" s="149"/>
      <c r="F975" s="43"/>
      <c r="G975" s="153"/>
      <c r="H975" s="155"/>
      <c r="I975" s="156"/>
      <c r="J975" s="44"/>
      <c r="K975" s="152"/>
      <c r="L975" s="131" t="s">
        <v>86</v>
      </c>
    </row>
    <row r="976" spans="2:12" ht="22.5" customHeight="1">
      <c r="B976" s="146">
        <v>968</v>
      </c>
      <c r="C976" s="153"/>
      <c r="D976" s="154"/>
      <c r="E976" s="149"/>
      <c r="F976" s="43"/>
      <c r="G976" s="153"/>
      <c r="H976" s="155"/>
      <c r="I976" s="156"/>
      <c r="J976" s="44"/>
      <c r="K976" s="152"/>
      <c r="L976" s="131" t="s">
        <v>86</v>
      </c>
    </row>
    <row r="977" spans="2:12" ht="22.5" customHeight="1">
      <c r="B977" s="146">
        <v>969</v>
      </c>
      <c r="C977" s="153"/>
      <c r="D977" s="154"/>
      <c r="E977" s="149"/>
      <c r="F977" s="43"/>
      <c r="G977" s="153"/>
      <c r="H977" s="155"/>
      <c r="I977" s="156"/>
      <c r="J977" s="44"/>
      <c r="K977" s="152"/>
      <c r="L977" s="131" t="s">
        <v>86</v>
      </c>
    </row>
    <row r="978" spans="2:12" ht="22.5" customHeight="1">
      <c r="B978" s="146">
        <v>970</v>
      </c>
      <c r="C978" s="153"/>
      <c r="D978" s="154"/>
      <c r="E978" s="149"/>
      <c r="F978" s="43"/>
      <c r="G978" s="153"/>
      <c r="H978" s="155"/>
      <c r="I978" s="156"/>
      <c r="J978" s="44"/>
      <c r="K978" s="152"/>
      <c r="L978" s="131" t="s">
        <v>86</v>
      </c>
    </row>
    <row r="979" spans="2:12" ht="22.5" customHeight="1">
      <c r="B979" s="146">
        <v>971</v>
      </c>
      <c r="C979" s="153"/>
      <c r="D979" s="154"/>
      <c r="E979" s="149"/>
      <c r="F979" s="43"/>
      <c r="G979" s="153"/>
      <c r="H979" s="155"/>
      <c r="I979" s="156"/>
      <c r="J979" s="44"/>
      <c r="K979" s="152"/>
      <c r="L979" s="131" t="s">
        <v>86</v>
      </c>
    </row>
    <row r="980" spans="2:12" ht="22.5" customHeight="1">
      <c r="B980" s="146">
        <v>972</v>
      </c>
      <c r="C980" s="153"/>
      <c r="D980" s="154"/>
      <c r="E980" s="149"/>
      <c r="F980" s="43"/>
      <c r="G980" s="153"/>
      <c r="H980" s="155"/>
      <c r="I980" s="156"/>
      <c r="J980" s="44"/>
      <c r="K980" s="152"/>
      <c r="L980" s="131" t="s">
        <v>86</v>
      </c>
    </row>
    <row r="981" spans="2:12" ht="22.5" customHeight="1">
      <c r="B981" s="146">
        <v>973</v>
      </c>
      <c r="C981" s="153"/>
      <c r="D981" s="154"/>
      <c r="E981" s="149"/>
      <c r="F981" s="43"/>
      <c r="G981" s="153"/>
      <c r="H981" s="155"/>
      <c r="I981" s="156"/>
      <c r="J981" s="44"/>
      <c r="K981" s="152"/>
      <c r="L981" s="131" t="s">
        <v>86</v>
      </c>
    </row>
    <row r="982" spans="2:12" ht="22.5" customHeight="1">
      <c r="B982" s="146">
        <v>974</v>
      </c>
      <c r="C982" s="153"/>
      <c r="D982" s="154"/>
      <c r="E982" s="149"/>
      <c r="F982" s="43"/>
      <c r="G982" s="153"/>
      <c r="H982" s="155"/>
      <c r="I982" s="156"/>
      <c r="J982" s="44"/>
      <c r="K982" s="152"/>
      <c r="L982" s="131" t="s">
        <v>86</v>
      </c>
    </row>
    <row r="983" spans="2:12" ht="22.5" customHeight="1">
      <c r="B983" s="146">
        <v>975</v>
      </c>
      <c r="C983" s="153"/>
      <c r="D983" s="154"/>
      <c r="E983" s="149"/>
      <c r="F983" s="43"/>
      <c r="G983" s="153"/>
      <c r="H983" s="155"/>
      <c r="I983" s="156"/>
      <c r="J983" s="44"/>
      <c r="K983" s="152"/>
      <c r="L983" s="131" t="s">
        <v>86</v>
      </c>
    </row>
    <row r="984" spans="2:12" ht="22.5" customHeight="1">
      <c r="B984" s="146">
        <v>976</v>
      </c>
      <c r="C984" s="153"/>
      <c r="D984" s="154"/>
      <c r="E984" s="149"/>
      <c r="F984" s="43"/>
      <c r="G984" s="153"/>
      <c r="H984" s="155"/>
      <c r="I984" s="156"/>
      <c r="J984" s="44"/>
      <c r="K984" s="152"/>
      <c r="L984" s="131" t="s">
        <v>86</v>
      </c>
    </row>
    <row r="985" spans="2:12" ht="22.5" customHeight="1">
      <c r="B985" s="146">
        <v>977</v>
      </c>
      <c r="C985" s="153"/>
      <c r="D985" s="154"/>
      <c r="E985" s="149"/>
      <c r="F985" s="43"/>
      <c r="G985" s="153"/>
      <c r="H985" s="155"/>
      <c r="I985" s="156"/>
      <c r="J985" s="44"/>
      <c r="K985" s="152"/>
      <c r="L985" s="131" t="s">
        <v>86</v>
      </c>
    </row>
    <row r="986" spans="2:12" ht="22.5" customHeight="1">
      <c r="B986" s="146">
        <v>978</v>
      </c>
      <c r="C986" s="153"/>
      <c r="D986" s="154"/>
      <c r="E986" s="149"/>
      <c r="F986" s="43"/>
      <c r="G986" s="153"/>
      <c r="H986" s="155"/>
      <c r="I986" s="156"/>
      <c r="J986" s="44"/>
      <c r="K986" s="152"/>
      <c r="L986" s="131" t="s">
        <v>86</v>
      </c>
    </row>
    <row r="987" spans="2:12" ht="22.5" customHeight="1">
      <c r="B987" s="146">
        <v>979</v>
      </c>
      <c r="C987" s="153"/>
      <c r="D987" s="154"/>
      <c r="E987" s="149"/>
      <c r="F987" s="43"/>
      <c r="G987" s="153"/>
      <c r="H987" s="155"/>
      <c r="I987" s="156"/>
      <c r="J987" s="44"/>
      <c r="K987" s="152"/>
      <c r="L987" s="131" t="s">
        <v>86</v>
      </c>
    </row>
    <row r="988" spans="2:12" ht="22.5" customHeight="1">
      <c r="B988" s="146">
        <v>980</v>
      </c>
      <c r="C988" s="153"/>
      <c r="D988" s="154"/>
      <c r="E988" s="149"/>
      <c r="F988" s="43"/>
      <c r="G988" s="153"/>
      <c r="H988" s="155"/>
      <c r="I988" s="156"/>
      <c r="J988" s="44"/>
      <c r="K988" s="152"/>
      <c r="L988" s="131" t="s">
        <v>86</v>
      </c>
    </row>
    <row r="989" spans="2:12" ht="22.5" customHeight="1">
      <c r="B989" s="146">
        <v>981</v>
      </c>
      <c r="C989" s="153"/>
      <c r="D989" s="154"/>
      <c r="E989" s="149"/>
      <c r="F989" s="43"/>
      <c r="G989" s="153"/>
      <c r="H989" s="155"/>
      <c r="I989" s="156"/>
      <c r="J989" s="44"/>
      <c r="K989" s="152"/>
      <c r="L989" s="131" t="s">
        <v>86</v>
      </c>
    </row>
    <row r="990" spans="2:12" ht="22.5" customHeight="1">
      <c r="B990" s="146">
        <v>982</v>
      </c>
      <c r="C990" s="153"/>
      <c r="D990" s="154"/>
      <c r="E990" s="149"/>
      <c r="F990" s="43"/>
      <c r="G990" s="153"/>
      <c r="H990" s="155"/>
      <c r="I990" s="156"/>
      <c r="J990" s="44"/>
      <c r="K990" s="152"/>
      <c r="L990" s="131" t="s">
        <v>86</v>
      </c>
    </row>
    <row r="991" spans="2:12" ht="22.5" customHeight="1">
      <c r="B991" s="146">
        <v>983</v>
      </c>
      <c r="C991" s="153"/>
      <c r="D991" s="154"/>
      <c r="E991" s="149"/>
      <c r="F991" s="43"/>
      <c r="G991" s="153"/>
      <c r="H991" s="155"/>
      <c r="I991" s="156"/>
      <c r="J991" s="44"/>
      <c r="K991" s="152"/>
      <c r="L991" s="131" t="s">
        <v>86</v>
      </c>
    </row>
    <row r="992" spans="2:12" ht="22.5" customHeight="1">
      <c r="B992" s="146">
        <v>984</v>
      </c>
      <c r="C992" s="153"/>
      <c r="D992" s="154"/>
      <c r="E992" s="149"/>
      <c r="F992" s="43"/>
      <c r="G992" s="153"/>
      <c r="H992" s="155"/>
      <c r="I992" s="156"/>
      <c r="J992" s="44"/>
      <c r="K992" s="152"/>
      <c r="L992" s="131" t="s">
        <v>86</v>
      </c>
    </row>
    <row r="993" spans="2:12" ht="22.5" customHeight="1">
      <c r="B993" s="146">
        <v>985</v>
      </c>
      <c r="C993" s="153"/>
      <c r="D993" s="154"/>
      <c r="E993" s="149"/>
      <c r="F993" s="43"/>
      <c r="G993" s="153"/>
      <c r="H993" s="155"/>
      <c r="I993" s="156"/>
      <c r="J993" s="44"/>
      <c r="K993" s="152"/>
      <c r="L993" s="131" t="s">
        <v>86</v>
      </c>
    </row>
    <row r="994" spans="2:12" ht="22.5" customHeight="1">
      <c r="B994" s="146">
        <v>986</v>
      </c>
      <c r="C994" s="153"/>
      <c r="D994" s="154"/>
      <c r="E994" s="149"/>
      <c r="F994" s="43"/>
      <c r="G994" s="153"/>
      <c r="H994" s="155"/>
      <c r="I994" s="156"/>
      <c r="J994" s="44"/>
      <c r="K994" s="152"/>
      <c r="L994" s="131" t="s">
        <v>86</v>
      </c>
    </row>
    <row r="995" spans="2:12" ht="22.5" customHeight="1">
      <c r="B995" s="146">
        <v>987</v>
      </c>
      <c r="C995" s="153"/>
      <c r="D995" s="154"/>
      <c r="E995" s="149"/>
      <c r="F995" s="43"/>
      <c r="G995" s="153"/>
      <c r="H995" s="155"/>
      <c r="I995" s="156"/>
      <c r="J995" s="44"/>
      <c r="K995" s="152"/>
      <c r="L995" s="131" t="s">
        <v>86</v>
      </c>
    </row>
    <row r="996" spans="2:12" ht="22.5" customHeight="1">
      <c r="B996" s="146">
        <v>988</v>
      </c>
      <c r="C996" s="153"/>
      <c r="D996" s="154"/>
      <c r="E996" s="149"/>
      <c r="F996" s="43"/>
      <c r="G996" s="153"/>
      <c r="H996" s="155"/>
      <c r="I996" s="156"/>
      <c r="J996" s="44"/>
      <c r="K996" s="152"/>
      <c r="L996" s="131" t="s">
        <v>86</v>
      </c>
    </row>
    <row r="997" spans="2:12" ht="22.5" customHeight="1">
      <c r="B997" s="146">
        <v>989</v>
      </c>
      <c r="C997" s="153"/>
      <c r="D997" s="154"/>
      <c r="E997" s="149"/>
      <c r="F997" s="43"/>
      <c r="G997" s="153"/>
      <c r="H997" s="155"/>
      <c r="I997" s="156"/>
      <c r="J997" s="44"/>
      <c r="K997" s="152"/>
      <c r="L997" s="131" t="s">
        <v>86</v>
      </c>
    </row>
    <row r="998" spans="2:12" ht="22.5" customHeight="1">
      <c r="B998" s="146">
        <v>990</v>
      </c>
      <c r="C998" s="153"/>
      <c r="D998" s="154"/>
      <c r="E998" s="149"/>
      <c r="F998" s="43"/>
      <c r="G998" s="153"/>
      <c r="H998" s="155"/>
      <c r="I998" s="156"/>
      <c r="J998" s="44"/>
      <c r="K998" s="152"/>
      <c r="L998" s="131" t="s">
        <v>86</v>
      </c>
    </row>
    <row r="999" spans="2:12" ht="22.5" customHeight="1">
      <c r="B999" s="146">
        <v>991</v>
      </c>
      <c r="C999" s="153"/>
      <c r="D999" s="154"/>
      <c r="E999" s="149"/>
      <c r="F999" s="43"/>
      <c r="G999" s="153"/>
      <c r="H999" s="155"/>
      <c r="I999" s="156"/>
      <c r="J999" s="44"/>
      <c r="K999" s="152"/>
      <c r="L999" s="131" t="s">
        <v>86</v>
      </c>
    </row>
    <row r="1000" spans="2:12" ht="22.5" customHeight="1">
      <c r="B1000" s="146">
        <v>992</v>
      </c>
      <c r="C1000" s="153"/>
      <c r="D1000" s="154"/>
      <c r="E1000" s="149"/>
      <c r="F1000" s="43"/>
      <c r="G1000" s="153"/>
      <c r="H1000" s="155"/>
      <c r="I1000" s="156"/>
      <c r="J1000" s="44"/>
      <c r="K1000" s="152"/>
      <c r="L1000" s="131" t="s">
        <v>86</v>
      </c>
    </row>
    <row r="1001" spans="2:12" ht="22.5" customHeight="1">
      <c r="B1001" s="146">
        <v>993</v>
      </c>
      <c r="C1001" s="153"/>
      <c r="D1001" s="154"/>
      <c r="E1001" s="149"/>
      <c r="F1001" s="43"/>
      <c r="G1001" s="153"/>
      <c r="H1001" s="155"/>
      <c r="I1001" s="156"/>
      <c r="J1001" s="44"/>
      <c r="K1001" s="152"/>
      <c r="L1001" s="131" t="s">
        <v>86</v>
      </c>
    </row>
    <row r="1002" spans="2:12" ht="22.5" customHeight="1">
      <c r="B1002" s="146">
        <v>994</v>
      </c>
      <c r="C1002" s="153"/>
      <c r="D1002" s="154"/>
      <c r="E1002" s="149"/>
      <c r="F1002" s="43"/>
      <c r="G1002" s="153"/>
      <c r="H1002" s="155"/>
      <c r="I1002" s="156"/>
      <c r="J1002" s="44"/>
      <c r="K1002" s="152"/>
      <c r="L1002" s="131" t="s">
        <v>86</v>
      </c>
    </row>
    <row r="1003" spans="2:12" ht="22.5" customHeight="1">
      <c r="B1003" s="146">
        <v>995</v>
      </c>
      <c r="C1003" s="153"/>
      <c r="D1003" s="154"/>
      <c r="E1003" s="149"/>
      <c r="F1003" s="43"/>
      <c r="G1003" s="153"/>
      <c r="H1003" s="155"/>
      <c r="I1003" s="156"/>
      <c r="J1003" s="44"/>
      <c r="K1003" s="152"/>
      <c r="L1003" s="131" t="s">
        <v>86</v>
      </c>
    </row>
    <row r="1004" spans="2:12" ht="22.5" customHeight="1">
      <c r="B1004" s="146">
        <v>996</v>
      </c>
      <c r="C1004" s="153"/>
      <c r="D1004" s="154"/>
      <c r="E1004" s="149"/>
      <c r="F1004" s="43"/>
      <c r="G1004" s="153"/>
      <c r="H1004" s="155"/>
      <c r="I1004" s="156"/>
      <c r="J1004" s="44"/>
      <c r="K1004" s="152"/>
      <c r="L1004" s="131" t="s">
        <v>86</v>
      </c>
    </row>
    <row r="1005" spans="2:12" ht="22.5" customHeight="1">
      <c r="B1005" s="146">
        <v>997</v>
      </c>
      <c r="C1005" s="153"/>
      <c r="D1005" s="154"/>
      <c r="E1005" s="149"/>
      <c r="F1005" s="43"/>
      <c r="G1005" s="153"/>
      <c r="H1005" s="155"/>
      <c r="I1005" s="156"/>
      <c r="J1005" s="44"/>
      <c r="K1005" s="152"/>
      <c r="L1005" s="131" t="s">
        <v>86</v>
      </c>
    </row>
    <row r="1006" spans="2:12" ht="22.5" customHeight="1">
      <c r="B1006" s="146">
        <v>998</v>
      </c>
      <c r="C1006" s="153"/>
      <c r="D1006" s="154"/>
      <c r="E1006" s="149"/>
      <c r="F1006" s="43"/>
      <c r="G1006" s="153"/>
      <c r="H1006" s="155"/>
      <c r="I1006" s="156"/>
      <c r="J1006" s="44"/>
      <c r="K1006" s="152"/>
      <c r="L1006" s="131" t="s">
        <v>86</v>
      </c>
    </row>
    <row r="1007" spans="2:12" ht="22.5" customHeight="1">
      <c r="B1007" s="146">
        <v>999</v>
      </c>
      <c r="C1007" s="153"/>
      <c r="D1007" s="154"/>
      <c r="E1007" s="149"/>
      <c r="F1007" s="43"/>
      <c r="G1007" s="153"/>
      <c r="H1007" s="155"/>
      <c r="I1007" s="156"/>
      <c r="J1007" s="44"/>
      <c r="K1007" s="152"/>
      <c r="L1007" s="131" t="s">
        <v>86</v>
      </c>
    </row>
    <row r="1008" spans="2:12" ht="22.5" customHeight="1">
      <c r="B1008" s="146">
        <v>1000</v>
      </c>
      <c r="C1008" s="153"/>
      <c r="D1008" s="154"/>
      <c r="E1008" s="149"/>
      <c r="F1008" s="43"/>
      <c r="G1008" s="153"/>
      <c r="H1008" s="155"/>
      <c r="I1008" s="156"/>
      <c r="J1008" s="44"/>
      <c r="K1008" s="152"/>
      <c r="L1008" s="131" t="s">
        <v>86</v>
      </c>
    </row>
    <row r="1009" spans="2:12" ht="22.5" customHeight="1">
      <c r="B1009" s="146">
        <v>1001</v>
      </c>
      <c r="C1009" s="153"/>
      <c r="D1009" s="154"/>
      <c r="E1009" s="149"/>
      <c r="F1009" s="43"/>
      <c r="G1009" s="153"/>
      <c r="H1009" s="155"/>
      <c r="I1009" s="156"/>
      <c r="J1009" s="44"/>
      <c r="K1009" s="152"/>
      <c r="L1009" s="131" t="s">
        <v>86</v>
      </c>
    </row>
    <row r="1010" spans="2:12" ht="22.5" customHeight="1">
      <c r="B1010" s="146">
        <v>1002</v>
      </c>
      <c r="C1010" s="153"/>
      <c r="D1010" s="154"/>
      <c r="E1010" s="149"/>
      <c r="F1010" s="43"/>
      <c r="G1010" s="153"/>
      <c r="H1010" s="155"/>
      <c r="I1010" s="156"/>
      <c r="J1010" s="44"/>
      <c r="K1010" s="152"/>
      <c r="L1010" s="131" t="s">
        <v>86</v>
      </c>
    </row>
    <row r="1011" spans="2:12" ht="22.5" customHeight="1">
      <c r="B1011" s="146">
        <v>1003</v>
      </c>
      <c r="C1011" s="153"/>
      <c r="D1011" s="154"/>
      <c r="E1011" s="149"/>
      <c r="F1011" s="43"/>
      <c r="G1011" s="153"/>
      <c r="H1011" s="155"/>
      <c r="I1011" s="156"/>
      <c r="J1011" s="44"/>
      <c r="K1011" s="152"/>
      <c r="L1011" s="131" t="s">
        <v>86</v>
      </c>
    </row>
    <row r="1012" spans="2:12" ht="22.5" customHeight="1">
      <c r="B1012" s="146">
        <v>1004</v>
      </c>
      <c r="C1012" s="153"/>
      <c r="D1012" s="154"/>
      <c r="E1012" s="149"/>
      <c r="F1012" s="43"/>
      <c r="G1012" s="153"/>
      <c r="H1012" s="155"/>
      <c r="I1012" s="156"/>
      <c r="J1012" s="44"/>
      <c r="K1012" s="152"/>
      <c r="L1012" s="131" t="s">
        <v>86</v>
      </c>
    </row>
    <row r="1013" spans="2:12" ht="22.5" customHeight="1">
      <c r="B1013" s="146">
        <v>1005</v>
      </c>
      <c r="C1013" s="153"/>
      <c r="D1013" s="154"/>
      <c r="E1013" s="149"/>
      <c r="F1013" s="43"/>
      <c r="G1013" s="153"/>
      <c r="H1013" s="155"/>
      <c r="I1013" s="156"/>
      <c r="J1013" s="44"/>
      <c r="K1013" s="152"/>
      <c r="L1013" s="131" t="s">
        <v>86</v>
      </c>
    </row>
    <row r="1014" spans="2:12" ht="22.5" customHeight="1">
      <c r="B1014" s="146">
        <v>1006</v>
      </c>
      <c r="C1014" s="153"/>
      <c r="D1014" s="154"/>
      <c r="E1014" s="149"/>
      <c r="F1014" s="43"/>
      <c r="G1014" s="153"/>
      <c r="H1014" s="155"/>
      <c r="I1014" s="156"/>
      <c r="J1014" s="44"/>
      <c r="K1014" s="152"/>
      <c r="L1014" s="131" t="s">
        <v>86</v>
      </c>
    </row>
    <row r="1015" spans="2:12" ht="22.5" customHeight="1">
      <c r="B1015" s="146">
        <v>1007</v>
      </c>
      <c r="C1015" s="153"/>
      <c r="D1015" s="154"/>
      <c r="E1015" s="149"/>
      <c r="F1015" s="43"/>
      <c r="G1015" s="153"/>
      <c r="H1015" s="155"/>
      <c r="I1015" s="156"/>
      <c r="J1015" s="44"/>
      <c r="K1015" s="152"/>
      <c r="L1015" s="131" t="s">
        <v>86</v>
      </c>
    </row>
    <row r="1016" spans="2:12" ht="22.5" customHeight="1">
      <c r="B1016" s="146">
        <v>1008</v>
      </c>
      <c r="C1016" s="153"/>
      <c r="D1016" s="154"/>
      <c r="E1016" s="149"/>
      <c r="F1016" s="43"/>
      <c r="G1016" s="153"/>
      <c r="H1016" s="155"/>
      <c r="I1016" s="156"/>
      <c r="J1016" s="44"/>
      <c r="K1016" s="152"/>
      <c r="L1016" s="131" t="s">
        <v>86</v>
      </c>
    </row>
    <row r="1017" spans="2:12" ht="22.5" customHeight="1">
      <c r="B1017" s="146">
        <v>1009</v>
      </c>
      <c r="C1017" s="153"/>
      <c r="D1017" s="154"/>
      <c r="E1017" s="149"/>
      <c r="F1017" s="43"/>
      <c r="G1017" s="153"/>
      <c r="H1017" s="155"/>
      <c r="I1017" s="156"/>
      <c r="J1017" s="44"/>
      <c r="K1017" s="152"/>
      <c r="L1017" s="131" t="s">
        <v>86</v>
      </c>
    </row>
    <row r="1018" spans="2:12" ht="22.5" customHeight="1">
      <c r="B1018" s="146">
        <v>1010</v>
      </c>
      <c r="C1018" s="153"/>
      <c r="D1018" s="154"/>
      <c r="E1018" s="149"/>
      <c r="F1018" s="43"/>
      <c r="G1018" s="153"/>
      <c r="H1018" s="155"/>
      <c r="I1018" s="156"/>
      <c r="J1018" s="44"/>
      <c r="K1018" s="152"/>
      <c r="L1018" s="131" t="s">
        <v>86</v>
      </c>
    </row>
    <row r="1019" spans="2:12" ht="22.5" customHeight="1">
      <c r="B1019" s="146">
        <v>1011</v>
      </c>
      <c r="C1019" s="153"/>
      <c r="D1019" s="154"/>
      <c r="E1019" s="149"/>
      <c r="F1019" s="43"/>
      <c r="G1019" s="153"/>
      <c r="H1019" s="155"/>
      <c r="I1019" s="156"/>
      <c r="J1019" s="44"/>
      <c r="K1019" s="152"/>
      <c r="L1019" s="131" t="s">
        <v>86</v>
      </c>
    </row>
    <row r="1020" spans="2:12" ht="22.5" customHeight="1">
      <c r="B1020" s="146">
        <v>1012</v>
      </c>
      <c r="C1020" s="153"/>
      <c r="D1020" s="154"/>
      <c r="E1020" s="149"/>
      <c r="F1020" s="43"/>
      <c r="G1020" s="153"/>
      <c r="H1020" s="155"/>
      <c r="I1020" s="156"/>
      <c r="J1020" s="44"/>
      <c r="K1020" s="152"/>
      <c r="L1020" s="131" t="s">
        <v>86</v>
      </c>
    </row>
    <row r="1021" spans="2:12" ht="22.5" customHeight="1">
      <c r="B1021" s="146">
        <v>1013</v>
      </c>
      <c r="C1021" s="153"/>
      <c r="D1021" s="154"/>
      <c r="E1021" s="149"/>
      <c r="F1021" s="43"/>
      <c r="G1021" s="153"/>
      <c r="H1021" s="155"/>
      <c r="I1021" s="156"/>
      <c r="J1021" s="44"/>
      <c r="K1021" s="152"/>
      <c r="L1021" s="131" t="s">
        <v>86</v>
      </c>
    </row>
    <row r="1022" spans="2:12" ht="22.5" customHeight="1">
      <c r="B1022" s="146">
        <v>1014</v>
      </c>
      <c r="C1022" s="153"/>
      <c r="D1022" s="154"/>
      <c r="E1022" s="149"/>
      <c r="F1022" s="43"/>
      <c r="G1022" s="153"/>
      <c r="H1022" s="155"/>
      <c r="I1022" s="156"/>
      <c r="J1022" s="44"/>
      <c r="K1022" s="152"/>
      <c r="L1022" s="131" t="s">
        <v>86</v>
      </c>
    </row>
    <row r="1023" spans="2:12" ht="22.5" customHeight="1">
      <c r="B1023" s="146">
        <v>1015</v>
      </c>
      <c r="C1023" s="153"/>
      <c r="D1023" s="154"/>
      <c r="E1023" s="149"/>
      <c r="F1023" s="43"/>
      <c r="G1023" s="153"/>
      <c r="H1023" s="155"/>
      <c r="I1023" s="156"/>
      <c r="J1023" s="44"/>
      <c r="K1023" s="152"/>
      <c r="L1023" s="131" t="s">
        <v>86</v>
      </c>
    </row>
    <row r="1024" spans="2:12" ht="22.5" customHeight="1">
      <c r="B1024" s="146">
        <v>1016</v>
      </c>
      <c r="C1024" s="153"/>
      <c r="D1024" s="154"/>
      <c r="E1024" s="149"/>
      <c r="F1024" s="43"/>
      <c r="G1024" s="153"/>
      <c r="H1024" s="155"/>
      <c r="I1024" s="156"/>
      <c r="J1024" s="44"/>
      <c r="K1024" s="152"/>
      <c r="L1024" s="131" t="s">
        <v>86</v>
      </c>
    </row>
    <row r="1025" spans="2:12" ht="22.5" customHeight="1">
      <c r="B1025" s="146">
        <v>1017</v>
      </c>
      <c r="C1025" s="153"/>
      <c r="D1025" s="154"/>
      <c r="E1025" s="149"/>
      <c r="F1025" s="43"/>
      <c r="G1025" s="153"/>
      <c r="H1025" s="155"/>
      <c r="I1025" s="156"/>
      <c r="J1025" s="44"/>
      <c r="K1025" s="152"/>
      <c r="L1025" s="131" t="s">
        <v>86</v>
      </c>
    </row>
    <row r="1026" spans="2:12" ht="22.5" customHeight="1">
      <c r="B1026" s="146">
        <v>1018</v>
      </c>
      <c r="C1026" s="153"/>
      <c r="D1026" s="154"/>
      <c r="E1026" s="149"/>
      <c r="F1026" s="43"/>
      <c r="G1026" s="153"/>
      <c r="H1026" s="155"/>
      <c r="I1026" s="156"/>
      <c r="J1026" s="44"/>
      <c r="K1026" s="152"/>
      <c r="L1026" s="131" t="s">
        <v>86</v>
      </c>
    </row>
    <row r="1027" spans="2:12" ht="22.5" customHeight="1">
      <c r="B1027" s="146">
        <v>1019</v>
      </c>
      <c r="C1027" s="153"/>
      <c r="D1027" s="154"/>
      <c r="E1027" s="149"/>
      <c r="F1027" s="43"/>
      <c r="G1027" s="153"/>
      <c r="H1027" s="155"/>
      <c r="I1027" s="156"/>
      <c r="J1027" s="44"/>
      <c r="K1027" s="152"/>
      <c r="L1027" s="131" t="s">
        <v>86</v>
      </c>
    </row>
    <row r="1028" spans="2:12" ht="22.5" customHeight="1">
      <c r="B1028" s="146">
        <v>1020</v>
      </c>
      <c r="C1028" s="153"/>
      <c r="D1028" s="154"/>
      <c r="E1028" s="149"/>
      <c r="F1028" s="43"/>
      <c r="G1028" s="153"/>
      <c r="H1028" s="155"/>
      <c r="I1028" s="156"/>
      <c r="J1028" s="44"/>
      <c r="K1028" s="152"/>
      <c r="L1028" s="131" t="s">
        <v>86</v>
      </c>
    </row>
    <row r="1029" spans="2:12" ht="22.5" customHeight="1">
      <c r="B1029" s="146">
        <v>1021</v>
      </c>
      <c r="C1029" s="153"/>
      <c r="D1029" s="154"/>
      <c r="E1029" s="149"/>
      <c r="F1029" s="43"/>
      <c r="G1029" s="153"/>
      <c r="H1029" s="155"/>
      <c r="I1029" s="156"/>
      <c r="J1029" s="44"/>
      <c r="K1029" s="152"/>
      <c r="L1029" s="131" t="s">
        <v>86</v>
      </c>
    </row>
    <row r="1030" spans="2:12" ht="22.5" customHeight="1">
      <c r="B1030" s="146">
        <v>1022</v>
      </c>
      <c r="C1030" s="153"/>
      <c r="D1030" s="154"/>
      <c r="E1030" s="149"/>
      <c r="F1030" s="43"/>
      <c r="G1030" s="153"/>
      <c r="H1030" s="155"/>
      <c r="I1030" s="156"/>
      <c r="J1030" s="44"/>
      <c r="K1030" s="152"/>
      <c r="L1030" s="131" t="s">
        <v>86</v>
      </c>
    </row>
    <row r="1031" spans="2:12" ht="22.5" customHeight="1">
      <c r="B1031" s="146">
        <v>1023</v>
      </c>
      <c r="C1031" s="153"/>
      <c r="D1031" s="154"/>
      <c r="E1031" s="149"/>
      <c r="F1031" s="43"/>
      <c r="G1031" s="153"/>
      <c r="H1031" s="155"/>
      <c r="I1031" s="156"/>
      <c r="J1031" s="44"/>
      <c r="K1031" s="152"/>
      <c r="L1031" s="131" t="s">
        <v>86</v>
      </c>
    </row>
    <row r="1032" spans="2:12" ht="22.5" customHeight="1">
      <c r="B1032" s="146">
        <v>1024</v>
      </c>
      <c r="C1032" s="153"/>
      <c r="D1032" s="154"/>
      <c r="E1032" s="149"/>
      <c r="F1032" s="43"/>
      <c r="G1032" s="153"/>
      <c r="H1032" s="155"/>
      <c r="I1032" s="156"/>
      <c r="J1032" s="44"/>
      <c r="K1032" s="152"/>
      <c r="L1032" s="131" t="s">
        <v>86</v>
      </c>
    </row>
    <row r="1033" spans="2:12" ht="22.5" customHeight="1">
      <c r="B1033" s="146">
        <v>1025</v>
      </c>
      <c r="C1033" s="153"/>
      <c r="D1033" s="154"/>
      <c r="E1033" s="149"/>
      <c r="F1033" s="43"/>
      <c r="G1033" s="153"/>
      <c r="H1033" s="155"/>
      <c r="I1033" s="156"/>
      <c r="J1033" s="44"/>
      <c r="K1033" s="152"/>
      <c r="L1033" s="131" t="s">
        <v>86</v>
      </c>
    </row>
    <row r="1034" spans="2:12" ht="22.5" customHeight="1">
      <c r="B1034" s="146">
        <v>1026</v>
      </c>
      <c r="C1034" s="153"/>
      <c r="D1034" s="154"/>
      <c r="E1034" s="149"/>
      <c r="F1034" s="43"/>
      <c r="G1034" s="153"/>
      <c r="H1034" s="155"/>
      <c r="I1034" s="156"/>
      <c r="J1034" s="44"/>
      <c r="K1034" s="152"/>
      <c r="L1034" s="131" t="s">
        <v>86</v>
      </c>
    </row>
    <row r="1035" spans="2:12" ht="22.5" customHeight="1">
      <c r="B1035" s="146">
        <v>1027</v>
      </c>
      <c r="C1035" s="153"/>
      <c r="D1035" s="154"/>
      <c r="E1035" s="149"/>
      <c r="F1035" s="43"/>
      <c r="G1035" s="153"/>
      <c r="H1035" s="155"/>
      <c r="I1035" s="156"/>
      <c r="J1035" s="44"/>
      <c r="K1035" s="152"/>
      <c r="L1035" s="131" t="s">
        <v>86</v>
      </c>
    </row>
    <row r="1036" spans="2:12" ht="22.5" customHeight="1">
      <c r="B1036" s="146">
        <v>1028</v>
      </c>
      <c r="C1036" s="153"/>
      <c r="D1036" s="154"/>
      <c r="E1036" s="149"/>
      <c r="F1036" s="43"/>
      <c r="G1036" s="153"/>
      <c r="H1036" s="155"/>
      <c r="I1036" s="156"/>
      <c r="J1036" s="44"/>
      <c r="K1036" s="152"/>
      <c r="L1036" s="131" t="s">
        <v>86</v>
      </c>
    </row>
    <row r="1037" spans="2:12" ht="22.5" customHeight="1">
      <c r="B1037" s="146">
        <v>1029</v>
      </c>
      <c r="C1037" s="153"/>
      <c r="D1037" s="154"/>
      <c r="E1037" s="149"/>
      <c r="F1037" s="43"/>
      <c r="G1037" s="153"/>
      <c r="H1037" s="155"/>
      <c r="I1037" s="156"/>
      <c r="J1037" s="44"/>
      <c r="K1037" s="152"/>
      <c r="L1037" s="131" t="s">
        <v>86</v>
      </c>
    </row>
    <row r="1038" spans="2:12" ht="22.5" customHeight="1">
      <c r="B1038" s="146">
        <v>1030</v>
      </c>
      <c r="C1038" s="153"/>
      <c r="D1038" s="154"/>
      <c r="E1038" s="149"/>
      <c r="F1038" s="43"/>
      <c r="G1038" s="153"/>
      <c r="H1038" s="155"/>
      <c r="I1038" s="156"/>
      <c r="J1038" s="44"/>
      <c r="K1038" s="152"/>
      <c r="L1038" s="131" t="s">
        <v>86</v>
      </c>
    </row>
    <row r="1039" spans="2:12" ht="22.5" customHeight="1">
      <c r="B1039" s="146">
        <v>1031</v>
      </c>
      <c r="C1039" s="153"/>
      <c r="D1039" s="154"/>
      <c r="E1039" s="149"/>
      <c r="F1039" s="43"/>
      <c r="G1039" s="153"/>
      <c r="H1039" s="155"/>
      <c r="I1039" s="156"/>
      <c r="J1039" s="44"/>
      <c r="K1039" s="152"/>
      <c r="L1039" s="131" t="s">
        <v>86</v>
      </c>
    </row>
    <row r="1040" spans="2:12" ht="22.5" customHeight="1">
      <c r="B1040" s="146">
        <v>1032</v>
      </c>
      <c r="C1040" s="153"/>
      <c r="D1040" s="154"/>
      <c r="E1040" s="149"/>
      <c r="F1040" s="43"/>
      <c r="G1040" s="153"/>
      <c r="H1040" s="155"/>
      <c r="I1040" s="156"/>
      <c r="J1040" s="44"/>
      <c r="K1040" s="152"/>
      <c r="L1040" s="131" t="s">
        <v>86</v>
      </c>
    </row>
    <row r="1041" spans="2:12" ht="22.5" customHeight="1">
      <c r="B1041" s="146">
        <v>1033</v>
      </c>
      <c r="C1041" s="153"/>
      <c r="D1041" s="154"/>
      <c r="E1041" s="149"/>
      <c r="F1041" s="43"/>
      <c r="G1041" s="153"/>
      <c r="H1041" s="155"/>
      <c r="I1041" s="156"/>
      <c r="J1041" s="44"/>
      <c r="K1041" s="152"/>
      <c r="L1041" s="131" t="s">
        <v>86</v>
      </c>
    </row>
    <row r="1042" spans="2:12" ht="22.5" customHeight="1">
      <c r="B1042" s="146">
        <v>1034</v>
      </c>
      <c r="C1042" s="153"/>
      <c r="D1042" s="154"/>
      <c r="E1042" s="149"/>
      <c r="F1042" s="43"/>
      <c r="G1042" s="153"/>
      <c r="H1042" s="155"/>
      <c r="I1042" s="156"/>
      <c r="J1042" s="44"/>
      <c r="K1042" s="152"/>
      <c r="L1042" s="131" t="s">
        <v>86</v>
      </c>
    </row>
    <row r="1043" spans="2:12" ht="22.5" customHeight="1">
      <c r="B1043" s="146">
        <v>1035</v>
      </c>
      <c r="C1043" s="153"/>
      <c r="D1043" s="154"/>
      <c r="E1043" s="149"/>
      <c r="F1043" s="43"/>
      <c r="G1043" s="153"/>
      <c r="H1043" s="155"/>
      <c r="I1043" s="156"/>
      <c r="J1043" s="44"/>
      <c r="K1043" s="152"/>
      <c r="L1043" s="131" t="s">
        <v>86</v>
      </c>
    </row>
    <row r="1044" spans="2:12" ht="22.5" customHeight="1">
      <c r="B1044" s="146">
        <v>1036</v>
      </c>
      <c r="C1044" s="153"/>
      <c r="D1044" s="154"/>
      <c r="E1044" s="149"/>
      <c r="F1044" s="43"/>
      <c r="G1044" s="153"/>
      <c r="H1044" s="155"/>
      <c r="I1044" s="156"/>
      <c r="J1044" s="44"/>
      <c r="K1044" s="152"/>
      <c r="L1044" s="131" t="s">
        <v>86</v>
      </c>
    </row>
    <row r="1045" spans="2:12" ht="22.5" customHeight="1">
      <c r="B1045" s="146">
        <v>1037</v>
      </c>
      <c r="C1045" s="153"/>
      <c r="D1045" s="154"/>
      <c r="E1045" s="149"/>
      <c r="F1045" s="43"/>
      <c r="G1045" s="153"/>
      <c r="H1045" s="155"/>
      <c r="I1045" s="156"/>
      <c r="J1045" s="44"/>
      <c r="K1045" s="152"/>
      <c r="L1045" s="131" t="s">
        <v>86</v>
      </c>
    </row>
    <row r="1046" spans="2:12" ht="22.5" customHeight="1">
      <c r="B1046" s="146">
        <v>1038</v>
      </c>
      <c r="C1046" s="153"/>
      <c r="D1046" s="154"/>
      <c r="E1046" s="149"/>
      <c r="F1046" s="43"/>
      <c r="G1046" s="153"/>
      <c r="H1046" s="155"/>
      <c r="I1046" s="156"/>
      <c r="J1046" s="44"/>
      <c r="K1046" s="152"/>
      <c r="L1046" s="131" t="s">
        <v>86</v>
      </c>
    </row>
    <row r="1047" spans="2:12" ht="22.5" customHeight="1">
      <c r="B1047" s="146">
        <v>1039</v>
      </c>
      <c r="C1047" s="153"/>
      <c r="D1047" s="154"/>
      <c r="E1047" s="149"/>
      <c r="F1047" s="43"/>
      <c r="G1047" s="153"/>
      <c r="H1047" s="155"/>
      <c r="I1047" s="156"/>
      <c r="J1047" s="44"/>
      <c r="K1047" s="152"/>
      <c r="L1047" s="131" t="s">
        <v>86</v>
      </c>
    </row>
    <row r="1048" spans="2:12" ht="22.5" customHeight="1">
      <c r="B1048" s="146">
        <v>1040</v>
      </c>
      <c r="C1048" s="153"/>
      <c r="D1048" s="154"/>
      <c r="E1048" s="149"/>
      <c r="F1048" s="43"/>
      <c r="G1048" s="153"/>
      <c r="H1048" s="155"/>
      <c r="I1048" s="156"/>
      <c r="J1048" s="44"/>
      <c r="K1048" s="152"/>
      <c r="L1048" s="131" t="s">
        <v>86</v>
      </c>
    </row>
    <row r="1049" spans="2:12" ht="22.5" customHeight="1">
      <c r="B1049" s="146">
        <v>1041</v>
      </c>
      <c r="C1049" s="153"/>
      <c r="D1049" s="154"/>
      <c r="E1049" s="149"/>
      <c r="F1049" s="43"/>
      <c r="G1049" s="153"/>
      <c r="H1049" s="155"/>
      <c r="I1049" s="156"/>
      <c r="J1049" s="44"/>
      <c r="K1049" s="152"/>
      <c r="L1049" s="131" t="s">
        <v>86</v>
      </c>
    </row>
    <row r="1050" spans="2:12" ht="22.5" customHeight="1">
      <c r="B1050" s="146">
        <v>1042</v>
      </c>
      <c r="C1050" s="153"/>
      <c r="D1050" s="154"/>
      <c r="E1050" s="149"/>
      <c r="F1050" s="43"/>
      <c r="G1050" s="153"/>
      <c r="H1050" s="155"/>
      <c r="I1050" s="156"/>
      <c r="J1050" s="44"/>
      <c r="K1050" s="152"/>
      <c r="L1050" s="131" t="s">
        <v>86</v>
      </c>
    </row>
    <row r="1051" spans="2:12" ht="22.5" customHeight="1">
      <c r="B1051" s="146">
        <v>1043</v>
      </c>
      <c r="C1051" s="153"/>
      <c r="D1051" s="154"/>
      <c r="E1051" s="149"/>
      <c r="F1051" s="43"/>
      <c r="G1051" s="153"/>
      <c r="H1051" s="155"/>
      <c r="I1051" s="156"/>
      <c r="J1051" s="44"/>
      <c r="K1051" s="152"/>
      <c r="L1051" s="131" t="s">
        <v>86</v>
      </c>
    </row>
    <row r="1052" spans="2:12" ht="22.5" customHeight="1">
      <c r="B1052" s="146">
        <v>1044</v>
      </c>
      <c r="C1052" s="153"/>
      <c r="D1052" s="154"/>
      <c r="E1052" s="149"/>
      <c r="F1052" s="43"/>
      <c r="G1052" s="153"/>
      <c r="H1052" s="155"/>
      <c r="I1052" s="156"/>
      <c r="J1052" s="44"/>
      <c r="K1052" s="152"/>
      <c r="L1052" s="131" t="s">
        <v>86</v>
      </c>
    </row>
    <row r="1053" spans="2:12" ht="22.5" customHeight="1">
      <c r="B1053" s="146">
        <v>1045</v>
      </c>
      <c r="C1053" s="153"/>
      <c r="D1053" s="154"/>
      <c r="E1053" s="149"/>
      <c r="F1053" s="43"/>
      <c r="G1053" s="153"/>
      <c r="H1053" s="155"/>
      <c r="I1053" s="156"/>
      <c r="J1053" s="44"/>
      <c r="K1053" s="152"/>
      <c r="L1053" s="131" t="s">
        <v>86</v>
      </c>
    </row>
    <row r="1054" spans="2:12" ht="22.5" customHeight="1">
      <c r="B1054" s="146">
        <v>1046</v>
      </c>
      <c r="C1054" s="153"/>
      <c r="D1054" s="154"/>
      <c r="E1054" s="149"/>
      <c r="F1054" s="43"/>
      <c r="G1054" s="153"/>
      <c r="H1054" s="155"/>
      <c r="I1054" s="156"/>
      <c r="J1054" s="44"/>
      <c r="K1054" s="152"/>
      <c r="L1054" s="131" t="s">
        <v>86</v>
      </c>
    </row>
    <row r="1055" spans="2:12" ht="22.5" customHeight="1">
      <c r="B1055" s="146">
        <v>1047</v>
      </c>
      <c r="C1055" s="153"/>
      <c r="D1055" s="154"/>
      <c r="E1055" s="149"/>
      <c r="F1055" s="43"/>
      <c r="G1055" s="153"/>
      <c r="H1055" s="155"/>
      <c r="I1055" s="156"/>
      <c r="J1055" s="44"/>
      <c r="K1055" s="152"/>
      <c r="L1055" s="131" t="s">
        <v>86</v>
      </c>
    </row>
    <row r="1056" spans="2:12" ht="22.5" customHeight="1">
      <c r="B1056" s="146">
        <v>1048</v>
      </c>
      <c r="C1056" s="153"/>
      <c r="D1056" s="154"/>
      <c r="E1056" s="149"/>
      <c r="F1056" s="43"/>
      <c r="G1056" s="153"/>
      <c r="H1056" s="155"/>
      <c r="I1056" s="156"/>
      <c r="J1056" s="44"/>
      <c r="K1056" s="152"/>
      <c r="L1056" s="131" t="s">
        <v>86</v>
      </c>
    </row>
    <row r="1057" spans="2:12" ht="22.5" customHeight="1">
      <c r="B1057" s="146">
        <v>1049</v>
      </c>
      <c r="C1057" s="153"/>
      <c r="D1057" s="154"/>
      <c r="E1057" s="149"/>
      <c r="F1057" s="43"/>
      <c r="G1057" s="153"/>
      <c r="H1057" s="155"/>
      <c r="I1057" s="156"/>
      <c r="J1057" s="44"/>
      <c r="K1057" s="152"/>
      <c r="L1057" s="131" t="s">
        <v>86</v>
      </c>
    </row>
    <row r="1058" spans="2:12" ht="22.5" customHeight="1">
      <c r="B1058" s="146">
        <v>1050</v>
      </c>
      <c r="C1058" s="153"/>
      <c r="D1058" s="154"/>
      <c r="E1058" s="149"/>
      <c r="F1058" s="43"/>
      <c r="G1058" s="153"/>
      <c r="H1058" s="155"/>
      <c r="I1058" s="156"/>
      <c r="J1058" s="44"/>
      <c r="K1058" s="152"/>
      <c r="L1058" s="131" t="s">
        <v>86</v>
      </c>
    </row>
    <row r="1059" spans="2:12" ht="22.5" customHeight="1">
      <c r="B1059" s="146">
        <v>1051</v>
      </c>
      <c r="C1059" s="153"/>
      <c r="D1059" s="154"/>
      <c r="E1059" s="149"/>
      <c r="F1059" s="43"/>
      <c r="G1059" s="153"/>
      <c r="H1059" s="155"/>
      <c r="I1059" s="156"/>
      <c r="J1059" s="44"/>
      <c r="K1059" s="152"/>
      <c r="L1059" s="131" t="s">
        <v>86</v>
      </c>
    </row>
    <row r="1060" spans="2:12" ht="22.5" customHeight="1">
      <c r="B1060" s="146">
        <v>1052</v>
      </c>
      <c r="C1060" s="153"/>
      <c r="D1060" s="154"/>
      <c r="E1060" s="149"/>
      <c r="F1060" s="43"/>
      <c r="G1060" s="153"/>
      <c r="H1060" s="155"/>
      <c r="I1060" s="156"/>
      <c r="J1060" s="44"/>
      <c r="K1060" s="152"/>
      <c r="L1060" s="131" t="s">
        <v>86</v>
      </c>
    </row>
    <row r="1061" spans="2:12" ht="22.5" customHeight="1">
      <c r="B1061" s="146">
        <v>1053</v>
      </c>
      <c r="C1061" s="153"/>
      <c r="D1061" s="154"/>
      <c r="E1061" s="149"/>
      <c r="F1061" s="43"/>
      <c r="G1061" s="153"/>
      <c r="H1061" s="155"/>
      <c r="I1061" s="156"/>
      <c r="J1061" s="44"/>
      <c r="K1061" s="152"/>
      <c r="L1061" s="131" t="s">
        <v>86</v>
      </c>
    </row>
    <row r="1062" spans="2:12" ht="22.5" customHeight="1">
      <c r="B1062" s="146">
        <v>1054</v>
      </c>
      <c r="C1062" s="153"/>
      <c r="D1062" s="154"/>
      <c r="E1062" s="149"/>
      <c r="F1062" s="43"/>
      <c r="G1062" s="153"/>
      <c r="H1062" s="155"/>
      <c r="I1062" s="156"/>
      <c r="J1062" s="44"/>
      <c r="K1062" s="152"/>
      <c r="L1062" s="131" t="s">
        <v>86</v>
      </c>
    </row>
    <row r="1063" spans="2:12" ht="22.5" customHeight="1">
      <c r="B1063" s="146">
        <v>1055</v>
      </c>
      <c r="C1063" s="153"/>
      <c r="D1063" s="154"/>
      <c r="E1063" s="149"/>
      <c r="F1063" s="43"/>
      <c r="G1063" s="153"/>
      <c r="H1063" s="155"/>
      <c r="I1063" s="156"/>
      <c r="J1063" s="44"/>
      <c r="K1063" s="152"/>
      <c r="L1063" s="131" t="s">
        <v>86</v>
      </c>
    </row>
    <row r="1064" spans="2:12" ht="22.5" customHeight="1">
      <c r="B1064" s="146">
        <v>1056</v>
      </c>
      <c r="C1064" s="153"/>
      <c r="D1064" s="154"/>
      <c r="E1064" s="149"/>
      <c r="F1064" s="43"/>
      <c r="G1064" s="153"/>
      <c r="H1064" s="155"/>
      <c r="I1064" s="156"/>
      <c r="J1064" s="44"/>
      <c r="K1064" s="152"/>
      <c r="L1064" s="131" t="s">
        <v>86</v>
      </c>
    </row>
    <row r="1065" spans="2:12" ht="22.5" customHeight="1">
      <c r="B1065" s="146">
        <v>1057</v>
      </c>
      <c r="C1065" s="153"/>
      <c r="D1065" s="154"/>
      <c r="E1065" s="149"/>
      <c r="F1065" s="43"/>
      <c r="G1065" s="153"/>
      <c r="H1065" s="155"/>
      <c r="I1065" s="156"/>
      <c r="J1065" s="44"/>
      <c r="K1065" s="152"/>
      <c r="L1065" s="131" t="s">
        <v>86</v>
      </c>
    </row>
    <row r="1066" spans="2:12" ht="22.5" customHeight="1">
      <c r="B1066" s="146">
        <v>1058</v>
      </c>
      <c r="C1066" s="153"/>
      <c r="D1066" s="154"/>
      <c r="E1066" s="149"/>
      <c r="F1066" s="43"/>
      <c r="G1066" s="153"/>
      <c r="H1066" s="155"/>
      <c r="I1066" s="156"/>
      <c r="J1066" s="44"/>
      <c r="K1066" s="152"/>
      <c r="L1066" s="131" t="s">
        <v>86</v>
      </c>
    </row>
    <row r="1067" spans="2:12" ht="22.5" customHeight="1">
      <c r="B1067" s="146">
        <v>1059</v>
      </c>
      <c r="C1067" s="153"/>
      <c r="D1067" s="154"/>
      <c r="E1067" s="149"/>
      <c r="F1067" s="43"/>
      <c r="G1067" s="153"/>
      <c r="H1067" s="155"/>
      <c r="I1067" s="156"/>
      <c r="J1067" s="44"/>
      <c r="K1067" s="152"/>
      <c r="L1067" s="131" t="s">
        <v>86</v>
      </c>
    </row>
    <row r="1068" spans="2:12" ht="22.5" customHeight="1">
      <c r="B1068" s="146">
        <v>1060</v>
      </c>
      <c r="C1068" s="153"/>
      <c r="D1068" s="154"/>
      <c r="E1068" s="149"/>
      <c r="F1068" s="43"/>
      <c r="G1068" s="153"/>
      <c r="H1068" s="155"/>
      <c r="I1068" s="156"/>
      <c r="J1068" s="44"/>
      <c r="K1068" s="152"/>
      <c r="L1068" s="131" t="s">
        <v>86</v>
      </c>
    </row>
    <row r="1069" spans="2:12" ht="22.5" customHeight="1">
      <c r="B1069" s="146">
        <v>1061</v>
      </c>
      <c r="C1069" s="153"/>
      <c r="D1069" s="154"/>
      <c r="E1069" s="149"/>
      <c r="F1069" s="43"/>
      <c r="G1069" s="153"/>
      <c r="H1069" s="155"/>
      <c r="I1069" s="156"/>
      <c r="J1069" s="44"/>
      <c r="K1069" s="152"/>
      <c r="L1069" s="131" t="s">
        <v>86</v>
      </c>
    </row>
    <row r="1070" spans="2:12" ht="22.5" customHeight="1">
      <c r="B1070" s="146">
        <v>1062</v>
      </c>
      <c r="C1070" s="153"/>
      <c r="D1070" s="154"/>
      <c r="E1070" s="149"/>
      <c r="F1070" s="43"/>
      <c r="G1070" s="153"/>
      <c r="H1070" s="155"/>
      <c r="I1070" s="156"/>
      <c r="J1070" s="44"/>
      <c r="K1070" s="152"/>
      <c r="L1070" s="131" t="s">
        <v>86</v>
      </c>
    </row>
    <row r="1071" spans="2:12" ht="22.5" customHeight="1">
      <c r="B1071" s="146">
        <v>1063</v>
      </c>
      <c r="C1071" s="153"/>
      <c r="D1071" s="154"/>
      <c r="E1071" s="149"/>
      <c r="F1071" s="43"/>
      <c r="G1071" s="153"/>
      <c r="H1071" s="155"/>
      <c r="I1071" s="156"/>
      <c r="J1071" s="44"/>
      <c r="K1071" s="152"/>
      <c r="L1071" s="131" t="s">
        <v>86</v>
      </c>
    </row>
    <row r="1072" spans="2:12" ht="22.5" customHeight="1">
      <c r="B1072" s="146">
        <v>1064</v>
      </c>
      <c r="C1072" s="153"/>
      <c r="D1072" s="154"/>
      <c r="E1072" s="149"/>
      <c r="F1072" s="43"/>
      <c r="G1072" s="153"/>
      <c r="H1072" s="155"/>
      <c r="I1072" s="156"/>
      <c r="J1072" s="44"/>
      <c r="K1072" s="152"/>
      <c r="L1072" s="131" t="s">
        <v>86</v>
      </c>
    </row>
    <row r="1073" spans="2:12" ht="22.5" customHeight="1">
      <c r="B1073" s="146">
        <v>1065</v>
      </c>
      <c r="C1073" s="153"/>
      <c r="D1073" s="154"/>
      <c r="E1073" s="149"/>
      <c r="F1073" s="43"/>
      <c r="G1073" s="153"/>
      <c r="H1073" s="155"/>
      <c r="I1073" s="156"/>
      <c r="J1073" s="44"/>
      <c r="K1073" s="152"/>
      <c r="L1073" s="131" t="s">
        <v>86</v>
      </c>
    </row>
    <row r="1074" spans="2:12" ht="22.5" customHeight="1">
      <c r="B1074" s="146">
        <v>1066</v>
      </c>
      <c r="C1074" s="153"/>
      <c r="D1074" s="154"/>
      <c r="E1074" s="149"/>
      <c r="F1074" s="43"/>
      <c r="G1074" s="153"/>
      <c r="H1074" s="155"/>
      <c r="I1074" s="156"/>
      <c r="J1074" s="44"/>
      <c r="K1074" s="152"/>
      <c r="L1074" s="131" t="s">
        <v>86</v>
      </c>
    </row>
    <row r="1075" spans="2:12" ht="22.5" customHeight="1">
      <c r="B1075" s="146">
        <v>1067</v>
      </c>
      <c r="C1075" s="153"/>
      <c r="D1075" s="154"/>
      <c r="E1075" s="149"/>
      <c r="F1075" s="43"/>
      <c r="G1075" s="153"/>
      <c r="H1075" s="155"/>
      <c r="I1075" s="156"/>
      <c r="J1075" s="44"/>
      <c r="K1075" s="152"/>
      <c r="L1075" s="131" t="s">
        <v>86</v>
      </c>
    </row>
    <row r="1076" spans="2:12" ht="22.5" customHeight="1">
      <c r="B1076" s="146">
        <v>1068</v>
      </c>
      <c r="C1076" s="153"/>
      <c r="D1076" s="154"/>
      <c r="E1076" s="149"/>
      <c r="F1076" s="43"/>
      <c r="G1076" s="153"/>
      <c r="H1076" s="155"/>
      <c r="I1076" s="156"/>
      <c r="J1076" s="44"/>
      <c r="K1076" s="152"/>
      <c r="L1076" s="131" t="s">
        <v>86</v>
      </c>
    </row>
    <row r="1077" spans="2:12" ht="22.5" customHeight="1">
      <c r="B1077" s="146">
        <v>1069</v>
      </c>
      <c r="C1077" s="153"/>
      <c r="D1077" s="154"/>
      <c r="E1077" s="149"/>
      <c r="F1077" s="43"/>
      <c r="G1077" s="153"/>
      <c r="H1077" s="155"/>
      <c r="I1077" s="156"/>
      <c r="J1077" s="44"/>
      <c r="K1077" s="152"/>
      <c r="L1077" s="131" t="s">
        <v>86</v>
      </c>
    </row>
    <row r="1078" spans="2:12" ht="22.5" customHeight="1">
      <c r="B1078" s="146">
        <v>1070</v>
      </c>
      <c r="C1078" s="153"/>
      <c r="D1078" s="154"/>
      <c r="E1078" s="149"/>
      <c r="F1078" s="43"/>
      <c r="G1078" s="153"/>
      <c r="H1078" s="155"/>
      <c r="I1078" s="156"/>
      <c r="J1078" s="44"/>
      <c r="K1078" s="152"/>
      <c r="L1078" s="131" t="s">
        <v>86</v>
      </c>
    </row>
    <row r="1079" spans="2:12" ht="22.5" customHeight="1">
      <c r="B1079" s="146">
        <v>1071</v>
      </c>
      <c r="C1079" s="153"/>
      <c r="D1079" s="154"/>
      <c r="E1079" s="149"/>
      <c r="F1079" s="43"/>
      <c r="G1079" s="153"/>
      <c r="H1079" s="155"/>
      <c r="I1079" s="156"/>
      <c r="J1079" s="44"/>
      <c r="K1079" s="152"/>
      <c r="L1079" s="131" t="s">
        <v>86</v>
      </c>
    </row>
    <row r="1080" spans="2:12" ht="22.5" customHeight="1">
      <c r="B1080" s="146">
        <v>1072</v>
      </c>
      <c r="C1080" s="153"/>
      <c r="D1080" s="154"/>
      <c r="E1080" s="149"/>
      <c r="F1080" s="43"/>
      <c r="G1080" s="153"/>
      <c r="H1080" s="155"/>
      <c r="I1080" s="156"/>
      <c r="J1080" s="44"/>
      <c r="K1080" s="152"/>
      <c r="L1080" s="131" t="s">
        <v>86</v>
      </c>
    </row>
    <row r="1081" spans="2:12" ht="22.5" customHeight="1">
      <c r="B1081" s="146">
        <v>1073</v>
      </c>
      <c r="C1081" s="153"/>
      <c r="D1081" s="154"/>
      <c r="E1081" s="149"/>
      <c r="F1081" s="43"/>
      <c r="G1081" s="153"/>
      <c r="H1081" s="155"/>
      <c r="I1081" s="156"/>
      <c r="J1081" s="44"/>
      <c r="K1081" s="152"/>
      <c r="L1081" s="131" t="s">
        <v>86</v>
      </c>
    </row>
    <row r="1082" spans="2:12" ht="22.5" customHeight="1">
      <c r="B1082" s="146">
        <v>1074</v>
      </c>
      <c r="C1082" s="153"/>
      <c r="D1082" s="154"/>
      <c r="E1082" s="149"/>
      <c r="F1082" s="43"/>
      <c r="G1082" s="153"/>
      <c r="H1082" s="155"/>
      <c r="I1082" s="156"/>
      <c r="J1082" s="44"/>
      <c r="K1082" s="152"/>
      <c r="L1082" s="131" t="s">
        <v>86</v>
      </c>
    </row>
    <row r="1083" spans="2:12" ht="22.5" customHeight="1">
      <c r="B1083" s="146">
        <v>1075</v>
      </c>
      <c r="C1083" s="153"/>
      <c r="D1083" s="154"/>
      <c r="E1083" s="149"/>
      <c r="F1083" s="43"/>
      <c r="G1083" s="153"/>
      <c r="H1083" s="155"/>
      <c r="I1083" s="156"/>
      <c r="J1083" s="44"/>
      <c r="K1083" s="152"/>
      <c r="L1083" s="131" t="s">
        <v>86</v>
      </c>
    </row>
    <row r="1084" spans="2:12" ht="22.5" customHeight="1">
      <c r="B1084" s="146">
        <v>1076</v>
      </c>
      <c r="C1084" s="153"/>
      <c r="D1084" s="154"/>
      <c r="E1084" s="149"/>
      <c r="F1084" s="43"/>
      <c r="G1084" s="153"/>
      <c r="H1084" s="155"/>
      <c r="I1084" s="156"/>
      <c r="J1084" s="44"/>
      <c r="K1084" s="152"/>
      <c r="L1084" s="131" t="s">
        <v>86</v>
      </c>
    </row>
    <row r="1085" spans="2:12" ht="22.5" customHeight="1">
      <c r="B1085" s="146">
        <v>1077</v>
      </c>
      <c r="C1085" s="153"/>
      <c r="D1085" s="154"/>
      <c r="E1085" s="149"/>
      <c r="F1085" s="43"/>
      <c r="G1085" s="153"/>
      <c r="H1085" s="155"/>
      <c r="I1085" s="156"/>
      <c r="J1085" s="44"/>
      <c r="K1085" s="152"/>
      <c r="L1085" s="131" t="s">
        <v>86</v>
      </c>
    </row>
    <row r="1086" spans="2:12" ht="22.5" customHeight="1">
      <c r="B1086" s="146">
        <v>1078</v>
      </c>
      <c r="C1086" s="153"/>
      <c r="D1086" s="154"/>
      <c r="E1086" s="149"/>
      <c r="F1086" s="43"/>
      <c r="G1086" s="153"/>
      <c r="H1086" s="155"/>
      <c r="I1086" s="156"/>
      <c r="J1086" s="44"/>
      <c r="K1086" s="152"/>
      <c r="L1086" s="131" t="s">
        <v>86</v>
      </c>
    </row>
    <row r="1087" spans="2:12" ht="22.5" customHeight="1">
      <c r="B1087" s="146">
        <v>1079</v>
      </c>
      <c r="C1087" s="153"/>
      <c r="D1087" s="154"/>
      <c r="E1087" s="149"/>
      <c r="F1087" s="43"/>
      <c r="G1087" s="153"/>
      <c r="H1087" s="155"/>
      <c r="I1087" s="156"/>
      <c r="J1087" s="44"/>
      <c r="K1087" s="152"/>
      <c r="L1087" s="131" t="s">
        <v>86</v>
      </c>
    </row>
    <row r="1088" spans="2:12" ht="22.5" customHeight="1">
      <c r="B1088" s="146">
        <v>1080</v>
      </c>
      <c r="C1088" s="153"/>
      <c r="D1088" s="154"/>
      <c r="E1088" s="149"/>
      <c r="F1088" s="43"/>
      <c r="G1088" s="153"/>
      <c r="H1088" s="155"/>
      <c r="I1088" s="156"/>
      <c r="J1088" s="44"/>
      <c r="K1088" s="152"/>
      <c r="L1088" s="131" t="s">
        <v>86</v>
      </c>
    </row>
    <row r="1089" spans="2:12" ht="22.5" customHeight="1">
      <c r="B1089" s="146">
        <v>1081</v>
      </c>
      <c r="C1089" s="153"/>
      <c r="D1089" s="154"/>
      <c r="E1089" s="149"/>
      <c r="F1089" s="43"/>
      <c r="G1089" s="153"/>
      <c r="H1089" s="155"/>
      <c r="I1089" s="156"/>
      <c r="J1089" s="44"/>
      <c r="K1089" s="152"/>
      <c r="L1089" s="131" t="s">
        <v>86</v>
      </c>
    </row>
    <row r="1090" spans="2:12" ht="22.5" customHeight="1">
      <c r="B1090" s="146">
        <v>1082</v>
      </c>
      <c r="C1090" s="153"/>
      <c r="D1090" s="154"/>
      <c r="E1090" s="149"/>
      <c r="F1090" s="43"/>
      <c r="G1090" s="153"/>
      <c r="H1090" s="155"/>
      <c r="I1090" s="156"/>
      <c r="J1090" s="44"/>
      <c r="K1090" s="152"/>
      <c r="L1090" s="131" t="s">
        <v>86</v>
      </c>
    </row>
    <row r="1091" spans="2:12" ht="22.5" customHeight="1">
      <c r="B1091" s="146">
        <v>1083</v>
      </c>
      <c r="C1091" s="153"/>
      <c r="D1091" s="154"/>
      <c r="E1091" s="149"/>
      <c r="F1091" s="43"/>
      <c r="G1091" s="153"/>
      <c r="H1091" s="155"/>
      <c r="I1091" s="156"/>
      <c r="J1091" s="44"/>
      <c r="K1091" s="152"/>
      <c r="L1091" s="131" t="s">
        <v>86</v>
      </c>
    </row>
    <row r="1092" spans="2:12" ht="22.5" customHeight="1">
      <c r="B1092" s="146">
        <v>1084</v>
      </c>
      <c r="C1092" s="153"/>
      <c r="D1092" s="154"/>
      <c r="E1092" s="149"/>
      <c r="F1092" s="43"/>
      <c r="G1092" s="153"/>
      <c r="H1092" s="155"/>
      <c r="I1092" s="156"/>
      <c r="J1092" s="44"/>
      <c r="K1092" s="152"/>
      <c r="L1092" s="131" t="s">
        <v>86</v>
      </c>
    </row>
    <row r="1093" spans="2:12" ht="22.5" customHeight="1">
      <c r="B1093" s="146">
        <v>1085</v>
      </c>
      <c r="C1093" s="153"/>
      <c r="D1093" s="154"/>
      <c r="E1093" s="149"/>
      <c r="F1093" s="43"/>
      <c r="G1093" s="153"/>
      <c r="H1093" s="155"/>
      <c r="I1093" s="156"/>
      <c r="J1093" s="44"/>
      <c r="K1093" s="152"/>
      <c r="L1093" s="131" t="s">
        <v>86</v>
      </c>
    </row>
    <row r="1094" spans="2:12" ht="22.5" customHeight="1">
      <c r="B1094" s="146">
        <v>1086</v>
      </c>
      <c r="C1094" s="153"/>
      <c r="D1094" s="154"/>
      <c r="E1094" s="149"/>
      <c r="F1094" s="43"/>
      <c r="G1094" s="153"/>
      <c r="H1094" s="155"/>
      <c r="I1094" s="156"/>
      <c r="J1094" s="44"/>
      <c r="K1094" s="152"/>
      <c r="L1094" s="131" t="s">
        <v>86</v>
      </c>
    </row>
    <row r="1095" spans="2:12" ht="22.5" customHeight="1">
      <c r="B1095" s="146">
        <v>1087</v>
      </c>
      <c r="C1095" s="153"/>
      <c r="D1095" s="154"/>
      <c r="E1095" s="149"/>
      <c r="F1095" s="43"/>
      <c r="G1095" s="153"/>
      <c r="H1095" s="155"/>
      <c r="I1095" s="156"/>
      <c r="J1095" s="44"/>
      <c r="K1095" s="152"/>
      <c r="L1095" s="131" t="s">
        <v>86</v>
      </c>
    </row>
    <row r="1096" spans="2:12" ht="22.5" customHeight="1">
      <c r="B1096" s="146">
        <v>1088</v>
      </c>
      <c r="C1096" s="153"/>
      <c r="D1096" s="154"/>
      <c r="E1096" s="149"/>
      <c r="F1096" s="43"/>
      <c r="G1096" s="153"/>
      <c r="H1096" s="155"/>
      <c r="I1096" s="156"/>
      <c r="J1096" s="44"/>
      <c r="K1096" s="152"/>
      <c r="L1096" s="131" t="s">
        <v>86</v>
      </c>
    </row>
    <row r="1097" spans="2:12" ht="22.5" customHeight="1">
      <c r="B1097" s="146">
        <v>1089</v>
      </c>
      <c r="C1097" s="153"/>
      <c r="D1097" s="154"/>
      <c r="E1097" s="149"/>
      <c r="F1097" s="43"/>
      <c r="G1097" s="153"/>
      <c r="H1097" s="155"/>
      <c r="I1097" s="156"/>
      <c r="J1097" s="44"/>
      <c r="K1097" s="152"/>
      <c r="L1097" s="131" t="s">
        <v>86</v>
      </c>
    </row>
    <row r="1098" spans="2:12" ht="22.5" customHeight="1">
      <c r="B1098" s="146">
        <v>1090</v>
      </c>
      <c r="C1098" s="153"/>
      <c r="D1098" s="154"/>
      <c r="E1098" s="149"/>
      <c r="F1098" s="43"/>
      <c r="G1098" s="153"/>
      <c r="H1098" s="155"/>
      <c r="I1098" s="156"/>
      <c r="J1098" s="44"/>
      <c r="K1098" s="152"/>
      <c r="L1098" s="131" t="s">
        <v>86</v>
      </c>
    </row>
    <row r="1099" spans="2:12" ht="22.5" customHeight="1">
      <c r="B1099" s="146">
        <v>1091</v>
      </c>
      <c r="C1099" s="153"/>
      <c r="D1099" s="154"/>
      <c r="E1099" s="149"/>
      <c r="F1099" s="43"/>
      <c r="G1099" s="153"/>
      <c r="H1099" s="155"/>
      <c r="I1099" s="156"/>
      <c r="J1099" s="44"/>
      <c r="K1099" s="152"/>
      <c r="L1099" s="131" t="s">
        <v>86</v>
      </c>
    </row>
    <row r="1100" spans="2:12" ht="22.5" customHeight="1">
      <c r="B1100" s="146">
        <v>1092</v>
      </c>
      <c r="C1100" s="153"/>
      <c r="D1100" s="154"/>
      <c r="E1100" s="149"/>
      <c r="F1100" s="43"/>
      <c r="G1100" s="153"/>
      <c r="H1100" s="155"/>
      <c r="I1100" s="156"/>
      <c r="J1100" s="44"/>
      <c r="K1100" s="152"/>
      <c r="L1100" s="131" t="s">
        <v>86</v>
      </c>
    </row>
    <row r="1101" spans="2:12" ht="22.5" customHeight="1">
      <c r="B1101" s="146">
        <v>1093</v>
      </c>
      <c r="C1101" s="153"/>
      <c r="D1101" s="154"/>
      <c r="E1101" s="149"/>
      <c r="F1101" s="43"/>
      <c r="G1101" s="153"/>
      <c r="H1101" s="155"/>
      <c r="I1101" s="156"/>
      <c r="J1101" s="44"/>
      <c r="K1101" s="152"/>
      <c r="L1101" s="131" t="s">
        <v>86</v>
      </c>
    </row>
    <row r="1102" spans="2:12" ht="22.5" customHeight="1">
      <c r="B1102" s="146">
        <v>1094</v>
      </c>
      <c r="C1102" s="153"/>
      <c r="D1102" s="154"/>
      <c r="E1102" s="149"/>
      <c r="F1102" s="43"/>
      <c r="G1102" s="153"/>
      <c r="H1102" s="155"/>
      <c r="I1102" s="156"/>
      <c r="J1102" s="44"/>
      <c r="K1102" s="152"/>
      <c r="L1102" s="131" t="s">
        <v>86</v>
      </c>
    </row>
    <row r="1103" spans="2:12" ht="22.5" customHeight="1">
      <c r="B1103" s="146">
        <v>1095</v>
      </c>
      <c r="C1103" s="153"/>
      <c r="D1103" s="154"/>
      <c r="E1103" s="149"/>
      <c r="F1103" s="43"/>
      <c r="G1103" s="153"/>
      <c r="H1103" s="155"/>
      <c r="I1103" s="156"/>
      <c r="J1103" s="44"/>
      <c r="K1103" s="152"/>
      <c r="L1103" s="131" t="s">
        <v>86</v>
      </c>
    </row>
    <row r="1104" spans="2:12" ht="22.5" customHeight="1">
      <c r="B1104" s="146">
        <v>1096</v>
      </c>
      <c r="C1104" s="153"/>
      <c r="D1104" s="154"/>
      <c r="E1104" s="149"/>
      <c r="F1104" s="43"/>
      <c r="G1104" s="153"/>
      <c r="H1104" s="155"/>
      <c r="I1104" s="156"/>
      <c r="J1104" s="44"/>
      <c r="K1104" s="152"/>
      <c r="L1104" s="131" t="s">
        <v>86</v>
      </c>
    </row>
    <row r="1105" spans="2:12" ht="22.5" customHeight="1">
      <c r="B1105" s="146">
        <v>1097</v>
      </c>
      <c r="C1105" s="153"/>
      <c r="D1105" s="154"/>
      <c r="E1105" s="149"/>
      <c r="F1105" s="43"/>
      <c r="G1105" s="153"/>
      <c r="H1105" s="155"/>
      <c r="I1105" s="156"/>
      <c r="J1105" s="44"/>
      <c r="K1105" s="152"/>
      <c r="L1105" s="131" t="s">
        <v>86</v>
      </c>
    </row>
    <row r="1106" spans="2:12" ht="22.5" customHeight="1">
      <c r="B1106" s="146">
        <v>1098</v>
      </c>
      <c r="C1106" s="153"/>
      <c r="D1106" s="154"/>
      <c r="E1106" s="149"/>
      <c r="F1106" s="43"/>
      <c r="G1106" s="153"/>
      <c r="H1106" s="155"/>
      <c r="I1106" s="156"/>
      <c r="J1106" s="44"/>
      <c r="K1106" s="152"/>
      <c r="L1106" s="131" t="s">
        <v>86</v>
      </c>
    </row>
    <row r="1107" spans="2:12" ht="22.5" customHeight="1">
      <c r="B1107" s="146">
        <v>1099</v>
      </c>
      <c r="C1107" s="153"/>
      <c r="D1107" s="154"/>
      <c r="E1107" s="149"/>
      <c r="F1107" s="43"/>
      <c r="G1107" s="153"/>
      <c r="H1107" s="155"/>
      <c r="I1107" s="156"/>
      <c r="J1107" s="44"/>
      <c r="K1107" s="152"/>
      <c r="L1107" s="131" t="s">
        <v>86</v>
      </c>
    </row>
    <row r="1108" spans="2:12" ht="22.5" customHeight="1">
      <c r="B1108" s="146">
        <v>1100</v>
      </c>
      <c r="C1108" s="153"/>
      <c r="D1108" s="154"/>
      <c r="E1108" s="149"/>
      <c r="F1108" s="43"/>
      <c r="G1108" s="153"/>
      <c r="H1108" s="155"/>
      <c r="I1108" s="156"/>
      <c r="J1108" s="44"/>
      <c r="K1108" s="152"/>
      <c r="L1108" s="131" t="s">
        <v>86</v>
      </c>
    </row>
    <row r="1109" spans="2:12" ht="22.5" customHeight="1">
      <c r="B1109" s="146">
        <v>1101</v>
      </c>
      <c r="C1109" s="153"/>
      <c r="D1109" s="154"/>
      <c r="E1109" s="149"/>
      <c r="F1109" s="43"/>
      <c r="G1109" s="153"/>
      <c r="H1109" s="155"/>
      <c r="I1109" s="156"/>
      <c r="J1109" s="44"/>
      <c r="K1109" s="152"/>
      <c r="L1109" s="131" t="s">
        <v>86</v>
      </c>
    </row>
    <row r="1110" spans="2:12" ht="22.5" customHeight="1">
      <c r="B1110" s="146">
        <v>1102</v>
      </c>
      <c r="C1110" s="153"/>
      <c r="D1110" s="154"/>
      <c r="E1110" s="149"/>
      <c r="F1110" s="43"/>
      <c r="G1110" s="153"/>
      <c r="H1110" s="155"/>
      <c r="I1110" s="156"/>
      <c r="J1110" s="44"/>
      <c r="K1110" s="152"/>
      <c r="L1110" s="131" t="s">
        <v>86</v>
      </c>
    </row>
    <row r="1111" spans="2:12" ht="22.5" customHeight="1">
      <c r="B1111" s="146">
        <v>1103</v>
      </c>
      <c r="C1111" s="153"/>
      <c r="D1111" s="154"/>
      <c r="E1111" s="149"/>
      <c r="F1111" s="43"/>
      <c r="G1111" s="153"/>
      <c r="H1111" s="155"/>
      <c r="I1111" s="156"/>
      <c r="J1111" s="44"/>
      <c r="K1111" s="152"/>
      <c r="L1111" s="131" t="s">
        <v>86</v>
      </c>
    </row>
    <row r="1112" spans="2:12" ht="22.5" customHeight="1">
      <c r="B1112" s="146">
        <v>1104</v>
      </c>
      <c r="C1112" s="153"/>
      <c r="D1112" s="154"/>
      <c r="E1112" s="149"/>
      <c r="F1112" s="43"/>
      <c r="G1112" s="153"/>
      <c r="H1112" s="155"/>
      <c r="I1112" s="156"/>
      <c r="J1112" s="44"/>
      <c r="K1112" s="152"/>
      <c r="L1112" s="131" t="s">
        <v>86</v>
      </c>
    </row>
    <row r="1113" spans="2:12" ht="22.5" customHeight="1">
      <c r="B1113" s="146">
        <v>1105</v>
      </c>
      <c r="C1113" s="153"/>
      <c r="D1113" s="154"/>
      <c r="E1113" s="149"/>
      <c r="F1113" s="43"/>
      <c r="G1113" s="153"/>
      <c r="H1113" s="155"/>
      <c r="I1113" s="156"/>
      <c r="J1113" s="44"/>
      <c r="K1113" s="152"/>
      <c r="L1113" s="131" t="s">
        <v>86</v>
      </c>
    </row>
    <row r="1114" spans="2:12" ht="22.5" customHeight="1">
      <c r="B1114" s="146">
        <v>1106</v>
      </c>
      <c r="C1114" s="153"/>
      <c r="D1114" s="154"/>
      <c r="E1114" s="149"/>
      <c r="F1114" s="43"/>
      <c r="G1114" s="153"/>
      <c r="H1114" s="155"/>
      <c r="I1114" s="156"/>
      <c r="J1114" s="44"/>
      <c r="K1114" s="152"/>
      <c r="L1114" s="131" t="s">
        <v>86</v>
      </c>
    </row>
    <row r="1115" spans="2:12" ht="22.5" customHeight="1">
      <c r="B1115" s="146">
        <v>1107</v>
      </c>
      <c r="C1115" s="153"/>
      <c r="D1115" s="154"/>
      <c r="E1115" s="149"/>
      <c r="F1115" s="43"/>
      <c r="G1115" s="153"/>
      <c r="H1115" s="155"/>
      <c r="I1115" s="156"/>
      <c r="J1115" s="44"/>
      <c r="K1115" s="152"/>
      <c r="L1115" s="131" t="s">
        <v>86</v>
      </c>
    </row>
    <row r="1116" spans="2:12" ht="22.5" customHeight="1">
      <c r="B1116" s="146">
        <v>1108</v>
      </c>
      <c r="C1116" s="153"/>
      <c r="D1116" s="154"/>
      <c r="E1116" s="149"/>
      <c r="F1116" s="43"/>
      <c r="G1116" s="153"/>
      <c r="H1116" s="155"/>
      <c r="I1116" s="156"/>
      <c r="J1116" s="44"/>
      <c r="K1116" s="152"/>
      <c r="L1116" s="131" t="s">
        <v>86</v>
      </c>
    </row>
    <row r="1117" spans="2:12" ht="22.5" customHeight="1">
      <c r="B1117" s="146">
        <v>1109</v>
      </c>
      <c r="C1117" s="153"/>
      <c r="D1117" s="154"/>
      <c r="E1117" s="149"/>
      <c r="F1117" s="43"/>
      <c r="G1117" s="153"/>
      <c r="H1117" s="155"/>
      <c r="I1117" s="156"/>
      <c r="J1117" s="44"/>
      <c r="K1117" s="152"/>
      <c r="L1117" s="131" t="s">
        <v>86</v>
      </c>
    </row>
    <row r="1118" spans="2:12" ht="22.5" customHeight="1">
      <c r="B1118" s="146">
        <v>1110</v>
      </c>
      <c r="C1118" s="153"/>
      <c r="D1118" s="154"/>
      <c r="E1118" s="149"/>
      <c r="F1118" s="43"/>
      <c r="G1118" s="153"/>
      <c r="H1118" s="155"/>
      <c r="I1118" s="156"/>
      <c r="J1118" s="44"/>
      <c r="K1118" s="152"/>
      <c r="L1118" s="131" t="s">
        <v>86</v>
      </c>
    </row>
    <row r="1119" spans="2:12" ht="22.5" customHeight="1">
      <c r="B1119" s="146">
        <v>1111</v>
      </c>
      <c r="C1119" s="153"/>
      <c r="D1119" s="154"/>
      <c r="E1119" s="149"/>
      <c r="F1119" s="43"/>
      <c r="G1119" s="153"/>
      <c r="H1119" s="155"/>
      <c r="I1119" s="156"/>
      <c r="J1119" s="44"/>
      <c r="K1119" s="152"/>
      <c r="L1119" s="131" t="s">
        <v>86</v>
      </c>
    </row>
    <row r="1120" spans="2:12" ht="22.5" customHeight="1">
      <c r="B1120" s="146">
        <v>1112</v>
      </c>
      <c r="C1120" s="153"/>
      <c r="D1120" s="154"/>
      <c r="E1120" s="149"/>
      <c r="F1120" s="43"/>
      <c r="G1120" s="153"/>
      <c r="H1120" s="155"/>
      <c r="I1120" s="156"/>
      <c r="J1120" s="44"/>
      <c r="K1120" s="152"/>
      <c r="L1120" s="131" t="s">
        <v>86</v>
      </c>
    </row>
    <row r="1121" spans="2:12" ht="22.5" customHeight="1">
      <c r="B1121" s="146">
        <v>1113</v>
      </c>
      <c r="C1121" s="153"/>
      <c r="D1121" s="154"/>
      <c r="E1121" s="149"/>
      <c r="F1121" s="43"/>
      <c r="G1121" s="153"/>
      <c r="H1121" s="155"/>
      <c r="I1121" s="156"/>
      <c r="J1121" s="44"/>
      <c r="K1121" s="152"/>
      <c r="L1121" s="131" t="s">
        <v>86</v>
      </c>
    </row>
    <row r="1122" spans="2:12" ht="22.5" customHeight="1">
      <c r="B1122" s="146">
        <v>1114</v>
      </c>
      <c r="C1122" s="153"/>
      <c r="D1122" s="154"/>
      <c r="E1122" s="149"/>
      <c r="F1122" s="43"/>
      <c r="G1122" s="153"/>
      <c r="H1122" s="155"/>
      <c r="I1122" s="156"/>
      <c r="J1122" s="44"/>
      <c r="K1122" s="152"/>
      <c r="L1122" s="131" t="s">
        <v>86</v>
      </c>
    </row>
    <row r="1123" spans="2:12" ht="22.5" customHeight="1">
      <c r="B1123" s="146">
        <v>1115</v>
      </c>
      <c r="C1123" s="153"/>
      <c r="D1123" s="154"/>
      <c r="E1123" s="149"/>
      <c r="F1123" s="43"/>
      <c r="G1123" s="153"/>
      <c r="H1123" s="155"/>
      <c r="I1123" s="156"/>
      <c r="J1123" s="44"/>
      <c r="K1123" s="152"/>
      <c r="L1123" s="131" t="s">
        <v>86</v>
      </c>
    </row>
    <row r="1124" spans="2:12" ht="22.5" customHeight="1">
      <c r="B1124" s="146">
        <v>1116</v>
      </c>
      <c r="C1124" s="153"/>
      <c r="D1124" s="154"/>
      <c r="E1124" s="149"/>
      <c r="F1124" s="43"/>
      <c r="G1124" s="153"/>
      <c r="H1124" s="155"/>
      <c r="I1124" s="156"/>
      <c r="J1124" s="44"/>
      <c r="K1124" s="152"/>
      <c r="L1124" s="131" t="s">
        <v>86</v>
      </c>
    </row>
    <row r="1125" spans="2:12" ht="22.5" customHeight="1">
      <c r="B1125" s="146">
        <v>1117</v>
      </c>
      <c r="C1125" s="153"/>
      <c r="D1125" s="154"/>
      <c r="E1125" s="149"/>
      <c r="F1125" s="43"/>
      <c r="G1125" s="153"/>
      <c r="H1125" s="155"/>
      <c r="I1125" s="156"/>
      <c r="J1125" s="44"/>
      <c r="K1125" s="152"/>
      <c r="L1125" s="131" t="s">
        <v>86</v>
      </c>
    </row>
    <row r="1126" spans="2:12" ht="22.5" customHeight="1">
      <c r="B1126" s="146">
        <v>1118</v>
      </c>
      <c r="C1126" s="153"/>
      <c r="D1126" s="154"/>
      <c r="E1126" s="149"/>
      <c r="F1126" s="43"/>
      <c r="G1126" s="153"/>
      <c r="H1126" s="155"/>
      <c r="I1126" s="156"/>
      <c r="J1126" s="44"/>
      <c r="K1126" s="152"/>
      <c r="L1126" s="131" t="s">
        <v>86</v>
      </c>
    </row>
    <row r="1127" spans="2:12" ht="22.5" customHeight="1">
      <c r="B1127" s="146">
        <v>1119</v>
      </c>
      <c r="C1127" s="153"/>
      <c r="D1127" s="154"/>
      <c r="E1127" s="149"/>
      <c r="F1127" s="43"/>
      <c r="G1127" s="153"/>
      <c r="H1127" s="155"/>
      <c r="I1127" s="156"/>
      <c r="J1127" s="44"/>
      <c r="K1127" s="152"/>
      <c r="L1127" s="131" t="s">
        <v>86</v>
      </c>
    </row>
    <row r="1128" spans="2:12" ht="22.5" customHeight="1">
      <c r="B1128" s="146">
        <v>1120</v>
      </c>
      <c r="C1128" s="153"/>
      <c r="D1128" s="154"/>
      <c r="E1128" s="149"/>
      <c r="F1128" s="43"/>
      <c r="G1128" s="153"/>
      <c r="H1128" s="155"/>
      <c r="I1128" s="156"/>
      <c r="J1128" s="44"/>
      <c r="K1128" s="152"/>
      <c r="L1128" s="131" t="s">
        <v>86</v>
      </c>
    </row>
    <row r="1129" spans="2:12" ht="22.5" customHeight="1">
      <c r="B1129" s="146">
        <v>1121</v>
      </c>
      <c r="C1129" s="153"/>
      <c r="D1129" s="154"/>
      <c r="E1129" s="149"/>
      <c r="F1129" s="43"/>
      <c r="G1129" s="153"/>
      <c r="H1129" s="155"/>
      <c r="I1129" s="156"/>
      <c r="J1129" s="44"/>
      <c r="K1129" s="152"/>
      <c r="L1129" s="131" t="s">
        <v>86</v>
      </c>
    </row>
    <row r="1130" spans="2:12" ht="22.5" customHeight="1">
      <c r="B1130" s="146">
        <v>1122</v>
      </c>
      <c r="C1130" s="153"/>
      <c r="D1130" s="154"/>
      <c r="E1130" s="149"/>
      <c r="F1130" s="43"/>
      <c r="G1130" s="153"/>
      <c r="H1130" s="155"/>
      <c r="I1130" s="156"/>
      <c r="J1130" s="44"/>
      <c r="K1130" s="152"/>
      <c r="L1130" s="131" t="s">
        <v>86</v>
      </c>
    </row>
    <row r="1131" spans="2:12" ht="22.5" customHeight="1">
      <c r="B1131" s="146">
        <v>1123</v>
      </c>
      <c r="C1131" s="153"/>
      <c r="D1131" s="154"/>
      <c r="E1131" s="149"/>
      <c r="F1131" s="43"/>
      <c r="G1131" s="153"/>
      <c r="H1131" s="155"/>
      <c r="I1131" s="156"/>
      <c r="J1131" s="44"/>
      <c r="K1131" s="152"/>
      <c r="L1131" s="131" t="s">
        <v>86</v>
      </c>
    </row>
    <row r="1132" spans="2:12" ht="22.5" customHeight="1">
      <c r="B1132" s="146">
        <v>1124</v>
      </c>
      <c r="C1132" s="153"/>
      <c r="D1132" s="154"/>
      <c r="E1132" s="149"/>
      <c r="F1132" s="43"/>
      <c r="G1132" s="153"/>
      <c r="H1132" s="155"/>
      <c r="I1132" s="156"/>
      <c r="J1132" s="44"/>
      <c r="K1132" s="152"/>
      <c r="L1132" s="131" t="s">
        <v>86</v>
      </c>
    </row>
    <row r="1133" spans="2:12" ht="22.5" customHeight="1">
      <c r="B1133" s="146">
        <v>1125</v>
      </c>
      <c r="C1133" s="153"/>
      <c r="D1133" s="154"/>
      <c r="E1133" s="149"/>
      <c r="F1133" s="43"/>
      <c r="G1133" s="153"/>
      <c r="H1133" s="155"/>
      <c r="I1133" s="156"/>
      <c r="J1133" s="44"/>
      <c r="K1133" s="152"/>
      <c r="L1133" s="131" t="s">
        <v>86</v>
      </c>
    </row>
    <row r="1134" spans="2:12" ht="22.5" customHeight="1">
      <c r="B1134" s="146">
        <v>1126</v>
      </c>
      <c r="C1134" s="153"/>
      <c r="D1134" s="154"/>
      <c r="E1134" s="149"/>
      <c r="F1134" s="43"/>
      <c r="G1134" s="153"/>
      <c r="H1134" s="155"/>
      <c r="I1134" s="156"/>
      <c r="J1134" s="44"/>
      <c r="K1134" s="152"/>
      <c r="L1134" s="131" t="s">
        <v>86</v>
      </c>
    </row>
    <row r="1135" spans="2:12" ht="22.5" customHeight="1">
      <c r="B1135" s="146">
        <v>1127</v>
      </c>
      <c r="C1135" s="153"/>
      <c r="D1135" s="154"/>
      <c r="E1135" s="149"/>
      <c r="F1135" s="43"/>
      <c r="G1135" s="153"/>
      <c r="H1135" s="155"/>
      <c r="I1135" s="156"/>
      <c r="J1135" s="44"/>
      <c r="K1135" s="152"/>
      <c r="L1135" s="131" t="s">
        <v>86</v>
      </c>
    </row>
    <row r="1136" spans="2:12" ht="22.5" customHeight="1">
      <c r="B1136" s="146">
        <v>1128</v>
      </c>
      <c r="C1136" s="153"/>
      <c r="D1136" s="154"/>
      <c r="E1136" s="149"/>
      <c r="F1136" s="43"/>
      <c r="G1136" s="153"/>
      <c r="H1136" s="155"/>
      <c r="I1136" s="156"/>
      <c r="J1136" s="44"/>
      <c r="K1136" s="152"/>
      <c r="L1136" s="131" t="s">
        <v>86</v>
      </c>
    </row>
    <row r="1137" spans="2:12" ht="22.5" customHeight="1">
      <c r="B1137" s="146">
        <v>1129</v>
      </c>
      <c r="C1137" s="153"/>
      <c r="D1137" s="154"/>
      <c r="E1137" s="149"/>
      <c r="F1137" s="43"/>
      <c r="G1137" s="153"/>
      <c r="H1137" s="155"/>
      <c r="I1137" s="156"/>
      <c r="J1137" s="44"/>
      <c r="K1137" s="152"/>
      <c r="L1137" s="131" t="s">
        <v>86</v>
      </c>
    </row>
    <row r="1138" spans="2:12" ht="22.5" customHeight="1">
      <c r="B1138" s="146">
        <v>1130</v>
      </c>
      <c r="C1138" s="153"/>
      <c r="D1138" s="154"/>
      <c r="E1138" s="149"/>
      <c r="F1138" s="43"/>
      <c r="G1138" s="153"/>
      <c r="H1138" s="155"/>
      <c r="I1138" s="156"/>
      <c r="J1138" s="44"/>
      <c r="K1138" s="152"/>
      <c r="L1138" s="131" t="s">
        <v>86</v>
      </c>
    </row>
    <row r="1139" spans="2:12" ht="22.5" customHeight="1">
      <c r="B1139" s="146">
        <v>1131</v>
      </c>
      <c r="C1139" s="153"/>
      <c r="D1139" s="154"/>
      <c r="E1139" s="149"/>
      <c r="F1139" s="43"/>
      <c r="G1139" s="153"/>
      <c r="H1139" s="155"/>
      <c r="I1139" s="156"/>
      <c r="J1139" s="44"/>
      <c r="K1139" s="152"/>
      <c r="L1139" s="131" t="s">
        <v>86</v>
      </c>
    </row>
    <row r="1140" spans="2:12" ht="22.5" customHeight="1">
      <c r="B1140" s="146">
        <v>1132</v>
      </c>
      <c r="C1140" s="153"/>
      <c r="D1140" s="154"/>
      <c r="E1140" s="149"/>
      <c r="F1140" s="43"/>
      <c r="G1140" s="153"/>
      <c r="H1140" s="155"/>
      <c r="I1140" s="156"/>
      <c r="J1140" s="44"/>
      <c r="K1140" s="152"/>
      <c r="L1140" s="131" t="s">
        <v>86</v>
      </c>
    </row>
    <row r="1141" spans="2:12" ht="22.5" customHeight="1">
      <c r="B1141" s="146">
        <v>1133</v>
      </c>
      <c r="C1141" s="153"/>
      <c r="D1141" s="154"/>
      <c r="E1141" s="149"/>
      <c r="F1141" s="43"/>
      <c r="G1141" s="153"/>
      <c r="H1141" s="155"/>
      <c r="I1141" s="156"/>
      <c r="J1141" s="44"/>
      <c r="K1141" s="152"/>
      <c r="L1141" s="131" t="s">
        <v>86</v>
      </c>
    </row>
    <row r="1142" spans="2:12" ht="22.5" customHeight="1">
      <c r="B1142" s="146">
        <v>1134</v>
      </c>
      <c r="C1142" s="153"/>
      <c r="D1142" s="154"/>
      <c r="E1142" s="149"/>
      <c r="F1142" s="43"/>
      <c r="G1142" s="153"/>
      <c r="H1142" s="155"/>
      <c r="I1142" s="156"/>
      <c r="J1142" s="44"/>
      <c r="K1142" s="152"/>
      <c r="L1142" s="131" t="s">
        <v>86</v>
      </c>
    </row>
    <row r="1143" spans="2:12" ht="22.5" customHeight="1">
      <c r="B1143" s="146">
        <v>1135</v>
      </c>
      <c r="C1143" s="153"/>
      <c r="D1143" s="154"/>
      <c r="E1143" s="149"/>
      <c r="F1143" s="43"/>
      <c r="G1143" s="153"/>
      <c r="H1143" s="155"/>
      <c r="I1143" s="156"/>
      <c r="J1143" s="44"/>
      <c r="K1143" s="152"/>
      <c r="L1143" s="131" t="s">
        <v>86</v>
      </c>
    </row>
    <row r="1144" spans="2:12" ht="22.5" customHeight="1">
      <c r="B1144" s="146">
        <v>1136</v>
      </c>
      <c r="C1144" s="153"/>
      <c r="D1144" s="154"/>
      <c r="E1144" s="149"/>
      <c r="F1144" s="43"/>
      <c r="G1144" s="153"/>
      <c r="H1144" s="155"/>
      <c r="I1144" s="156"/>
      <c r="J1144" s="44"/>
      <c r="K1144" s="152"/>
      <c r="L1144" s="131" t="s">
        <v>86</v>
      </c>
    </row>
    <row r="1145" spans="2:12" ht="22.5" customHeight="1">
      <c r="B1145" s="146">
        <v>1137</v>
      </c>
      <c r="C1145" s="153"/>
      <c r="D1145" s="154"/>
      <c r="E1145" s="149"/>
      <c r="F1145" s="43"/>
      <c r="G1145" s="153"/>
      <c r="H1145" s="155"/>
      <c r="I1145" s="156"/>
      <c r="J1145" s="44"/>
      <c r="K1145" s="152"/>
      <c r="L1145" s="131" t="s">
        <v>86</v>
      </c>
    </row>
    <row r="1146" spans="2:12" ht="22.5" customHeight="1">
      <c r="B1146" s="146">
        <v>1138</v>
      </c>
      <c r="C1146" s="153"/>
      <c r="D1146" s="154"/>
      <c r="E1146" s="149"/>
      <c r="F1146" s="43"/>
      <c r="G1146" s="153"/>
      <c r="H1146" s="155"/>
      <c r="I1146" s="156"/>
      <c r="J1146" s="44"/>
      <c r="K1146" s="152"/>
      <c r="L1146" s="131" t="s">
        <v>86</v>
      </c>
    </row>
    <row r="1147" spans="2:12" ht="22.5" customHeight="1">
      <c r="B1147" s="146">
        <v>1139</v>
      </c>
      <c r="C1147" s="153"/>
      <c r="D1147" s="154"/>
      <c r="E1147" s="149"/>
      <c r="F1147" s="43"/>
      <c r="G1147" s="153"/>
      <c r="H1147" s="155"/>
      <c r="I1147" s="156"/>
      <c r="J1147" s="44"/>
      <c r="K1147" s="152"/>
      <c r="L1147" s="131" t="s">
        <v>86</v>
      </c>
    </row>
    <row r="1148" spans="2:12" ht="22.5" customHeight="1">
      <c r="B1148" s="146">
        <v>1140</v>
      </c>
      <c r="C1148" s="153"/>
      <c r="D1148" s="154"/>
      <c r="E1148" s="149"/>
      <c r="F1148" s="43"/>
      <c r="G1148" s="153"/>
      <c r="H1148" s="155"/>
      <c r="I1148" s="156"/>
      <c r="J1148" s="44"/>
      <c r="K1148" s="152"/>
      <c r="L1148" s="131" t="s">
        <v>86</v>
      </c>
    </row>
    <row r="1149" spans="2:12" ht="22.5" customHeight="1">
      <c r="B1149" s="146">
        <v>1141</v>
      </c>
      <c r="C1149" s="153"/>
      <c r="D1149" s="154"/>
      <c r="E1149" s="149"/>
      <c r="F1149" s="43"/>
      <c r="G1149" s="153"/>
      <c r="H1149" s="155"/>
      <c r="I1149" s="156"/>
      <c r="J1149" s="44"/>
      <c r="K1149" s="152"/>
      <c r="L1149" s="131" t="s">
        <v>86</v>
      </c>
    </row>
    <row r="1150" spans="2:12" ht="22.5" customHeight="1">
      <c r="B1150" s="146">
        <v>1142</v>
      </c>
      <c r="C1150" s="153"/>
      <c r="D1150" s="154"/>
      <c r="E1150" s="149"/>
      <c r="F1150" s="43"/>
      <c r="G1150" s="153"/>
      <c r="H1150" s="155"/>
      <c r="I1150" s="156"/>
      <c r="J1150" s="44"/>
      <c r="K1150" s="152"/>
      <c r="L1150" s="131" t="s">
        <v>86</v>
      </c>
    </row>
    <row r="1151" spans="2:12" ht="22.5" customHeight="1">
      <c r="B1151" s="146">
        <v>1143</v>
      </c>
      <c r="C1151" s="153"/>
      <c r="D1151" s="154"/>
      <c r="E1151" s="149"/>
      <c r="F1151" s="43"/>
      <c r="G1151" s="153"/>
      <c r="H1151" s="155"/>
      <c r="I1151" s="156"/>
      <c r="J1151" s="44"/>
      <c r="K1151" s="152"/>
      <c r="L1151" s="131" t="s">
        <v>86</v>
      </c>
    </row>
    <row r="1152" spans="2:12" ht="22.5" customHeight="1">
      <c r="B1152" s="146">
        <v>1144</v>
      </c>
      <c r="C1152" s="153"/>
      <c r="D1152" s="154"/>
      <c r="E1152" s="149"/>
      <c r="F1152" s="43"/>
      <c r="G1152" s="153"/>
      <c r="H1152" s="155"/>
      <c r="I1152" s="156"/>
      <c r="J1152" s="44"/>
      <c r="K1152" s="152"/>
      <c r="L1152" s="131" t="s">
        <v>86</v>
      </c>
    </row>
    <row r="1153" spans="2:12" ht="22.5" customHeight="1">
      <c r="B1153" s="146">
        <v>1145</v>
      </c>
      <c r="C1153" s="153"/>
      <c r="D1153" s="154"/>
      <c r="E1153" s="149"/>
      <c r="F1153" s="43"/>
      <c r="G1153" s="153"/>
      <c r="H1153" s="155"/>
      <c r="I1153" s="156"/>
      <c r="J1153" s="44"/>
      <c r="K1153" s="152"/>
      <c r="L1153" s="131" t="s">
        <v>86</v>
      </c>
    </row>
    <row r="1154" spans="2:12" ht="22.5" customHeight="1">
      <c r="B1154" s="146">
        <v>1146</v>
      </c>
      <c r="C1154" s="153"/>
      <c r="D1154" s="154"/>
      <c r="E1154" s="149"/>
      <c r="F1154" s="43"/>
      <c r="G1154" s="153"/>
      <c r="H1154" s="155"/>
      <c r="I1154" s="156"/>
      <c r="J1154" s="44"/>
      <c r="K1154" s="152"/>
      <c r="L1154" s="131" t="s">
        <v>86</v>
      </c>
    </row>
    <row r="1155" spans="2:12" ht="22.5" customHeight="1">
      <c r="B1155" s="146">
        <v>1147</v>
      </c>
      <c r="C1155" s="153"/>
      <c r="D1155" s="154"/>
      <c r="E1155" s="149"/>
      <c r="F1155" s="43"/>
      <c r="G1155" s="153"/>
      <c r="H1155" s="155"/>
      <c r="I1155" s="156"/>
      <c r="J1155" s="44"/>
      <c r="K1155" s="152"/>
      <c r="L1155" s="131" t="s">
        <v>86</v>
      </c>
    </row>
    <row r="1156" spans="2:12" ht="22.5" customHeight="1">
      <c r="B1156" s="146">
        <v>1148</v>
      </c>
      <c r="C1156" s="153"/>
      <c r="D1156" s="154"/>
      <c r="E1156" s="149"/>
      <c r="F1156" s="43"/>
      <c r="G1156" s="153"/>
      <c r="H1156" s="155"/>
      <c r="I1156" s="156"/>
      <c r="J1156" s="44"/>
      <c r="K1156" s="152"/>
      <c r="L1156" s="131" t="s">
        <v>86</v>
      </c>
    </row>
    <row r="1157" spans="2:12" ht="22.5" customHeight="1">
      <c r="B1157" s="146">
        <v>1149</v>
      </c>
      <c r="C1157" s="153"/>
      <c r="D1157" s="154"/>
      <c r="E1157" s="149"/>
      <c r="F1157" s="43"/>
      <c r="G1157" s="153"/>
      <c r="H1157" s="155"/>
      <c r="I1157" s="156"/>
      <c r="J1157" s="44"/>
      <c r="K1157" s="152"/>
      <c r="L1157" s="131" t="s">
        <v>86</v>
      </c>
    </row>
    <row r="1158" spans="2:12" ht="22.5" customHeight="1">
      <c r="B1158" s="146">
        <v>1150</v>
      </c>
      <c r="C1158" s="153"/>
      <c r="D1158" s="154"/>
      <c r="E1158" s="149"/>
      <c r="F1158" s="43"/>
      <c r="G1158" s="153"/>
      <c r="H1158" s="155"/>
      <c r="I1158" s="156"/>
      <c r="J1158" s="44"/>
      <c r="K1158" s="152"/>
      <c r="L1158" s="131" t="s">
        <v>86</v>
      </c>
    </row>
    <row r="1159" spans="2:12" ht="22.5" customHeight="1">
      <c r="B1159" s="146">
        <v>1151</v>
      </c>
      <c r="C1159" s="153"/>
      <c r="D1159" s="154"/>
      <c r="E1159" s="149"/>
      <c r="F1159" s="43"/>
      <c r="G1159" s="153"/>
      <c r="H1159" s="155"/>
      <c r="I1159" s="156"/>
      <c r="J1159" s="44"/>
      <c r="K1159" s="152"/>
      <c r="L1159" s="131" t="s">
        <v>86</v>
      </c>
    </row>
    <row r="1160" spans="2:12" ht="22.5" customHeight="1">
      <c r="B1160" s="146">
        <v>1152</v>
      </c>
      <c r="C1160" s="153"/>
      <c r="D1160" s="154"/>
      <c r="E1160" s="149"/>
      <c r="F1160" s="43"/>
      <c r="G1160" s="153"/>
      <c r="H1160" s="155"/>
      <c r="I1160" s="156"/>
      <c r="J1160" s="44"/>
      <c r="K1160" s="152"/>
      <c r="L1160" s="131" t="s">
        <v>86</v>
      </c>
    </row>
    <row r="1161" spans="2:12" ht="22.5" customHeight="1">
      <c r="B1161" s="146">
        <v>1153</v>
      </c>
      <c r="C1161" s="153"/>
      <c r="D1161" s="154"/>
      <c r="E1161" s="149"/>
      <c r="F1161" s="43"/>
      <c r="G1161" s="153"/>
      <c r="H1161" s="155"/>
      <c r="I1161" s="156"/>
      <c r="J1161" s="44"/>
      <c r="K1161" s="152"/>
      <c r="L1161" s="131" t="s">
        <v>86</v>
      </c>
    </row>
    <row r="1162" spans="2:12" ht="22.5" customHeight="1">
      <c r="B1162" s="146">
        <v>1154</v>
      </c>
      <c r="C1162" s="153"/>
      <c r="D1162" s="154"/>
      <c r="E1162" s="149"/>
      <c r="F1162" s="43"/>
      <c r="G1162" s="153"/>
      <c r="H1162" s="155"/>
      <c r="I1162" s="156"/>
      <c r="J1162" s="44"/>
      <c r="K1162" s="152"/>
      <c r="L1162" s="131" t="s">
        <v>86</v>
      </c>
    </row>
    <row r="1163" spans="2:12" ht="22.5" customHeight="1">
      <c r="B1163" s="146">
        <v>1155</v>
      </c>
      <c r="C1163" s="153"/>
      <c r="D1163" s="154"/>
      <c r="E1163" s="149"/>
      <c r="F1163" s="43"/>
      <c r="G1163" s="153"/>
      <c r="H1163" s="155"/>
      <c r="I1163" s="156"/>
      <c r="J1163" s="44"/>
      <c r="K1163" s="152"/>
      <c r="L1163" s="131" t="s">
        <v>86</v>
      </c>
    </row>
    <row r="1164" spans="2:12" ht="22.5" customHeight="1">
      <c r="B1164" s="146">
        <v>1156</v>
      </c>
      <c r="C1164" s="153"/>
      <c r="D1164" s="154"/>
      <c r="E1164" s="149"/>
      <c r="F1164" s="43"/>
      <c r="G1164" s="153"/>
      <c r="H1164" s="155"/>
      <c r="I1164" s="156"/>
      <c r="J1164" s="44"/>
      <c r="K1164" s="152"/>
      <c r="L1164" s="131" t="s">
        <v>86</v>
      </c>
    </row>
    <row r="1165" spans="2:12" ht="22.5" customHeight="1">
      <c r="B1165" s="146">
        <v>1157</v>
      </c>
      <c r="C1165" s="153"/>
      <c r="D1165" s="154"/>
      <c r="E1165" s="149"/>
      <c r="F1165" s="43"/>
      <c r="G1165" s="153"/>
      <c r="H1165" s="155"/>
      <c r="I1165" s="156"/>
      <c r="J1165" s="44"/>
      <c r="K1165" s="152"/>
      <c r="L1165" s="131" t="s">
        <v>86</v>
      </c>
    </row>
    <row r="1166" spans="2:12" ht="22.5" customHeight="1">
      <c r="B1166" s="146">
        <v>1158</v>
      </c>
      <c r="C1166" s="153"/>
      <c r="D1166" s="154"/>
      <c r="E1166" s="149"/>
      <c r="F1166" s="43"/>
      <c r="G1166" s="153"/>
      <c r="H1166" s="155"/>
      <c r="I1166" s="156"/>
      <c r="J1166" s="44"/>
      <c r="K1166" s="152"/>
      <c r="L1166" s="131" t="s">
        <v>86</v>
      </c>
    </row>
    <row r="1167" spans="2:12" ht="22.5" customHeight="1">
      <c r="B1167" s="146">
        <v>1159</v>
      </c>
      <c r="C1167" s="153"/>
      <c r="D1167" s="154"/>
      <c r="E1167" s="149"/>
      <c r="F1167" s="43"/>
      <c r="G1167" s="153"/>
      <c r="H1167" s="155"/>
      <c r="I1167" s="156"/>
      <c r="J1167" s="44"/>
      <c r="K1167" s="152"/>
      <c r="L1167" s="131" t="s">
        <v>86</v>
      </c>
    </row>
    <row r="1168" spans="2:12" ht="22.5" customHeight="1">
      <c r="B1168" s="146">
        <v>1160</v>
      </c>
      <c r="C1168" s="153"/>
      <c r="D1168" s="154"/>
      <c r="E1168" s="149"/>
      <c r="F1168" s="43"/>
      <c r="G1168" s="153"/>
      <c r="H1168" s="155"/>
      <c r="I1168" s="156"/>
      <c r="J1168" s="44"/>
      <c r="K1168" s="152"/>
      <c r="L1168" s="131" t="s">
        <v>86</v>
      </c>
    </row>
    <row r="1169" spans="2:12" ht="22.5" customHeight="1">
      <c r="B1169" s="146">
        <v>1161</v>
      </c>
      <c r="C1169" s="153"/>
      <c r="D1169" s="154"/>
      <c r="E1169" s="149"/>
      <c r="F1169" s="43"/>
      <c r="G1169" s="153"/>
      <c r="H1169" s="155"/>
      <c r="I1169" s="156"/>
      <c r="J1169" s="44"/>
      <c r="K1169" s="152"/>
      <c r="L1169" s="131" t="s">
        <v>86</v>
      </c>
    </row>
    <row r="1170" spans="2:12" ht="22.5" customHeight="1">
      <c r="B1170" s="146">
        <v>1162</v>
      </c>
      <c r="C1170" s="153"/>
      <c r="D1170" s="154"/>
      <c r="E1170" s="149"/>
      <c r="F1170" s="43"/>
      <c r="G1170" s="153"/>
      <c r="H1170" s="155"/>
      <c r="I1170" s="156"/>
      <c r="J1170" s="44"/>
      <c r="K1170" s="152"/>
      <c r="L1170" s="131" t="s">
        <v>86</v>
      </c>
    </row>
    <row r="1171" spans="2:12" ht="22.5" customHeight="1">
      <c r="B1171" s="146">
        <v>1163</v>
      </c>
      <c r="C1171" s="153"/>
      <c r="D1171" s="154"/>
      <c r="E1171" s="149"/>
      <c r="F1171" s="43"/>
      <c r="G1171" s="153"/>
      <c r="H1171" s="155"/>
      <c r="I1171" s="156"/>
      <c r="J1171" s="44"/>
      <c r="K1171" s="152"/>
      <c r="L1171" s="131" t="s">
        <v>86</v>
      </c>
    </row>
    <row r="1172" spans="2:12" ht="22.5" customHeight="1">
      <c r="B1172" s="146">
        <v>1164</v>
      </c>
      <c r="C1172" s="153"/>
      <c r="D1172" s="154"/>
      <c r="E1172" s="149"/>
      <c r="F1172" s="43"/>
      <c r="G1172" s="153"/>
      <c r="H1172" s="155"/>
      <c r="I1172" s="156"/>
      <c r="J1172" s="44"/>
      <c r="K1172" s="152"/>
      <c r="L1172" s="131" t="s">
        <v>86</v>
      </c>
    </row>
    <row r="1173" spans="2:12" ht="22.5" customHeight="1">
      <c r="B1173" s="146">
        <v>1165</v>
      </c>
      <c r="C1173" s="153"/>
      <c r="D1173" s="154"/>
      <c r="E1173" s="149"/>
      <c r="F1173" s="43"/>
      <c r="G1173" s="153"/>
      <c r="H1173" s="155"/>
      <c r="I1173" s="156"/>
      <c r="J1173" s="44"/>
      <c r="K1173" s="152"/>
      <c r="L1173" s="131" t="s">
        <v>86</v>
      </c>
    </row>
    <row r="1174" spans="2:12" ht="22.5" customHeight="1">
      <c r="B1174" s="146">
        <v>1166</v>
      </c>
      <c r="C1174" s="153"/>
      <c r="D1174" s="154"/>
      <c r="E1174" s="149"/>
      <c r="F1174" s="43"/>
      <c r="G1174" s="153"/>
      <c r="H1174" s="155"/>
      <c r="I1174" s="156"/>
      <c r="J1174" s="44"/>
      <c r="K1174" s="152"/>
      <c r="L1174" s="131" t="s">
        <v>86</v>
      </c>
    </row>
    <row r="1175" spans="2:12" ht="22.5" customHeight="1">
      <c r="B1175" s="146">
        <v>1167</v>
      </c>
      <c r="C1175" s="153"/>
      <c r="D1175" s="154"/>
      <c r="E1175" s="149"/>
      <c r="F1175" s="43"/>
      <c r="G1175" s="153"/>
      <c r="H1175" s="155"/>
      <c r="I1175" s="156"/>
      <c r="J1175" s="44"/>
      <c r="K1175" s="152"/>
      <c r="L1175" s="131" t="s">
        <v>86</v>
      </c>
    </row>
    <row r="1176" spans="2:12" ht="22.5" customHeight="1">
      <c r="B1176" s="146">
        <v>1168</v>
      </c>
      <c r="C1176" s="153"/>
      <c r="D1176" s="154"/>
      <c r="E1176" s="149"/>
      <c r="F1176" s="43"/>
      <c r="G1176" s="153"/>
      <c r="H1176" s="155"/>
      <c r="I1176" s="156"/>
      <c r="J1176" s="44"/>
      <c r="K1176" s="152"/>
      <c r="L1176" s="131" t="s">
        <v>86</v>
      </c>
    </row>
    <row r="1177" spans="2:12" ht="22.5" customHeight="1">
      <c r="B1177" s="146">
        <v>1169</v>
      </c>
      <c r="C1177" s="153"/>
      <c r="D1177" s="154"/>
      <c r="E1177" s="149"/>
      <c r="F1177" s="43"/>
      <c r="G1177" s="153"/>
      <c r="H1177" s="155"/>
      <c r="I1177" s="156"/>
      <c r="J1177" s="44"/>
      <c r="K1177" s="152"/>
      <c r="L1177" s="131" t="s">
        <v>86</v>
      </c>
    </row>
    <row r="1178" spans="2:12" ht="22.5" customHeight="1">
      <c r="B1178" s="146">
        <v>1170</v>
      </c>
      <c r="C1178" s="153"/>
      <c r="D1178" s="154"/>
      <c r="E1178" s="149"/>
      <c r="F1178" s="43"/>
      <c r="G1178" s="153"/>
      <c r="H1178" s="155"/>
      <c r="I1178" s="156"/>
      <c r="J1178" s="44"/>
      <c r="K1178" s="152"/>
      <c r="L1178" s="131" t="s">
        <v>86</v>
      </c>
    </row>
    <row r="1179" spans="2:12" ht="22.5" customHeight="1">
      <c r="B1179" s="146">
        <v>1171</v>
      </c>
      <c r="C1179" s="153"/>
      <c r="D1179" s="154"/>
      <c r="E1179" s="149"/>
      <c r="F1179" s="43"/>
      <c r="G1179" s="153"/>
      <c r="H1179" s="155"/>
      <c r="I1179" s="156"/>
      <c r="J1179" s="44"/>
      <c r="K1179" s="152"/>
      <c r="L1179" s="131" t="s">
        <v>86</v>
      </c>
    </row>
    <row r="1180" spans="2:12" ht="22.5" customHeight="1">
      <c r="B1180" s="146">
        <v>1172</v>
      </c>
      <c r="C1180" s="153"/>
      <c r="D1180" s="154"/>
      <c r="E1180" s="149"/>
      <c r="F1180" s="43"/>
      <c r="G1180" s="153"/>
      <c r="H1180" s="155"/>
      <c r="I1180" s="156"/>
      <c r="J1180" s="44"/>
      <c r="K1180" s="152"/>
      <c r="L1180" s="131" t="s">
        <v>86</v>
      </c>
    </row>
    <row r="1181" spans="2:12" ht="22.5" customHeight="1">
      <c r="B1181" s="146">
        <v>1173</v>
      </c>
      <c r="C1181" s="153"/>
      <c r="D1181" s="154"/>
      <c r="E1181" s="149"/>
      <c r="F1181" s="43"/>
      <c r="G1181" s="153"/>
      <c r="H1181" s="155"/>
      <c r="I1181" s="156"/>
      <c r="J1181" s="44"/>
      <c r="K1181" s="152"/>
      <c r="L1181" s="131" t="s">
        <v>86</v>
      </c>
    </row>
    <row r="1182" spans="2:12" ht="22.5" customHeight="1">
      <c r="B1182" s="146">
        <v>1174</v>
      </c>
      <c r="C1182" s="153"/>
      <c r="D1182" s="154"/>
      <c r="E1182" s="149"/>
      <c r="F1182" s="43"/>
      <c r="G1182" s="153"/>
      <c r="H1182" s="155"/>
      <c r="I1182" s="156"/>
      <c r="J1182" s="44"/>
      <c r="K1182" s="152"/>
      <c r="L1182" s="131" t="s">
        <v>86</v>
      </c>
    </row>
    <row r="1183" spans="2:12" ht="22.5" customHeight="1">
      <c r="B1183" s="146">
        <v>1175</v>
      </c>
      <c r="C1183" s="153"/>
      <c r="D1183" s="154"/>
      <c r="E1183" s="149"/>
      <c r="F1183" s="43"/>
      <c r="G1183" s="153"/>
      <c r="H1183" s="155"/>
      <c r="I1183" s="156"/>
      <c r="J1183" s="44"/>
      <c r="K1183" s="152"/>
      <c r="L1183" s="131" t="s">
        <v>86</v>
      </c>
    </row>
    <row r="1184" spans="2:12" ht="22.5" customHeight="1">
      <c r="B1184" s="146">
        <v>1176</v>
      </c>
      <c r="C1184" s="153"/>
      <c r="D1184" s="154"/>
      <c r="E1184" s="149"/>
      <c r="F1184" s="43"/>
      <c r="G1184" s="153"/>
      <c r="H1184" s="155"/>
      <c r="I1184" s="156"/>
      <c r="J1184" s="44"/>
      <c r="K1184" s="152"/>
      <c r="L1184" s="131" t="s">
        <v>86</v>
      </c>
    </row>
    <row r="1185" spans="2:12" ht="22.5" customHeight="1">
      <c r="B1185" s="146">
        <v>1177</v>
      </c>
      <c r="C1185" s="153"/>
      <c r="D1185" s="154"/>
      <c r="E1185" s="149"/>
      <c r="F1185" s="43"/>
      <c r="G1185" s="153"/>
      <c r="H1185" s="155"/>
      <c r="I1185" s="156"/>
      <c r="J1185" s="44"/>
      <c r="K1185" s="152"/>
      <c r="L1185" s="131" t="s">
        <v>86</v>
      </c>
    </row>
    <row r="1186" spans="2:12" ht="22.5" customHeight="1">
      <c r="B1186" s="146">
        <v>1178</v>
      </c>
      <c r="C1186" s="153"/>
      <c r="D1186" s="154"/>
      <c r="E1186" s="149"/>
      <c r="F1186" s="43"/>
      <c r="G1186" s="153"/>
      <c r="H1186" s="155"/>
      <c r="I1186" s="156"/>
      <c r="J1186" s="44"/>
      <c r="K1186" s="152"/>
      <c r="L1186" s="131" t="s">
        <v>86</v>
      </c>
    </row>
    <row r="1187" spans="2:12" ht="22.5" customHeight="1">
      <c r="B1187" s="146">
        <v>1179</v>
      </c>
      <c r="C1187" s="153"/>
      <c r="D1187" s="154"/>
      <c r="E1187" s="149"/>
      <c r="F1187" s="43"/>
      <c r="G1187" s="153"/>
      <c r="H1187" s="155"/>
      <c r="I1187" s="156"/>
      <c r="J1187" s="44"/>
      <c r="K1187" s="152"/>
      <c r="L1187" s="131" t="s">
        <v>86</v>
      </c>
    </row>
    <row r="1188" spans="2:12" ht="22.5" customHeight="1">
      <c r="B1188" s="146">
        <v>1180</v>
      </c>
      <c r="C1188" s="153"/>
      <c r="D1188" s="154"/>
      <c r="E1188" s="149"/>
      <c r="F1188" s="43"/>
      <c r="G1188" s="153"/>
      <c r="H1188" s="155"/>
      <c r="I1188" s="156"/>
      <c r="J1188" s="44"/>
      <c r="K1188" s="152"/>
      <c r="L1188" s="131" t="s">
        <v>86</v>
      </c>
    </row>
    <row r="1189" spans="2:12" ht="22.5" customHeight="1">
      <c r="B1189" s="146">
        <v>1181</v>
      </c>
      <c r="C1189" s="153"/>
      <c r="D1189" s="154"/>
      <c r="E1189" s="149"/>
      <c r="F1189" s="43"/>
      <c r="G1189" s="153"/>
      <c r="H1189" s="155"/>
      <c r="I1189" s="156"/>
      <c r="J1189" s="44"/>
      <c r="K1189" s="152"/>
      <c r="L1189" s="131" t="s">
        <v>86</v>
      </c>
    </row>
    <row r="1190" spans="2:12" ht="22.5" customHeight="1">
      <c r="B1190" s="146">
        <v>1182</v>
      </c>
      <c r="C1190" s="153"/>
      <c r="D1190" s="154"/>
      <c r="E1190" s="149"/>
      <c r="F1190" s="43"/>
      <c r="G1190" s="153"/>
      <c r="H1190" s="155"/>
      <c r="I1190" s="156"/>
      <c r="J1190" s="44"/>
      <c r="K1190" s="152"/>
      <c r="L1190" s="131" t="s">
        <v>86</v>
      </c>
    </row>
    <row r="1191" spans="2:12" ht="22.5" customHeight="1">
      <c r="B1191" s="146">
        <v>1183</v>
      </c>
      <c r="C1191" s="153"/>
      <c r="D1191" s="154"/>
      <c r="E1191" s="149"/>
      <c r="F1191" s="43"/>
      <c r="G1191" s="153"/>
      <c r="H1191" s="155"/>
      <c r="I1191" s="156"/>
      <c r="J1191" s="44"/>
      <c r="K1191" s="152"/>
      <c r="L1191" s="131" t="s">
        <v>86</v>
      </c>
    </row>
    <row r="1192" spans="2:12" ht="22.5" customHeight="1">
      <c r="B1192" s="146">
        <v>1184</v>
      </c>
      <c r="C1192" s="153"/>
      <c r="D1192" s="154"/>
      <c r="E1192" s="149"/>
      <c r="F1192" s="43"/>
      <c r="G1192" s="153"/>
      <c r="H1192" s="155"/>
      <c r="I1192" s="156"/>
      <c r="J1192" s="44"/>
      <c r="K1192" s="152"/>
      <c r="L1192" s="131" t="s">
        <v>86</v>
      </c>
    </row>
    <row r="1193" spans="2:12" ht="22.5" customHeight="1">
      <c r="B1193" s="146">
        <v>1185</v>
      </c>
      <c r="C1193" s="153"/>
      <c r="D1193" s="154"/>
      <c r="E1193" s="149"/>
      <c r="F1193" s="43"/>
      <c r="G1193" s="153"/>
      <c r="H1193" s="155"/>
      <c r="I1193" s="156"/>
      <c r="J1193" s="44"/>
      <c r="K1193" s="152"/>
      <c r="L1193" s="131" t="s">
        <v>86</v>
      </c>
    </row>
    <row r="1194" spans="2:12" ht="22.5" customHeight="1">
      <c r="B1194" s="146">
        <v>1186</v>
      </c>
      <c r="C1194" s="153"/>
      <c r="D1194" s="154"/>
      <c r="E1194" s="149"/>
      <c r="F1194" s="43"/>
      <c r="G1194" s="153"/>
      <c r="H1194" s="155"/>
      <c r="I1194" s="156"/>
      <c r="J1194" s="44"/>
      <c r="K1194" s="152"/>
      <c r="L1194" s="131" t="s">
        <v>86</v>
      </c>
    </row>
    <row r="1195" spans="2:12" ht="22.5" customHeight="1">
      <c r="B1195" s="146">
        <v>1187</v>
      </c>
      <c r="C1195" s="153"/>
      <c r="D1195" s="154"/>
      <c r="E1195" s="149"/>
      <c r="F1195" s="43"/>
      <c r="G1195" s="153"/>
      <c r="H1195" s="155"/>
      <c r="I1195" s="156"/>
      <c r="J1195" s="44"/>
      <c r="K1195" s="152"/>
      <c r="L1195" s="131" t="s">
        <v>86</v>
      </c>
    </row>
    <row r="1196" spans="2:12" ht="22.5" customHeight="1">
      <c r="B1196" s="146">
        <v>1188</v>
      </c>
      <c r="C1196" s="153"/>
      <c r="D1196" s="154"/>
      <c r="E1196" s="149"/>
      <c r="F1196" s="43"/>
      <c r="G1196" s="153"/>
      <c r="H1196" s="155"/>
      <c r="I1196" s="156"/>
      <c r="J1196" s="44"/>
      <c r="K1196" s="152"/>
      <c r="L1196" s="131" t="s">
        <v>86</v>
      </c>
    </row>
    <row r="1197" spans="2:12" ht="22.5" customHeight="1">
      <c r="B1197" s="146">
        <v>1189</v>
      </c>
      <c r="C1197" s="153"/>
      <c r="D1197" s="154"/>
      <c r="E1197" s="149"/>
      <c r="F1197" s="43"/>
      <c r="G1197" s="153"/>
      <c r="H1197" s="155"/>
      <c r="I1197" s="156"/>
      <c r="J1197" s="44"/>
      <c r="K1197" s="152"/>
      <c r="L1197" s="131" t="s">
        <v>86</v>
      </c>
    </row>
    <row r="1198" spans="2:12" ht="22.5" customHeight="1">
      <c r="B1198" s="146">
        <v>1190</v>
      </c>
      <c r="C1198" s="153"/>
      <c r="D1198" s="154"/>
      <c r="E1198" s="149"/>
      <c r="F1198" s="43"/>
      <c r="G1198" s="153"/>
      <c r="H1198" s="155"/>
      <c r="I1198" s="156"/>
      <c r="J1198" s="44"/>
      <c r="K1198" s="152"/>
      <c r="L1198" s="131" t="s">
        <v>86</v>
      </c>
    </row>
    <row r="1199" spans="2:12" ht="22.5" customHeight="1">
      <c r="B1199" s="146">
        <v>1191</v>
      </c>
      <c r="C1199" s="153"/>
      <c r="D1199" s="154"/>
      <c r="E1199" s="149"/>
      <c r="F1199" s="43"/>
      <c r="G1199" s="153"/>
      <c r="H1199" s="155"/>
      <c r="I1199" s="156"/>
      <c r="J1199" s="44"/>
      <c r="K1199" s="152"/>
      <c r="L1199" s="131" t="s">
        <v>86</v>
      </c>
    </row>
    <row r="1200" spans="2:12" ht="22.5" customHeight="1">
      <c r="B1200" s="146">
        <v>1192</v>
      </c>
      <c r="C1200" s="153"/>
      <c r="D1200" s="154"/>
      <c r="E1200" s="149"/>
      <c r="F1200" s="43"/>
      <c r="G1200" s="153"/>
      <c r="H1200" s="155"/>
      <c r="I1200" s="156"/>
      <c r="J1200" s="44"/>
      <c r="K1200" s="152"/>
      <c r="L1200" s="131" t="s">
        <v>86</v>
      </c>
    </row>
    <row r="1201" spans="2:12" ht="22.5" customHeight="1">
      <c r="B1201" s="146">
        <v>1193</v>
      </c>
      <c r="C1201" s="153"/>
      <c r="D1201" s="154"/>
      <c r="E1201" s="149"/>
      <c r="F1201" s="43"/>
      <c r="G1201" s="153"/>
      <c r="H1201" s="155"/>
      <c r="I1201" s="156"/>
      <c r="J1201" s="44"/>
      <c r="K1201" s="152"/>
      <c r="L1201" s="131" t="s">
        <v>86</v>
      </c>
    </row>
    <row r="1202" spans="2:12" ht="22.5" customHeight="1">
      <c r="B1202" s="146">
        <v>1194</v>
      </c>
      <c r="C1202" s="153"/>
      <c r="D1202" s="154"/>
      <c r="E1202" s="149"/>
      <c r="F1202" s="43"/>
      <c r="G1202" s="153"/>
      <c r="H1202" s="155"/>
      <c r="I1202" s="156"/>
      <c r="J1202" s="44"/>
      <c r="K1202" s="152"/>
      <c r="L1202" s="131" t="s">
        <v>86</v>
      </c>
    </row>
    <row r="1203" spans="2:12" ht="22.5" customHeight="1">
      <c r="B1203" s="146">
        <v>1195</v>
      </c>
      <c r="C1203" s="153"/>
      <c r="D1203" s="154"/>
      <c r="E1203" s="149"/>
      <c r="F1203" s="43"/>
      <c r="G1203" s="153"/>
      <c r="H1203" s="155"/>
      <c r="I1203" s="156"/>
      <c r="J1203" s="44"/>
      <c r="K1203" s="152"/>
      <c r="L1203" s="131" t="s">
        <v>86</v>
      </c>
    </row>
    <row r="1204" spans="2:12" ht="22.5" customHeight="1">
      <c r="B1204" s="146">
        <v>1196</v>
      </c>
      <c r="C1204" s="153"/>
      <c r="D1204" s="154"/>
      <c r="E1204" s="149"/>
      <c r="F1204" s="43"/>
      <c r="G1204" s="153"/>
      <c r="H1204" s="155"/>
      <c r="I1204" s="156"/>
      <c r="J1204" s="44"/>
      <c r="K1204" s="152"/>
      <c r="L1204" s="131" t="s">
        <v>86</v>
      </c>
    </row>
    <row r="1205" spans="2:12" ht="22.5" customHeight="1">
      <c r="B1205" s="146">
        <v>1197</v>
      </c>
      <c r="C1205" s="153"/>
      <c r="D1205" s="154"/>
      <c r="E1205" s="149"/>
      <c r="F1205" s="43"/>
      <c r="G1205" s="153"/>
      <c r="H1205" s="155"/>
      <c r="I1205" s="156"/>
      <c r="J1205" s="44"/>
      <c r="K1205" s="152"/>
      <c r="L1205" s="131" t="s">
        <v>86</v>
      </c>
    </row>
    <row r="1206" spans="2:12" ht="22.5" customHeight="1">
      <c r="B1206" s="146">
        <v>1198</v>
      </c>
      <c r="C1206" s="153"/>
      <c r="D1206" s="154"/>
      <c r="E1206" s="149"/>
      <c r="F1206" s="43"/>
      <c r="G1206" s="153"/>
      <c r="H1206" s="155"/>
      <c r="I1206" s="156"/>
      <c r="J1206" s="44"/>
      <c r="K1206" s="152"/>
      <c r="L1206" s="131" t="s">
        <v>86</v>
      </c>
    </row>
    <row r="1207" spans="2:12" ht="22.5" customHeight="1">
      <c r="B1207" s="146">
        <v>1199</v>
      </c>
      <c r="C1207" s="153"/>
      <c r="D1207" s="154"/>
      <c r="E1207" s="149"/>
      <c r="F1207" s="43"/>
      <c r="G1207" s="153"/>
      <c r="H1207" s="155"/>
      <c r="I1207" s="156"/>
      <c r="J1207" s="44"/>
      <c r="K1207" s="152"/>
      <c r="L1207" s="131" t="s">
        <v>86</v>
      </c>
    </row>
    <row r="1208" spans="2:12" ht="22.5" customHeight="1">
      <c r="B1208" s="146">
        <v>1200</v>
      </c>
      <c r="C1208" s="153"/>
      <c r="D1208" s="154"/>
      <c r="E1208" s="149"/>
      <c r="F1208" s="43"/>
      <c r="G1208" s="153"/>
      <c r="H1208" s="155"/>
      <c r="I1208" s="156"/>
      <c r="J1208" s="44"/>
      <c r="K1208" s="152"/>
      <c r="L1208" s="131" t="s">
        <v>86</v>
      </c>
    </row>
    <row r="1209" spans="2:12" ht="22.5" customHeight="1">
      <c r="B1209" s="146">
        <v>1201</v>
      </c>
      <c r="C1209" s="153"/>
      <c r="D1209" s="154"/>
      <c r="E1209" s="149"/>
      <c r="F1209" s="43"/>
      <c r="G1209" s="153"/>
      <c r="H1209" s="155"/>
      <c r="I1209" s="156"/>
      <c r="J1209" s="44"/>
      <c r="K1209" s="152"/>
      <c r="L1209" s="131" t="s">
        <v>86</v>
      </c>
    </row>
    <row r="1210" spans="2:12" ht="22.5" customHeight="1">
      <c r="B1210" s="146">
        <v>1202</v>
      </c>
      <c r="C1210" s="153"/>
      <c r="D1210" s="154"/>
      <c r="E1210" s="149"/>
      <c r="F1210" s="43"/>
      <c r="G1210" s="153"/>
      <c r="H1210" s="155"/>
      <c r="I1210" s="156"/>
      <c r="J1210" s="44"/>
      <c r="K1210" s="152"/>
      <c r="L1210" s="131" t="s">
        <v>86</v>
      </c>
    </row>
    <row r="1211" spans="2:12" ht="22.5" customHeight="1">
      <c r="B1211" s="146">
        <v>1203</v>
      </c>
      <c r="C1211" s="153"/>
      <c r="D1211" s="154"/>
      <c r="E1211" s="149"/>
      <c r="F1211" s="43"/>
      <c r="G1211" s="153"/>
      <c r="H1211" s="155"/>
      <c r="I1211" s="156"/>
      <c r="J1211" s="44"/>
      <c r="K1211" s="152"/>
      <c r="L1211" s="131" t="s">
        <v>86</v>
      </c>
    </row>
    <row r="1212" spans="2:12" ht="22.5" customHeight="1">
      <c r="B1212" s="146">
        <v>1204</v>
      </c>
      <c r="C1212" s="153"/>
      <c r="D1212" s="154"/>
      <c r="E1212" s="149"/>
      <c r="F1212" s="43"/>
      <c r="G1212" s="153"/>
      <c r="H1212" s="155"/>
      <c r="I1212" s="156"/>
      <c r="J1212" s="44"/>
      <c r="K1212" s="152"/>
      <c r="L1212" s="131" t="s">
        <v>86</v>
      </c>
    </row>
    <row r="1213" spans="2:12" ht="22.5" customHeight="1">
      <c r="B1213" s="146">
        <v>1205</v>
      </c>
      <c r="C1213" s="153"/>
      <c r="D1213" s="154"/>
      <c r="E1213" s="149"/>
      <c r="F1213" s="43"/>
      <c r="G1213" s="153"/>
      <c r="H1213" s="155"/>
      <c r="I1213" s="156"/>
      <c r="J1213" s="44"/>
      <c r="K1213" s="152"/>
      <c r="L1213" s="131" t="s">
        <v>86</v>
      </c>
    </row>
    <row r="1214" spans="2:12" ht="22.5" customHeight="1">
      <c r="B1214" s="146">
        <v>1206</v>
      </c>
      <c r="C1214" s="153"/>
      <c r="D1214" s="154"/>
      <c r="E1214" s="149"/>
      <c r="F1214" s="43"/>
      <c r="G1214" s="153"/>
      <c r="H1214" s="155"/>
      <c r="I1214" s="156"/>
      <c r="J1214" s="44"/>
      <c r="K1214" s="152"/>
      <c r="L1214" s="131" t="s">
        <v>86</v>
      </c>
    </row>
    <row r="1215" spans="2:12" ht="22.5" customHeight="1">
      <c r="B1215" s="146">
        <v>1207</v>
      </c>
      <c r="C1215" s="153"/>
      <c r="D1215" s="154"/>
      <c r="E1215" s="149"/>
      <c r="F1215" s="43"/>
      <c r="G1215" s="153"/>
      <c r="H1215" s="155"/>
      <c r="I1215" s="156"/>
      <c r="J1215" s="44"/>
      <c r="K1215" s="152"/>
      <c r="L1215" s="131" t="s">
        <v>86</v>
      </c>
    </row>
    <row r="1216" spans="2:12" ht="22.5" customHeight="1">
      <c r="B1216" s="146">
        <v>1208</v>
      </c>
      <c r="C1216" s="153"/>
      <c r="D1216" s="154"/>
      <c r="E1216" s="149"/>
      <c r="F1216" s="43"/>
      <c r="G1216" s="153"/>
      <c r="H1216" s="155"/>
      <c r="I1216" s="156"/>
      <c r="J1216" s="44"/>
      <c r="K1216" s="152"/>
      <c r="L1216" s="131" t="s">
        <v>86</v>
      </c>
    </row>
    <row r="1217" spans="2:12" ht="22.5" customHeight="1">
      <c r="B1217" s="146">
        <v>1209</v>
      </c>
      <c r="C1217" s="153"/>
      <c r="D1217" s="154"/>
      <c r="E1217" s="149"/>
      <c r="F1217" s="43"/>
      <c r="G1217" s="153"/>
      <c r="H1217" s="155"/>
      <c r="I1217" s="156"/>
      <c r="J1217" s="44"/>
      <c r="K1217" s="152"/>
      <c r="L1217" s="131" t="s">
        <v>86</v>
      </c>
    </row>
    <row r="1218" spans="2:12" ht="22.5" customHeight="1">
      <c r="B1218" s="146">
        <v>1210</v>
      </c>
      <c r="C1218" s="153"/>
      <c r="D1218" s="154"/>
      <c r="E1218" s="149"/>
      <c r="F1218" s="43"/>
      <c r="G1218" s="153"/>
      <c r="H1218" s="155"/>
      <c r="I1218" s="156"/>
      <c r="J1218" s="44"/>
      <c r="K1218" s="152"/>
      <c r="L1218" s="131" t="s">
        <v>86</v>
      </c>
    </row>
    <row r="1219" spans="2:12" ht="22.5" customHeight="1">
      <c r="B1219" s="146">
        <v>1211</v>
      </c>
      <c r="C1219" s="153"/>
      <c r="D1219" s="154"/>
      <c r="E1219" s="149"/>
      <c r="F1219" s="43"/>
      <c r="G1219" s="153"/>
      <c r="H1219" s="155"/>
      <c r="I1219" s="156"/>
      <c r="J1219" s="44"/>
      <c r="K1219" s="152"/>
      <c r="L1219" s="131" t="s">
        <v>86</v>
      </c>
    </row>
    <row r="1220" spans="2:12" ht="22.5" customHeight="1">
      <c r="B1220" s="146">
        <v>1212</v>
      </c>
      <c r="C1220" s="153"/>
      <c r="D1220" s="154"/>
      <c r="E1220" s="149"/>
      <c r="F1220" s="43"/>
      <c r="G1220" s="153"/>
      <c r="H1220" s="155"/>
      <c r="I1220" s="156"/>
      <c r="J1220" s="44"/>
      <c r="K1220" s="152"/>
      <c r="L1220" s="131" t="s">
        <v>86</v>
      </c>
    </row>
    <row r="1221" spans="2:12" ht="22.5" customHeight="1">
      <c r="B1221" s="146">
        <v>1213</v>
      </c>
      <c r="C1221" s="153"/>
      <c r="D1221" s="154"/>
      <c r="E1221" s="149"/>
      <c r="F1221" s="43"/>
      <c r="G1221" s="153"/>
      <c r="H1221" s="155"/>
      <c r="I1221" s="156"/>
      <c r="J1221" s="44"/>
      <c r="K1221" s="152"/>
      <c r="L1221" s="131" t="s">
        <v>86</v>
      </c>
    </row>
    <row r="1222" spans="2:12" ht="22.5" customHeight="1">
      <c r="B1222" s="146">
        <v>1214</v>
      </c>
      <c r="C1222" s="153"/>
      <c r="D1222" s="154"/>
      <c r="E1222" s="149"/>
      <c r="F1222" s="43"/>
      <c r="G1222" s="153"/>
      <c r="H1222" s="155"/>
      <c r="I1222" s="156"/>
      <c r="J1222" s="44"/>
      <c r="K1222" s="152"/>
      <c r="L1222" s="131" t="s">
        <v>86</v>
      </c>
    </row>
    <row r="1223" spans="2:12" ht="22.5" customHeight="1">
      <c r="B1223" s="146">
        <v>1215</v>
      </c>
      <c r="C1223" s="153"/>
      <c r="D1223" s="154"/>
      <c r="E1223" s="149"/>
      <c r="F1223" s="43"/>
      <c r="G1223" s="153"/>
      <c r="H1223" s="155"/>
      <c r="I1223" s="156"/>
      <c r="J1223" s="44"/>
      <c r="K1223" s="152"/>
      <c r="L1223" s="131" t="s">
        <v>86</v>
      </c>
    </row>
    <row r="1224" spans="2:12" ht="22.5" customHeight="1">
      <c r="B1224" s="146">
        <v>1216</v>
      </c>
      <c r="C1224" s="153"/>
      <c r="D1224" s="154"/>
      <c r="E1224" s="149"/>
      <c r="F1224" s="43"/>
      <c r="G1224" s="153"/>
      <c r="H1224" s="155"/>
      <c r="I1224" s="156"/>
      <c r="J1224" s="44"/>
      <c r="K1224" s="152"/>
      <c r="L1224" s="131" t="s">
        <v>86</v>
      </c>
    </row>
    <row r="1225" spans="2:12" ht="22.5" customHeight="1">
      <c r="B1225" s="146">
        <v>1217</v>
      </c>
      <c r="C1225" s="153"/>
      <c r="D1225" s="154"/>
      <c r="E1225" s="149"/>
      <c r="F1225" s="43"/>
      <c r="G1225" s="153"/>
      <c r="H1225" s="155"/>
      <c r="I1225" s="156"/>
      <c r="J1225" s="44"/>
      <c r="K1225" s="152"/>
      <c r="L1225" s="131" t="s">
        <v>86</v>
      </c>
    </row>
    <row r="1226" spans="2:12" ht="22.5" customHeight="1">
      <c r="B1226" s="146">
        <v>1218</v>
      </c>
      <c r="C1226" s="153"/>
      <c r="D1226" s="154"/>
      <c r="E1226" s="149"/>
      <c r="F1226" s="43"/>
      <c r="G1226" s="153"/>
      <c r="H1226" s="155"/>
      <c r="I1226" s="156"/>
      <c r="J1226" s="44"/>
      <c r="K1226" s="152"/>
      <c r="L1226" s="131" t="s">
        <v>86</v>
      </c>
    </row>
    <row r="1227" spans="2:12" ht="22.5" customHeight="1">
      <c r="B1227" s="146">
        <v>1219</v>
      </c>
      <c r="C1227" s="153"/>
      <c r="D1227" s="154"/>
      <c r="E1227" s="149"/>
      <c r="F1227" s="43"/>
      <c r="G1227" s="153"/>
      <c r="H1227" s="155"/>
      <c r="I1227" s="156"/>
      <c r="J1227" s="44"/>
      <c r="K1227" s="152"/>
      <c r="L1227" s="131" t="s">
        <v>86</v>
      </c>
    </row>
    <row r="1228" spans="2:12" ht="22.5" customHeight="1">
      <c r="B1228" s="146">
        <v>1220</v>
      </c>
      <c r="C1228" s="153"/>
      <c r="D1228" s="154"/>
      <c r="E1228" s="149"/>
      <c r="F1228" s="43"/>
      <c r="G1228" s="153"/>
      <c r="H1228" s="155"/>
      <c r="I1228" s="156"/>
      <c r="J1228" s="44"/>
      <c r="K1228" s="152"/>
      <c r="L1228" s="131" t="s">
        <v>86</v>
      </c>
    </row>
    <row r="1229" spans="2:12" ht="22.5" customHeight="1">
      <c r="B1229" s="146">
        <v>1221</v>
      </c>
      <c r="C1229" s="153"/>
      <c r="D1229" s="154"/>
      <c r="E1229" s="149"/>
      <c r="F1229" s="43"/>
      <c r="G1229" s="153"/>
      <c r="H1229" s="155"/>
      <c r="I1229" s="156"/>
      <c r="J1229" s="44"/>
      <c r="K1229" s="152"/>
      <c r="L1229" s="131" t="s">
        <v>86</v>
      </c>
    </row>
    <row r="1230" spans="2:12" ht="22.5" customHeight="1">
      <c r="B1230" s="146">
        <v>1222</v>
      </c>
      <c r="C1230" s="153"/>
      <c r="D1230" s="154"/>
      <c r="E1230" s="149"/>
      <c r="F1230" s="43"/>
      <c r="G1230" s="153"/>
      <c r="H1230" s="155"/>
      <c r="I1230" s="156"/>
      <c r="J1230" s="44"/>
      <c r="K1230" s="152"/>
      <c r="L1230" s="131" t="s">
        <v>86</v>
      </c>
    </row>
    <row r="1231" spans="2:12" ht="22.5" customHeight="1">
      <c r="B1231" s="146">
        <v>1223</v>
      </c>
      <c r="C1231" s="153"/>
      <c r="D1231" s="154"/>
      <c r="E1231" s="149"/>
      <c r="F1231" s="43"/>
      <c r="G1231" s="153"/>
      <c r="H1231" s="155"/>
      <c r="I1231" s="156"/>
      <c r="J1231" s="44"/>
      <c r="K1231" s="152"/>
      <c r="L1231" s="131" t="s">
        <v>86</v>
      </c>
    </row>
    <row r="1232" spans="2:12" ht="22.5" customHeight="1">
      <c r="B1232" s="146">
        <v>1224</v>
      </c>
      <c r="C1232" s="153"/>
      <c r="D1232" s="154"/>
      <c r="E1232" s="149"/>
      <c r="F1232" s="43"/>
      <c r="G1232" s="153"/>
      <c r="H1232" s="155"/>
      <c r="I1232" s="156"/>
      <c r="J1232" s="44"/>
      <c r="K1232" s="152"/>
      <c r="L1232" s="131" t="s">
        <v>86</v>
      </c>
    </row>
    <row r="1233" spans="2:12" ht="22.5" customHeight="1">
      <c r="B1233" s="146">
        <v>1225</v>
      </c>
      <c r="C1233" s="153"/>
      <c r="D1233" s="154"/>
      <c r="E1233" s="149"/>
      <c r="F1233" s="43"/>
      <c r="G1233" s="153"/>
      <c r="H1233" s="155"/>
      <c r="I1233" s="156"/>
      <c r="J1233" s="44"/>
      <c r="K1233" s="152"/>
      <c r="L1233" s="131" t="s">
        <v>86</v>
      </c>
    </row>
    <row r="1234" spans="2:12" ht="22.5" customHeight="1">
      <c r="B1234" s="146">
        <v>1226</v>
      </c>
      <c r="C1234" s="153"/>
      <c r="D1234" s="154"/>
      <c r="E1234" s="149"/>
      <c r="F1234" s="43"/>
      <c r="G1234" s="153"/>
      <c r="H1234" s="155"/>
      <c r="I1234" s="156"/>
      <c r="J1234" s="44"/>
      <c r="K1234" s="152"/>
      <c r="L1234" s="131" t="s">
        <v>86</v>
      </c>
    </row>
    <row r="1235" spans="2:12" ht="22.5" customHeight="1">
      <c r="B1235" s="146">
        <v>1227</v>
      </c>
      <c r="C1235" s="153"/>
      <c r="D1235" s="154"/>
      <c r="E1235" s="149"/>
      <c r="F1235" s="43"/>
      <c r="G1235" s="153"/>
      <c r="H1235" s="155"/>
      <c r="I1235" s="156"/>
      <c r="J1235" s="44"/>
      <c r="K1235" s="152"/>
      <c r="L1235" s="131" t="s">
        <v>86</v>
      </c>
    </row>
    <row r="1236" spans="2:12" ht="22.5" customHeight="1">
      <c r="B1236" s="146">
        <v>1228</v>
      </c>
      <c r="C1236" s="153"/>
      <c r="D1236" s="154"/>
      <c r="E1236" s="149"/>
      <c r="F1236" s="43"/>
      <c r="G1236" s="153"/>
      <c r="H1236" s="155"/>
      <c r="I1236" s="156"/>
      <c r="J1236" s="44"/>
      <c r="K1236" s="152"/>
      <c r="L1236" s="131" t="s">
        <v>86</v>
      </c>
    </row>
    <row r="1237" spans="2:12" ht="22.5" customHeight="1">
      <c r="B1237" s="146">
        <v>1229</v>
      </c>
      <c r="C1237" s="153"/>
      <c r="D1237" s="154"/>
      <c r="E1237" s="149"/>
      <c r="F1237" s="43"/>
      <c r="G1237" s="153"/>
      <c r="H1237" s="155"/>
      <c r="I1237" s="156"/>
      <c r="J1237" s="44"/>
      <c r="K1237" s="152"/>
      <c r="L1237" s="131" t="s">
        <v>86</v>
      </c>
    </row>
    <row r="1238" spans="2:12" ht="22.5" customHeight="1">
      <c r="B1238" s="146">
        <v>1230</v>
      </c>
      <c r="C1238" s="153"/>
      <c r="D1238" s="154"/>
      <c r="E1238" s="149"/>
      <c r="F1238" s="43"/>
      <c r="G1238" s="153"/>
      <c r="H1238" s="155"/>
      <c r="I1238" s="156"/>
      <c r="J1238" s="44"/>
      <c r="K1238" s="152"/>
      <c r="L1238" s="131" t="s">
        <v>86</v>
      </c>
    </row>
    <row r="1239" spans="2:12" ht="22.5" customHeight="1">
      <c r="B1239" s="146">
        <v>1231</v>
      </c>
      <c r="C1239" s="153"/>
      <c r="D1239" s="154"/>
      <c r="E1239" s="149"/>
      <c r="F1239" s="43"/>
      <c r="G1239" s="153"/>
      <c r="H1239" s="155"/>
      <c r="I1239" s="156"/>
      <c r="J1239" s="44"/>
      <c r="K1239" s="152"/>
      <c r="L1239" s="131" t="s">
        <v>86</v>
      </c>
    </row>
    <row r="1240" spans="2:12" ht="22.5" customHeight="1">
      <c r="B1240" s="146">
        <v>1232</v>
      </c>
      <c r="C1240" s="153"/>
      <c r="D1240" s="154"/>
      <c r="E1240" s="149"/>
      <c r="F1240" s="43"/>
      <c r="G1240" s="153"/>
      <c r="H1240" s="155"/>
      <c r="I1240" s="156"/>
      <c r="J1240" s="44"/>
      <c r="K1240" s="152"/>
      <c r="L1240" s="131" t="s">
        <v>86</v>
      </c>
    </row>
    <row r="1241" spans="2:12" ht="22.5" customHeight="1">
      <c r="B1241" s="146">
        <v>1233</v>
      </c>
      <c r="C1241" s="153"/>
      <c r="D1241" s="154"/>
      <c r="E1241" s="149"/>
      <c r="F1241" s="43"/>
      <c r="G1241" s="153"/>
      <c r="H1241" s="155"/>
      <c r="I1241" s="156"/>
      <c r="J1241" s="44"/>
      <c r="K1241" s="152"/>
      <c r="L1241" s="131" t="s">
        <v>86</v>
      </c>
    </row>
    <row r="1242" spans="2:12" ht="22.5" customHeight="1">
      <c r="B1242" s="146">
        <v>1234</v>
      </c>
      <c r="C1242" s="153"/>
      <c r="D1242" s="154"/>
      <c r="E1242" s="149"/>
      <c r="F1242" s="43"/>
      <c r="G1242" s="153"/>
      <c r="H1242" s="155"/>
      <c r="I1242" s="156"/>
      <c r="J1242" s="44"/>
      <c r="K1242" s="152"/>
      <c r="L1242" s="131" t="s">
        <v>86</v>
      </c>
    </row>
    <row r="1243" spans="2:12" ht="22.5" customHeight="1">
      <c r="B1243" s="146">
        <v>1235</v>
      </c>
      <c r="C1243" s="153"/>
      <c r="D1243" s="154"/>
      <c r="E1243" s="149"/>
      <c r="F1243" s="43"/>
      <c r="G1243" s="153"/>
      <c r="H1243" s="155"/>
      <c r="I1243" s="156"/>
      <c r="J1243" s="44"/>
      <c r="K1243" s="152"/>
      <c r="L1243" s="131" t="s">
        <v>86</v>
      </c>
    </row>
    <row r="1244" spans="2:12" ht="22.5" customHeight="1">
      <c r="B1244" s="146">
        <v>1236</v>
      </c>
      <c r="C1244" s="153"/>
      <c r="D1244" s="154"/>
      <c r="E1244" s="149"/>
      <c r="F1244" s="43"/>
      <c r="G1244" s="153"/>
      <c r="H1244" s="155"/>
      <c r="I1244" s="156"/>
      <c r="J1244" s="44"/>
      <c r="K1244" s="152"/>
      <c r="L1244" s="131" t="s">
        <v>86</v>
      </c>
    </row>
    <row r="1245" spans="2:12" ht="22.5" customHeight="1">
      <c r="B1245" s="146">
        <v>1237</v>
      </c>
      <c r="C1245" s="153"/>
      <c r="D1245" s="154"/>
      <c r="E1245" s="149"/>
      <c r="F1245" s="43"/>
      <c r="G1245" s="153"/>
      <c r="H1245" s="155"/>
      <c r="I1245" s="156"/>
      <c r="J1245" s="44"/>
      <c r="K1245" s="152"/>
      <c r="L1245" s="131" t="s">
        <v>86</v>
      </c>
    </row>
    <row r="1246" spans="2:12" ht="22.5" customHeight="1">
      <c r="B1246" s="146">
        <v>1238</v>
      </c>
      <c r="C1246" s="153"/>
      <c r="D1246" s="154"/>
      <c r="E1246" s="149"/>
      <c r="F1246" s="43"/>
      <c r="G1246" s="153"/>
      <c r="H1246" s="155"/>
      <c r="I1246" s="156"/>
      <c r="J1246" s="44"/>
      <c r="K1246" s="152"/>
      <c r="L1246" s="131" t="s">
        <v>86</v>
      </c>
    </row>
    <row r="1247" spans="2:12" ht="22.5" customHeight="1">
      <c r="B1247" s="146">
        <v>1239</v>
      </c>
      <c r="C1247" s="153"/>
      <c r="D1247" s="154"/>
      <c r="E1247" s="149"/>
      <c r="F1247" s="43"/>
      <c r="G1247" s="153"/>
      <c r="H1247" s="155"/>
      <c r="I1247" s="156"/>
      <c r="J1247" s="44"/>
      <c r="K1247" s="152"/>
      <c r="L1247" s="131" t="s">
        <v>86</v>
      </c>
    </row>
    <row r="1248" spans="2:12" ht="22.5" customHeight="1">
      <c r="B1248" s="146">
        <v>1240</v>
      </c>
      <c r="C1248" s="153"/>
      <c r="D1248" s="154"/>
      <c r="E1248" s="149"/>
      <c r="F1248" s="43"/>
      <c r="G1248" s="153"/>
      <c r="H1248" s="155"/>
      <c r="I1248" s="156"/>
      <c r="J1248" s="44"/>
      <c r="K1248" s="152"/>
      <c r="L1248" s="131" t="s">
        <v>86</v>
      </c>
    </row>
    <row r="1249" spans="2:12" ht="22.5" customHeight="1">
      <c r="B1249" s="146">
        <v>1241</v>
      </c>
      <c r="C1249" s="153"/>
      <c r="D1249" s="154"/>
      <c r="E1249" s="149"/>
      <c r="F1249" s="43"/>
      <c r="G1249" s="153"/>
      <c r="H1249" s="155"/>
      <c r="I1249" s="156"/>
      <c r="J1249" s="44"/>
      <c r="K1249" s="152"/>
      <c r="L1249" s="131" t="s">
        <v>86</v>
      </c>
    </row>
    <row r="1250" spans="2:12" ht="22.5" customHeight="1">
      <c r="B1250" s="146">
        <v>1242</v>
      </c>
      <c r="C1250" s="153"/>
      <c r="D1250" s="154"/>
      <c r="E1250" s="149"/>
      <c r="F1250" s="43"/>
      <c r="G1250" s="153"/>
      <c r="H1250" s="155"/>
      <c r="I1250" s="156"/>
      <c r="J1250" s="44"/>
      <c r="K1250" s="152"/>
      <c r="L1250" s="131" t="s">
        <v>86</v>
      </c>
    </row>
    <row r="1251" spans="2:12" ht="22.5" customHeight="1">
      <c r="B1251" s="146">
        <v>1243</v>
      </c>
      <c r="C1251" s="153"/>
      <c r="D1251" s="154"/>
      <c r="E1251" s="149"/>
      <c r="F1251" s="43"/>
      <c r="G1251" s="153"/>
      <c r="H1251" s="155"/>
      <c r="I1251" s="156"/>
      <c r="J1251" s="44"/>
      <c r="K1251" s="152"/>
      <c r="L1251" s="131" t="s">
        <v>86</v>
      </c>
    </row>
    <row r="1252" spans="2:12" ht="22.5" customHeight="1">
      <c r="B1252" s="146">
        <v>1244</v>
      </c>
      <c r="C1252" s="153"/>
      <c r="D1252" s="154"/>
      <c r="E1252" s="149"/>
      <c r="F1252" s="43"/>
      <c r="G1252" s="153"/>
      <c r="H1252" s="155"/>
      <c r="I1252" s="156"/>
      <c r="J1252" s="44"/>
      <c r="K1252" s="152"/>
      <c r="L1252" s="131" t="s">
        <v>86</v>
      </c>
    </row>
    <row r="1253" spans="2:12" ht="22.5" customHeight="1">
      <c r="B1253" s="146">
        <v>1245</v>
      </c>
      <c r="C1253" s="153"/>
      <c r="D1253" s="154"/>
      <c r="E1253" s="149"/>
      <c r="F1253" s="43"/>
      <c r="G1253" s="153"/>
      <c r="H1253" s="155"/>
      <c r="I1253" s="156"/>
      <c r="J1253" s="44"/>
      <c r="K1253" s="152"/>
      <c r="L1253" s="131" t="s">
        <v>86</v>
      </c>
    </row>
    <row r="1254" spans="2:12" ht="22.5" customHeight="1">
      <c r="B1254" s="146">
        <v>1246</v>
      </c>
      <c r="C1254" s="153"/>
      <c r="D1254" s="154"/>
      <c r="E1254" s="149"/>
      <c r="F1254" s="43"/>
      <c r="G1254" s="153"/>
      <c r="H1254" s="155"/>
      <c r="I1254" s="156"/>
      <c r="J1254" s="44"/>
      <c r="K1254" s="152"/>
      <c r="L1254" s="131" t="s">
        <v>86</v>
      </c>
    </row>
    <row r="1255" spans="2:12" ht="22.5" customHeight="1">
      <c r="B1255" s="146">
        <v>1247</v>
      </c>
      <c r="C1255" s="153"/>
      <c r="D1255" s="154"/>
      <c r="E1255" s="149"/>
      <c r="F1255" s="43"/>
      <c r="G1255" s="153"/>
      <c r="H1255" s="155"/>
      <c r="I1255" s="156"/>
      <c r="J1255" s="44"/>
      <c r="K1255" s="152"/>
      <c r="L1255" s="131" t="s">
        <v>86</v>
      </c>
    </row>
    <row r="1256" spans="2:12" ht="22.5" customHeight="1">
      <c r="B1256" s="146">
        <v>1248</v>
      </c>
      <c r="C1256" s="153"/>
      <c r="D1256" s="154"/>
      <c r="E1256" s="149"/>
      <c r="F1256" s="43"/>
      <c r="G1256" s="153"/>
      <c r="H1256" s="155"/>
      <c r="I1256" s="156"/>
      <c r="J1256" s="44"/>
      <c r="K1256" s="152"/>
      <c r="L1256" s="131" t="s">
        <v>86</v>
      </c>
    </row>
    <row r="1257" spans="2:12" ht="22.5" customHeight="1">
      <c r="B1257" s="146">
        <v>1249</v>
      </c>
      <c r="C1257" s="153"/>
      <c r="D1257" s="154"/>
      <c r="E1257" s="149"/>
      <c r="F1257" s="43"/>
      <c r="G1257" s="153"/>
      <c r="H1257" s="155"/>
      <c r="I1257" s="156"/>
      <c r="J1257" s="44"/>
      <c r="K1257" s="152"/>
      <c r="L1257" s="131" t="s">
        <v>86</v>
      </c>
    </row>
    <row r="1258" spans="2:12" ht="22.5" customHeight="1">
      <c r="B1258" s="146">
        <v>1250</v>
      </c>
      <c r="C1258" s="153"/>
      <c r="D1258" s="154"/>
      <c r="E1258" s="149"/>
      <c r="F1258" s="43"/>
      <c r="G1258" s="153"/>
      <c r="H1258" s="155"/>
      <c r="I1258" s="156"/>
      <c r="J1258" s="44"/>
      <c r="K1258" s="152"/>
      <c r="L1258" s="131" t="s">
        <v>86</v>
      </c>
    </row>
    <row r="1259" spans="2:12" ht="22.5" customHeight="1">
      <c r="B1259" s="146">
        <v>1251</v>
      </c>
      <c r="C1259" s="153"/>
      <c r="D1259" s="154"/>
      <c r="E1259" s="149"/>
      <c r="F1259" s="43"/>
      <c r="G1259" s="153"/>
      <c r="H1259" s="155"/>
      <c r="I1259" s="156"/>
      <c r="J1259" s="44"/>
      <c r="K1259" s="152"/>
      <c r="L1259" s="131" t="s">
        <v>86</v>
      </c>
    </row>
    <row r="1260" spans="2:12" ht="22.5" customHeight="1">
      <c r="B1260" s="146">
        <v>1252</v>
      </c>
      <c r="C1260" s="153"/>
      <c r="D1260" s="154"/>
      <c r="E1260" s="149"/>
      <c r="F1260" s="43"/>
      <c r="G1260" s="153"/>
      <c r="H1260" s="155"/>
      <c r="I1260" s="156"/>
      <c r="J1260" s="44"/>
      <c r="K1260" s="152"/>
      <c r="L1260" s="131" t="s">
        <v>86</v>
      </c>
    </row>
    <row r="1261" spans="2:12" ht="22.5" customHeight="1">
      <c r="B1261" s="146">
        <v>1253</v>
      </c>
      <c r="C1261" s="153"/>
      <c r="D1261" s="154"/>
      <c r="E1261" s="149"/>
      <c r="F1261" s="43"/>
      <c r="G1261" s="153"/>
      <c r="H1261" s="155"/>
      <c r="I1261" s="156"/>
      <c r="J1261" s="44"/>
      <c r="K1261" s="152"/>
      <c r="L1261" s="131" t="s">
        <v>86</v>
      </c>
    </row>
    <row r="1262" spans="2:12" ht="22.5" customHeight="1">
      <c r="B1262" s="146">
        <v>1254</v>
      </c>
      <c r="C1262" s="153"/>
      <c r="D1262" s="154"/>
      <c r="E1262" s="149"/>
      <c r="F1262" s="43"/>
      <c r="G1262" s="153"/>
      <c r="H1262" s="155"/>
      <c r="I1262" s="156"/>
      <c r="J1262" s="44"/>
      <c r="K1262" s="152"/>
      <c r="L1262" s="131" t="s">
        <v>86</v>
      </c>
    </row>
    <row r="1263" spans="2:12" ht="22.5" customHeight="1">
      <c r="B1263" s="146">
        <v>1255</v>
      </c>
      <c r="C1263" s="153"/>
      <c r="D1263" s="154"/>
      <c r="E1263" s="149"/>
      <c r="F1263" s="43"/>
      <c r="G1263" s="153"/>
      <c r="H1263" s="155"/>
      <c r="I1263" s="156"/>
      <c r="J1263" s="44"/>
      <c r="K1263" s="152"/>
      <c r="L1263" s="131" t="s">
        <v>86</v>
      </c>
    </row>
    <row r="1264" spans="2:12" ht="22.5" customHeight="1">
      <c r="B1264" s="146">
        <v>1256</v>
      </c>
      <c r="C1264" s="153"/>
      <c r="D1264" s="154"/>
      <c r="E1264" s="149"/>
      <c r="F1264" s="43"/>
      <c r="G1264" s="153"/>
      <c r="H1264" s="155"/>
      <c r="I1264" s="156"/>
      <c r="J1264" s="44"/>
      <c r="K1264" s="152"/>
      <c r="L1264" s="131" t="s">
        <v>86</v>
      </c>
    </row>
    <row r="1265" spans="2:12" ht="22.5" customHeight="1">
      <c r="B1265" s="146">
        <v>1257</v>
      </c>
      <c r="C1265" s="153"/>
      <c r="D1265" s="154"/>
      <c r="E1265" s="149"/>
      <c r="F1265" s="43"/>
      <c r="G1265" s="153"/>
      <c r="H1265" s="155"/>
      <c r="I1265" s="156"/>
      <c r="J1265" s="44"/>
      <c r="K1265" s="152"/>
      <c r="L1265" s="131" t="s">
        <v>86</v>
      </c>
    </row>
    <row r="1266" spans="2:12" ht="22.5" customHeight="1">
      <c r="B1266" s="146">
        <v>1258</v>
      </c>
      <c r="C1266" s="153"/>
      <c r="D1266" s="154"/>
      <c r="E1266" s="149"/>
      <c r="F1266" s="43"/>
      <c r="G1266" s="153"/>
      <c r="H1266" s="155"/>
      <c r="I1266" s="156"/>
      <c r="J1266" s="44"/>
      <c r="K1266" s="152"/>
      <c r="L1266" s="131" t="s">
        <v>86</v>
      </c>
    </row>
    <row r="1267" spans="2:12" ht="22.5" customHeight="1">
      <c r="B1267" s="146">
        <v>1259</v>
      </c>
      <c r="C1267" s="153"/>
      <c r="D1267" s="154"/>
      <c r="E1267" s="149"/>
      <c r="F1267" s="43"/>
      <c r="G1267" s="153"/>
      <c r="H1267" s="155"/>
      <c r="I1267" s="156"/>
      <c r="J1267" s="44"/>
      <c r="K1267" s="152"/>
      <c r="L1267" s="131" t="s">
        <v>86</v>
      </c>
    </row>
    <row r="1268" spans="2:12" ht="22.5" customHeight="1">
      <c r="B1268" s="146">
        <v>1260</v>
      </c>
      <c r="C1268" s="153"/>
      <c r="D1268" s="154"/>
      <c r="E1268" s="149"/>
      <c r="F1268" s="43"/>
      <c r="G1268" s="153"/>
      <c r="H1268" s="155"/>
      <c r="I1268" s="156"/>
      <c r="J1268" s="44"/>
      <c r="K1268" s="152"/>
      <c r="L1268" s="131" t="s">
        <v>86</v>
      </c>
    </row>
    <row r="1269" spans="2:12" ht="22.5" customHeight="1">
      <c r="B1269" s="146">
        <v>1261</v>
      </c>
      <c r="C1269" s="153"/>
      <c r="D1269" s="154"/>
      <c r="E1269" s="149"/>
      <c r="F1269" s="43"/>
      <c r="G1269" s="153"/>
      <c r="H1269" s="155"/>
      <c r="I1269" s="156"/>
      <c r="J1269" s="44"/>
      <c r="K1269" s="152"/>
      <c r="L1269" s="131" t="s">
        <v>86</v>
      </c>
    </row>
    <row r="1270" spans="2:12" ht="22.5" customHeight="1">
      <c r="B1270" s="146">
        <v>1262</v>
      </c>
      <c r="C1270" s="153"/>
      <c r="D1270" s="154"/>
      <c r="E1270" s="149"/>
      <c r="F1270" s="43"/>
      <c r="G1270" s="153"/>
      <c r="H1270" s="155"/>
      <c r="I1270" s="156"/>
      <c r="J1270" s="44"/>
      <c r="K1270" s="152"/>
      <c r="L1270" s="131" t="s">
        <v>86</v>
      </c>
    </row>
    <row r="1271" spans="2:12" ht="22.5" customHeight="1">
      <c r="B1271" s="146">
        <v>1263</v>
      </c>
      <c r="C1271" s="153"/>
      <c r="D1271" s="154"/>
      <c r="E1271" s="149"/>
      <c r="F1271" s="43"/>
      <c r="G1271" s="153"/>
      <c r="H1271" s="155"/>
      <c r="I1271" s="156"/>
      <c r="J1271" s="44"/>
      <c r="K1271" s="152"/>
      <c r="L1271" s="131" t="s">
        <v>86</v>
      </c>
    </row>
    <row r="1272" spans="2:12" ht="22.5" customHeight="1">
      <c r="B1272" s="146">
        <v>1264</v>
      </c>
      <c r="C1272" s="153"/>
      <c r="D1272" s="154"/>
      <c r="E1272" s="149"/>
      <c r="F1272" s="43"/>
      <c r="G1272" s="153"/>
      <c r="H1272" s="155"/>
      <c r="I1272" s="156"/>
      <c r="J1272" s="44"/>
      <c r="K1272" s="152"/>
      <c r="L1272" s="131" t="s">
        <v>86</v>
      </c>
    </row>
    <row r="1273" spans="2:12" ht="22.5" customHeight="1">
      <c r="B1273" s="146">
        <v>1265</v>
      </c>
      <c r="C1273" s="153"/>
      <c r="D1273" s="154"/>
      <c r="E1273" s="149"/>
      <c r="F1273" s="43"/>
      <c r="G1273" s="153"/>
      <c r="H1273" s="155"/>
      <c r="I1273" s="156"/>
      <c r="J1273" s="44"/>
      <c r="K1273" s="152"/>
      <c r="L1273" s="131" t="s">
        <v>86</v>
      </c>
    </row>
    <row r="1274" spans="2:12" ht="22.5" customHeight="1">
      <c r="B1274" s="146">
        <v>1266</v>
      </c>
      <c r="C1274" s="153"/>
      <c r="D1274" s="154"/>
      <c r="E1274" s="149"/>
      <c r="F1274" s="43"/>
      <c r="G1274" s="153"/>
      <c r="H1274" s="155"/>
      <c r="I1274" s="156"/>
      <c r="J1274" s="44"/>
      <c r="K1274" s="152"/>
      <c r="L1274" s="131" t="s">
        <v>86</v>
      </c>
    </row>
    <row r="1275" spans="2:12" ht="22.5" customHeight="1">
      <c r="B1275" s="146">
        <v>1267</v>
      </c>
      <c r="C1275" s="153"/>
      <c r="D1275" s="154"/>
      <c r="E1275" s="149"/>
      <c r="F1275" s="43"/>
      <c r="G1275" s="153"/>
      <c r="H1275" s="155"/>
      <c r="I1275" s="156"/>
      <c r="J1275" s="44"/>
      <c r="K1275" s="152"/>
      <c r="L1275" s="131" t="s">
        <v>86</v>
      </c>
    </row>
    <row r="1276" spans="2:12" ht="22.5" customHeight="1">
      <c r="B1276" s="146">
        <v>1268</v>
      </c>
      <c r="C1276" s="153"/>
      <c r="D1276" s="154"/>
      <c r="E1276" s="149"/>
      <c r="F1276" s="43"/>
      <c r="G1276" s="153"/>
      <c r="H1276" s="155"/>
      <c r="I1276" s="156"/>
      <c r="J1276" s="44"/>
      <c r="K1276" s="152"/>
      <c r="L1276" s="131" t="s">
        <v>86</v>
      </c>
    </row>
    <row r="1277" spans="2:12" ht="22.5" customHeight="1">
      <c r="B1277" s="146">
        <v>1269</v>
      </c>
      <c r="C1277" s="153"/>
      <c r="D1277" s="154"/>
      <c r="E1277" s="149"/>
      <c r="F1277" s="43"/>
      <c r="G1277" s="153"/>
      <c r="H1277" s="155"/>
      <c r="I1277" s="156"/>
      <c r="J1277" s="44"/>
      <c r="K1277" s="152"/>
      <c r="L1277" s="131" t="s">
        <v>86</v>
      </c>
    </row>
    <row r="1278" spans="2:12" ht="22.5" customHeight="1">
      <c r="B1278" s="146">
        <v>1270</v>
      </c>
      <c r="C1278" s="153"/>
      <c r="D1278" s="154"/>
      <c r="E1278" s="149"/>
      <c r="F1278" s="43"/>
      <c r="G1278" s="153"/>
      <c r="H1278" s="155"/>
      <c r="I1278" s="156"/>
      <c r="J1278" s="44"/>
      <c r="K1278" s="152"/>
      <c r="L1278" s="131" t="s">
        <v>86</v>
      </c>
    </row>
    <row r="1279" spans="2:12" ht="22.5" customHeight="1">
      <c r="B1279" s="146">
        <v>1271</v>
      </c>
      <c r="C1279" s="153"/>
      <c r="D1279" s="154"/>
      <c r="E1279" s="149"/>
      <c r="F1279" s="43"/>
      <c r="G1279" s="153"/>
      <c r="H1279" s="155"/>
      <c r="I1279" s="156"/>
      <c r="J1279" s="44"/>
      <c r="K1279" s="152"/>
      <c r="L1279" s="131" t="s">
        <v>86</v>
      </c>
    </row>
    <row r="1280" spans="2:12" ht="22.5" customHeight="1">
      <c r="B1280" s="146">
        <v>1272</v>
      </c>
      <c r="C1280" s="153"/>
      <c r="D1280" s="154"/>
      <c r="E1280" s="149"/>
      <c r="F1280" s="43"/>
      <c r="G1280" s="153"/>
      <c r="H1280" s="155"/>
      <c r="I1280" s="156"/>
      <c r="J1280" s="44"/>
      <c r="K1280" s="152"/>
      <c r="L1280" s="131" t="s">
        <v>86</v>
      </c>
    </row>
    <row r="1281" spans="2:12" ht="22.5" customHeight="1">
      <c r="B1281" s="146">
        <v>1273</v>
      </c>
      <c r="C1281" s="153"/>
      <c r="D1281" s="154"/>
      <c r="E1281" s="149"/>
      <c r="F1281" s="43"/>
      <c r="G1281" s="153"/>
      <c r="H1281" s="155"/>
      <c r="I1281" s="156"/>
      <c r="J1281" s="44"/>
      <c r="K1281" s="152"/>
      <c r="L1281" s="131" t="s">
        <v>86</v>
      </c>
    </row>
    <row r="1282" spans="2:12" ht="22.5" customHeight="1">
      <c r="B1282" s="146">
        <v>1274</v>
      </c>
      <c r="C1282" s="153"/>
      <c r="D1282" s="154"/>
      <c r="E1282" s="149"/>
      <c r="F1282" s="43"/>
      <c r="G1282" s="153"/>
      <c r="H1282" s="155"/>
      <c r="I1282" s="156"/>
      <c r="J1282" s="44"/>
      <c r="K1282" s="152"/>
      <c r="L1282" s="131" t="s">
        <v>86</v>
      </c>
    </row>
    <row r="1283" spans="2:12" ht="22.5" customHeight="1">
      <c r="B1283" s="146">
        <v>1275</v>
      </c>
      <c r="C1283" s="153"/>
      <c r="D1283" s="154"/>
      <c r="E1283" s="149"/>
      <c r="F1283" s="43"/>
      <c r="G1283" s="153"/>
      <c r="H1283" s="155"/>
      <c r="I1283" s="156"/>
      <c r="J1283" s="44"/>
      <c r="K1283" s="152"/>
      <c r="L1283" s="131" t="s">
        <v>86</v>
      </c>
    </row>
    <row r="1284" spans="2:12" ht="22.5" customHeight="1">
      <c r="B1284" s="146">
        <v>1276</v>
      </c>
      <c r="C1284" s="153"/>
      <c r="D1284" s="154"/>
      <c r="E1284" s="149"/>
      <c r="F1284" s="43"/>
      <c r="G1284" s="153"/>
      <c r="H1284" s="155"/>
      <c r="I1284" s="156"/>
      <c r="J1284" s="44"/>
      <c r="K1284" s="152"/>
      <c r="L1284" s="131" t="s">
        <v>86</v>
      </c>
    </row>
    <row r="1285" spans="2:12" ht="22.5" customHeight="1">
      <c r="B1285" s="146">
        <v>1277</v>
      </c>
      <c r="C1285" s="153"/>
      <c r="D1285" s="154"/>
      <c r="E1285" s="149"/>
      <c r="F1285" s="43"/>
      <c r="G1285" s="153"/>
      <c r="H1285" s="155"/>
      <c r="I1285" s="156"/>
      <c r="J1285" s="44"/>
      <c r="K1285" s="152"/>
      <c r="L1285" s="131" t="s">
        <v>86</v>
      </c>
    </row>
    <row r="1286" spans="2:12" ht="22.5" customHeight="1">
      <c r="B1286" s="146">
        <v>1278</v>
      </c>
      <c r="C1286" s="153"/>
      <c r="D1286" s="154"/>
      <c r="E1286" s="149"/>
      <c r="F1286" s="43"/>
      <c r="G1286" s="153"/>
      <c r="H1286" s="155"/>
      <c r="I1286" s="156"/>
      <c r="J1286" s="44"/>
      <c r="K1286" s="152"/>
      <c r="L1286" s="131" t="s">
        <v>86</v>
      </c>
    </row>
    <row r="1287" spans="2:12" ht="22.5" customHeight="1">
      <c r="B1287" s="146">
        <v>1279</v>
      </c>
      <c r="C1287" s="153"/>
      <c r="D1287" s="154"/>
      <c r="E1287" s="149"/>
      <c r="F1287" s="43"/>
      <c r="G1287" s="153"/>
      <c r="H1287" s="155"/>
      <c r="I1287" s="156"/>
      <c r="J1287" s="44"/>
      <c r="K1287" s="152"/>
      <c r="L1287" s="131" t="s">
        <v>86</v>
      </c>
    </row>
    <row r="1288" spans="2:12" ht="22.5" customHeight="1">
      <c r="B1288" s="146">
        <v>1280</v>
      </c>
      <c r="C1288" s="153"/>
      <c r="D1288" s="154"/>
      <c r="E1288" s="149"/>
      <c r="F1288" s="43"/>
      <c r="G1288" s="153"/>
      <c r="H1288" s="155"/>
      <c r="I1288" s="156"/>
      <c r="J1288" s="44"/>
      <c r="K1288" s="152"/>
      <c r="L1288" s="131" t="s">
        <v>86</v>
      </c>
    </row>
    <row r="1289" spans="2:12" ht="22.5" customHeight="1">
      <c r="B1289" s="146">
        <v>1281</v>
      </c>
      <c r="C1289" s="153"/>
      <c r="D1289" s="154"/>
      <c r="E1289" s="149"/>
      <c r="F1289" s="43"/>
      <c r="G1289" s="153"/>
      <c r="H1289" s="155"/>
      <c r="I1289" s="156"/>
      <c r="J1289" s="44"/>
      <c r="K1289" s="152"/>
      <c r="L1289" s="131" t="s">
        <v>86</v>
      </c>
    </row>
    <row r="1290" spans="2:12" ht="22.5" customHeight="1">
      <c r="B1290" s="146">
        <v>1282</v>
      </c>
      <c r="C1290" s="153"/>
      <c r="D1290" s="154"/>
      <c r="E1290" s="149"/>
      <c r="F1290" s="43"/>
      <c r="G1290" s="153"/>
      <c r="H1290" s="155"/>
      <c r="I1290" s="156"/>
      <c r="J1290" s="44"/>
      <c r="K1290" s="152"/>
      <c r="L1290" s="131" t="s">
        <v>86</v>
      </c>
    </row>
    <row r="1291" spans="2:12" ht="22.5" customHeight="1">
      <c r="B1291" s="146">
        <v>1283</v>
      </c>
      <c r="C1291" s="153"/>
      <c r="D1291" s="154"/>
      <c r="E1291" s="149"/>
      <c r="F1291" s="43"/>
      <c r="G1291" s="153"/>
      <c r="H1291" s="155"/>
      <c r="I1291" s="156"/>
      <c r="J1291" s="44"/>
      <c r="K1291" s="152"/>
      <c r="L1291" s="131" t="s">
        <v>86</v>
      </c>
    </row>
    <row r="1292" spans="2:12" ht="22.5" customHeight="1">
      <c r="B1292" s="146">
        <v>1284</v>
      </c>
      <c r="C1292" s="153"/>
      <c r="D1292" s="154"/>
      <c r="E1292" s="149"/>
      <c r="F1292" s="43"/>
      <c r="G1292" s="153"/>
      <c r="H1292" s="155"/>
      <c r="I1292" s="156"/>
      <c r="J1292" s="44"/>
      <c r="K1292" s="152"/>
      <c r="L1292" s="131" t="s">
        <v>86</v>
      </c>
    </row>
    <row r="1293" spans="2:12" ht="22.5" customHeight="1">
      <c r="B1293" s="146">
        <v>1285</v>
      </c>
      <c r="C1293" s="153"/>
      <c r="D1293" s="154"/>
      <c r="E1293" s="149"/>
      <c r="F1293" s="43"/>
      <c r="G1293" s="153"/>
      <c r="H1293" s="155"/>
      <c r="I1293" s="156"/>
      <c r="J1293" s="44"/>
      <c r="K1293" s="152"/>
      <c r="L1293" s="131" t="s">
        <v>86</v>
      </c>
    </row>
    <row r="1294" spans="2:12" ht="22.5" customHeight="1">
      <c r="B1294" s="146">
        <v>1286</v>
      </c>
      <c r="C1294" s="153"/>
      <c r="D1294" s="154"/>
      <c r="E1294" s="149"/>
      <c r="F1294" s="43"/>
      <c r="G1294" s="153"/>
      <c r="H1294" s="155"/>
      <c r="I1294" s="156"/>
      <c r="J1294" s="44"/>
      <c r="K1294" s="152"/>
      <c r="L1294" s="131" t="s">
        <v>86</v>
      </c>
    </row>
    <row r="1295" spans="2:12" ht="22.5" customHeight="1">
      <c r="B1295" s="146">
        <v>1287</v>
      </c>
      <c r="C1295" s="153"/>
      <c r="D1295" s="154"/>
      <c r="E1295" s="149"/>
      <c r="F1295" s="43"/>
      <c r="G1295" s="153"/>
      <c r="H1295" s="155"/>
      <c r="I1295" s="156"/>
      <c r="J1295" s="44"/>
      <c r="K1295" s="152"/>
      <c r="L1295" s="131" t="s">
        <v>86</v>
      </c>
    </row>
    <row r="1296" spans="2:12" ht="22.5" customHeight="1">
      <c r="B1296" s="146">
        <v>1288</v>
      </c>
      <c r="C1296" s="153"/>
      <c r="D1296" s="154"/>
      <c r="E1296" s="149"/>
      <c r="F1296" s="43"/>
      <c r="G1296" s="153"/>
      <c r="H1296" s="155"/>
      <c r="I1296" s="156"/>
      <c r="J1296" s="44"/>
      <c r="K1296" s="152"/>
      <c r="L1296" s="131" t="s">
        <v>86</v>
      </c>
    </row>
    <row r="1297" spans="2:12" ht="22.5" customHeight="1">
      <c r="B1297" s="146">
        <v>1289</v>
      </c>
      <c r="C1297" s="153"/>
      <c r="D1297" s="154"/>
      <c r="E1297" s="149"/>
      <c r="F1297" s="43"/>
      <c r="G1297" s="153"/>
      <c r="H1297" s="155"/>
      <c r="I1297" s="156"/>
      <c r="J1297" s="44"/>
      <c r="K1297" s="152"/>
      <c r="L1297" s="131" t="s">
        <v>86</v>
      </c>
    </row>
    <row r="1298" spans="2:12" ht="22.5" customHeight="1">
      <c r="B1298" s="146">
        <v>1290</v>
      </c>
      <c r="C1298" s="153"/>
      <c r="D1298" s="154"/>
      <c r="E1298" s="149"/>
      <c r="F1298" s="43"/>
      <c r="G1298" s="153"/>
      <c r="H1298" s="155"/>
      <c r="I1298" s="156"/>
      <c r="J1298" s="44"/>
      <c r="K1298" s="152"/>
      <c r="L1298" s="131" t="s">
        <v>86</v>
      </c>
    </row>
    <row r="1299" spans="2:12" ht="22.5" customHeight="1">
      <c r="B1299" s="146">
        <v>1291</v>
      </c>
      <c r="C1299" s="153"/>
      <c r="D1299" s="154"/>
      <c r="E1299" s="149"/>
      <c r="F1299" s="43"/>
      <c r="G1299" s="153"/>
      <c r="H1299" s="155"/>
      <c r="I1299" s="156"/>
      <c r="J1299" s="44"/>
      <c r="K1299" s="152"/>
      <c r="L1299" s="131" t="s">
        <v>86</v>
      </c>
    </row>
    <row r="1300" spans="2:12" ht="22.5" customHeight="1">
      <c r="B1300" s="146">
        <v>1292</v>
      </c>
      <c r="C1300" s="153"/>
      <c r="D1300" s="154"/>
      <c r="E1300" s="149"/>
      <c r="F1300" s="43"/>
      <c r="G1300" s="153"/>
      <c r="H1300" s="155"/>
      <c r="I1300" s="156"/>
      <c r="J1300" s="44"/>
      <c r="K1300" s="152"/>
      <c r="L1300" s="131" t="s">
        <v>86</v>
      </c>
    </row>
    <row r="1301" spans="2:12" ht="22.5" customHeight="1">
      <c r="B1301" s="146">
        <v>1293</v>
      </c>
      <c r="C1301" s="153"/>
      <c r="D1301" s="154"/>
      <c r="E1301" s="149"/>
      <c r="F1301" s="43"/>
      <c r="G1301" s="153"/>
      <c r="H1301" s="155"/>
      <c r="I1301" s="156"/>
      <c r="J1301" s="44"/>
      <c r="K1301" s="152"/>
      <c r="L1301" s="131" t="s">
        <v>86</v>
      </c>
    </row>
    <row r="1302" spans="2:12" ht="22.5" customHeight="1">
      <c r="B1302" s="146">
        <v>1294</v>
      </c>
      <c r="C1302" s="153"/>
      <c r="D1302" s="154"/>
      <c r="E1302" s="149"/>
      <c r="F1302" s="43"/>
      <c r="G1302" s="153"/>
      <c r="H1302" s="155"/>
      <c r="I1302" s="156"/>
      <c r="J1302" s="44"/>
      <c r="K1302" s="152"/>
      <c r="L1302" s="131" t="s">
        <v>86</v>
      </c>
    </row>
    <row r="1303" spans="2:12" ht="22.5" customHeight="1">
      <c r="B1303" s="146">
        <v>1295</v>
      </c>
      <c r="C1303" s="153"/>
      <c r="D1303" s="154"/>
      <c r="E1303" s="149"/>
      <c r="F1303" s="43"/>
      <c r="G1303" s="153"/>
      <c r="H1303" s="155"/>
      <c r="I1303" s="156"/>
      <c r="J1303" s="44"/>
      <c r="K1303" s="152"/>
      <c r="L1303" s="131" t="s">
        <v>86</v>
      </c>
    </row>
    <row r="1304" spans="2:12" ht="22.5" customHeight="1">
      <c r="B1304" s="146">
        <v>1296</v>
      </c>
      <c r="C1304" s="153"/>
      <c r="D1304" s="154"/>
      <c r="E1304" s="149"/>
      <c r="F1304" s="43"/>
      <c r="G1304" s="153"/>
      <c r="H1304" s="155"/>
      <c r="I1304" s="156"/>
      <c r="J1304" s="44"/>
      <c r="K1304" s="152"/>
      <c r="L1304" s="131" t="s">
        <v>86</v>
      </c>
    </row>
    <row r="1305" spans="2:12" ht="22.5" customHeight="1">
      <c r="B1305" s="146">
        <v>1297</v>
      </c>
      <c r="C1305" s="153"/>
      <c r="D1305" s="154"/>
      <c r="E1305" s="149"/>
      <c r="F1305" s="43"/>
      <c r="G1305" s="153"/>
      <c r="H1305" s="155"/>
      <c r="I1305" s="156"/>
      <c r="J1305" s="44"/>
      <c r="K1305" s="152"/>
      <c r="L1305" s="131" t="s">
        <v>86</v>
      </c>
    </row>
    <row r="1306" spans="2:12" ht="22.5" customHeight="1">
      <c r="B1306" s="146">
        <v>1298</v>
      </c>
      <c r="C1306" s="153"/>
      <c r="D1306" s="154"/>
      <c r="E1306" s="149"/>
      <c r="F1306" s="43"/>
      <c r="G1306" s="153"/>
      <c r="H1306" s="155"/>
      <c r="I1306" s="156"/>
      <c r="J1306" s="44"/>
      <c r="K1306" s="152"/>
      <c r="L1306" s="131" t="s">
        <v>86</v>
      </c>
    </row>
    <row r="1307" spans="2:12" ht="22.5" customHeight="1">
      <c r="B1307" s="146">
        <v>1299</v>
      </c>
      <c r="C1307" s="153"/>
      <c r="D1307" s="154"/>
      <c r="E1307" s="149"/>
      <c r="F1307" s="43"/>
      <c r="G1307" s="153"/>
      <c r="H1307" s="155"/>
      <c r="I1307" s="156"/>
      <c r="J1307" s="44"/>
      <c r="K1307" s="152"/>
      <c r="L1307" s="131" t="s">
        <v>86</v>
      </c>
    </row>
    <row r="1308" spans="2:12" ht="22.5" customHeight="1">
      <c r="B1308" s="146">
        <v>1300</v>
      </c>
      <c r="C1308" s="153"/>
      <c r="D1308" s="154"/>
      <c r="E1308" s="149"/>
      <c r="F1308" s="43"/>
      <c r="G1308" s="153"/>
      <c r="H1308" s="155"/>
      <c r="I1308" s="156"/>
      <c r="J1308" s="44"/>
      <c r="K1308" s="152"/>
      <c r="L1308" s="131" t="s">
        <v>86</v>
      </c>
    </row>
    <row r="1309" spans="2:12" ht="22.5" customHeight="1">
      <c r="B1309" s="146">
        <v>1301</v>
      </c>
      <c r="C1309" s="153"/>
      <c r="D1309" s="154"/>
      <c r="E1309" s="149"/>
      <c r="F1309" s="43"/>
      <c r="G1309" s="153"/>
      <c r="H1309" s="155"/>
      <c r="I1309" s="156"/>
      <c r="J1309" s="44"/>
      <c r="K1309" s="152"/>
      <c r="L1309" s="131" t="s">
        <v>86</v>
      </c>
    </row>
    <row r="1310" spans="2:12" ht="22.5" customHeight="1">
      <c r="B1310" s="146">
        <v>1302</v>
      </c>
      <c r="C1310" s="153"/>
      <c r="D1310" s="154"/>
      <c r="E1310" s="149"/>
      <c r="F1310" s="43"/>
      <c r="G1310" s="153"/>
      <c r="H1310" s="155"/>
      <c r="I1310" s="156"/>
      <c r="J1310" s="44"/>
      <c r="K1310" s="152"/>
      <c r="L1310" s="131" t="s">
        <v>86</v>
      </c>
    </row>
    <row r="1311" spans="2:12" ht="22.5" customHeight="1">
      <c r="B1311" s="146">
        <v>1303</v>
      </c>
      <c r="C1311" s="153"/>
      <c r="D1311" s="154"/>
      <c r="E1311" s="149"/>
      <c r="F1311" s="43"/>
      <c r="G1311" s="153"/>
      <c r="H1311" s="155"/>
      <c r="I1311" s="156"/>
      <c r="J1311" s="44"/>
      <c r="K1311" s="152"/>
      <c r="L1311" s="131" t="s">
        <v>86</v>
      </c>
    </row>
    <row r="1312" spans="2:12" ht="22.5" customHeight="1">
      <c r="B1312" s="146">
        <v>1304</v>
      </c>
      <c r="C1312" s="153"/>
      <c r="D1312" s="154"/>
      <c r="E1312" s="149"/>
      <c r="F1312" s="43"/>
      <c r="G1312" s="153"/>
      <c r="H1312" s="155"/>
      <c r="I1312" s="156"/>
      <c r="J1312" s="44"/>
      <c r="K1312" s="152"/>
      <c r="L1312" s="131" t="s">
        <v>86</v>
      </c>
    </row>
    <row r="1313" spans="2:12" ht="22.5" customHeight="1">
      <c r="B1313" s="146">
        <v>1305</v>
      </c>
      <c r="C1313" s="153"/>
      <c r="D1313" s="154"/>
      <c r="E1313" s="149"/>
      <c r="F1313" s="43"/>
      <c r="G1313" s="153"/>
      <c r="H1313" s="155"/>
      <c r="I1313" s="156"/>
      <c r="J1313" s="44"/>
      <c r="K1313" s="152"/>
      <c r="L1313" s="131" t="s">
        <v>86</v>
      </c>
    </row>
    <row r="1314" spans="2:12" ht="22.5" customHeight="1">
      <c r="B1314" s="146">
        <v>1306</v>
      </c>
      <c r="C1314" s="153"/>
      <c r="D1314" s="154"/>
      <c r="E1314" s="149"/>
      <c r="F1314" s="43"/>
      <c r="G1314" s="153"/>
      <c r="H1314" s="155"/>
      <c r="I1314" s="156"/>
      <c r="J1314" s="44"/>
      <c r="K1314" s="152"/>
      <c r="L1314" s="131" t="s">
        <v>86</v>
      </c>
    </row>
    <row r="1315" spans="2:12" ht="22.5" customHeight="1">
      <c r="B1315" s="146">
        <v>1307</v>
      </c>
      <c r="C1315" s="153"/>
      <c r="D1315" s="154"/>
      <c r="E1315" s="149"/>
      <c r="F1315" s="43"/>
      <c r="G1315" s="153"/>
      <c r="H1315" s="155"/>
      <c r="I1315" s="156"/>
      <c r="J1315" s="44"/>
      <c r="K1315" s="152"/>
      <c r="L1315" s="131" t="s">
        <v>86</v>
      </c>
    </row>
    <row r="1316" spans="2:12" ht="22.5" customHeight="1">
      <c r="B1316" s="146">
        <v>1308</v>
      </c>
      <c r="C1316" s="153"/>
      <c r="D1316" s="154"/>
      <c r="E1316" s="149"/>
      <c r="F1316" s="43"/>
      <c r="G1316" s="153"/>
      <c r="H1316" s="155"/>
      <c r="I1316" s="156"/>
      <c r="J1316" s="44"/>
      <c r="K1316" s="152"/>
      <c r="L1316" s="131" t="s">
        <v>86</v>
      </c>
    </row>
    <row r="1317" spans="2:12" ht="22.5" customHeight="1">
      <c r="B1317" s="146">
        <v>1309</v>
      </c>
      <c r="C1317" s="153"/>
      <c r="D1317" s="154"/>
      <c r="E1317" s="149"/>
      <c r="F1317" s="43"/>
      <c r="G1317" s="153"/>
      <c r="H1317" s="155"/>
      <c r="I1317" s="156"/>
      <c r="J1317" s="44"/>
      <c r="K1317" s="152"/>
      <c r="L1317" s="131" t="s">
        <v>86</v>
      </c>
    </row>
    <row r="1318" spans="2:12" ht="22.5" customHeight="1">
      <c r="B1318" s="146">
        <v>1310</v>
      </c>
      <c r="C1318" s="153"/>
      <c r="D1318" s="154"/>
      <c r="E1318" s="149"/>
      <c r="F1318" s="43"/>
      <c r="G1318" s="153"/>
      <c r="H1318" s="155"/>
      <c r="I1318" s="156"/>
      <c r="J1318" s="44"/>
      <c r="K1318" s="152"/>
      <c r="L1318" s="131" t="s">
        <v>86</v>
      </c>
    </row>
    <row r="1319" spans="2:12" ht="22.5" customHeight="1">
      <c r="B1319" s="146">
        <v>1311</v>
      </c>
      <c r="C1319" s="153"/>
      <c r="D1319" s="154"/>
      <c r="E1319" s="149"/>
      <c r="F1319" s="43"/>
      <c r="G1319" s="153"/>
      <c r="H1319" s="155"/>
      <c r="I1319" s="156"/>
      <c r="J1319" s="44"/>
      <c r="K1319" s="152"/>
      <c r="L1319" s="131" t="s">
        <v>86</v>
      </c>
    </row>
    <row r="1320" spans="2:12" ht="22.5" customHeight="1">
      <c r="B1320" s="146">
        <v>1312</v>
      </c>
      <c r="C1320" s="153"/>
      <c r="D1320" s="154"/>
      <c r="E1320" s="149"/>
      <c r="F1320" s="43"/>
      <c r="G1320" s="153"/>
      <c r="H1320" s="155"/>
      <c r="I1320" s="156"/>
      <c r="J1320" s="44"/>
      <c r="K1320" s="152"/>
      <c r="L1320" s="131" t="s">
        <v>86</v>
      </c>
    </row>
    <row r="1321" spans="2:12" ht="22.5" customHeight="1">
      <c r="B1321" s="146">
        <v>1313</v>
      </c>
      <c r="C1321" s="153"/>
      <c r="D1321" s="154"/>
      <c r="E1321" s="149"/>
      <c r="F1321" s="43"/>
      <c r="G1321" s="153"/>
      <c r="H1321" s="155"/>
      <c r="I1321" s="156"/>
      <c r="J1321" s="44"/>
      <c r="K1321" s="152"/>
      <c r="L1321" s="131" t="s">
        <v>86</v>
      </c>
    </row>
    <row r="1322" spans="2:12" ht="22.5" customHeight="1">
      <c r="B1322" s="146">
        <v>1314</v>
      </c>
      <c r="C1322" s="153"/>
      <c r="D1322" s="154"/>
      <c r="E1322" s="149"/>
      <c r="F1322" s="43"/>
      <c r="G1322" s="153"/>
      <c r="H1322" s="155"/>
      <c r="I1322" s="156"/>
      <c r="J1322" s="44"/>
      <c r="K1322" s="152"/>
      <c r="L1322" s="131" t="s">
        <v>86</v>
      </c>
    </row>
    <row r="1323" spans="2:12" ht="22.5" customHeight="1">
      <c r="B1323" s="146">
        <v>1315</v>
      </c>
      <c r="C1323" s="153"/>
      <c r="D1323" s="154"/>
      <c r="E1323" s="149"/>
      <c r="F1323" s="43"/>
      <c r="G1323" s="153"/>
      <c r="H1323" s="155"/>
      <c r="I1323" s="156"/>
      <c r="J1323" s="44"/>
      <c r="K1323" s="152"/>
      <c r="L1323" s="131" t="s">
        <v>86</v>
      </c>
    </row>
    <row r="1324" spans="2:12" ht="22.5" customHeight="1">
      <c r="B1324" s="146">
        <v>1316</v>
      </c>
      <c r="C1324" s="153"/>
      <c r="D1324" s="154"/>
      <c r="E1324" s="149"/>
      <c r="F1324" s="43"/>
      <c r="G1324" s="153"/>
      <c r="H1324" s="155"/>
      <c r="I1324" s="156"/>
      <c r="J1324" s="44"/>
      <c r="K1324" s="152"/>
      <c r="L1324" s="131" t="s">
        <v>86</v>
      </c>
    </row>
    <row r="1325" spans="2:12" ht="22.5" customHeight="1">
      <c r="B1325" s="146">
        <v>1317</v>
      </c>
      <c r="C1325" s="153"/>
      <c r="D1325" s="154"/>
      <c r="E1325" s="149"/>
      <c r="F1325" s="43"/>
      <c r="G1325" s="153"/>
      <c r="H1325" s="155"/>
      <c r="I1325" s="156"/>
      <c r="J1325" s="44"/>
      <c r="K1325" s="152"/>
      <c r="L1325" s="131" t="s">
        <v>86</v>
      </c>
    </row>
    <row r="1326" spans="2:12" ht="22.5" customHeight="1">
      <c r="B1326" s="146">
        <v>1318</v>
      </c>
      <c r="C1326" s="153"/>
      <c r="D1326" s="154"/>
      <c r="E1326" s="149"/>
      <c r="F1326" s="43"/>
      <c r="G1326" s="153"/>
      <c r="H1326" s="155"/>
      <c r="I1326" s="156"/>
      <c r="J1326" s="44"/>
      <c r="K1326" s="152"/>
      <c r="L1326" s="131" t="s">
        <v>86</v>
      </c>
    </row>
    <row r="1327" spans="2:12" ht="22.5" customHeight="1">
      <c r="B1327" s="146">
        <v>1319</v>
      </c>
      <c r="C1327" s="153"/>
      <c r="D1327" s="154"/>
      <c r="E1327" s="149"/>
      <c r="F1327" s="43"/>
      <c r="G1327" s="153"/>
      <c r="H1327" s="155"/>
      <c r="I1327" s="156"/>
      <c r="J1327" s="44"/>
      <c r="K1327" s="152"/>
      <c r="L1327" s="131" t="s">
        <v>86</v>
      </c>
    </row>
    <row r="1328" spans="2:12" ht="22.5" customHeight="1">
      <c r="B1328" s="146">
        <v>1320</v>
      </c>
      <c r="C1328" s="153"/>
      <c r="D1328" s="154"/>
      <c r="E1328" s="149"/>
      <c r="F1328" s="43"/>
      <c r="G1328" s="153"/>
      <c r="H1328" s="155"/>
      <c r="I1328" s="156"/>
      <c r="J1328" s="44"/>
      <c r="K1328" s="152"/>
      <c r="L1328" s="131" t="s">
        <v>86</v>
      </c>
    </row>
    <row r="1329" spans="2:12" ht="22.5" customHeight="1">
      <c r="B1329" s="146">
        <v>1321</v>
      </c>
      <c r="C1329" s="153"/>
      <c r="D1329" s="154"/>
      <c r="E1329" s="149"/>
      <c r="F1329" s="43"/>
      <c r="G1329" s="153"/>
      <c r="H1329" s="155"/>
      <c r="I1329" s="156"/>
      <c r="J1329" s="44"/>
      <c r="K1329" s="152"/>
      <c r="L1329" s="131" t="s">
        <v>86</v>
      </c>
    </row>
    <row r="1330" spans="2:12" ht="22.5" customHeight="1">
      <c r="B1330" s="146">
        <v>1322</v>
      </c>
      <c r="C1330" s="153"/>
      <c r="D1330" s="154"/>
      <c r="E1330" s="149"/>
      <c r="F1330" s="43"/>
      <c r="G1330" s="153"/>
      <c r="H1330" s="155"/>
      <c r="I1330" s="156"/>
      <c r="J1330" s="44"/>
      <c r="K1330" s="152"/>
      <c r="L1330" s="131" t="s">
        <v>86</v>
      </c>
    </row>
    <row r="1331" spans="2:12" ht="22.5" customHeight="1">
      <c r="B1331" s="146">
        <v>1323</v>
      </c>
      <c r="C1331" s="153"/>
      <c r="D1331" s="154"/>
      <c r="E1331" s="149"/>
      <c r="F1331" s="43"/>
      <c r="G1331" s="153"/>
      <c r="H1331" s="155"/>
      <c r="I1331" s="156"/>
      <c r="J1331" s="44"/>
      <c r="K1331" s="152"/>
      <c r="L1331" s="131" t="s">
        <v>86</v>
      </c>
    </row>
    <row r="1332" spans="2:12" ht="22.5" customHeight="1">
      <c r="B1332" s="146">
        <v>1324</v>
      </c>
      <c r="C1332" s="153"/>
      <c r="D1332" s="154"/>
      <c r="E1332" s="149"/>
      <c r="F1332" s="43"/>
      <c r="G1332" s="153"/>
      <c r="H1332" s="155"/>
      <c r="I1332" s="156"/>
      <c r="J1332" s="44"/>
      <c r="K1332" s="152"/>
      <c r="L1332" s="131" t="s">
        <v>86</v>
      </c>
    </row>
    <row r="1333" spans="2:12" ht="22.5" customHeight="1">
      <c r="B1333" s="146">
        <v>1325</v>
      </c>
      <c r="C1333" s="153"/>
      <c r="D1333" s="154"/>
      <c r="E1333" s="149"/>
      <c r="F1333" s="43"/>
      <c r="G1333" s="153"/>
      <c r="H1333" s="155"/>
      <c r="I1333" s="156"/>
      <c r="J1333" s="44"/>
      <c r="K1333" s="152"/>
      <c r="L1333" s="131" t="s">
        <v>86</v>
      </c>
    </row>
    <row r="1334" spans="2:12" ht="22.5" customHeight="1">
      <c r="B1334" s="146">
        <v>1326</v>
      </c>
      <c r="C1334" s="153"/>
      <c r="D1334" s="154"/>
      <c r="E1334" s="149"/>
      <c r="F1334" s="43"/>
      <c r="G1334" s="153"/>
      <c r="H1334" s="155"/>
      <c r="I1334" s="156"/>
      <c r="J1334" s="44"/>
      <c r="K1334" s="152"/>
      <c r="L1334" s="131" t="s">
        <v>86</v>
      </c>
    </row>
    <row r="1335" spans="2:12" ht="22.5" customHeight="1">
      <c r="B1335" s="146">
        <v>1327</v>
      </c>
      <c r="C1335" s="153"/>
      <c r="D1335" s="154"/>
      <c r="E1335" s="149"/>
      <c r="F1335" s="43"/>
      <c r="G1335" s="153"/>
      <c r="H1335" s="155"/>
      <c r="I1335" s="156"/>
      <c r="J1335" s="44"/>
      <c r="K1335" s="152"/>
      <c r="L1335" s="131" t="s">
        <v>86</v>
      </c>
    </row>
    <row r="1336" spans="2:12" ht="22.5" customHeight="1">
      <c r="B1336" s="146">
        <v>1328</v>
      </c>
      <c r="C1336" s="153"/>
      <c r="D1336" s="154"/>
      <c r="E1336" s="149"/>
      <c r="F1336" s="43"/>
      <c r="G1336" s="153"/>
      <c r="H1336" s="155"/>
      <c r="I1336" s="156"/>
      <c r="J1336" s="44"/>
      <c r="K1336" s="152"/>
      <c r="L1336" s="131" t="s">
        <v>86</v>
      </c>
    </row>
    <row r="1337" spans="2:12" ht="22.5" customHeight="1">
      <c r="B1337" s="146">
        <v>1329</v>
      </c>
      <c r="C1337" s="153"/>
      <c r="D1337" s="154"/>
      <c r="E1337" s="149"/>
      <c r="F1337" s="43"/>
      <c r="G1337" s="153"/>
      <c r="H1337" s="155"/>
      <c r="I1337" s="156"/>
      <c r="J1337" s="44"/>
      <c r="K1337" s="152"/>
      <c r="L1337" s="131" t="s">
        <v>86</v>
      </c>
    </row>
    <row r="1338" spans="2:12" ht="22.5" customHeight="1">
      <c r="B1338" s="146">
        <v>1330</v>
      </c>
      <c r="C1338" s="153"/>
      <c r="D1338" s="154"/>
      <c r="E1338" s="149"/>
      <c r="F1338" s="43"/>
      <c r="G1338" s="153"/>
      <c r="H1338" s="155"/>
      <c r="I1338" s="156"/>
      <c r="J1338" s="44"/>
      <c r="K1338" s="152"/>
      <c r="L1338" s="131" t="s">
        <v>86</v>
      </c>
    </row>
    <row r="1339" spans="2:12" ht="22.5" customHeight="1">
      <c r="B1339" s="146">
        <v>1331</v>
      </c>
      <c r="C1339" s="153"/>
      <c r="D1339" s="154"/>
      <c r="E1339" s="149"/>
      <c r="F1339" s="43"/>
      <c r="G1339" s="153"/>
      <c r="H1339" s="155"/>
      <c r="I1339" s="156"/>
      <c r="J1339" s="44"/>
      <c r="K1339" s="152"/>
      <c r="L1339" s="131" t="s">
        <v>86</v>
      </c>
    </row>
    <row r="1340" spans="2:12" ht="22.5" customHeight="1">
      <c r="B1340" s="146">
        <v>1332</v>
      </c>
      <c r="C1340" s="153"/>
      <c r="D1340" s="154"/>
      <c r="E1340" s="149"/>
      <c r="F1340" s="43"/>
      <c r="G1340" s="153"/>
      <c r="H1340" s="155"/>
      <c r="I1340" s="156"/>
      <c r="J1340" s="44"/>
      <c r="K1340" s="152"/>
      <c r="L1340" s="131" t="s">
        <v>86</v>
      </c>
    </row>
    <row r="1341" spans="2:12" ht="22.5" customHeight="1">
      <c r="B1341" s="146">
        <v>1333</v>
      </c>
      <c r="C1341" s="153"/>
      <c r="D1341" s="154"/>
      <c r="E1341" s="149"/>
      <c r="F1341" s="43"/>
      <c r="G1341" s="153"/>
      <c r="H1341" s="155"/>
      <c r="I1341" s="156"/>
      <c r="J1341" s="44"/>
      <c r="K1341" s="152"/>
      <c r="L1341" s="131" t="s">
        <v>86</v>
      </c>
    </row>
    <row r="1342" spans="2:12" ht="22.5" customHeight="1">
      <c r="B1342" s="146">
        <v>1334</v>
      </c>
      <c r="C1342" s="153"/>
      <c r="D1342" s="154"/>
      <c r="E1342" s="149"/>
      <c r="F1342" s="43"/>
      <c r="G1342" s="153"/>
      <c r="H1342" s="155"/>
      <c r="I1342" s="156"/>
      <c r="J1342" s="44"/>
      <c r="K1342" s="152"/>
      <c r="L1342" s="131" t="s">
        <v>86</v>
      </c>
    </row>
    <row r="1343" spans="2:12" ht="22.5" customHeight="1">
      <c r="B1343" s="146">
        <v>1335</v>
      </c>
      <c r="C1343" s="153"/>
      <c r="D1343" s="154"/>
      <c r="E1343" s="149"/>
      <c r="F1343" s="43"/>
      <c r="G1343" s="153"/>
      <c r="H1343" s="155"/>
      <c r="I1343" s="156"/>
      <c r="J1343" s="44"/>
      <c r="K1343" s="152"/>
      <c r="L1343" s="131" t="s">
        <v>86</v>
      </c>
    </row>
    <row r="1344" spans="2:12" ht="22.5" customHeight="1">
      <c r="B1344" s="146">
        <v>1336</v>
      </c>
      <c r="C1344" s="153"/>
      <c r="D1344" s="154"/>
      <c r="E1344" s="149"/>
      <c r="F1344" s="43"/>
      <c r="G1344" s="153"/>
      <c r="H1344" s="155"/>
      <c r="I1344" s="156"/>
      <c r="J1344" s="44"/>
      <c r="K1344" s="152"/>
      <c r="L1344" s="131" t="s">
        <v>86</v>
      </c>
    </row>
    <row r="1345" spans="2:12" ht="22.5" customHeight="1">
      <c r="B1345" s="146">
        <v>1337</v>
      </c>
      <c r="C1345" s="153"/>
      <c r="D1345" s="154"/>
      <c r="E1345" s="149"/>
      <c r="F1345" s="43"/>
      <c r="G1345" s="153"/>
      <c r="H1345" s="155"/>
      <c r="I1345" s="156"/>
      <c r="J1345" s="44"/>
      <c r="K1345" s="152"/>
      <c r="L1345" s="131" t="s">
        <v>86</v>
      </c>
    </row>
    <row r="1346" spans="2:12" ht="22.5" customHeight="1">
      <c r="B1346" s="146">
        <v>1338</v>
      </c>
      <c r="C1346" s="153"/>
      <c r="D1346" s="154"/>
      <c r="E1346" s="149"/>
      <c r="F1346" s="43"/>
      <c r="G1346" s="153"/>
      <c r="H1346" s="155"/>
      <c r="I1346" s="156"/>
      <c r="J1346" s="44"/>
      <c r="K1346" s="152"/>
      <c r="L1346" s="131" t="s">
        <v>86</v>
      </c>
    </row>
    <row r="1347" spans="2:12" ht="22.5" customHeight="1">
      <c r="B1347" s="146">
        <v>1339</v>
      </c>
      <c r="C1347" s="153"/>
      <c r="D1347" s="154"/>
      <c r="E1347" s="149"/>
      <c r="F1347" s="43"/>
      <c r="G1347" s="153"/>
      <c r="H1347" s="155"/>
      <c r="I1347" s="156"/>
      <c r="J1347" s="44"/>
      <c r="K1347" s="152"/>
      <c r="L1347" s="131" t="s">
        <v>86</v>
      </c>
    </row>
    <row r="1348" spans="2:12" ht="22.5" customHeight="1">
      <c r="B1348" s="146">
        <v>1340</v>
      </c>
      <c r="C1348" s="153"/>
      <c r="D1348" s="154"/>
      <c r="E1348" s="149"/>
      <c r="F1348" s="43"/>
      <c r="G1348" s="153"/>
      <c r="H1348" s="155"/>
      <c r="I1348" s="156"/>
      <c r="J1348" s="44"/>
      <c r="K1348" s="152"/>
      <c r="L1348" s="131" t="s">
        <v>86</v>
      </c>
    </row>
    <row r="1349" spans="2:12" ht="22.5" customHeight="1">
      <c r="B1349" s="146">
        <v>1341</v>
      </c>
      <c r="C1349" s="153"/>
      <c r="D1349" s="154"/>
      <c r="E1349" s="149"/>
      <c r="F1349" s="43"/>
      <c r="G1349" s="153"/>
      <c r="H1349" s="155"/>
      <c r="I1349" s="156"/>
      <c r="J1349" s="44"/>
      <c r="K1349" s="152"/>
      <c r="L1349" s="131" t="s">
        <v>86</v>
      </c>
    </row>
    <row r="1350" spans="2:12" ht="22.5" customHeight="1">
      <c r="B1350" s="146">
        <v>1342</v>
      </c>
      <c r="C1350" s="153"/>
      <c r="D1350" s="154"/>
      <c r="E1350" s="149"/>
      <c r="F1350" s="43"/>
      <c r="G1350" s="153"/>
      <c r="H1350" s="155"/>
      <c r="I1350" s="156"/>
      <c r="J1350" s="44"/>
      <c r="K1350" s="152"/>
      <c r="L1350" s="131" t="s">
        <v>86</v>
      </c>
    </row>
    <row r="1351" spans="2:12" ht="22.5" customHeight="1">
      <c r="B1351" s="146">
        <v>1343</v>
      </c>
      <c r="C1351" s="153"/>
      <c r="D1351" s="154"/>
      <c r="E1351" s="149"/>
      <c r="F1351" s="43"/>
      <c r="G1351" s="153"/>
      <c r="H1351" s="155"/>
      <c r="I1351" s="156"/>
      <c r="J1351" s="44"/>
      <c r="K1351" s="152"/>
      <c r="L1351" s="131" t="s">
        <v>86</v>
      </c>
    </row>
    <row r="1352" spans="2:12" ht="22.5" customHeight="1">
      <c r="B1352" s="146">
        <v>1344</v>
      </c>
      <c r="C1352" s="153"/>
      <c r="D1352" s="154"/>
      <c r="E1352" s="149"/>
      <c r="F1352" s="43"/>
      <c r="G1352" s="153"/>
      <c r="H1352" s="155"/>
      <c r="I1352" s="156"/>
      <c r="J1352" s="44"/>
      <c r="K1352" s="152"/>
      <c r="L1352" s="131" t="s">
        <v>86</v>
      </c>
    </row>
    <row r="1353" spans="2:12" ht="22.5" customHeight="1">
      <c r="B1353" s="146">
        <v>1345</v>
      </c>
      <c r="C1353" s="153"/>
      <c r="D1353" s="154"/>
      <c r="E1353" s="149"/>
      <c r="F1353" s="43"/>
      <c r="G1353" s="153"/>
      <c r="H1353" s="155"/>
      <c r="I1353" s="156"/>
      <c r="J1353" s="44"/>
      <c r="K1353" s="152"/>
      <c r="L1353" s="131" t="s">
        <v>86</v>
      </c>
    </row>
    <row r="1354" spans="2:12" ht="22.5" customHeight="1">
      <c r="B1354" s="146">
        <v>1346</v>
      </c>
      <c r="C1354" s="153"/>
      <c r="D1354" s="154"/>
      <c r="E1354" s="149"/>
      <c r="F1354" s="43"/>
      <c r="G1354" s="153"/>
      <c r="H1354" s="155"/>
      <c r="I1354" s="156"/>
      <c r="J1354" s="44"/>
      <c r="K1354" s="152"/>
      <c r="L1354" s="131" t="s">
        <v>86</v>
      </c>
    </row>
    <row r="1355" spans="2:12" ht="22.5" customHeight="1">
      <c r="B1355" s="146">
        <v>1347</v>
      </c>
      <c r="C1355" s="153"/>
      <c r="D1355" s="154"/>
      <c r="E1355" s="149"/>
      <c r="F1355" s="43"/>
      <c r="G1355" s="153"/>
      <c r="H1355" s="155"/>
      <c r="I1355" s="156"/>
      <c r="J1355" s="44"/>
      <c r="K1355" s="152"/>
      <c r="L1355" s="131" t="s">
        <v>86</v>
      </c>
    </row>
    <row r="1356" spans="2:12" ht="22.5" customHeight="1">
      <c r="B1356" s="146">
        <v>1348</v>
      </c>
      <c r="C1356" s="153"/>
      <c r="D1356" s="154"/>
      <c r="E1356" s="149"/>
      <c r="F1356" s="43"/>
      <c r="G1356" s="153"/>
      <c r="H1356" s="155"/>
      <c r="I1356" s="156"/>
      <c r="J1356" s="44"/>
      <c r="K1356" s="152"/>
      <c r="L1356" s="131" t="s">
        <v>86</v>
      </c>
    </row>
    <row r="1357" spans="2:12" ht="22.5" customHeight="1">
      <c r="B1357" s="146">
        <v>1349</v>
      </c>
      <c r="C1357" s="153"/>
      <c r="D1357" s="154"/>
      <c r="E1357" s="149"/>
      <c r="F1357" s="43"/>
      <c r="G1357" s="153"/>
      <c r="H1357" s="155"/>
      <c r="I1357" s="156"/>
      <c r="J1357" s="44"/>
      <c r="K1357" s="152"/>
      <c r="L1357" s="131" t="s">
        <v>86</v>
      </c>
    </row>
    <row r="1358" spans="2:12" ht="22.5" customHeight="1">
      <c r="B1358" s="146">
        <v>1350</v>
      </c>
      <c r="C1358" s="153"/>
      <c r="D1358" s="154"/>
      <c r="E1358" s="149"/>
      <c r="F1358" s="43"/>
      <c r="G1358" s="153"/>
      <c r="H1358" s="155"/>
      <c r="I1358" s="156"/>
      <c r="J1358" s="44"/>
      <c r="K1358" s="152"/>
      <c r="L1358" s="131" t="s">
        <v>86</v>
      </c>
    </row>
    <row r="1359" spans="2:12" ht="22.5" customHeight="1">
      <c r="B1359" s="146">
        <v>1351</v>
      </c>
      <c r="C1359" s="153"/>
      <c r="D1359" s="154"/>
      <c r="E1359" s="149"/>
      <c r="F1359" s="43"/>
      <c r="G1359" s="153"/>
      <c r="H1359" s="155"/>
      <c r="I1359" s="156"/>
      <c r="J1359" s="44"/>
      <c r="K1359" s="152"/>
      <c r="L1359" s="131" t="s">
        <v>86</v>
      </c>
    </row>
    <row r="1360" spans="2:12" ht="22.5" customHeight="1">
      <c r="B1360" s="146">
        <v>1352</v>
      </c>
      <c r="C1360" s="153"/>
      <c r="D1360" s="154"/>
      <c r="E1360" s="149"/>
      <c r="F1360" s="43"/>
      <c r="G1360" s="153"/>
      <c r="H1360" s="155"/>
      <c r="I1360" s="156"/>
      <c r="J1360" s="44"/>
      <c r="K1360" s="152"/>
      <c r="L1360" s="131" t="s">
        <v>86</v>
      </c>
    </row>
    <row r="1361" spans="2:12" ht="22.5" customHeight="1">
      <c r="B1361" s="146">
        <v>1353</v>
      </c>
      <c r="C1361" s="153"/>
      <c r="D1361" s="154"/>
      <c r="E1361" s="149"/>
      <c r="F1361" s="43"/>
      <c r="G1361" s="153"/>
      <c r="H1361" s="155"/>
      <c r="I1361" s="156"/>
      <c r="J1361" s="44"/>
      <c r="K1361" s="152"/>
      <c r="L1361" s="131" t="s">
        <v>86</v>
      </c>
    </row>
    <row r="1362" spans="2:12" ht="22.5" customHeight="1">
      <c r="B1362" s="146">
        <v>1354</v>
      </c>
      <c r="C1362" s="153"/>
      <c r="D1362" s="154"/>
      <c r="E1362" s="149"/>
      <c r="F1362" s="43"/>
      <c r="G1362" s="153"/>
      <c r="H1362" s="155"/>
      <c r="I1362" s="156"/>
      <c r="J1362" s="44"/>
      <c r="K1362" s="152"/>
      <c r="L1362" s="131" t="s">
        <v>86</v>
      </c>
    </row>
    <row r="1363" spans="2:12" ht="22.5" customHeight="1">
      <c r="B1363" s="146">
        <v>1355</v>
      </c>
      <c r="C1363" s="153"/>
      <c r="D1363" s="154"/>
      <c r="E1363" s="149"/>
      <c r="F1363" s="43"/>
      <c r="G1363" s="153"/>
      <c r="H1363" s="155"/>
      <c r="I1363" s="156"/>
      <c r="J1363" s="44"/>
      <c r="K1363" s="152"/>
      <c r="L1363" s="131" t="s">
        <v>86</v>
      </c>
    </row>
    <row r="1364" spans="2:12" ht="22.5" customHeight="1">
      <c r="B1364" s="146">
        <v>1356</v>
      </c>
      <c r="C1364" s="153"/>
      <c r="D1364" s="154"/>
      <c r="E1364" s="149"/>
      <c r="F1364" s="43"/>
      <c r="G1364" s="153"/>
      <c r="H1364" s="155"/>
      <c r="I1364" s="156"/>
      <c r="J1364" s="44"/>
      <c r="K1364" s="152"/>
      <c r="L1364" s="131" t="s">
        <v>86</v>
      </c>
    </row>
    <row r="1365" spans="2:12" ht="22.5" customHeight="1">
      <c r="B1365" s="146">
        <v>1357</v>
      </c>
      <c r="C1365" s="153"/>
      <c r="D1365" s="154"/>
      <c r="E1365" s="149"/>
      <c r="F1365" s="43"/>
      <c r="G1365" s="153"/>
      <c r="H1365" s="155"/>
      <c r="I1365" s="156"/>
      <c r="J1365" s="44"/>
      <c r="K1365" s="152"/>
      <c r="L1365" s="131" t="s">
        <v>86</v>
      </c>
    </row>
    <row r="1366" spans="2:12" ht="22.5" customHeight="1">
      <c r="B1366" s="146">
        <v>1358</v>
      </c>
      <c r="C1366" s="153"/>
      <c r="D1366" s="154"/>
      <c r="E1366" s="149"/>
      <c r="F1366" s="43"/>
      <c r="G1366" s="153"/>
      <c r="H1366" s="155"/>
      <c r="I1366" s="156"/>
      <c r="J1366" s="44"/>
      <c r="K1366" s="152"/>
      <c r="L1366" s="131" t="s">
        <v>86</v>
      </c>
    </row>
    <row r="1367" spans="2:12" ht="22.5" customHeight="1">
      <c r="B1367" s="146">
        <v>1359</v>
      </c>
      <c r="C1367" s="153"/>
      <c r="D1367" s="154"/>
      <c r="E1367" s="149"/>
      <c r="F1367" s="43"/>
      <c r="G1367" s="153"/>
      <c r="H1367" s="155"/>
      <c r="I1367" s="156"/>
      <c r="J1367" s="44"/>
      <c r="K1367" s="152"/>
      <c r="L1367" s="131" t="s">
        <v>86</v>
      </c>
    </row>
    <row r="1368" spans="2:12" ht="22.5" customHeight="1">
      <c r="B1368" s="146">
        <v>1360</v>
      </c>
      <c r="C1368" s="153"/>
      <c r="D1368" s="154"/>
      <c r="E1368" s="149"/>
      <c r="F1368" s="43"/>
      <c r="G1368" s="153"/>
      <c r="H1368" s="155"/>
      <c r="I1368" s="156"/>
      <c r="J1368" s="44"/>
      <c r="K1368" s="152"/>
      <c r="L1368" s="131" t="s">
        <v>86</v>
      </c>
    </row>
    <row r="1369" spans="2:12" ht="22.5" customHeight="1">
      <c r="B1369" s="146">
        <v>1361</v>
      </c>
      <c r="C1369" s="153"/>
      <c r="D1369" s="154"/>
      <c r="E1369" s="149"/>
      <c r="F1369" s="43"/>
      <c r="G1369" s="153"/>
      <c r="H1369" s="155"/>
      <c r="I1369" s="156"/>
      <c r="J1369" s="44"/>
      <c r="K1369" s="152"/>
      <c r="L1369" s="131" t="s">
        <v>86</v>
      </c>
    </row>
    <row r="1370" spans="2:12" ht="22.5" customHeight="1">
      <c r="B1370" s="146">
        <v>1362</v>
      </c>
      <c r="C1370" s="153"/>
      <c r="D1370" s="154"/>
      <c r="E1370" s="149"/>
      <c r="F1370" s="43"/>
      <c r="G1370" s="153"/>
      <c r="H1370" s="155"/>
      <c r="I1370" s="156"/>
      <c r="J1370" s="44"/>
      <c r="K1370" s="152"/>
      <c r="L1370" s="131" t="s">
        <v>86</v>
      </c>
    </row>
    <row r="1371" spans="2:12" ht="22.5" customHeight="1">
      <c r="B1371" s="146">
        <v>1363</v>
      </c>
      <c r="C1371" s="153"/>
      <c r="D1371" s="154"/>
      <c r="E1371" s="149"/>
      <c r="F1371" s="43"/>
      <c r="G1371" s="153"/>
      <c r="H1371" s="155"/>
      <c r="I1371" s="156"/>
      <c r="J1371" s="44"/>
      <c r="K1371" s="152"/>
      <c r="L1371" s="131" t="s">
        <v>86</v>
      </c>
    </row>
    <row r="1372" spans="2:12" ht="22.5" customHeight="1">
      <c r="B1372" s="146">
        <v>1364</v>
      </c>
      <c r="C1372" s="153"/>
      <c r="D1372" s="154"/>
      <c r="E1372" s="149"/>
      <c r="F1372" s="43"/>
      <c r="G1372" s="153"/>
      <c r="H1372" s="155"/>
      <c r="I1372" s="156"/>
      <c r="J1372" s="44"/>
      <c r="K1372" s="152"/>
      <c r="L1372" s="131" t="s">
        <v>86</v>
      </c>
    </row>
    <row r="1373" spans="2:12" ht="22.5" customHeight="1">
      <c r="B1373" s="146">
        <v>1365</v>
      </c>
      <c r="C1373" s="153"/>
      <c r="D1373" s="154"/>
      <c r="E1373" s="149"/>
      <c r="F1373" s="43"/>
      <c r="G1373" s="153"/>
      <c r="H1373" s="155"/>
      <c r="I1373" s="156"/>
      <c r="J1373" s="44"/>
      <c r="K1373" s="152"/>
      <c r="L1373" s="131" t="s">
        <v>86</v>
      </c>
    </row>
    <row r="1374" spans="2:12" ht="22.5" customHeight="1">
      <c r="B1374" s="146">
        <v>1366</v>
      </c>
      <c r="C1374" s="153"/>
      <c r="D1374" s="154"/>
      <c r="E1374" s="149"/>
      <c r="F1374" s="43"/>
      <c r="G1374" s="153"/>
      <c r="H1374" s="155"/>
      <c r="I1374" s="156"/>
      <c r="J1374" s="44"/>
      <c r="K1374" s="152"/>
      <c r="L1374" s="131" t="s">
        <v>86</v>
      </c>
    </row>
    <row r="1375" spans="2:12" ht="22.5" customHeight="1">
      <c r="B1375" s="146">
        <v>1367</v>
      </c>
      <c r="C1375" s="153"/>
      <c r="D1375" s="154"/>
      <c r="E1375" s="149"/>
      <c r="F1375" s="43"/>
      <c r="G1375" s="153"/>
      <c r="H1375" s="155"/>
      <c r="I1375" s="156"/>
      <c r="J1375" s="44"/>
      <c r="K1375" s="152"/>
      <c r="L1375" s="131" t="s">
        <v>86</v>
      </c>
    </row>
    <row r="1376" spans="2:12" ht="22.5" customHeight="1">
      <c r="B1376" s="146">
        <v>1368</v>
      </c>
      <c r="C1376" s="153"/>
      <c r="D1376" s="154"/>
      <c r="E1376" s="149"/>
      <c r="F1376" s="43"/>
      <c r="G1376" s="153"/>
      <c r="H1376" s="155"/>
      <c r="I1376" s="156"/>
      <c r="J1376" s="44"/>
      <c r="K1376" s="152"/>
      <c r="L1376" s="131" t="s">
        <v>86</v>
      </c>
    </row>
    <row r="1377" spans="2:12" ht="22.5" customHeight="1">
      <c r="B1377" s="146">
        <v>1369</v>
      </c>
      <c r="C1377" s="153"/>
      <c r="D1377" s="154"/>
      <c r="E1377" s="149"/>
      <c r="F1377" s="43"/>
      <c r="G1377" s="153"/>
      <c r="H1377" s="155"/>
      <c r="I1377" s="156"/>
      <c r="J1377" s="44"/>
      <c r="K1377" s="152"/>
      <c r="L1377" s="131" t="s">
        <v>86</v>
      </c>
    </row>
    <row r="1378" spans="2:12" ht="22.5" customHeight="1">
      <c r="B1378" s="146">
        <v>1370</v>
      </c>
      <c r="C1378" s="153"/>
      <c r="D1378" s="154"/>
      <c r="E1378" s="149"/>
      <c r="F1378" s="43"/>
      <c r="G1378" s="153"/>
      <c r="H1378" s="155"/>
      <c r="I1378" s="156"/>
      <c r="J1378" s="44"/>
      <c r="K1378" s="152"/>
      <c r="L1378" s="131" t="s">
        <v>86</v>
      </c>
    </row>
    <row r="1379" spans="2:12" ht="22.5" customHeight="1">
      <c r="B1379" s="146">
        <v>1371</v>
      </c>
      <c r="C1379" s="153"/>
      <c r="D1379" s="154"/>
      <c r="E1379" s="149"/>
      <c r="F1379" s="43"/>
      <c r="G1379" s="153"/>
      <c r="H1379" s="155"/>
      <c r="I1379" s="156"/>
      <c r="J1379" s="44"/>
      <c r="K1379" s="152"/>
      <c r="L1379" s="131" t="s">
        <v>86</v>
      </c>
    </row>
    <row r="1380" spans="2:12" ht="22.5" customHeight="1">
      <c r="B1380" s="146">
        <v>1372</v>
      </c>
      <c r="C1380" s="153"/>
      <c r="D1380" s="154"/>
      <c r="E1380" s="149"/>
      <c r="F1380" s="43"/>
      <c r="G1380" s="153"/>
      <c r="H1380" s="155"/>
      <c r="I1380" s="156"/>
      <c r="J1380" s="44"/>
      <c r="K1380" s="152"/>
      <c r="L1380" s="131" t="s">
        <v>86</v>
      </c>
    </row>
    <row r="1381" spans="2:12" ht="22.5" customHeight="1">
      <c r="B1381" s="146">
        <v>1373</v>
      </c>
      <c r="C1381" s="153"/>
      <c r="D1381" s="154"/>
      <c r="E1381" s="149"/>
      <c r="F1381" s="43"/>
      <c r="G1381" s="153"/>
      <c r="H1381" s="155"/>
      <c r="I1381" s="156"/>
      <c r="J1381" s="44"/>
      <c r="K1381" s="152"/>
      <c r="L1381" s="131" t="s">
        <v>86</v>
      </c>
    </row>
    <row r="1382" spans="2:12" ht="22.5" customHeight="1">
      <c r="B1382" s="146">
        <v>1374</v>
      </c>
      <c r="C1382" s="153"/>
      <c r="D1382" s="154"/>
      <c r="E1382" s="149"/>
      <c r="F1382" s="43"/>
      <c r="G1382" s="153"/>
      <c r="H1382" s="155"/>
      <c r="I1382" s="156"/>
      <c r="J1382" s="44"/>
      <c r="K1382" s="152"/>
      <c r="L1382" s="131" t="s">
        <v>86</v>
      </c>
    </row>
    <row r="1383" spans="2:12" ht="22.5" customHeight="1">
      <c r="B1383" s="146">
        <v>1375</v>
      </c>
      <c r="C1383" s="153"/>
      <c r="D1383" s="154"/>
      <c r="E1383" s="149"/>
      <c r="F1383" s="43"/>
      <c r="G1383" s="153"/>
      <c r="H1383" s="155"/>
      <c r="I1383" s="156"/>
      <c r="J1383" s="44"/>
      <c r="K1383" s="152"/>
      <c r="L1383" s="131" t="s">
        <v>86</v>
      </c>
    </row>
    <row r="1384" spans="2:12" ht="22.5" customHeight="1">
      <c r="B1384" s="146">
        <v>1376</v>
      </c>
      <c r="C1384" s="153"/>
      <c r="D1384" s="154"/>
      <c r="E1384" s="149"/>
      <c r="F1384" s="43"/>
      <c r="G1384" s="153"/>
      <c r="H1384" s="155"/>
      <c r="I1384" s="156"/>
      <c r="J1384" s="44"/>
      <c r="K1384" s="152"/>
      <c r="L1384" s="131" t="s">
        <v>86</v>
      </c>
    </row>
    <row r="1385" spans="2:12" ht="22.5" customHeight="1">
      <c r="B1385" s="146">
        <v>1377</v>
      </c>
      <c r="C1385" s="153"/>
      <c r="D1385" s="154"/>
      <c r="E1385" s="149"/>
      <c r="F1385" s="43"/>
      <c r="G1385" s="153"/>
      <c r="H1385" s="155"/>
      <c r="I1385" s="156"/>
      <c r="J1385" s="44"/>
      <c r="K1385" s="152"/>
      <c r="L1385" s="131" t="s">
        <v>86</v>
      </c>
    </row>
    <row r="1386" spans="2:12" ht="22.5" customHeight="1">
      <c r="B1386" s="146">
        <v>1378</v>
      </c>
      <c r="C1386" s="153"/>
      <c r="D1386" s="154"/>
      <c r="E1386" s="149"/>
      <c r="F1386" s="43"/>
      <c r="G1386" s="153"/>
      <c r="H1386" s="155"/>
      <c r="I1386" s="156"/>
      <c r="J1386" s="44"/>
      <c r="K1386" s="152"/>
      <c r="L1386" s="131" t="s">
        <v>86</v>
      </c>
    </row>
    <row r="1387" spans="2:12" ht="22.5" customHeight="1">
      <c r="B1387" s="146">
        <v>1379</v>
      </c>
      <c r="C1387" s="153"/>
      <c r="D1387" s="154"/>
      <c r="E1387" s="149"/>
      <c r="F1387" s="43"/>
      <c r="G1387" s="153"/>
      <c r="H1387" s="155"/>
      <c r="I1387" s="156"/>
      <c r="J1387" s="44"/>
      <c r="K1387" s="152"/>
      <c r="L1387" s="131" t="s">
        <v>86</v>
      </c>
    </row>
    <row r="1388" spans="2:12" ht="22.5" customHeight="1">
      <c r="B1388" s="146">
        <v>1380</v>
      </c>
      <c r="C1388" s="153"/>
      <c r="D1388" s="154"/>
      <c r="E1388" s="149"/>
      <c r="F1388" s="43"/>
      <c r="G1388" s="153"/>
      <c r="H1388" s="155"/>
      <c r="I1388" s="156"/>
      <c r="J1388" s="44"/>
      <c r="K1388" s="152"/>
      <c r="L1388" s="131" t="s">
        <v>86</v>
      </c>
    </row>
    <row r="1389" spans="2:12" ht="22.5" customHeight="1">
      <c r="B1389" s="146">
        <v>1381</v>
      </c>
      <c r="C1389" s="153"/>
      <c r="D1389" s="154"/>
      <c r="E1389" s="149"/>
      <c r="F1389" s="43"/>
      <c r="G1389" s="153"/>
      <c r="H1389" s="155"/>
      <c r="I1389" s="156"/>
      <c r="J1389" s="44"/>
      <c r="K1389" s="152"/>
      <c r="L1389" s="131" t="s">
        <v>86</v>
      </c>
    </row>
    <row r="1390" spans="2:12" ht="22.5" customHeight="1">
      <c r="B1390" s="146">
        <v>1382</v>
      </c>
      <c r="C1390" s="153"/>
      <c r="D1390" s="154"/>
      <c r="E1390" s="149"/>
      <c r="F1390" s="43"/>
      <c r="G1390" s="153"/>
      <c r="H1390" s="155"/>
      <c r="I1390" s="156"/>
      <c r="J1390" s="44"/>
      <c r="K1390" s="152"/>
      <c r="L1390" s="131" t="s">
        <v>86</v>
      </c>
    </row>
    <row r="1391" spans="2:12" ht="22.5" customHeight="1">
      <c r="B1391" s="146">
        <v>1383</v>
      </c>
      <c r="C1391" s="153"/>
      <c r="D1391" s="154"/>
      <c r="E1391" s="149"/>
      <c r="F1391" s="43"/>
      <c r="G1391" s="153"/>
      <c r="H1391" s="155"/>
      <c r="I1391" s="156"/>
      <c r="J1391" s="44"/>
      <c r="K1391" s="152"/>
      <c r="L1391" s="131" t="s">
        <v>86</v>
      </c>
    </row>
    <row r="1392" spans="2:12" ht="22.5" customHeight="1">
      <c r="B1392" s="146">
        <v>1384</v>
      </c>
      <c r="C1392" s="153"/>
      <c r="D1392" s="154"/>
      <c r="E1392" s="149"/>
      <c r="F1392" s="43"/>
      <c r="G1392" s="153"/>
      <c r="H1392" s="155"/>
      <c r="I1392" s="156"/>
      <c r="J1392" s="44"/>
      <c r="K1392" s="152"/>
      <c r="L1392" s="131" t="s">
        <v>86</v>
      </c>
    </row>
    <row r="1393" spans="2:12" ht="22.5" customHeight="1">
      <c r="B1393" s="146">
        <v>1385</v>
      </c>
      <c r="C1393" s="153"/>
      <c r="D1393" s="154"/>
      <c r="E1393" s="149"/>
      <c r="F1393" s="43"/>
      <c r="G1393" s="153"/>
      <c r="H1393" s="155"/>
      <c r="I1393" s="156"/>
      <c r="J1393" s="44"/>
      <c r="K1393" s="152"/>
      <c r="L1393" s="131" t="s">
        <v>86</v>
      </c>
    </row>
    <row r="1394" spans="2:12" ht="22.5" customHeight="1">
      <c r="B1394" s="146">
        <v>1386</v>
      </c>
      <c r="C1394" s="153"/>
      <c r="D1394" s="154"/>
      <c r="E1394" s="149"/>
      <c r="F1394" s="43"/>
      <c r="G1394" s="153"/>
      <c r="H1394" s="155"/>
      <c r="I1394" s="156"/>
      <c r="J1394" s="44"/>
      <c r="K1394" s="152"/>
      <c r="L1394" s="131" t="s">
        <v>86</v>
      </c>
    </row>
    <row r="1395" spans="2:12" ht="22.5" customHeight="1">
      <c r="B1395" s="146">
        <v>1387</v>
      </c>
      <c r="C1395" s="153"/>
      <c r="D1395" s="154"/>
      <c r="E1395" s="149"/>
      <c r="F1395" s="43"/>
      <c r="G1395" s="153"/>
      <c r="H1395" s="155"/>
      <c r="I1395" s="156"/>
      <c r="J1395" s="44"/>
      <c r="K1395" s="152"/>
      <c r="L1395" s="131" t="s">
        <v>86</v>
      </c>
    </row>
    <row r="1396" spans="2:12" ht="22.5" customHeight="1">
      <c r="B1396" s="146">
        <v>1388</v>
      </c>
      <c r="C1396" s="153"/>
      <c r="D1396" s="154"/>
      <c r="E1396" s="149"/>
      <c r="F1396" s="43"/>
      <c r="G1396" s="153"/>
      <c r="H1396" s="155"/>
      <c r="I1396" s="156"/>
      <c r="J1396" s="44"/>
      <c r="K1396" s="152"/>
      <c r="L1396" s="131" t="s">
        <v>86</v>
      </c>
    </row>
    <row r="1397" spans="2:12" ht="22.5" customHeight="1">
      <c r="B1397" s="146">
        <v>1389</v>
      </c>
      <c r="C1397" s="153"/>
      <c r="D1397" s="154"/>
      <c r="E1397" s="149"/>
      <c r="F1397" s="43"/>
      <c r="G1397" s="153"/>
      <c r="H1397" s="155"/>
      <c r="I1397" s="156"/>
      <c r="J1397" s="44"/>
      <c r="K1397" s="152"/>
      <c r="L1397" s="131" t="s">
        <v>86</v>
      </c>
    </row>
    <row r="1398" spans="2:12" ht="22.5" customHeight="1">
      <c r="B1398" s="146">
        <v>1390</v>
      </c>
      <c r="C1398" s="153"/>
      <c r="D1398" s="154"/>
      <c r="E1398" s="149"/>
      <c r="F1398" s="43"/>
      <c r="G1398" s="153"/>
      <c r="H1398" s="155"/>
      <c r="I1398" s="156"/>
      <c r="J1398" s="44"/>
      <c r="K1398" s="152"/>
      <c r="L1398" s="131" t="s">
        <v>86</v>
      </c>
    </row>
    <row r="1399" spans="2:12" ht="22.5" customHeight="1">
      <c r="B1399" s="146">
        <v>1391</v>
      </c>
      <c r="C1399" s="153"/>
      <c r="D1399" s="154"/>
      <c r="E1399" s="149"/>
      <c r="F1399" s="43"/>
      <c r="G1399" s="153"/>
      <c r="H1399" s="155"/>
      <c r="I1399" s="156"/>
      <c r="J1399" s="44"/>
      <c r="K1399" s="152"/>
      <c r="L1399" s="131" t="s">
        <v>86</v>
      </c>
    </row>
    <row r="1400" spans="2:12" ht="22.5" customHeight="1">
      <c r="B1400" s="146">
        <v>1392</v>
      </c>
      <c r="C1400" s="153"/>
      <c r="D1400" s="154"/>
      <c r="E1400" s="149"/>
      <c r="F1400" s="43"/>
      <c r="G1400" s="153"/>
      <c r="H1400" s="155"/>
      <c r="I1400" s="156"/>
      <c r="J1400" s="44"/>
      <c r="K1400" s="152"/>
      <c r="L1400" s="131" t="s">
        <v>86</v>
      </c>
    </row>
    <row r="1401" spans="2:12" ht="22.5" customHeight="1">
      <c r="B1401" s="146">
        <v>1393</v>
      </c>
      <c r="C1401" s="153"/>
      <c r="D1401" s="154"/>
      <c r="E1401" s="149"/>
      <c r="F1401" s="43"/>
      <c r="G1401" s="153"/>
      <c r="H1401" s="155"/>
      <c r="I1401" s="156"/>
      <c r="J1401" s="44"/>
      <c r="K1401" s="152"/>
      <c r="L1401" s="131" t="s">
        <v>86</v>
      </c>
    </row>
    <row r="1402" spans="2:12" ht="22.5" customHeight="1">
      <c r="B1402" s="146">
        <v>1394</v>
      </c>
      <c r="C1402" s="153"/>
      <c r="D1402" s="154"/>
      <c r="E1402" s="149"/>
      <c r="F1402" s="43"/>
      <c r="G1402" s="153"/>
      <c r="H1402" s="155"/>
      <c r="I1402" s="156"/>
      <c r="J1402" s="44"/>
      <c r="K1402" s="152"/>
      <c r="L1402" s="131" t="s">
        <v>86</v>
      </c>
    </row>
    <row r="1403" spans="2:12" ht="22.5" customHeight="1">
      <c r="B1403" s="146">
        <v>1395</v>
      </c>
      <c r="C1403" s="153"/>
      <c r="D1403" s="154"/>
      <c r="E1403" s="149"/>
      <c r="F1403" s="43"/>
      <c r="G1403" s="153"/>
      <c r="H1403" s="155"/>
      <c r="I1403" s="156"/>
      <c r="J1403" s="44"/>
      <c r="K1403" s="152"/>
      <c r="L1403" s="131" t="s">
        <v>86</v>
      </c>
    </row>
    <row r="1404" spans="2:12" ht="22.5" customHeight="1">
      <c r="B1404" s="146">
        <v>1396</v>
      </c>
      <c r="C1404" s="153"/>
      <c r="D1404" s="154"/>
      <c r="E1404" s="149"/>
      <c r="F1404" s="43"/>
      <c r="G1404" s="153"/>
      <c r="H1404" s="155"/>
      <c r="I1404" s="156"/>
      <c r="J1404" s="44"/>
      <c r="K1404" s="152"/>
      <c r="L1404" s="131" t="s">
        <v>86</v>
      </c>
    </row>
    <row r="1405" spans="2:12" ht="22.5" customHeight="1">
      <c r="B1405" s="146">
        <v>1397</v>
      </c>
      <c r="C1405" s="153"/>
      <c r="D1405" s="154"/>
      <c r="E1405" s="149"/>
      <c r="F1405" s="43"/>
      <c r="G1405" s="153"/>
      <c r="H1405" s="155"/>
      <c r="I1405" s="156"/>
      <c r="J1405" s="44"/>
      <c r="K1405" s="152"/>
      <c r="L1405" s="131" t="s">
        <v>86</v>
      </c>
    </row>
    <row r="1406" spans="2:12" ht="22.5" customHeight="1">
      <c r="B1406" s="146">
        <v>1398</v>
      </c>
      <c r="C1406" s="153"/>
      <c r="D1406" s="154"/>
      <c r="E1406" s="149"/>
      <c r="F1406" s="43"/>
      <c r="G1406" s="153"/>
      <c r="H1406" s="155"/>
      <c r="I1406" s="156"/>
      <c r="J1406" s="44"/>
      <c r="K1406" s="152"/>
      <c r="L1406" s="131" t="s">
        <v>86</v>
      </c>
    </row>
    <row r="1407" spans="2:12" ht="22.5" customHeight="1">
      <c r="B1407" s="146">
        <v>1399</v>
      </c>
      <c r="C1407" s="153"/>
      <c r="D1407" s="154"/>
      <c r="E1407" s="149"/>
      <c r="F1407" s="43"/>
      <c r="G1407" s="153"/>
      <c r="H1407" s="155"/>
      <c r="I1407" s="156"/>
      <c r="J1407" s="44"/>
      <c r="K1407" s="152"/>
      <c r="L1407" s="131" t="s">
        <v>86</v>
      </c>
    </row>
    <row r="1408" spans="2:12" ht="22.5" customHeight="1">
      <c r="B1408" s="146">
        <v>1400</v>
      </c>
      <c r="C1408" s="153"/>
      <c r="D1408" s="154"/>
      <c r="E1408" s="149"/>
      <c r="F1408" s="43"/>
      <c r="G1408" s="153"/>
      <c r="H1408" s="155"/>
      <c r="I1408" s="156"/>
      <c r="J1408" s="44"/>
      <c r="K1408" s="152"/>
      <c r="L1408" s="131" t="s">
        <v>86</v>
      </c>
    </row>
    <row r="1409" spans="2:12" ht="22.5" customHeight="1">
      <c r="B1409" s="146">
        <v>1401</v>
      </c>
      <c r="C1409" s="153"/>
      <c r="D1409" s="154"/>
      <c r="E1409" s="149"/>
      <c r="F1409" s="43"/>
      <c r="G1409" s="153"/>
      <c r="H1409" s="155"/>
      <c r="I1409" s="156"/>
      <c r="J1409" s="44"/>
      <c r="K1409" s="152"/>
      <c r="L1409" s="131" t="s">
        <v>86</v>
      </c>
    </row>
    <row r="1410" spans="2:12" ht="22.5" customHeight="1">
      <c r="B1410" s="146">
        <v>1402</v>
      </c>
      <c r="C1410" s="153"/>
      <c r="D1410" s="154"/>
      <c r="E1410" s="149"/>
      <c r="F1410" s="43"/>
      <c r="G1410" s="153"/>
      <c r="H1410" s="155"/>
      <c r="I1410" s="156"/>
      <c r="J1410" s="44"/>
      <c r="K1410" s="152"/>
      <c r="L1410" s="131" t="s">
        <v>86</v>
      </c>
    </row>
    <row r="1411" spans="2:12" ht="22.5" customHeight="1">
      <c r="B1411" s="146">
        <v>1403</v>
      </c>
      <c r="C1411" s="153"/>
      <c r="D1411" s="154"/>
      <c r="E1411" s="149"/>
      <c r="F1411" s="43"/>
      <c r="G1411" s="153"/>
      <c r="H1411" s="155"/>
      <c r="I1411" s="156"/>
      <c r="J1411" s="44"/>
      <c r="K1411" s="152"/>
      <c r="L1411" s="131" t="s">
        <v>86</v>
      </c>
    </row>
    <row r="1412" spans="2:12" ht="22.5" customHeight="1">
      <c r="B1412" s="146">
        <v>1404</v>
      </c>
      <c r="C1412" s="153"/>
      <c r="D1412" s="154"/>
      <c r="E1412" s="149"/>
      <c r="F1412" s="43"/>
      <c r="G1412" s="153"/>
      <c r="H1412" s="155"/>
      <c r="I1412" s="156"/>
      <c r="J1412" s="44"/>
      <c r="K1412" s="152"/>
      <c r="L1412" s="131" t="s">
        <v>86</v>
      </c>
    </row>
    <row r="1413" spans="2:12" ht="22.5" customHeight="1">
      <c r="B1413" s="146">
        <v>1405</v>
      </c>
      <c r="C1413" s="153"/>
      <c r="D1413" s="154"/>
      <c r="E1413" s="149"/>
      <c r="F1413" s="43"/>
      <c r="G1413" s="153"/>
      <c r="H1413" s="155"/>
      <c r="I1413" s="156"/>
      <c r="J1413" s="44"/>
      <c r="K1413" s="152"/>
      <c r="L1413" s="131" t="s">
        <v>86</v>
      </c>
    </row>
    <row r="1414" spans="2:12" ht="22.5" customHeight="1">
      <c r="B1414" s="146">
        <v>1406</v>
      </c>
      <c r="C1414" s="153"/>
      <c r="D1414" s="154"/>
      <c r="E1414" s="149"/>
      <c r="F1414" s="43"/>
      <c r="G1414" s="153"/>
      <c r="H1414" s="155"/>
      <c r="I1414" s="156"/>
      <c r="J1414" s="44"/>
      <c r="K1414" s="152"/>
      <c r="L1414" s="131" t="s">
        <v>86</v>
      </c>
    </row>
    <row r="1415" spans="2:12" ht="22.5" customHeight="1">
      <c r="B1415" s="146">
        <v>1407</v>
      </c>
      <c r="C1415" s="153"/>
      <c r="D1415" s="154"/>
      <c r="E1415" s="149"/>
      <c r="F1415" s="43"/>
      <c r="G1415" s="153"/>
      <c r="H1415" s="155"/>
      <c r="I1415" s="156"/>
      <c r="J1415" s="44"/>
      <c r="K1415" s="152"/>
      <c r="L1415" s="131" t="s">
        <v>86</v>
      </c>
    </row>
    <row r="1416" spans="2:12" ht="22.5" customHeight="1">
      <c r="B1416" s="146">
        <v>1408</v>
      </c>
      <c r="C1416" s="153"/>
      <c r="D1416" s="154"/>
      <c r="E1416" s="149"/>
      <c r="F1416" s="43"/>
      <c r="G1416" s="153"/>
      <c r="H1416" s="155"/>
      <c r="I1416" s="156"/>
      <c r="J1416" s="44"/>
      <c r="K1416" s="152"/>
      <c r="L1416" s="131" t="s">
        <v>86</v>
      </c>
    </row>
    <row r="1417" spans="2:12" ht="22.5" customHeight="1">
      <c r="B1417" s="146">
        <v>1409</v>
      </c>
      <c r="C1417" s="153"/>
      <c r="D1417" s="154"/>
      <c r="E1417" s="149"/>
      <c r="F1417" s="43"/>
      <c r="G1417" s="153"/>
      <c r="H1417" s="155"/>
      <c r="I1417" s="156"/>
      <c r="J1417" s="44"/>
      <c r="K1417" s="152"/>
      <c r="L1417" s="131" t="s">
        <v>86</v>
      </c>
    </row>
    <row r="1418" spans="2:12" ht="22.5" customHeight="1">
      <c r="B1418" s="146">
        <v>1410</v>
      </c>
      <c r="C1418" s="153"/>
      <c r="D1418" s="154"/>
      <c r="E1418" s="149"/>
      <c r="F1418" s="43"/>
      <c r="G1418" s="153"/>
      <c r="H1418" s="155"/>
      <c r="I1418" s="156"/>
      <c r="J1418" s="44"/>
      <c r="K1418" s="152"/>
      <c r="L1418" s="131" t="s">
        <v>86</v>
      </c>
    </row>
    <row r="1419" spans="2:12" ht="22.5" customHeight="1">
      <c r="B1419" s="146">
        <v>1411</v>
      </c>
      <c r="C1419" s="153"/>
      <c r="D1419" s="154"/>
      <c r="E1419" s="149"/>
      <c r="F1419" s="43"/>
      <c r="G1419" s="153"/>
      <c r="H1419" s="155"/>
      <c r="I1419" s="156"/>
      <c r="J1419" s="44"/>
      <c r="K1419" s="152"/>
      <c r="L1419" s="131" t="s">
        <v>86</v>
      </c>
    </row>
    <row r="1420" spans="2:12" ht="22.5" customHeight="1">
      <c r="B1420" s="146">
        <v>1412</v>
      </c>
      <c r="C1420" s="153"/>
      <c r="D1420" s="154"/>
      <c r="E1420" s="149"/>
      <c r="F1420" s="43"/>
      <c r="G1420" s="153"/>
      <c r="H1420" s="155"/>
      <c r="I1420" s="156"/>
      <c r="J1420" s="44"/>
      <c r="K1420" s="152"/>
      <c r="L1420" s="131" t="s">
        <v>86</v>
      </c>
    </row>
    <row r="1421" spans="2:12" ht="22.5" customHeight="1">
      <c r="B1421" s="146">
        <v>1413</v>
      </c>
      <c r="C1421" s="153"/>
      <c r="D1421" s="154"/>
      <c r="E1421" s="149"/>
      <c r="F1421" s="43"/>
      <c r="G1421" s="153"/>
      <c r="H1421" s="155"/>
      <c r="I1421" s="156"/>
      <c r="J1421" s="44"/>
      <c r="K1421" s="152"/>
      <c r="L1421" s="131" t="s">
        <v>86</v>
      </c>
    </row>
    <row r="1422" spans="2:12" ht="22.5" customHeight="1">
      <c r="B1422" s="146">
        <v>1414</v>
      </c>
      <c r="C1422" s="153"/>
      <c r="D1422" s="154"/>
      <c r="E1422" s="149"/>
      <c r="F1422" s="43"/>
      <c r="G1422" s="153"/>
      <c r="H1422" s="155"/>
      <c r="I1422" s="156"/>
      <c r="J1422" s="44"/>
      <c r="K1422" s="152"/>
      <c r="L1422" s="131" t="s">
        <v>86</v>
      </c>
    </row>
    <row r="1423" spans="2:12" ht="22.5" customHeight="1">
      <c r="B1423" s="146">
        <v>1415</v>
      </c>
      <c r="C1423" s="153"/>
      <c r="D1423" s="154"/>
      <c r="E1423" s="149"/>
      <c r="F1423" s="43"/>
      <c r="G1423" s="153"/>
      <c r="H1423" s="155"/>
      <c r="I1423" s="156"/>
      <c r="J1423" s="44"/>
      <c r="K1423" s="152"/>
      <c r="L1423" s="131" t="s">
        <v>86</v>
      </c>
    </row>
    <row r="1424" spans="2:12" ht="22.5" customHeight="1">
      <c r="B1424" s="146">
        <v>1416</v>
      </c>
      <c r="C1424" s="153"/>
      <c r="D1424" s="154"/>
      <c r="E1424" s="149"/>
      <c r="F1424" s="43"/>
      <c r="G1424" s="153"/>
      <c r="H1424" s="155"/>
      <c r="I1424" s="156"/>
      <c r="J1424" s="44"/>
      <c r="K1424" s="152"/>
      <c r="L1424" s="131" t="s">
        <v>86</v>
      </c>
    </row>
    <row r="1425" spans="2:12" ht="22.5" customHeight="1">
      <c r="B1425" s="146">
        <v>1417</v>
      </c>
      <c r="C1425" s="153"/>
      <c r="D1425" s="154"/>
      <c r="E1425" s="149"/>
      <c r="F1425" s="43"/>
      <c r="G1425" s="153"/>
      <c r="H1425" s="155"/>
      <c r="I1425" s="156"/>
      <c r="J1425" s="44"/>
      <c r="K1425" s="152"/>
      <c r="L1425" s="131" t="s">
        <v>86</v>
      </c>
    </row>
    <row r="1426" spans="2:12" ht="22.5" customHeight="1">
      <c r="B1426" s="146">
        <v>1418</v>
      </c>
      <c r="C1426" s="153"/>
      <c r="D1426" s="154"/>
      <c r="E1426" s="149"/>
      <c r="F1426" s="43"/>
      <c r="G1426" s="153"/>
      <c r="H1426" s="155"/>
      <c r="I1426" s="156"/>
      <c r="J1426" s="44"/>
      <c r="K1426" s="152"/>
      <c r="L1426" s="131" t="s">
        <v>86</v>
      </c>
    </row>
    <row r="1427" spans="2:12" ht="22.5" customHeight="1">
      <c r="B1427" s="146">
        <v>1419</v>
      </c>
      <c r="C1427" s="153"/>
      <c r="D1427" s="154"/>
      <c r="E1427" s="149"/>
      <c r="F1427" s="43"/>
      <c r="G1427" s="153"/>
      <c r="H1427" s="155"/>
      <c r="I1427" s="156"/>
      <c r="J1427" s="44"/>
      <c r="K1427" s="152"/>
      <c r="L1427" s="131" t="s">
        <v>86</v>
      </c>
    </row>
    <row r="1428" spans="2:12" ht="22.5" customHeight="1">
      <c r="B1428" s="146">
        <v>1420</v>
      </c>
      <c r="C1428" s="153"/>
      <c r="D1428" s="154"/>
      <c r="E1428" s="149"/>
      <c r="F1428" s="43"/>
      <c r="G1428" s="153"/>
      <c r="H1428" s="155"/>
      <c r="I1428" s="156"/>
      <c r="J1428" s="44"/>
      <c r="K1428" s="152"/>
      <c r="L1428" s="131" t="s">
        <v>86</v>
      </c>
    </row>
    <row r="1429" spans="2:12" ht="22.5" customHeight="1">
      <c r="B1429" s="146">
        <v>1421</v>
      </c>
      <c r="C1429" s="153"/>
      <c r="D1429" s="154"/>
      <c r="E1429" s="149"/>
      <c r="F1429" s="43"/>
      <c r="G1429" s="153"/>
      <c r="H1429" s="155"/>
      <c r="I1429" s="156"/>
      <c r="J1429" s="44"/>
      <c r="K1429" s="152"/>
      <c r="L1429" s="131" t="s">
        <v>86</v>
      </c>
    </row>
    <row r="1430" spans="2:12" ht="22.5" customHeight="1">
      <c r="B1430" s="146">
        <v>1422</v>
      </c>
      <c r="C1430" s="153"/>
      <c r="D1430" s="154"/>
      <c r="E1430" s="149"/>
      <c r="F1430" s="43"/>
      <c r="G1430" s="153"/>
      <c r="H1430" s="155"/>
      <c r="I1430" s="156"/>
      <c r="J1430" s="44"/>
      <c r="K1430" s="152"/>
      <c r="L1430" s="131" t="s">
        <v>86</v>
      </c>
    </row>
    <row r="1431" spans="2:12" ht="22.5" customHeight="1">
      <c r="B1431" s="146">
        <v>1423</v>
      </c>
      <c r="C1431" s="153"/>
      <c r="D1431" s="154"/>
      <c r="E1431" s="149"/>
      <c r="F1431" s="43"/>
      <c r="G1431" s="153"/>
      <c r="H1431" s="155"/>
      <c r="I1431" s="156"/>
      <c r="J1431" s="44"/>
      <c r="K1431" s="152"/>
      <c r="L1431" s="131" t="s">
        <v>86</v>
      </c>
    </row>
    <row r="1432" spans="2:12" ht="22.5" customHeight="1">
      <c r="B1432" s="146">
        <v>1424</v>
      </c>
      <c r="C1432" s="153"/>
      <c r="D1432" s="154"/>
      <c r="E1432" s="149"/>
      <c r="F1432" s="43"/>
      <c r="G1432" s="153"/>
      <c r="H1432" s="155"/>
      <c r="I1432" s="156"/>
      <c r="J1432" s="44"/>
      <c r="K1432" s="152"/>
      <c r="L1432" s="131" t="s">
        <v>86</v>
      </c>
    </row>
    <row r="1433" spans="2:12" ht="22.5" customHeight="1">
      <c r="B1433" s="146">
        <v>1425</v>
      </c>
      <c r="C1433" s="153"/>
      <c r="D1433" s="154"/>
      <c r="E1433" s="149"/>
      <c r="F1433" s="43"/>
      <c r="G1433" s="153"/>
      <c r="H1433" s="155"/>
      <c r="I1433" s="156"/>
      <c r="J1433" s="44"/>
      <c r="K1433" s="152"/>
      <c r="L1433" s="131" t="s">
        <v>86</v>
      </c>
    </row>
    <row r="1434" spans="2:12" ht="22.5" customHeight="1">
      <c r="B1434" s="146">
        <v>1426</v>
      </c>
      <c r="C1434" s="153"/>
      <c r="D1434" s="154"/>
      <c r="E1434" s="149"/>
      <c r="F1434" s="43"/>
      <c r="G1434" s="153"/>
      <c r="H1434" s="155"/>
      <c r="I1434" s="156"/>
      <c r="J1434" s="44"/>
      <c r="K1434" s="152"/>
      <c r="L1434" s="131" t="s">
        <v>86</v>
      </c>
    </row>
    <row r="1435" spans="2:12" ht="22.5" customHeight="1">
      <c r="B1435" s="146">
        <v>1427</v>
      </c>
      <c r="C1435" s="153"/>
      <c r="D1435" s="154"/>
      <c r="E1435" s="149"/>
      <c r="F1435" s="43"/>
      <c r="G1435" s="153"/>
      <c r="H1435" s="155"/>
      <c r="I1435" s="156"/>
      <c r="J1435" s="44"/>
      <c r="K1435" s="152"/>
      <c r="L1435" s="131" t="s">
        <v>86</v>
      </c>
    </row>
    <row r="1436" spans="2:12" ht="22.5" customHeight="1">
      <c r="B1436" s="146">
        <v>1428</v>
      </c>
      <c r="C1436" s="153"/>
      <c r="D1436" s="154"/>
      <c r="E1436" s="149"/>
      <c r="F1436" s="43"/>
      <c r="G1436" s="153"/>
      <c r="H1436" s="155"/>
      <c r="I1436" s="156"/>
      <c r="J1436" s="44"/>
      <c r="K1436" s="152"/>
      <c r="L1436" s="131" t="s">
        <v>86</v>
      </c>
    </row>
    <row r="1437" spans="2:12" ht="22.5" customHeight="1">
      <c r="B1437" s="146">
        <v>1429</v>
      </c>
      <c r="C1437" s="153"/>
      <c r="D1437" s="154"/>
      <c r="E1437" s="149"/>
      <c r="F1437" s="43"/>
      <c r="G1437" s="153"/>
      <c r="H1437" s="155"/>
      <c r="I1437" s="156"/>
      <c r="J1437" s="44"/>
      <c r="K1437" s="152"/>
      <c r="L1437" s="131" t="s">
        <v>86</v>
      </c>
    </row>
    <row r="1438" spans="2:12" ht="22.5" customHeight="1">
      <c r="B1438" s="146">
        <v>1430</v>
      </c>
      <c r="C1438" s="153"/>
      <c r="D1438" s="154"/>
      <c r="E1438" s="149"/>
      <c r="F1438" s="43"/>
      <c r="G1438" s="153"/>
      <c r="H1438" s="155"/>
      <c r="I1438" s="156"/>
      <c r="J1438" s="44"/>
      <c r="K1438" s="152"/>
      <c r="L1438" s="131" t="s">
        <v>86</v>
      </c>
    </row>
    <row r="1439" spans="2:12" ht="22.5" customHeight="1">
      <c r="B1439" s="146">
        <v>1431</v>
      </c>
      <c r="C1439" s="153"/>
      <c r="D1439" s="154"/>
      <c r="E1439" s="149"/>
      <c r="F1439" s="43"/>
      <c r="G1439" s="153"/>
      <c r="H1439" s="155"/>
      <c r="I1439" s="156"/>
      <c r="J1439" s="44"/>
      <c r="K1439" s="152"/>
      <c r="L1439" s="131" t="s">
        <v>86</v>
      </c>
    </row>
    <row r="1440" spans="2:12" ht="22.5" customHeight="1">
      <c r="B1440" s="146">
        <v>1432</v>
      </c>
      <c r="C1440" s="153"/>
      <c r="D1440" s="154"/>
      <c r="E1440" s="149"/>
      <c r="F1440" s="43"/>
      <c r="G1440" s="153"/>
      <c r="H1440" s="155"/>
      <c r="I1440" s="156"/>
      <c r="J1440" s="44"/>
      <c r="K1440" s="152"/>
      <c r="L1440" s="131" t="s">
        <v>86</v>
      </c>
    </row>
    <row r="1441" spans="2:12" ht="22.5" customHeight="1">
      <c r="B1441" s="146">
        <v>1433</v>
      </c>
      <c r="C1441" s="153"/>
      <c r="D1441" s="154"/>
      <c r="E1441" s="149"/>
      <c r="F1441" s="43"/>
      <c r="G1441" s="153"/>
      <c r="H1441" s="155"/>
      <c r="I1441" s="156"/>
      <c r="J1441" s="44"/>
      <c r="K1441" s="152"/>
      <c r="L1441" s="131" t="s">
        <v>86</v>
      </c>
    </row>
    <row r="1442" spans="2:12" ht="22.5" customHeight="1">
      <c r="B1442" s="146">
        <v>1434</v>
      </c>
      <c r="C1442" s="153"/>
      <c r="D1442" s="154"/>
      <c r="E1442" s="149"/>
      <c r="F1442" s="43"/>
      <c r="G1442" s="153"/>
      <c r="H1442" s="155"/>
      <c r="I1442" s="156"/>
      <c r="J1442" s="44"/>
      <c r="K1442" s="152"/>
      <c r="L1442" s="131" t="s">
        <v>86</v>
      </c>
    </row>
    <row r="1443" spans="2:12" ht="22.5" customHeight="1">
      <c r="B1443" s="146">
        <v>1435</v>
      </c>
      <c r="C1443" s="153"/>
      <c r="D1443" s="154"/>
      <c r="E1443" s="149"/>
      <c r="F1443" s="43"/>
      <c r="G1443" s="153"/>
      <c r="H1443" s="155"/>
      <c r="I1443" s="156"/>
      <c r="J1443" s="44"/>
      <c r="K1443" s="152"/>
      <c r="L1443" s="131" t="s">
        <v>86</v>
      </c>
    </row>
    <row r="1444" spans="2:12" ht="22.5" customHeight="1">
      <c r="B1444" s="146">
        <v>1436</v>
      </c>
      <c r="C1444" s="153"/>
      <c r="D1444" s="154"/>
      <c r="E1444" s="149"/>
      <c r="F1444" s="43"/>
      <c r="G1444" s="153"/>
      <c r="H1444" s="155"/>
      <c r="I1444" s="156"/>
      <c r="J1444" s="44"/>
      <c r="K1444" s="152"/>
      <c r="L1444" s="131" t="s">
        <v>86</v>
      </c>
    </row>
    <row r="1445" spans="2:12" ht="22.5" customHeight="1">
      <c r="B1445" s="146">
        <v>1437</v>
      </c>
      <c r="C1445" s="153"/>
      <c r="D1445" s="154"/>
      <c r="E1445" s="149"/>
      <c r="F1445" s="43"/>
      <c r="G1445" s="153"/>
      <c r="H1445" s="155"/>
      <c r="I1445" s="156"/>
      <c r="J1445" s="44"/>
      <c r="K1445" s="152"/>
      <c r="L1445" s="131" t="s">
        <v>86</v>
      </c>
    </row>
    <row r="1446" spans="2:12" ht="22.5" customHeight="1">
      <c r="B1446" s="146">
        <v>1438</v>
      </c>
      <c r="C1446" s="153"/>
      <c r="D1446" s="154"/>
      <c r="E1446" s="149"/>
      <c r="F1446" s="43"/>
      <c r="G1446" s="153"/>
      <c r="H1446" s="155"/>
      <c r="I1446" s="156"/>
      <c r="J1446" s="44"/>
      <c r="K1446" s="152"/>
      <c r="L1446" s="131" t="s">
        <v>86</v>
      </c>
    </row>
    <row r="1447" spans="2:12" ht="22.5" customHeight="1">
      <c r="B1447" s="146">
        <v>1439</v>
      </c>
      <c r="C1447" s="153"/>
      <c r="D1447" s="154"/>
      <c r="E1447" s="149"/>
      <c r="F1447" s="43"/>
      <c r="G1447" s="153"/>
      <c r="H1447" s="155"/>
      <c r="I1447" s="156"/>
      <c r="J1447" s="44"/>
      <c r="K1447" s="152"/>
      <c r="L1447" s="131" t="s">
        <v>86</v>
      </c>
    </row>
    <row r="1448" spans="2:12" ht="22.5" customHeight="1">
      <c r="B1448" s="146">
        <v>1440</v>
      </c>
      <c r="C1448" s="153"/>
      <c r="D1448" s="154"/>
      <c r="E1448" s="149"/>
      <c r="F1448" s="43"/>
      <c r="G1448" s="153"/>
      <c r="H1448" s="155"/>
      <c r="I1448" s="156"/>
      <c r="J1448" s="44"/>
      <c r="K1448" s="152"/>
      <c r="L1448" s="131" t="s">
        <v>86</v>
      </c>
    </row>
    <row r="1449" spans="2:12" ht="22.5" customHeight="1">
      <c r="B1449" s="146">
        <v>1441</v>
      </c>
      <c r="C1449" s="153"/>
      <c r="D1449" s="154"/>
      <c r="E1449" s="149"/>
      <c r="F1449" s="43"/>
      <c r="G1449" s="153"/>
      <c r="H1449" s="155"/>
      <c r="I1449" s="156"/>
      <c r="J1449" s="44"/>
      <c r="K1449" s="152"/>
      <c r="L1449" s="131" t="s">
        <v>86</v>
      </c>
    </row>
    <row r="1450" spans="2:12" ht="22.5" customHeight="1">
      <c r="B1450" s="146">
        <v>1442</v>
      </c>
      <c r="C1450" s="153"/>
      <c r="D1450" s="154"/>
      <c r="E1450" s="149"/>
      <c r="F1450" s="43"/>
      <c r="G1450" s="153"/>
      <c r="H1450" s="155"/>
      <c r="I1450" s="156"/>
      <c r="J1450" s="44"/>
      <c r="K1450" s="152"/>
      <c r="L1450" s="131" t="s">
        <v>86</v>
      </c>
    </row>
    <row r="1451" spans="2:12" ht="22.5" customHeight="1">
      <c r="B1451" s="146">
        <v>1443</v>
      </c>
      <c r="C1451" s="153"/>
      <c r="D1451" s="154"/>
      <c r="E1451" s="149"/>
      <c r="F1451" s="43"/>
      <c r="G1451" s="153"/>
      <c r="H1451" s="155"/>
      <c r="I1451" s="156"/>
      <c r="J1451" s="44"/>
      <c r="K1451" s="152"/>
      <c r="L1451" s="131" t="s">
        <v>86</v>
      </c>
    </row>
    <row r="1452" spans="2:12" ht="22.5" customHeight="1">
      <c r="B1452" s="146">
        <v>1444</v>
      </c>
      <c r="C1452" s="153"/>
      <c r="D1452" s="154"/>
      <c r="E1452" s="149"/>
      <c r="F1452" s="43"/>
      <c r="G1452" s="153"/>
      <c r="H1452" s="155"/>
      <c r="I1452" s="156"/>
      <c r="J1452" s="44"/>
      <c r="K1452" s="152"/>
      <c r="L1452" s="131" t="s">
        <v>86</v>
      </c>
    </row>
    <row r="1453" spans="2:12" ht="22.5" customHeight="1">
      <c r="B1453" s="146">
        <v>1445</v>
      </c>
      <c r="C1453" s="153"/>
      <c r="D1453" s="154"/>
      <c r="E1453" s="149"/>
      <c r="F1453" s="43"/>
      <c r="G1453" s="153"/>
      <c r="H1453" s="155"/>
      <c r="I1453" s="156"/>
      <c r="J1453" s="44"/>
      <c r="K1453" s="152"/>
      <c r="L1453" s="131" t="s">
        <v>86</v>
      </c>
    </row>
    <row r="1454" spans="2:12" ht="22.5" customHeight="1">
      <c r="B1454" s="146">
        <v>1446</v>
      </c>
      <c r="C1454" s="153"/>
      <c r="D1454" s="154"/>
      <c r="E1454" s="149"/>
      <c r="F1454" s="43"/>
      <c r="G1454" s="153"/>
      <c r="H1454" s="155"/>
      <c r="I1454" s="156"/>
      <c r="J1454" s="44"/>
      <c r="K1454" s="152"/>
      <c r="L1454" s="131" t="s">
        <v>86</v>
      </c>
    </row>
    <row r="1455" spans="2:12" ht="22.5" customHeight="1">
      <c r="B1455" s="146">
        <v>1447</v>
      </c>
      <c r="C1455" s="153"/>
      <c r="D1455" s="154"/>
      <c r="E1455" s="149"/>
      <c r="F1455" s="43"/>
      <c r="G1455" s="153"/>
      <c r="H1455" s="155"/>
      <c r="I1455" s="156"/>
      <c r="J1455" s="44"/>
      <c r="K1455" s="152"/>
      <c r="L1455" s="131" t="s">
        <v>86</v>
      </c>
    </row>
    <row r="1456" spans="2:12" ht="22.5" customHeight="1">
      <c r="B1456" s="146">
        <v>1448</v>
      </c>
      <c r="C1456" s="153"/>
      <c r="D1456" s="154"/>
      <c r="E1456" s="149"/>
      <c r="F1456" s="43"/>
      <c r="G1456" s="153"/>
      <c r="H1456" s="155"/>
      <c r="I1456" s="156"/>
      <c r="J1456" s="44"/>
      <c r="K1456" s="152"/>
      <c r="L1456" s="131" t="s">
        <v>86</v>
      </c>
    </row>
    <row r="1457" spans="2:12" ht="22.5" customHeight="1">
      <c r="B1457" s="146">
        <v>1449</v>
      </c>
      <c r="C1457" s="153"/>
      <c r="D1457" s="154"/>
      <c r="E1457" s="149"/>
      <c r="F1457" s="43"/>
      <c r="G1457" s="153"/>
      <c r="H1457" s="155"/>
      <c r="I1457" s="156"/>
      <c r="J1457" s="44"/>
      <c r="K1457" s="152"/>
      <c r="L1457" s="131" t="s">
        <v>86</v>
      </c>
    </row>
    <row r="1458" spans="2:12" ht="22.5" customHeight="1">
      <c r="B1458" s="146">
        <v>1450</v>
      </c>
      <c r="C1458" s="153"/>
      <c r="D1458" s="154"/>
      <c r="E1458" s="149"/>
      <c r="F1458" s="43"/>
      <c r="G1458" s="153"/>
      <c r="H1458" s="155"/>
      <c r="I1458" s="156"/>
      <c r="J1458" s="44"/>
      <c r="K1458" s="152"/>
      <c r="L1458" s="131" t="s">
        <v>86</v>
      </c>
    </row>
    <row r="1459" spans="2:12" ht="22.5" customHeight="1">
      <c r="B1459" s="146">
        <v>1451</v>
      </c>
      <c r="C1459" s="153"/>
      <c r="D1459" s="154"/>
      <c r="E1459" s="149"/>
      <c r="F1459" s="43"/>
      <c r="G1459" s="153"/>
      <c r="H1459" s="155"/>
      <c r="I1459" s="156"/>
      <c r="J1459" s="44"/>
      <c r="K1459" s="152"/>
      <c r="L1459" s="131" t="s">
        <v>86</v>
      </c>
    </row>
    <row r="1460" spans="2:12" ht="22.5" customHeight="1">
      <c r="B1460" s="146">
        <v>1452</v>
      </c>
      <c r="C1460" s="153"/>
      <c r="D1460" s="154"/>
      <c r="E1460" s="149"/>
      <c r="F1460" s="43"/>
      <c r="G1460" s="153"/>
      <c r="H1460" s="155"/>
      <c r="I1460" s="156"/>
      <c r="J1460" s="44"/>
      <c r="K1460" s="152"/>
      <c r="L1460" s="131" t="s">
        <v>86</v>
      </c>
    </row>
    <row r="1461" spans="2:12" ht="22.5" customHeight="1">
      <c r="B1461" s="146">
        <v>1453</v>
      </c>
      <c r="C1461" s="153"/>
      <c r="D1461" s="154"/>
      <c r="E1461" s="149"/>
      <c r="F1461" s="43"/>
      <c r="G1461" s="153"/>
      <c r="H1461" s="155"/>
      <c r="I1461" s="156"/>
      <c r="J1461" s="44"/>
      <c r="K1461" s="152"/>
      <c r="L1461" s="131" t="s">
        <v>86</v>
      </c>
    </row>
    <row r="1462" spans="2:12" ht="22.5" customHeight="1">
      <c r="B1462" s="146">
        <v>1454</v>
      </c>
      <c r="C1462" s="153"/>
      <c r="D1462" s="154"/>
      <c r="E1462" s="149"/>
      <c r="F1462" s="43"/>
      <c r="G1462" s="153"/>
      <c r="H1462" s="155"/>
      <c r="I1462" s="156"/>
      <c r="J1462" s="44"/>
      <c r="K1462" s="152"/>
      <c r="L1462" s="131" t="s">
        <v>86</v>
      </c>
    </row>
    <row r="1463" spans="2:12" ht="22.5" customHeight="1">
      <c r="B1463" s="146">
        <v>1455</v>
      </c>
      <c r="C1463" s="153"/>
      <c r="D1463" s="154"/>
      <c r="E1463" s="149"/>
      <c r="F1463" s="43"/>
      <c r="G1463" s="153"/>
      <c r="H1463" s="155"/>
      <c r="I1463" s="156"/>
      <c r="J1463" s="44"/>
      <c r="K1463" s="152"/>
      <c r="L1463" s="131" t="s">
        <v>86</v>
      </c>
    </row>
    <row r="1464" spans="2:12" ht="22.5" customHeight="1">
      <c r="B1464" s="146">
        <v>1456</v>
      </c>
      <c r="C1464" s="153"/>
      <c r="D1464" s="154"/>
      <c r="E1464" s="149"/>
      <c r="F1464" s="43"/>
      <c r="G1464" s="153"/>
      <c r="H1464" s="155"/>
      <c r="I1464" s="156"/>
      <c r="J1464" s="44"/>
      <c r="K1464" s="152"/>
      <c r="L1464" s="131" t="s">
        <v>86</v>
      </c>
    </row>
    <row r="1465" spans="2:12" ht="22.5" customHeight="1">
      <c r="B1465" s="146">
        <v>1457</v>
      </c>
      <c r="C1465" s="153"/>
      <c r="D1465" s="154"/>
      <c r="E1465" s="149"/>
      <c r="F1465" s="43"/>
      <c r="G1465" s="153"/>
      <c r="H1465" s="155"/>
      <c r="I1465" s="156"/>
      <c r="J1465" s="44"/>
      <c r="K1465" s="152"/>
      <c r="L1465" s="131" t="s">
        <v>86</v>
      </c>
    </row>
    <row r="1466" spans="2:12" ht="22.5" customHeight="1">
      <c r="B1466" s="146">
        <v>1458</v>
      </c>
      <c r="C1466" s="153"/>
      <c r="D1466" s="154"/>
      <c r="E1466" s="149"/>
      <c r="F1466" s="43"/>
      <c r="G1466" s="153"/>
      <c r="H1466" s="155"/>
      <c r="I1466" s="156"/>
      <c r="J1466" s="44"/>
      <c r="K1466" s="152"/>
      <c r="L1466" s="131" t="s">
        <v>86</v>
      </c>
    </row>
    <row r="1467" spans="2:12" ht="22.5" customHeight="1">
      <c r="B1467" s="146">
        <v>1459</v>
      </c>
      <c r="C1467" s="153"/>
      <c r="D1467" s="154"/>
      <c r="E1467" s="149"/>
      <c r="F1467" s="43"/>
      <c r="G1467" s="153"/>
      <c r="H1467" s="155"/>
      <c r="I1467" s="156"/>
      <c r="J1467" s="44"/>
      <c r="K1467" s="152"/>
      <c r="L1467" s="131" t="s">
        <v>86</v>
      </c>
    </row>
    <row r="1468" spans="2:12" ht="22.5" customHeight="1">
      <c r="B1468" s="146">
        <v>1460</v>
      </c>
      <c r="C1468" s="153"/>
      <c r="D1468" s="154"/>
      <c r="E1468" s="149"/>
      <c r="F1468" s="43"/>
      <c r="G1468" s="153"/>
      <c r="H1468" s="155"/>
      <c r="I1468" s="156"/>
      <c r="J1468" s="44"/>
      <c r="K1468" s="152"/>
      <c r="L1468" s="131" t="s">
        <v>86</v>
      </c>
    </row>
    <row r="1469" spans="2:12" ht="22.5" customHeight="1">
      <c r="B1469" s="146">
        <v>1461</v>
      </c>
      <c r="C1469" s="153"/>
      <c r="D1469" s="154"/>
      <c r="E1469" s="149"/>
      <c r="F1469" s="43"/>
      <c r="G1469" s="153"/>
      <c r="H1469" s="155"/>
      <c r="I1469" s="156"/>
      <c r="J1469" s="44"/>
      <c r="K1469" s="152"/>
      <c r="L1469" s="131" t="s">
        <v>86</v>
      </c>
    </row>
    <row r="1470" spans="2:12" ht="22.5" customHeight="1">
      <c r="B1470" s="146">
        <v>1462</v>
      </c>
      <c r="C1470" s="153"/>
      <c r="D1470" s="154"/>
      <c r="E1470" s="149"/>
      <c r="F1470" s="43"/>
      <c r="G1470" s="153"/>
      <c r="H1470" s="155"/>
      <c r="I1470" s="156"/>
      <c r="J1470" s="44"/>
      <c r="K1470" s="152"/>
      <c r="L1470" s="131" t="s">
        <v>86</v>
      </c>
    </row>
    <row r="1471" spans="2:12" ht="22.5" customHeight="1">
      <c r="B1471" s="146">
        <v>1463</v>
      </c>
      <c r="C1471" s="153"/>
      <c r="D1471" s="154"/>
      <c r="E1471" s="149"/>
      <c r="F1471" s="43"/>
      <c r="G1471" s="153"/>
      <c r="H1471" s="155"/>
      <c r="I1471" s="156"/>
      <c r="J1471" s="44"/>
      <c r="K1471" s="152"/>
      <c r="L1471" s="131" t="s">
        <v>86</v>
      </c>
    </row>
    <row r="1472" spans="2:12" ht="22.5" customHeight="1">
      <c r="B1472" s="146">
        <v>1464</v>
      </c>
      <c r="C1472" s="153"/>
      <c r="D1472" s="154"/>
      <c r="E1472" s="149"/>
      <c r="F1472" s="43"/>
      <c r="G1472" s="153"/>
      <c r="H1472" s="155"/>
      <c r="I1472" s="156"/>
      <c r="J1472" s="44"/>
      <c r="K1472" s="152"/>
      <c r="L1472" s="131" t="s">
        <v>86</v>
      </c>
    </row>
    <row r="1473" spans="2:12" ht="22.5" customHeight="1">
      <c r="B1473" s="146">
        <v>1465</v>
      </c>
      <c r="C1473" s="153"/>
      <c r="D1473" s="154"/>
      <c r="E1473" s="149"/>
      <c r="F1473" s="43"/>
      <c r="G1473" s="153"/>
      <c r="H1473" s="155"/>
      <c r="I1473" s="156"/>
      <c r="J1473" s="44"/>
      <c r="K1473" s="152"/>
      <c r="L1473" s="131" t="s">
        <v>86</v>
      </c>
    </row>
    <row r="1474" spans="2:12" ht="22.5" customHeight="1">
      <c r="B1474" s="146">
        <v>1466</v>
      </c>
      <c r="C1474" s="153"/>
      <c r="D1474" s="154"/>
      <c r="E1474" s="149"/>
      <c r="F1474" s="43"/>
      <c r="G1474" s="153"/>
      <c r="H1474" s="155"/>
      <c r="I1474" s="156"/>
      <c r="J1474" s="44"/>
      <c r="K1474" s="152"/>
      <c r="L1474" s="131" t="s">
        <v>86</v>
      </c>
    </row>
    <row r="1475" spans="2:12" ht="22.5" customHeight="1">
      <c r="B1475" s="146">
        <v>1467</v>
      </c>
      <c r="C1475" s="153"/>
      <c r="D1475" s="154"/>
      <c r="E1475" s="149"/>
      <c r="F1475" s="43"/>
      <c r="G1475" s="153"/>
      <c r="H1475" s="155"/>
      <c r="I1475" s="156"/>
      <c r="J1475" s="44"/>
      <c r="K1475" s="152"/>
      <c r="L1475" s="131" t="s">
        <v>86</v>
      </c>
    </row>
    <row r="1476" spans="2:12" ht="22.5" customHeight="1">
      <c r="B1476" s="146">
        <v>1468</v>
      </c>
      <c r="C1476" s="153"/>
      <c r="D1476" s="154"/>
      <c r="E1476" s="149"/>
      <c r="F1476" s="43"/>
      <c r="G1476" s="153"/>
      <c r="H1476" s="155"/>
      <c r="I1476" s="156"/>
      <c r="J1476" s="44"/>
      <c r="K1476" s="152"/>
      <c r="L1476" s="131" t="s">
        <v>86</v>
      </c>
    </row>
    <row r="1477" spans="2:12" ht="22.5" customHeight="1">
      <c r="B1477" s="146">
        <v>1469</v>
      </c>
      <c r="C1477" s="153"/>
      <c r="D1477" s="154"/>
      <c r="E1477" s="149"/>
      <c r="F1477" s="43"/>
      <c r="G1477" s="153"/>
      <c r="H1477" s="155"/>
      <c r="I1477" s="156"/>
      <c r="J1477" s="44"/>
      <c r="K1477" s="152"/>
      <c r="L1477" s="131" t="s">
        <v>86</v>
      </c>
    </row>
    <row r="1478" spans="2:12" ht="22.5" customHeight="1">
      <c r="B1478" s="146">
        <v>1470</v>
      </c>
      <c r="C1478" s="153"/>
      <c r="D1478" s="154"/>
      <c r="E1478" s="149"/>
      <c r="F1478" s="43"/>
      <c r="G1478" s="153"/>
      <c r="H1478" s="155"/>
      <c r="I1478" s="156"/>
      <c r="J1478" s="44"/>
      <c r="K1478" s="152"/>
      <c r="L1478" s="131" t="s">
        <v>86</v>
      </c>
    </row>
    <row r="1479" spans="2:12" ht="22.5" customHeight="1">
      <c r="B1479" s="146">
        <v>1471</v>
      </c>
      <c r="C1479" s="153"/>
      <c r="D1479" s="154"/>
      <c r="E1479" s="149"/>
      <c r="F1479" s="43"/>
      <c r="G1479" s="153"/>
      <c r="H1479" s="155"/>
      <c r="I1479" s="156"/>
      <c r="J1479" s="44"/>
      <c r="K1479" s="152"/>
      <c r="L1479" s="131" t="s">
        <v>86</v>
      </c>
    </row>
    <row r="1480" spans="2:12" ht="22.5" customHeight="1">
      <c r="B1480" s="146">
        <v>1472</v>
      </c>
      <c r="C1480" s="153"/>
      <c r="D1480" s="154"/>
      <c r="E1480" s="149"/>
      <c r="F1480" s="43"/>
      <c r="G1480" s="153"/>
      <c r="H1480" s="155"/>
      <c r="I1480" s="156"/>
      <c r="J1480" s="44"/>
      <c r="K1480" s="152"/>
      <c r="L1480" s="131" t="s">
        <v>86</v>
      </c>
    </row>
    <row r="1481" spans="2:12" ht="22.5" customHeight="1">
      <c r="B1481" s="146">
        <v>1473</v>
      </c>
      <c r="C1481" s="153"/>
      <c r="D1481" s="154"/>
      <c r="E1481" s="149"/>
      <c r="F1481" s="43"/>
      <c r="G1481" s="153"/>
      <c r="H1481" s="155"/>
      <c r="I1481" s="156"/>
      <c r="J1481" s="44"/>
      <c r="K1481" s="152"/>
      <c r="L1481" s="131" t="s">
        <v>86</v>
      </c>
    </row>
    <row r="1482" spans="2:12" ht="22.5" customHeight="1">
      <c r="B1482" s="146">
        <v>1474</v>
      </c>
      <c r="C1482" s="153"/>
      <c r="D1482" s="154"/>
      <c r="E1482" s="149"/>
      <c r="F1482" s="43"/>
      <c r="G1482" s="153"/>
      <c r="H1482" s="155"/>
      <c r="I1482" s="156"/>
      <c r="J1482" s="44"/>
      <c r="K1482" s="152"/>
      <c r="L1482" s="131" t="s">
        <v>86</v>
      </c>
    </row>
    <row r="1483" spans="2:12" ht="22.5" customHeight="1">
      <c r="B1483" s="146">
        <v>1475</v>
      </c>
      <c r="C1483" s="153"/>
      <c r="D1483" s="154"/>
      <c r="E1483" s="149"/>
      <c r="F1483" s="43"/>
      <c r="G1483" s="153"/>
      <c r="H1483" s="155"/>
      <c r="I1483" s="156"/>
      <c r="J1483" s="44"/>
      <c r="K1483" s="152"/>
      <c r="L1483" s="131" t="s">
        <v>86</v>
      </c>
    </row>
    <row r="1484" spans="2:12" ht="22.5" customHeight="1">
      <c r="B1484" s="146">
        <v>1476</v>
      </c>
      <c r="C1484" s="153"/>
      <c r="D1484" s="154"/>
      <c r="E1484" s="149"/>
      <c r="F1484" s="43"/>
      <c r="G1484" s="153"/>
      <c r="H1484" s="155"/>
      <c r="I1484" s="156"/>
      <c r="J1484" s="44"/>
      <c r="K1484" s="152"/>
      <c r="L1484" s="131" t="s">
        <v>86</v>
      </c>
    </row>
    <row r="1485" spans="2:12" ht="22.5" customHeight="1">
      <c r="B1485" s="146">
        <v>1477</v>
      </c>
      <c r="C1485" s="153"/>
      <c r="D1485" s="154"/>
      <c r="E1485" s="149"/>
      <c r="F1485" s="43"/>
      <c r="G1485" s="153"/>
      <c r="H1485" s="155"/>
      <c r="I1485" s="156"/>
      <c r="J1485" s="44"/>
      <c r="K1485" s="152"/>
      <c r="L1485" s="131" t="s">
        <v>86</v>
      </c>
    </row>
    <row r="1486" spans="2:12" ht="22.5" customHeight="1">
      <c r="B1486" s="146">
        <v>1478</v>
      </c>
      <c r="C1486" s="153"/>
      <c r="D1486" s="154"/>
      <c r="E1486" s="149"/>
      <c r="F1486" s="43"/>
      <c r="G1486" s="153"/>
      <c r="H1486" s="155"/>
      <c r="I1486" s="156"/>
      <c r="J1486" s="44"/>
      <c r="K1486" s="152"/>
      <c r="L1486" s="131" t="s">
        <v>86</v>
      </c>
    </row>
    <row r="1487" spans="2:12" ht="22.5" customHeight="1">
      <c r="B1487" s="146">
        <v>1479</v>
      </c>
      <c r="C1487" s="153"/>
      <c r="D1487" s="154"/>
      <c r="E1487" s="149"/>
      <c r="F1487" s="43"/>
      <c r="G1487" s="153"/>
      <c r="H1487" s="155"/>
      <c r="I1487" s="156"/>
      <c r="J1487" s="44"/>
      <c r="K1487" s="152"/>
      <c r="L1487" s="131" t="s">
        <v>86</v>
      </c>
    </row>
    <row r="1488" spans="2:12" ht="22.5" customHeight="1">
      <c r="B1488" s="146">
        <v>1480</v>
      </c>
      <c r="C1488" s="153"/>
      <c r="D1488" s="154"/>
      <c r="E1488" s="149"/>
      <c r="F1488" s="43"/>
      <c r="G1488" s="153"/>
      <c r="H1488" s="155"/>
      <c r="I1488" s="156"/>
      <c r="J1488" s="44"/>
      <c r="K1488" s="152"/>
      <c r="L1488" s="131" t="s">
        <v>86</v>
      </c>
    </row>
    <row r="1489" spans="2:12" ht="22.5" customHeight="1">
      <c r="B1489" s="146">
        <v>1481</v>
      </c>
      <c r="C1489" s="153"/>
      <c r="D1489" s="154"/>
      <c r="E1489" s="149"/>
      <c r="F1489" s="43"/>
      <c r="G1489" s="153"/>
      <c r="H1489" s="155"/>
      <c r="I1489" s="156"/>
      <c r="J1489" s="44"/>
      <c r="K1489" s="152"/>
      <c r="L1489" s="131" t="s">
        <v>86</v>
      </c>
    </row>
    <row r="1490" spans="2:12" ht="22.5" customHeight="1">
      <c r="B1490" s="146">
        <v>1482</v>
      </c>
      <c r="C1490" s="153"/>
      <c r="D1490" s="154"/>
      <c r="E1490" s="149"/>
      <c r="F1490" s="43"/>
      <c r="G1490" s="153"/>
      <c r="H1490" s="155"/>
      <c r="I1490" s="156"/>
      <c r="J1490" s="44"/>
      <c r="K1490" s="152"/>
      <c r="L1490" s="131" t="s">
        <v>86</v>
      </c>
    </row>
    <row r="1491" spans="2:12" ht="22.5" customHeight="1">
      <c r="B1491" s="146">
        <v>1483</v>
      </c>
      <c r="C1491" s="153"/>
      <c r="D1491" s="154"/>
      <c r="E1491" s="149"/>
      <c r="F1491" s="43"/>
      <c r="G1491" s="153"/>
      <c r="H1491" s="155"/>
      <c r="I1491" s="156"/>
      <c r="J1491" s="44"/>
      <c r="K1491" s="152"/>
      <c r="L1491" s="131" t="s">
        <v>86</v>
      </c>
    </row>
    <row r="1492" spans="2:12" ht="22.5" customHeight="1">
      <c r="B1492" s="146">
        <v>1484</v>
      </c>
      <c r="C1492" s="153"/>
      <c r="D1492" s="154"/>
      <c r="E1492" s="149"/>
      <c r="F1492" s="43"/>
      <c r="G1492" s="153"/>
      <c r="H1492" s="155"/>
      <c r="I1492" s="156"/>
      <c r="J1492" s="44"/>
      <c r="K1492" s="152"/>
      <c r="L1492" s="131" t="s">
        <v>86</v>
      </c>
    </row>
    <row r="1493" spans="2:12" ht="22.5" customHeight="1">
      <c r="B1493" s="146">
        <v>1485</v>
      </c>
      <c r="C1493" s="153"/>
      <c r="D1493" s="154"/>
      <c r="E1493" s="149"/>
      <c r="F1493" s="43"/>
      <c r="G1493" s="153"/>
      <c r="H1493" s="155"/>
      <c r="I1493" s="156"/>
      <c r="J1493" s="44"/>
      <c r="K1493" s="152"/>
      <c r="L1493" s="131" t="s">
        <v>86</v>
      </c>
    </row>
    <row r="1494" spans="2:12" ht="22.5" customHeight="1">
      <c r="B1494" s="146">
        <v>1486</v>
      </c>
      <c r="C1494" s="153"/>
      <c r="D1494" s="154"/>
      <c r="E1494" s="149"/>
      <c r="F1494" s="43"/>
      <c r="G1494" s="153"/>
      <c r="H1494" s="155"/>
      <c r="I1494" s="156"/>
      <c r="J1494" s="44"/>
      <c r="K1494" s="152"/>
      <c r="L1494" s="131" t="s">
        <v>86</v>
      </c>
    </row>
    <row r="1495" spans="2:12" ht="22.5" customHeight="1">
      <c r="B1495" s="146">
        <v>1487</v>
      </c>
      <c r="C1495" s="153"/>
      <c r="D1495" s="154"/>
      <c r="E1495" s="149"/>
      <c r="F1495" s="43"/>
      <c r="G1495" s="153"/>
      <c r="H1495" s="155"/>
      <c r="I1495" s="156"/>
      <c r="J1495" s="44"/>
      <c r="K1495" s="152"/>
      <c r="L1495" s="131" t="s">
        <v>86</v>
      </c>
    </row>
    <row r="1496" spans="2:12" ht="22.5" customHeight="1">
      <c r="B1496" s="146">
        <v>1488</v>
      </c>
      <c r="C1496" s="153"/>
      <c r="D1496" s="154"/>
      <c r="E1496" s="149"/>
      <c r="F1496" s="43"/>
      <c r="G1496" s="153"/>
      <c r="H1496" s="155"/>
      <c r="I1496" s="156"/>
      <c r="J1496" s="44"/>
      <c r="K1496" s="152"/>
      <c r="L1496" s="131" t="s">
        <v>86</v>
      </c>
    </row>
    <row r="1497" spans="2:12" ht="22.5" customHeight="1">
      <c r="B1497" s="146">
        <v>1489</v>
      </c>
      <c r="C1497" s="153"/>
      <c r="D1497" s="154"/>
      <c r="E1497" s="149"/>
      <c r="F1497" s="43"/>
      <c r="G1497" s="153"/>
      <c r="H1497" s="155"/>
      <c r="I1497" s="156"/>
      <c r="J1497" s="44"/>
      <c r="K1497" s="152"/>
      <c r="L1497" s="131" t="s">
        <v>86</v>
      </c>
    </row>
    <row r="1498" spans="2:12" ht="22.5" customHeight="1">
      <c r="B1498" s="146">
        <v>1490</v>
      </c>
      <c r="C1498" s="153"/>
      <c r="D1498" s="154"/>
      <c r="E1498" s="149"/>
      <c r="F1498" s="43"/>
      <c r="G1498" s="153"/>
      <c r="H1498" s="155"/>
      <c r="I1498" s="156"/>
      <c r="J1498" s="44"/>
      <c r="K1498" s="152"/>
      <c r="L1498" s="131" t="s">
        <v>86</v>
      </c>
    </row>
    <row r="1499" spans="2:12" ht="22.5" customHeight="1">
      <c r="B1499" s="146">
        <v>1491</v>
      </c>
      <c r="C1499" s="153"/>
      <c r="D1499" s="154"/>
      <c r="E1499" s="149"/>
      <c r="F1499" s="43"/>
      <c r="G1499" s="153"/>
      <c r="H1499" s="155"/>
      <c r="I1499" s="156"/>
      <c r="J1499" s="44"/>
      <c r="K1499" s="152"/>
      <c r="L1499" s="131" t="s">
        <v>86</v>
      </c>
    </row>
    <row r="1500" spans="2:12" ht="22.5" customHeight="1">
      <c r="B1500" s="146">
        <v>1492</v>
      </c>
      <c r="C1500" s="153"/>
      <c r="D1500" s="154"/>
      <c r="E1500" s="149"/>
      <c r="F1500" s="43"/>
      <c r="G1500" s="153"/>
      <c r="H1500" s="155"/>
      <c r="I1500" s="156"/>
      <c r="J1500" s="44"/>
      <c r="K1500" s="152"/>
      <c r="L1500" s="131" t="s">
        <v>86</v>
      </c>
    </row>
    <row r="1501" spans="2:12" ht="22.5" customHeight="1">
      <c r="B1501" s="146">
        <v>1493</v>
      </c>
      <c r="C1501" s="153"/>
      <c r="D1501" s="154"/>
      <c r="E1501" s="149"/>
      <c r="F1501" s="43"/>
      <c r="G1501" s="153"/>
      <c r="H1501" s="155"/>
      <c r="I1501" s="156"/>
      <c r="J1501" s="44"/>
      <c r="K1501" s="152"/>
      <c r="L1501" s="131" t="s">
        <v>86</v>
      </c>
    </row>
    <row r="1502" spans="2:12" ht="22.5" customHeight="1">
      <c r="B1502" s="146">
        <v>1494</v>
      </c>
      <c r="C1502" s="153"/>
      <c r="D1502" s="154"/>
      <c r="E1502" s="149"/>
      <c r="F1502" s="43"/>
      <c r="G1502" s="153"/>
      <c r="H1502" s="155"/>
      <c r="I1502" s="156"/>
      <c r="J1502" s="44"/>
      <c r="K1502" s="152"/>
      <c r="L1502" s="131" t="s">
        <v>86</v>
      </c>
    </row>
    <row r="1503" spans="2:12" ht="22.5" customHeight="1">
      <c r="B1503" s="146">
        <v>1495</v>
      </c>
      <c r="C1503" s="153"/>
      <c r="D1503" s="154"/>
      <c r="E1503" s="149"/>
      <c r="F1503" s="43"/>
      <c r="G1503" s="153"/>
      <c r="H1503" s="155"/>
      <c r="I1503" s="156"/>
      <c r="J1503" s="44"/>
      <c r="K1503" s="152"/>
      <c r="L1503" s="131" t="s">
        <v>86</v>
      </c>
    </row>
    <row r="1504" spans="2:12" ht="22.5" customHeight="1">
      <c r="B1504" s="146">
        <v>1496</v>
      </c>
      <c r="C1504" s="153"/>
      <c r="D1504" s="154"/>
      <c r="E1504" s="149"/>
      <c r="F1504" s="43"/>
      <c r="G1504" s="153"/>
      <c r="H1504" s="155"/>
      <c r="I1504" s="156"/>
      <c r="J1504" s="44"/>
      <c r="K1504" s="152"/>
      <c r="L1504" s="131" t="s">
        <v>86</v>
      </c>
    </row>
    <row r="1505" spans="2:12" ht="22.5" customHeight="1">
      <c r="B1505" s="146">
        <v>1497</v>
      </c>
      <c r="C1505" s="153"/>
      <c r="D1505" s="154"/>
      <c r="E1505" s="149"/>
      <c r="F1505" s="43"/>
      <c r="G1505" s="153"/>
      <c r="H1505" s="155"/>
      <c r="I1505" s="156"/>
      <c r="J1505" s="44"/>
      <c r="K1505" s="152"/>
      <c r="L1505" s="131" t="s">
        <v>86</v>
      </c>
    </row>
    <row r="1506" spans="2:12" ht="22.5" customHeight="1">
      <c r="B1506" s="146">
        <v>1498</v>
      </c>
      <c r="C1506" s="153"/>
      <c r="D1506" s="154"/>
      <c r="E1506" s="149"/>
      <c r="F1506" s="43"/>
      <c r="G1506" s="153"/>
      <c r="H1506" s="155"/>
      <c r="I1506" s="156"/>
      <c r="J1506" s="44"/>
      <c r="K1506" s="152"/>
      <c r="L1506" s="131" t="s">
        <v>86</v>
      </c>
    </row>
    <row r="1507" spans="2:12" ht="22.5" customHeight="1">
      <c r="B1507" s="146">
        <v>1499</v>
      </c>
      <c r="C1507" s="153"/>
      <c r="D1507" s="154"/>
      <c r="E1507" s="149"/>
      <c r="F1507" s="43"/>
      <c r="G1507" s="153"/>
      <c r="H1507" s="155"/>
      <c r="I1507" s="156"/>
      <c r="J1507" s="44"/>
      <c r="K1507" s="152"/>
      <c r="L1507" s="131" t="s">
        <v>86</v>
      </c>
    </row>
    <row r="1508" spans="2:12" ht="22.5" customHeight="1">
      <c r="B1508" s="146">
        <v>1500</v>
      </c>
      <c r="C1508" s="153"/>
      <c r="D1508" s="154"/>
      <c r="E1508" s="149"/>
      <c r="F1508" s="43"/>
      <c r="G1508" s="153"/>
      <c r="H1508" s="155"/>
      <c r="I1508" s="156"/>
      <c r="J1508" s="44"/>
      <c r="K1508" s="152"/>
      <c r="L1508" s="131" t="s">
        <v>86</v>
      </c>
    </row>
    <row r="1509" spans="2:12" ht="22.5" customHeight="1">
      <c r="B1509" s="146">
        <v>1501</v>
      </c>
      <c r="C1509" s="153"/>
      <c r="D1509" s="154"/>
      <c r="E1509" s="149"/>
      <c r="F1509" s="43"/>
      <c r="G1509" s="153"/>
      <c r="H1509" s="155"/>
      <c r="I1509" s="156"/>
      <c r="J1509" s="44"/>
      <c r="K1509" s="152"/>
      <c r="L1509" s="131" t="s">
        <v>86</v>
      </c>
    </row>
    <row r="1510" spans="2:12" ht="22.5" customHeight="1">
      <c r="B1510" s="146">
        <v>1502</v>
      </c>
      <c r="C1510" s="153"/>
      <c r="D1510" s="154"/>
      <c r="E1510" s="149"/>
      <c r="F1510" s="43"/>
      <c r="G1510" s="153"/>
      <c r="H1510" s="155"/>
      <c r="I1510" s="156"/>
      <c r="J1510" s="44"/>
      <c r="K1510" s="152"/>
      <c r="L1510" s="131" t="s">
        <v>86</v>
      </c>
    </row>
    <row r="1511" spans="2:12" ht="22.5" customHeight="1">
      <c r="B1511" s="146">
        <v>1503</v>
      </c>
      <c r="C1511" s="153"/>
      <c r="D1511" s="154"/>
      <c r="E1511" s="149"/>
      <c r="F1511" s="43"/>
      <c r="G1511" s="153"/>
      <c r="H1511" s="155"/>
      <c r="I1511" s="156"/>
      <c r="J1511" s="44"/>
      <c r="K1511" s="152"/>
      <c r="L1511" s="131" t="s">
        <v>86</v>
      </c>
    </row>
    <row r="1512" spans="2:12" ht="22.5" customHeight="1">
      <c r="B1512" s="146">
        <v>1504</v>
      </c>
      <c r="C1512" s="153"/>
      <c r="D1512" s="154"/>
      <c r="E1512" s="149"/>
      <c r="F1512" s="43"/>
      <c r="G1512" s="153"/>
      <c r="H1512" s="155"/>
      <c r="I1512" s="156"/>
      <c r="J1512" s="44"/>
      <c r="K1512" s="152"/>
      <c r="L1512" s="131" t="s">
        <v>86</v>
      </c>
    </row>
    <row r="1513" spans="2:12" ht="22.5" customHeight="1">
      <c r="B1513" s="146">
        <v>1505</v>
      </c>
      <c r="C1513" s="153"/>
      <c r="D1513" s="154"/>
      <c r="E1513" s="149"/>
      <c r="F1513" s="43"/>
      <c r="G1513" s="153"/>
      <c r="H1513" s="155"/>
      <c r="I1513" s="156"/>
      <c r="J1513" s="44"/>
      <c r="K1513" s="152"/>
      <c r="L1513" s="131" t="s">
        <v>86</v>
      </c>
    </row>
    <row r="1514" spans="2:12" ht="22.5" customHeight="1">
      <c r="B1514" s="146">
        <v>1506</v>
      </c>
      <c r="C1514" s="153"/>
      <c r="D1514" s="154"/>
      <c r="E1514" s="149"/>
      <c r="F1514" s="43"/>
      <c r="G1514" s="153"/>
      <c r="H1514" s="155"/>
      <c r="I1514" s="156"/>
      <c r="J1514" s="44"/>
      <c r="K1514" s="152"/>
      <c r="L1514" s="131" t="s">
        <v>86</v>
      </c>
    </row>
    <row r="1515" spans="2:12" ht="22.5" customHeight="1">
      <c r="B1515" s="146">
        <v>1507</v>
      </c>
      <c r="C1515" s="153"/>
      <c r="D1515" s="154"/>
      <c r="E1515" s="149"/>
      <c r="F1515" s="43"/>
      <c r="G1515" s="153"/>
      <c r="H1515" s="155"/>
      <c r="I1515" s="156"/>
      <c r="J1515" s="44"/>
      <c r="K1515" s="152"/>
      <c r="L1515" s="131" t="s">
        <v>86</v>
      </c>
    </row>
    <row r="1516" spans="2:12" ht="22.5" customHeight="1">
      <c r="B1516" s="146">
        <v>1508</v>
      </c>
      <c r="C1516" s="153"/>
      <c r="D1516" s="154"/>
      <c r="E1516" s="149"/>
      <c r="F1516" s="43"/>
      <c r="G1516" s="153"/>
      <c r="H1516" s="155"/>
      <c r="I1516" s="156"/>
      <c r="J1516" s="44"/>
      <c r="K1516" s="152"/>
      <c r="L1516" s="131" t="s">
        <v>86</v>
      </c>
    </row>
    <row r="1517" spans="2:12" ht="22.5" customHeight="1">
      <c r="B1517" s="146">
        <v>1509</v>
      </c>
      <c r="C1517" s="153"/>
      <c r="D1517" s="154"/>
      <c r="E1517" s="149"/>
      <c r="F1517" s="43"/>
      <c r="G1517" s="153"/>
      <c r="H1517" s="155"/>
      <c r="I1517" s="156"/>
      <c r="J1517" s="44"/>
      <c r="K1517" s="152"/>
      <c r="L1517" s="131" t="s">
        <v>86</v>
      </c>
    </row>
    <row r="1518" spans="2:12" ht="22.5" customHeight="1">
      <c r="B1518" s="146">
        <v>1510</v>
      </c>
      <c r="C1518" s="153"/>
      <c r="D1518" s="154"/>
      <c r="E1518" s="149"/>
      <c r="F1518" s="43"/>
      <c r="G1518" s="153"/>
      <c r="H1518" s="155"/>
      <c r="I1518" s="156"/>
      <c r="J1518" s="44"/>
      <c r="K1518" s="152"/>
      <c r="L1518" s="131" t="s">
        <v>86</v>
      </c>
    </row>
    <row r="1519" spans="2:12" ht="22.5" customHeight="1">
      <c r="B1519" s="146">
        <v>1511</v>
      </c>
      <c r="C1519" s="153"/>
      <c r="D1519" s="154"/>
      <c r="E1519" s="149"/>
      <c r="F1519" s="43"/>
      <c r="G1519" s="153"/>
      <c r="H1519" s="155"/>
      <c r="I1519" s="156"/>
      <c r="J1519" s="44"/>
      <c r="K1519" s="152"/>
      <c r="L1519" s="131" t="s">
        <v>86</v>
      </c>
    </row>
    <row r="1520" spans="2:12" ht="22.5" customHeight="1">
      <c r="B1520" s="146">
        <v>1512</v>
      </c>
      <c r="C1520" s="153"/>
      <c r="D1520" s="154"/>
      <c r="E1520" s="149"/>
      <c r="F1520" s="43"/>
      <c r="G1520" s="153"/>
      <c r="H1520" s="155"/>
      <c r="I1520" s="156"/>
      <c r="J1520" s="44"/>
      <c r="K1520" s="152"/>
      <c r="L1520" s="131" t="s">
        <v>86</v>
      </c>
    </row>
    <row r="1521" spans="2:12" ht="22.5" customHeight="1">
      <c r="B1521" s="146">
        <v>1513</v>
      </c>
      <c r="C1521" s="153"/>
      <c r="D1521" s="154"/>
      <c r="E1521" s="149"/>
      <c r="F1521" s="43"/>
      <c r="G1521" s="153"/>
      <c r="H1521" s="155"/>
      <c r="I1521" s="156"/>
      <c r="J1521" s="44"/>
      <c r="K1521" s="152"/>
      <c r="L1521" s="131" t="s">
        <v>86</v>
      </c>
    </row>
    <row r="1522" spans="2:12" ht="22.5" customHeight="1">
      <c r="B1522" s="146">
        <v>1514</v>
      </c>
      <c r="C1522" s="153"/>
      <c r="D1522" s="154"/>
      <c r="E1522" s="149"/>
      <c r="F1522" s="43"/>
      <c r="G1522" s="153"/>
      <c r="H1522" s="155"/>
      <c r="I1522" s="156"/>
      <c r="J1522" s="44"/>
      <c r="K1522" s="152"/>
      <c r="L1522" s="131" t="s">
        <v>86</v>
      </c>
    </row>
    <row r="1523" spans="2:12" ht="22.5" customHeight="1">
      <c r="B1523" s="146">
        <v>1515</v>
      </c>
      <c r="C1523" s="153"/>
      <c r="D1523" s="154"/>
      <c r="E1523" s="149"/>
      <c r="F1523" s="43"/>
      <c r="G1523" s="153"/>
      <c r="H1523" s="155"/>
      <c r="I1523" s="156"/>
      <c r="J1523" s="44"/>
      <c r="K1523" s="152"/>
      <c r="L1523" s="131" t="s">
        <v>86</v>
      </c>
    </row>
    <row r="1524" spans="2:12" ht="22.5" customHeight="1">
      <c r="B1524" s="146">
        <v>1516</v>
      </c>
      <c r="C1524" s="153"/>
      <c r="D1524" s="154"/>
      <c r="E1524" s="149"/>
      <c r="F1524" s="43"/>
      <c r="G1524" s="153"/>
      <c r="H1524" s="155"/>
      <c r="I1524" s="156"/>
      <c r="J1524" s="44"/>
      <c r="K1524" s="152"/>
      <c r="L1524" s="131" t="s">
        <v>86</v>
      </c>
    </row>
    <row r="1525" spans="2:12" ht="22.5" customHeight="1">
      <c r="B1525" s="146">
        <v>1517</v>
      </c>
      <c r="C1525" s="153"/>
      <c r="D1525" s="154"/>
      <c r="E1525" s="149"/>
      <c r="F1525" s="43"/>
      <c r="G1525" s="153"/>
      <c r="H1525" s="155"/>
      <c r="I1525" s="156"/>
      <c r="J1525" s="44"/>
      <c r="K1525" s="152"/>
      <c r="L1525" s="131" t="s">
        <v>86</v>
      </c>
    </row>
    <row r="1526" spans="2:12" ht="22.5" customHeight="1">
      <c r="B1526" s="146">
        <v>1518</v>
      </c>
      <c r="C1526" s="153"/>
      <c r="D1526" s="154"/>
      <c r="E1526" s="149"/>
      <c r="F1526" s="43"/>
      <c r="G1526" s="153"/>
      <c r="H1526" s="155"/>
      <c r="I1526" s="156"/>
      <c r="J1526" s="44"/>
      <c r="K1526" s="152"/>
      <c r="L1526" s="131" t="s">
        <v>86</v>
      </c>
    </row>
    <row r="1527" spans="2:12" ht="22.5" customHeight="1">
      <c r="B1527" s="146">
        <v>1519</v>
      </c>
      <c r="C1527" s="153"/>
      <c r="D1527" s="154"/>
      <c r="E1527" s="149"/>
      <c r="F1527" s="43"/>
      <c r="G1527" s="153"/>
      <c r="H1527" s="155"/>
      <c r="I1527" s="156"/>
      <c r="J1527" s="44"/>
      <c r="K1527" s="152"/>
      <c r="L1527" s="131" t="s">
        <v>86</v>
      </c>
    </row>
    <row r="1528" spans="2:12" ht="22.5" customHeight="1">
      <c r="B1528" s="146">
        <v>1520</v>
      </c>
      <c r="C1528" s="153"/>
      <c r="D1528" s="154"/>
      <c r="E1528" s="149"/>
      <c r="F1528" s="43"/>
      <c r="G1528" s="153"/>
      <c r="H1528" s="155"/>
      <c r="I1528" s="156"/>
      <c r="J1528" s="44"/>
      <c r="K1528" s="152"/>
      <c r="L1528" s="131" t="s">
        <v>86</v>
      </c>
    </row>
    <row r="1529" spans="2:12" ht="22.5" customHeight="1">
      <c r="B1529" s="146">
        <v>1521</v>
      </c>
      <c r="C1529" s="153"/>
      <c r="D1529" s="154"/>
      <c r="E1529" s="149"/>
      <c r="F1529" s="43"/>
      <c r="G1529" s="153"/>
      <c r="H1529" s="155"/>
      <c r="I1529" s="156"/>
      <c r="J1529" s="44"/>
      <c r="K1529" s="152"/>
      <c r="L1529" s="131" t="s">
        <v>86</v>
      </c>
    </row>
    <row r="1530" spans="2:12" ht="22.5" customHeight="1">
      <c r="B1530" s="146">
        <v>1522</v>
      </c>
      <c r="C1530" s="153"/>
      <c r="D1530" s="154"/>
      <c r="E1530" s="149"/>
      <c r="F1530" s="43"/>
      <c r="G1530" s="153"/>
      <c r="H1530" s="155"/>
      <c r="I1530" s="156"/>
      <c r="J1530" s="44"/>
      <c r="K1530" s="152"/>
      <c r="L1530" s="131" t="s">
        <v>86</v>
      </c>
    </row>
    <row r="1531" spans="2:12" ht="22.5" customHeight="1">
      <c r="B1531" s="146">
        <v>1523</v>
      </c>
      <c r="C1531" s="153"/>
      <c r="D1531" s="154"/>
      <c r="E1531" s="149"/>
      <c r="F1531" s="43"/>
      <c r="G1531" s="153"/>
      <c r="H1531" s="155"/>
      <c r="I1531" s="156"/>
      <c r="J1531" s="44"/>
      <c r="K1531" s="152"/>
      <c r="L1531" s="131" t="s">
        <v>86</v>
      </c>
    </row>
    <row r="1532" spans="2:12" ht="22.5" customHeight="1">
      <c r="B1532" s="146">
        <v>1524</v>
      </c>
      <c r="C1532" s="153"/>
      <c r="D1532" s="154"/>
      <c r="E1532" s="149"/>
      <c r="F1532" s="43"/>
      <c r="G1532" s="153"/>
      <c r="H1532" s="155"/>
      <c r="I1532" s="156"/>
      <c r="J1532" s="44"/>
      <c r="K1532" s="152"/>
      <c r="L1532" s="131" t="s">
        <v>86</v>
      </c>
    </row>
    <row r="1533" spans="2:12" ht="22.5" customHeight="1">
      <c r="B1533" s="146">
        <v>1525</v>
      </c>
      <c r="C1533" s="153"/>
      <c r="D1533" s="154"/>
      <c r="E1533" s="149"/>
      <c r="F1533" s="43"/>
      <c r="G1533" s="153"/>
      <c r="H1533" s="155"/>
      <c r="I1533" s="156"/>
      <c r="J1533" s="44"/>
      <c r="K1533" s="152"/>
      <c r="L1533" s="131" t="s">
        <v>86</v>
      </c>
    </row>
    <row r="1534" spans="2:12" ht="22.5" customHeight="1">
      <c r="B1534" s="146">
        <v>1526</v>
      </c>
      <c r="C1534" s="153"/>
      <c r="D1534" s="154"/>
      <c r="E1534" s="149"/>
      <c r="F1534" s="43"/>
      <c r="G1534" s="153"/>
      <c r="H1534" s="155"/>
      <c r="I1534" s="156"/>
      <c r="J1534" s="44"/>
      <c r="K1534" s="152"/>
      <c r="L1534" s="131" t="s">
        <v>86</v>
      </c>
    </row>
    <row r="1535" spans="2:12" ht="22.5" customHeight="1">
      <c r="B1535" s="146">
        <v>1527</v>
      </c>
      <c r="C1535" s="153"/>
      <c r="D1535" s="154"/>
      <c r="E1535" s="149"/>
      <c r="F1535" s="43"/>
      <c r="G1535" s="153"/>
      <c r="H1535" s="155"/>
      <c r="I1535" s="156"/>
      <c r="J1535" s="44"/>
      <c r="K1535" s="152"/>
      <c r="L1535" s="131" t="s">
        <v>86</v>
      </c>
    </row>
    <row r="1536" spans="2:12" ht="22.5" customHeight="1">
      <c r="B1536" s="146">
        <v>1528</v>
      </c>
      <c r="C1536" s="153"/>
      <c r="D1536" s="154"/>
      <c r="E1536" s="149"/>
      <c r="F1536" s="43"/>
      <c r="G1536" s="153"/>
      <c r="H1536" s="155"/>
      <c r="I1536" s="156"/>
      <c r="J1536" s="44"/>
      <c r="K1536" s="152"/>
      <c r="L1536" s="131" t="s">
        <v>86</v>
      </c>
    </row>
    <row r="1537" spans="2:12" ht="22.5" customHeight="1">
      <c r="B1537" s="146">
        <v>1529</v>
      </c>
      <c r="C1537" s="153"/>
      <c r="D1537" s="154"/>
      <c r="E1537" s="149"/>
      <c r="F1537" s="43"/>
      <c r="G1537" s="153"/>
      <c r="H1537" s="155"/>
      <c r="I1537" s="156"/>
      <c r="J1537" s="44"/>
      <c r="K1537" s="152"/>
      <c r="L1537" s="131" t="s">
        <v>86</v>
      </c>
    </row>
    <row r="1538" spans="2:12" ht="22.5" customHeight="1">
      <c r="B1538" s="146">
        <v>1530</v>
      </c>
      <c r="C1538" s="153"/>
      <c r="D1538" s="154"/>
      <c r="E1538" s="149"/>
      <c r="F1538" s="43"/>
      <c r="G1538" s="153"/>
      <c r="H1538" s="155"/>
      <c r="I1538" s="156"/>
      <c r="J1538" s="44"/>
      <c r="K1538" s="152"/>
      <c r="L1538" s="131" t="s">
        <v>86</v>
      </c>
    </row>
    <row r="1539" spans="2:12" ht="22.5" customHeight="1">
      <c r="B1539" s="146">
        <v>1531</v>
      </c>
      <c r="C1539" s="153"/>
      <c r="D1539" s="154"/>
      <c r="E1539" s="149"/>
      <c r="F1539" s="43"/>
      <c r="G1539" s="153"/>
      <c r="H1539" s="155"/>
      <c r="I1539" s="156"/>
      <c r="J1539" s="44"/>
      <c r="K1539" s="152"/>
      <c r="L1539" s="131" t="s">
        <v>86</v>
      </c>
    </row>
    <row r="1540" spans="2:12" ht="22.5" customHeight="1">
      <c r="B1540" s="146">
        <v>1532</v>
      </c>
      <c r="C1540" s="153"/>
      <c r="D1540" s="154"/>
      <c r="E1540" s="149"/>
      <c r="F1540" s="43"/>
      <c r="G1540" s="153"/>
      <c r="H1540" s="155"/>
      <c r="I1540" s="156"/>
      <c r="J1540" s="44"/>
      <c r="K1540" s="152"/>
      <c r="L1540" s="131" t="s">
        <v>86</v>
      </c>
    </row>
    <row r="1541" spans="2:12" ht="22.5" customHeight="1">
      <c r="B1541" s="146">
        <v>1533</v>
      </c>
      <c r="C1541" s="153"/>
      <c r="D1541" s="154"/>
      <c r="E1541" s="149"/>
      <c r="F1541" s="43"/>
      <c r="G1541" s="153"/>
      <c r="H1541" s="155"/>
      <c r="I1541" s="156"/>
      <c r="J1541" s="44"/>
      <c r="K1541" s="152"/>
      <c r="L1541" s="131" t="s">
        <v>86</v>
      </c>
    </row>
    <row r="1542" spans="2:12" ht="22.5" customHeight="1">
      <c r="B1542" s="146">
        <v>1534</v>
      </c>
      <c r="C1542" s="153"/>
      <c r="D1542" s="154"/>
      <c r="E1542" s="149"/>
      <c r="F1542" s="43"/>
      <c r="G1542" s="153"/>
      <c r="H1542" s="155"/>
      <c r="I1542" s="156"/>
      <c r="J1542" s="44"/>
      <c r="K1542" s="152"/>
      <c r="L1542" s="131" t="s">
        <v>86</v>
      </c>
    </row>
    <row r="1543" spans="2:12" ht="22.5" customHeight="1">
      <c r="B1543" s="146">
        <v>1535</v>
      </c>
      <c r="C1543" s="153"/>
      <c r="D1543" s="154"/>
      <c r="E1543" s="149"/>
      <c r="F1543" s="43"/>
      <c r="G1543" s="153"/>
      <c r="H1543" s="155"/>
      <c r="I1543" s="156"/>
      <c r="J1543" s="44"/>
      <c r="K1543" s="152"/>
      <c r="L1543" s="131" t="s">
        <v>86</v>
      </c>
    </row>
    <row r="1544" spans="2:12" ht="22.5" customHeight="1">
      <c r="B1544" s="146">
        <v>1536</v>
      </c>
      <c r="C1544" s="153"/>
      <c r="D1544" s="154"/>
      <c r="E1544" s="149"/>
      <c r="F1544" s="43"/>
      <c r="G1544" s="153"/>
      <c r="H1544" s="155"/>
      <c r="I1544" s="156"/>
      <c r="J1544" s="44"/>
      <c r="K1544" s="152"/>
      <c r="L1544" s="131" t="s">
        <v>86</v>
      </c>
    </row>
    <row r="1545" spans="2:12" ht="22.5" customHeight="1">
      <c r="B1545" s="146">
        <v>1537</v>
      </c>
      <c r="C1545" s="153"/>
      <c r="D1545" s="154"/>
      <c r="E1545" s="149"/>
      <c r="F1545" s="43"/>
      <c r="G1545" s="153"/>
      <c r="H1545" s="155"/>
      <c r="I1545" s="156"/>
      <c r="J1545" s="44"/>
      <c r="K1545" s="152"/>
      <c r="L1545" s="131" t="s">
        <v>86</v>
      </c>
    </row>
    <row r="1546" spans="2:12" ht="22.5" customHeight="1">
      <c r="B1546" s="146">
        <v>1538</v>
      </c>
      <c r="C1546" s="153"/>
      <c r="D1546" s="154"/>
      <c r="E1546" s="149"/>
      <c r="F1546" s="43"/>
      <c r="G1546" s="153"/>
      <c r="H1546" s="155"/>
      <c r="I1546" s="156"/>
      <c r="J1546" s="44"/>
      <c r="K1546" s="152"/>
      <c r="L1546" s="131" t="s">
        <v>86</v>
      </c>
    </row>
    <row r="1547" spans="2:12" ht="22.5" customHeight="1">
      <c r="B1547" s="146">
        <v>1539</v>
      </c>
      <c r="C1547" s="153"/>
      <c r="D1547" s="154"/>
      <c r="E1547" s="149"/>
      <c r="F1547" s="43"/>
      <c r="G1547" s="153"/>
      <c r="H1547" s="155"/>
      <c r="I1547" s="156"/>
      <c r="J1547" s="44"/>
      <c r="K1547" s="152"/>
      <c r="L1547" s="131" t="s">
        <v>86</v>
      </c>
    </row>
    <row r="1548" spans="2:12" ht="22.5" customHeight="1">
      <c r="B1548" s="146">
        <v>1540</v>
      </c>
      <c r="C1548" s="153"/>
      <c r="D1548" s="154"/>
      <c r="E1548" s="149"/>
      <c r="F1548" s="43"/>
      <c r="G1548" s="153"/>
      <c r="H1548" s="155"/>
      <c r="I1548" s="156"/>
      <c r="J1548" s="44"/>
      <c r="K1548" s="152"/>
      <c r="L1548" s="131" t="s">
        <v>86</v>
      </c>
    </row>
    <row r="1549" spans="2:12" ht="22.5" customHeight="1">
      <c r="B1549" s="146">
        <v>1541</v>
      </c>
      <c r="C1549" s="153"/>
      <c r="D1549" s="154"/>
      <c r="E1549" s="149"/>
      <c r="F1549" s="43"/>
      <c r="G1549" s="153"/>
      <c r="H1549" s="155"/>
      <c r="I1549" s="156"/>
      <c r="J1549" s="44"/>
      <c r="K1549" s="152"/>
      <c r="L1549" s="131" t="s">
        <v>86</v>
      </c>
    </row>
    <row r="1550" spans="2:12" ht="22.5" customHeight="1">
      <c r="B1550" s="146">
        <v>1542</v>
      </c>
      <c r="C1550" s="153"/>
      <c r="D1550" s="154"/>
      <c r="E1550" s="149"/>
      <c r="F1550" s="43"/>
      <c r="G1550" s="153"/>
      <c r="H1550" s="155"/>
      <c r="I1550" s="156"/>
      <c r="J1550" s="44"/>
      <c r="K1550" s="152"/>
      <c r="L1550" s="131" t="s">
        <v>86</v>
      </c>
    </row>
    <row r="1551" spans="2:12" ht="22.5" customHeight="1">
      <c r="B1551" s="146">
        <v>1543</v>
      </c>
      <c r="C1551" s="153"/>
      <c r="D1551" s="154"/>
      <c r="E1551" s="149"/>
      <c r="F1551" s="43"/>
      <c r="G1551" s="153"/>
      <c r="H1551" s="155"/>
      <c r="I1551" s="156"/>
      <c r="J1551" s="44"/>
      <c r="K1551" s="152"/>
      <c r="L1551" s="131" t="s">
        <v>86</v>
      </c>
    </row>
    <row r="1552" spans="2:12" ht="22.5" customHeight="1">
      <c r="B1552" s="146">
        <v>1544</v>
      </c>
      <c r="C1552" s="153"/>
      <c r="D1552" s="154"/>
      <c r="E1552" s="149"/>
      <c r="F1552" s="43"/>
      <c r="G1552" s="153"/>
      <c r="H1552" s="155"/>
      <c r="I1552" s="156"/>
      <c r="J1552" s="44"/>
      <c r="K1552" s="152"/>
      <c r="L1552" s="131" t="s">
        <v>86</v>
      </c>
    </row>
    <row r="1553" spans="2:12" ht="22.5" customHeight="1">
      <c r="B1553" s="146">
        <v>1545</v>
      </c>
      <c r="C1553" s="153"/>
      <c r="D1553" s="154"/>
      <c r="E1553" s="149"/>
      <c r="F1553" s="43"/>
      <c r="G1553" s="153"/>
      <c r="H1553" s="155"/>
      <c r="I1553" s="156"/>
      <c r="J1553" s="44"/>
      <c r="K1553" s="152"/>
      <c r="L1553" s="131" t="s">
        <v>86</v>
      </c>
    </row>
    <row r="1554" spans="2:12" ht="22.5" customHeight="1">
      <c r="B1554" s="146">
        <v>1546</v>
      </c>
      <c r="C1554" s="153"/>
      <c r="D1554" s="154"/>
      <c r="E1554" s="149"/>
      <c r="F1554" s="43"/>
      <c r="G1554" s="153"/>
      <c r="H1554" s="155"/>
      <c r="I1554" s="156"/>
      <c r="J1554" s="44"/>
      <c r="K1554" s="152"/>
      <c r="L1554" s="131" t="s">
        <v>86</v>
      </c>
    </row>
    <row r="1555" spans="2:12" ht="22.5" customHeight="1">
      <c r="B1555" s="146">
        <v>1547</v>
      </c>
      <c r="C1555" s="153"/>
      <c r="D1555" s="154"/>
      <c r="E1555" s="149"/>
      <c r="F1555" s="43"/>
      <c r="G1555" s="153"/>
      <c r="H1555" s="155"/>
      <c r="I1555" s="156"/>
      <c r="J1555" s="44"/>
      <c r="K1555" s="152"/>
      <c r="L1555" s="131" t="s">
        <v>86</v>
      </c>
    </row>
    <row r="1556" spans="2:12" ht="22.5" customHeight="1">
      <c r="B1556" s="146">
        <v>1548</v>
      </c>
      <c r="C1556" s="153"/>
      <c r="D1556" s="154"/>
      <c r="E1556" s="149"/>
      <c r="F1556" s="43"/>
      <c r="G1556" s="153"/>
      <c r="H1556" s="155"/>
      <c r="I1556" s="156"/>
      <c r="J1556" s="44"/>
      <c r="K1556" s="152"/>
      <c r="L1556" s="131" t="s">
        <v>86</v>
      </c>
    </row>
    <row r="1557" spans="2:12" ht="22.5" customHeight="1">
      <c r="B1557" s="146">
        <v>1549</v>
      </c>
      <c r="C1557" s="153"/>
      <c r="D1557" s="154"/>
      <c r="E1557" s="149"/>
      <c r="F1557" s="43"/>
      <c r="G1557" s="153"/>
      <c r="H1557" s="155"/>
      <c r="I1557" s="156"/>
      <c r="J1557" s="44"/>
      <c r="K1557" s="152"/>
      <c r="L1557" s="131" t="s">
        <v>86</v>
      </c>
    </row>
    <row r="1558" spans="2:12" ht="22.5" customHeight="1">
      <c r="B1558" s="146">
        <v>1550</v>
      </c>
      <c r="C1558" s="153"/>
      <c r="D1558" s="154"/>
      <c r="E1558" s="149"/>
      <c r="F1558" s="43"/>
      <c r="G1558" s="153"/>
      <c r="H1558" s="155"/>
      <c r="I1558" s="156"/>
      <c r="J1558" s="44"/>
      <c r="K1558" s="152"/>
      <c r="L1558" s="131" t="s">
        <v>86</v>
      </c>
    </row>
    <row r="1559" spans="2:12" ht="22.5" customHeight="1">
      <c r="B1559" s="146">
        <v>1551</v>
      </c>
      <c r="C1559" s="153"/>
      <c r="D1559" s="154"/>
      <c r="E1559" s="149"/>
      <c r="F1559" s="43"/>
      <c r="G1559" s="153"/>
      <c r="H1559" s="155"/>
      <c r="I1559" s="156"/>
      <c r="J1559" s="44"/>
      <c r="K1559" s="152"/>
      <c r="L1559" s="131" t="s">
        <v>86</v>
      </c>
    </row>
    <row r="1560" spans="2:12" ht="22.5" customHeight="1">
      <c r="B1560" s="146">
        <v>1552</v>
      </c>
      <c r="C1560" s="153"/>
      <c r="D1560" s="154"/>
      <c r="E1560" s="149"/>
      <c r="F1560" s="43"/>
      <c r="G1560" s="153"/>
      <c r="H1560" s="155"/>
      <c r="I1560" s="156"/>
      <c r="J1560" s="44"/>
      <c r="K1560" s="152"/>
      <c r="L1560" s="131" t="s">
        <v>86</v>
      </c>
    </row>
    <row r="1561" spans="2:12" ht="22.5" customHeight="1">
      <c r="B1561" s="146">
        <v>1553</v>
      </c>
      <c r="C1561" s="153"/>
      <c r="D1561" s="154"/>
      <c r="E1561" s="149"/>
      <c r="F1561" s="43"/>
      <c r="G1561" s="153"/>
      <c r="H1561" s="155"/>
      <c r="I1561" s="156"/>
      <c r="J1561" s="44"/>
      <c r="K1561" s="152"/>
      <c r="L1561" s="131" t="s">
        <v>86</v>
      </c>
    </row>
    <row r="1562" spans="2:12" ht="22.5" customHeight="1">
      <c r="B1562" s="146">
        <v>1554</v>
      </c>
      <c r="C1562" s="153"/>
      <c r="D1562" s="154"/>
      <c r="E1562" s="149"/>
      <c r="F1562" s="43"/>
      <c r="G1562" s="153"/>
      <c r="H1562" s="155"/>
      <c r="I1562" s="156"/>
      <c r="J1562" s="44"/>
      <c r="K1562" s="152"/>
      <c r="L1562" s="131" t="s">
        <v>86</v>
      </c>
    </row>
    <row r="1563" spans="2:12" ht="22.5" customHeight="1">
      <c r="B1563" s="146">
        <v>1555</v>
      </c>
      <c r="C1563" s="153"/>
      <c r="D1563" s="154"/>
      <c r="E1563" s="149"/>
      <c r="F1563" s="43"/>
      <c r="G1563" s="153"/>
      <c r="H1563" s="155"/>
      <c r="I1563" s="156"/>
      <c r="J1563" s="44"/>
      <c r="K1563" s="152"/>
      <c r="L1563" s="131" t="s">
        <v>86</v>
      </c>
    </row>
    <row r="1564" spans="2:12" ht="22.5" customHeight="1">
      <c r="B1564" s="146">
        <v>1556</v>
      </c>
      <c r="C1564" s="153"/>
      <c r="D1564" s="154"/>
      <c r="E1564" s="149"/>
      <c r="F1564" s="43"/>
      <c r="G1564" s="153"/>
      <c r="H1564" s="155"/>
      <c r="I1564" s="156"/>
      <c r="J1564" s="44"/>
      <c r="K1564" s="152"/>
      <c r="L1564" s="131" t="s">
        <v>86</v>
      </c>
    </row>
    <row r="1565" spans="2:12" ht="22.5" customHeight="1">
      <c r="B1565" s="146">
        <v>1557</v>
      </c>
      <c r="C1565" s="153"/>
      <c r="D1565" s="154"/>
      <c r="E1565" s="149"/>
      <c r="F1565" s="43"/>
      <c r="G1565" s="153"/>
      <c r="H1565" s="155"/>
      <c r="I1565" s="156"/>
      <c r="J1565" s="44"/>
      <c r="K1565" s="152"/>
      <c r="L1565" s="131" t="s">
        <v>86</v>
      </c>
    </row>
    <row r="1566" spans="2:12" ht="22.5" customHeight="1">
      <c r="B1566" s="146">
        <v>1558</v>
      </c>
      <c r="C1566" s="153"/>
      <c r="D1566" s="154"/>
      <c r="E1566" s="149"/>
      <c r="F1566" s="43"/>
      <c r="G1566" s="153"/>
      <c r="H1566" s="155"/>
      <c r="I1566" s="156"/>
      <c r="J1566" s="44"/>
      <c r="K1566" s="152"/>
      <c r="L1566" s="131" t="s">
        <v>86</v>
      </c>
    </row>
    <row r="1567" spans="2:12" ht="22.5" customHeight="1">
      <c r="B1567" s="146">
        <v>1559</v>
      </c>
      <c r="C1567" s="153"/>
      <c r="D1567" s="154"/>
      <c r="E1567" s="149"/>
      <c r="F1567" s="43"/>
      <c r="G1567" s="153"/>
      <c r="H1567" s="155"/>
      <c r="I1567" s="156"/>
      <c r="J1567" s="44"/>
      <c r="K1567" s="152"/>
      <c r="L1567" s="131" t="s">
        <v>86</v>
      </c>
    </row>
    <row r="1568" spans="2:12" ht="22.5" customHeight="1">
      <c r="B1568" s="146">
        <v>1560</v>
      </c>
      <c r="C1568" s="153"/>
      <c r="D1568" s="154"/>
      <c r="E1568" s="149"/>
      <c r="F1568" s="43"/>
      <c r="G1568" s="153"/>
      <c r="H1568" s="155"/>
      <c r="I1568" s="156"/>
      <c r="J1568" s="44"/>
      <c r="K1568" s="152"/>
      <c r="L1568" s="131" t="s">
        <v>86</v>
      </c>
    </row>
    <row r="1569" spans="2:12" ht="22.5" customHeight="1">
      <c r="B1569" s="146">
        <v>1561</v>
      </c>
      <c r="C1569" s="153"/>
      <c r="D1569" s="154"/>
      <c r="E1569" s="149"/>
      <c r="F1569" s="43"/>
      <c r="G1569" s="153"/>
      <c r="H1569" s="155"/>
      <c r="I1569" s="156"/>
      <c r="J1569" s="44"/>
      <c r="K1569" s="152"/>
      <c r="L1569" s="131" t="s">
        <v>86</v>
      </c>
    </row>
    <row r="1570" spans="2:12" ht="22.5" customHeight="1">
      <c r="B1570" s="146">
        <v>1562</v>
      </c>
      <c r="C1570" s="153"/>
      <c r="D1570" s="154"/>
      <c r="E1570" s="149"/>
      <c r="F1570" s="43"/>
      <c r="G1570" s="153"/>
      <c r="H1570" s="155"/>
      <c r="I1570" s="156"/>
      <c r="J1570" s="44"/>
      <c r="K1570" s="152"/>
      <c r="L1570" s="131" t="s">
        <v>86</v>
      </c>
    </row>
    <row r="1571" spans="2:12" ht="22.5" customHeight="1">
      <c r="B1571" s="146">
        <v>1563</v>
      </c>
      <c r="C1571" s="153"/>
      <c r="D1571" s="154"/>
      <c r="E1571" s="149"/>
      <c r="F1571" s="43"/>
      <c r="G1571" s="153"/>
      <c r="H1571" s="155"/>
      <c r="I1571" s="156"/>
      <c r="J1571" s="44"/>
      <c r="K1571" s="152"/>
      <c r="L1571" s="131" t="s">
        <v>86</v>
      </c>
    </row>
    <row r="1572" spans="2:12" ht="22.5" customHeight="1">
      <c r="B1572" s="146">
        <v>1564</v>
      </c>
      <c r="C1572" s="153"/>
      <c r="D1572" s="154"/>
      <c r="E1572" s="149"/>
      <c r="F1572" s="43"/>
      <c r="G1572" s="153"/>
      <c r="H1572" s="155"/>
      <c r="I1572" s="156"/>
      <c r="J1572" s="44"/>
      <c r="K1572" s="152"/>
      <c r="L1572" s="131" t="s">
        <v>86</v>
      </c>
    </row>
    <row r="1573" spans="2:12" ht="22.5" customHeight="1">
      <c r="B1573" s="146">
        <v>1565</v>
      </c>
      <c r="C1573" s="153"/>
      <c r="D1573" s="154"/>
      <c r="E1573" s="149"/>
      <c r="F1573" s="43"/>
      <c r="G1573" s="153"/>
      <c r="H1573" s="155"/>
      <c r="I1573" s="156"/>
      <c r="J1573" s="44"/>
      <c r="K1573" s="152"/>
      <c r="L1573" s="131" t="s">
        <v>86</v>
      </c>
    </row>
    <row r="1574" spans="2:12" ht="22.5" customHeight="1">
      <c r="B1574" s="146">
        <v>1566</v>
      </c>
      <c r="C1574" s="153"/>
      <c r="D1574" s="154"/>
      <c r="E1574" s="149"/>
      <c r="F1574" s="43"/>
      <c r="G1574" s="153"/>
      <c r="H1574" s="155"/>
      <c r="I1574" s="156"/>
      <c r="J1574" s="44"/>
      <c r="K1574" s="152"/>
      <c r="L1574" s="131" t="s">
        <v>86</v>
      </c>
    </row>
    <row r="1575" spans="2:12" ht="22.5" customHeight="1">
      <c r="B1575" s="146">
        <v>1567</v>
      </c>
      <c r="C1575" s="153"/>
      <c r="D1575" s="154"/>
      <c r="E1575" s="149"/>
      <c r="F1575" s="43"/>
      <c r="G1575" s="153"/>
      <c r="H1575" s="155"/>
      <c r="I1575" s="156"/>
      <c r="J1575" s="44"/>
      <c r="K1575" s="152"/>
      <c r="L1575" s="131" t="s">
        <v>86</v>
      </c>
    </row>
    <row r="1576" spans="2:12" ht="22.5" customHeight="1">
      <c r="B1576" s="146">
        <v>1568</v>
      </c>
      <c r="C1576" s="153"/>
      <c r="D1576" s="154"/>
      <c r="E1576" s="149"/>
      <c r="F1576" s="43"/>
      <c r="G1576" s="153"/>
      <c r="H1576" s="155"/>
      <c r="I1576" s="156"/>
      <c r="J1576" s="44"/>
      <c r="K1576" s="152"/>
      <c r="L1576" s="131" t="s">
        <v>86</v>
      </c>
    </row>
    <row r="1577" spans="2:12" ht="22.5" customHeight="1">
      <c r="B1577" s="146">
        <v>1569</v>
      </c>
      <c r="C1577" s="153"/>
      <c r="D1577" s="154"/>
      <c r="E1577" s="149"/>
      <c r="F1577" s="43"/>
      <c r="G1577" s="153"/>
      <c r="H1577" s="155"/>
      <c r="I1577" s="156"/>
      <c r="J1577" s="44"/>
      <c r="K1577" s="152"/>
      <c r="L1577" s="131" t="s">
        <v>86</v>
      </c>
    </row>
    <row r="1578" spans="2:12" ht="22.5" customHeight="1">
      <c r="B1578" s="146">
        <v>1570</v>
      </c>
      <c r="C1578" s="153"/>
      <c r="D1578" s="154"/>
      <c r="E1578" s="149"/>
      <c r="F1578" s="43"/>
      <c r="G1578" s="153"/>
      <c r="H1578" s="155"/>
      <c r="I1578" s="156"/>
      <c r="J1578" s="44"/>
      <c r="K1578" s="152"/>
      <c r="L1578" s="131" t="s">
        <v>86</v>
      </c>
    </row>
    <row r="1579" spans="2:12" ht="22.5" customHeight="1">
      <c r="B1579" s="146">
        <v>1571</v>
      </c>
      <c r="C1579" s="153"/>
      <c r="D1579" s="154"/>
      <c r="E1579" s="149"/>
      <c r="F1579" s="43"/>
      <c r="G1579" s="153"/>
      <c r="H1579" s="155"/>
      <c r="I1579" s="156"/>
      <c r="J1579" s="44"/>
      <c r="K1579" s="152"/>
      <c r="L1579" s="131" t="s">
        <v>86</v>
      </c>
    </row>
    <row r="1580" spans="2:12" ht="22.5" customHeight="1">
      <c r="B1580" s="146">
        <v>1572</v>
      </c>
      <c r="C1580" s="153"/>
      <c r="D1580" s="154"/>
      <c r="E1580" s="149"/>
      <c r="F1580" s="43"/>
      <c r="G1580" s="153"/>
      <c r="H1580" s="155"/>
      <c r="I1580" s="156"/>
      <c r="J1580" s="44"/>
      <c r="K1580" s="152"/>
      <c r="L1580" s="131" t="s">
        <v>86</v>
      </c>
    </row>
    <row r="1581" spans="2:12" ht="22.5" customHeight="1">
      <c r="B1581" s="146">
        <v>1573</v>
      </c>
      <c r="C1581" s="153"/>
      <c r="D1581" s="154"/>
      <c r="E1581" s="149"/>
      <c r="F1581" s="43"/>
      <c r="G1581" s="153"/>
      <c r="H1581" s="155"/>
      <c r="I1581" s="156"/>
      <c r="J1581" s="44"/>
      <c r="K1581" s="152"/>
      <c r="L1581" s="131" t="s">
        <v>86</v>
      </c>
    </row>
    <row r="1582" spans="2:12" ht="22.5" customHeight="1">
      <c r="B1582" s="146">
        <v>1574</v>
      </c>
      <c r="C1582" s="153"/>
      <c r="D1582" s="154"/>
      <c r="E1582" s="149"/>
      <c r="F1582" s="43"/>
      <c r="G1582" s="153"/>
      <c r="H1582" s="155"/>
      <c r="I1582" s="156"/>
      <c r="J1582" s="44"/>
      <c r="K1582" s="152"/>
      <c r="L1582" s="131" t="s">
        <v>86</v>
      </c>
    </row>
    <row r="1583" spans="2:12" ht="22.5" customHeight="1">
      <c r="B1583" s="146">
        <v>1575</v>
      </c>
      <c r="C1583" s="153"/>
      <c r="D1583" s="154"/>
      <c r="E1583" s="149"/>
      <c r="F1583" s="43"/>
      <c r="G1583" s="153"/>
      <c r="H1583" s="155"/>
      <c r="I1583" s="156"/>
      <c r="J1583" s="44"/>
      <c r="K1583" s="152"/>
      <c r="L1583" s="131" t="s">
        <v>86</v>
      </c>
    </row>
    <row r="1584" spans="2:12" ht="22.5" customHeight="1">
      <c r="B1584" s="146">
        <v>1576</v>
      </c>
      <c r="C1584" s="153"/>
      <c r="D1584" s="154"/>
      <c r="E1584" s="149"/>
      <c r="F1584" s="43"/>
      <c r="G1584" s="153"/>
      <c r="H1584" s="155"/>
      <c r="I1584" s="156"/>
      <c r="J1584" s="44"/>
      <c r="K1584" s="152"/>
      <c r="L1584" s="131" t="s">
        <v>86</v>
      </c>
    </row>
    <row r="1585" spans="2:12" ht="22.5" customHeight="1">
      <c r="B1585" s="146">
        <v>1577</v>
      </c>
      <c r="C1585" s="153"/>
      <c r="D1585" s="154"/>
      <c r="E1585" s="149"/>
      <c r="F1585" s="43"/>
      <c r="G1585" s="153"/>
      <c r="H1585" s="155"/>
      <c r="I1585" s="156"/>
      <c r="J1585" s="44"/>
      <c r="K1585" s="152"/>
      <c r="L1585" s="131" t="s">
        <v>86</v>
      </c>
    </row>
    <row r="1586" spans="2:12" ht="22.5" customHeight="1">
      <c r="B1586" s="146">
        <v>1578</v>
      </c>
      <c r="C1586" s="153"/>
      <c r="D1586" s="154"/>
      <c r="E1586" s="149"/>
      <c r="F1586" s="43"/>
      <c r="G1586" s="153"/>
      <c r="H1586" s="155"/>
      <c r="I1586" s="156"/>
      <c r="J1586" s="44"/>
      <c r="K1586" s="152"/>
      <c r="L1586" s="131" t="s">
        <v>86</v>
      </c>
    </row>
    <row r="1587" spans="2:12" ht="22.5" customHeight="1">
      <c r="B1587" s="146">
        <v>1579</v>
      </c>
      <c r="C1587" s="153"/>
      <c r="D1587" s="154"/>
      <c r="E1587" s="149"/>
      <c r="F1587" s="43"/>
      <c r="G1587" s="153"/>
      <c r="H1587" s="155"/>
      <c r="I1587" s="156"/>
      <c r="J1587" s="44"/>
      <c r="K1587" s="152"/>
      <c r="L1587" s="131" t="s">
        <v>86</v>
      </c>
    </row>
    <row r="1588" spans="2:12" ht="22.5" customHeight="1">
      <c r="B1588" s="146">
        <v>1580</v>
      </c>
      <c r="C1588" s="153"/>
      <c r="D1588" s="154"/>
      <c r="E1588" s="149"/>
      <c r="F1588" s="43"/>
      <c r="G1588" s="153"/>
      <c r="H1588" s="155"/>
      <c r="I1588" s="156"/>
      <c r="J1588" s="44"/>
      <c r="K1588" s="152"/>
      <c r="L1588" s="131" t="s">
        <v>86</v>
      </c>
    </row>
    <row r="1589" spans="2:12" ht="22.5" customHeight="1">
      <c r="B1589" s="146">
        <v>1581</v>
      </c>
      <c r="C1589" s="153"/>
      <c r="D1589" s="154"/>
      <c r="E1589" s="149"/>
      <c r="F1589" s="43"/>
      <c r="G1589" s="153"/>
      <c r="H1589" s="155"/>
      <c r="I1589" s="156"/>
      <c r="J1589" s="44"/>
      <c r="K1589" s="152"/>
      <c r="L1589" s="131" t="s">
        <v>86</v>
      </c>
    </row>
    <row r="1590" spans="2:12" ht="22.5" customHeight="1">
      <c r="B1590" s="146">
        <v>1582</v>
      </c>
      <c r="C1590" s="153"/>
      <c r="D1590" s="154"/>
      <c r="E1590" s="149"/>
      <c r="F1590" s="43"/>
      <c r="G1590" s="153"/>
      <c r="H1590" s="155"/>
      <c r="I1590" s="156"/>
      <c r="J1590" s="44"/>
      <c r="K1590" s="152"/>
      <c r="L1590" s="131" t="s">
        <v>86</v>
      </c>
    </row>
    <row r="1591" spans="2:12" ht="22.5" customHeight="1">
      <c r="B1591" s="146">
        <v>1583</v>
      </c>
      <c r="C1591" s="153"/>
      <c r="D1591" s="154"/>
      <c r="E1591" s="149"/>
      <c r="F1591" s="43"/>
      <c r="G1591" s="153"/>
      <c r="H1591" s="155"/>
      <c r="I1591" s="156"/>
      <c r="J1591" s="44"/>
      <c r="K1591" s="152"/>
      <c r="L1591" s="131" t="s">
        <v>86</v>
      </c>
    </row>
    <row r="1592" spans="2:12" ht="22.5" customHeight="1">
      <c r="B1592" s="146">
        <v>1584</v>
      </c>
      <c r="C1592" s="153"/>
      <c r="D1592" s="154"/>
      <c r="E1592" s="149"/>
      <c r="F1592" s="43"/>
      <c r="G1592" s="153"/>
      <c r="H1592" s="155"/>
      <c r="I1592" s="156"/>
      <c r="J1592" s="44"/>
      <c r="K1592" s="152"/>
      <c r="L1592" s="131" t="s">
        <v>86</v>
      </c>
    </row>
    <row r="1593" spans="2:12" ht="22.5" customHeight="1">
      <c r="B1593" s="146">
        <v>1585</v>
      </c>
      <c r="C1593" s="153"/>
      <c r="D1593" s="154"/>
      <c r="E1593" s="149"/>
      <c r="F1593" s="43"/>
      <c r="G1593" s="153"/>
      <c r="H1593" s="155"/>
      <c r="I1593" s="156"/>
      <c r="J1593" s="44"/>
      <c r="K1593" s="152"/>
      <c r="L1593" s="131" t="s">
        <v>86</v>
      </c>
    </row>
    <row r="1594" spans="2:12" ht="22.5" customHeight="1">
      <c r="B1594" s="146">
        <v>1586</v>
      </c>
      <c r="C1594" s="153"/>
      <c r="D1594" s="154"/>
      <c r="E1594" s="149"/>
      <c r="F1594" s="43"/>
      <c r="G1594" s="153"/>
      <c r="H1594" s="155"/>
      <c r="I1594" s="156"/>
      <c r="J1594" s="44"/>
      <c r="K1594" s="152"/>
      <c r="L1594" s="131" t="s">
        <v>86</v>
      </c>
    </row>
    <row r="1595" spans="2:12" ht="22.5" customHeight="1">
      <c r="B1595" s="146">
        <v>1587</v>
      </c>
      <c r="C1595" s="153"/>
      <c r="D1595" s="154"/>
      <c r="E1595" s="149"/>
      <c r="F1595" s="43"/>
      <c r="G1595" s="153"/>
      <c r="H1595" s="155"/>
      <c r="I1595" s="156"/>
      <c r="J1595" s="44"/>
      <c r="K1595" s="152"/>
      <c r="L1595" s="131" t="s">
        <v>86</v>
      </c>
    </row>
    <row r="1596" spans="2:12" ht="22.5" customHeight="1">
      <c r="B1596" s="146">
        <v>1588</v>
      </c>
      <c r="C1596" s="153"/>
      <c r="D1596" s="154"/>
      <c r="E1596" s="149"/>
      <c r="F1596" s="43"/>
      <c r="G1596" s="153"/>
      <c r="H1596" s="155"/>
      <c r="I1596" s="156"/>
      <c r="J1596" s="44"/>
      <c r="K1596" s="152"/>
      <c r="L1596" s="131" t="s">
        <v>86</v>
      </c>
    </row>
    <row r="1597" spans="2:12" ht="22.5" customHeight="1">
      <c r="B1597" s="146">
        <v>1589</v>
      </c>
      <c r="C1597" s="153"/>
      <c r="D1597" s="154"/>
      <c r="E1597" s="149"/>
      <c r="F1597" s="43"/>
      <c r="G1597" s="153"/>
      <c r="H1597" s="155"/>
      <c r="I1597" s="156"/>
      <c r="J1597" s="44"/>
      <c r="K1597" s="152"/>
      <c r="L1597" s="131" t="s">
        <v>86</v>
      </c>
    </row>
    <row r="1598" spans="2:12" ht="22.5" customHeight="1">
      <c r="B1598" s="146">
        <v>1590</v>
      </c>
      <c r="C1598" s="153"/>
      <c r="D1598" s="154"/>
      <c r="E1598" s="149"/>
      <c r="F1598" s="43"/>
      <c r="G1598" s="153"/>
      <c r="H1598" s="155"/>
      <c r="I1598" s="156"/>
      <c r="J1598" s="44"/>
      <c r="K1598" s="152"/>
      <c r="L1598" s="131" t="s">
        <v>86</v>
      </c>
    </row>
    <row r="1599" spans="2:12" ht="22.5" customHeight="1">
      <c r="B1599" s="146">
        <v>1591</v>
      </c>
      <c r="C1599" s="153"/>
      <c r="D1599" s="154"/>
      <c r="E1599" s="149"/>
      <c r="F1599" s="43"/>
      <c r="G1599" s="153"/>
      <c r="H1599" s="155"/>
      <c r="I1599" s="156"/>
      <c r="J1599" s="44"/>
      <c r="K1599" s="152"/>
      <c r="L1599" s="131" t="s">
        <v>86</v>
      </c>
    </row>
    <row r="1600" spans="2:12" ht="22.5" customHeight="1">
      <c r="B1600" s="146">
        <v>1592</v>
      </c>
      <c r="C1600" s="153"/>
      <c r="D1600" s="154"/>
      <c r="E1600" s="149"/>
      <c r="F1600" s="43"/>
      <c r="G1600" s="153"/>
      <c r="H1600" s="155"/>
      <c r="I1600" s="156"/>
      <c r="J1600" s="44"/>
      <c r="K1600" s="152"/>
      <c r="L1600" s="131" t="s">
        <v>86</v>
      </c>
    </row>
    <row r="1601" spans="2:12" ht="22.5" customHeight="1">
      <c r="B1601" s="146">
        <v>1593</v>
      </c>
      <c r="C1601" s="153"/>
      <c r="D1601" s="154"/>
      <c r="E1601" s="149"/>
      <c r="F1601" s="43"/>
      <c r="G1601" s="153"/>
      <c r="H1601" s="155"/>
      <c r="I1601" s="156"/>
      <c r="J1601" s="44"/>
      <c r="K1601" s="152"/>
      <c r="L1601" s="131" t="s">
        <v>86</v>
      </c>
    </row>
    <row r="1602" spans="2:12" ht="22.5" customHeight="1">
      <c r="B1602" s="146">
        <v>1594</v>
      </c>
      <c r="C1602" s="153"/>
      <c r="D1602" s="154"/>
      <c r="E1602" s="149"/>
      <c r="F1602" s="43"/>
      <c r="G1602" s="153"/>
      <c r="H1602" s="155"/>
      <c r="I1602" s="156"/>
      <c r="J1602" s="44"/>
      <c r="K1602" s="152"/>
      <c r="L1602" s="131" t="s">
        <v>86</v>
      </c>
    </row>
    <row r="1603" spans="2:12" ht="22.5" customHeight="1">
      <c r="B1603" s="146">
        <v>1595</v>
      </c>
      <c r="C1603" s="153"/>
      <c r="D1603" s="154"/>
      <c r="E1603" s="149"/>
      <c r="F1603" s="43"/>
      <c r="G1603" s="153"/>
      <c r="H1603" s="155"/>
      <c r="I1603" s="156"/>
      <c r="J1603" s="44"/>
      <c r="K1603" s="152"/>
      <c r="L1603" s="131" t="s">
        <v>86</v>
      </c>
    </row>
    <row r="1604" spans="2:12" ht="22.5" customHeight="1">
      <c r="B1604" s="146">
        <v>1596</v>
      </c>
      <c r="C1604" s="153"/>
      <c r="D1604" s="154"/>
      <c r="E1604" s="149"/>
      <c r="F1604" s="43"/>
      <c r="G1604" s="153"/>
      <c r="H1604" s="155"/>
      <c r="I1604" s="156"/>
      <c r="J1604" s="44"/>
      <c r="K1604" s="152"/>
      <c r="L1604" s="131" t="s">
        <v>86</v>
      </c>
    </row>
    <row r="1605" spans="2:12" ht="22.5" customHeight="1">
      <c r="B1605" s="146">
        <v>1597</v>
      </c>
      <c r="C1605" s="153"/>
      <c r="D1605" s="154"/>
      <c r="E1605" s="149"/>
      <c r="F1605" s="43"/>
      <c r="G1605" s="153"/>
      <c r="H1605" s="155"/>
      <c r="I1605" s="156"/>
      <c r="J1605" s="44"/>
      <c r="K1605" s="152"/>
      <c r="L1605" s="131" t="s">
        <v>86</v>
      </c>
    </row>
    <row r="1606" spans="2:12" ht="22.5" customHeight="1">
      <c r="B1606" s="146">
        <v>1598</v>
      </c>
      <c r="C1606" s="153"/>
      <c r="D1606" s="154"/>
      <c r="E1606" s="149"/>
      <c r="F1606" s="43"/>
      <c r="G1606" s="153"/>
      <c r="H1606" s="155"/>
      <c r="I1606" s="156"/>
      <c r="J1606" s="44"/>
      <c r="K1606" s="152"/>
      <c r="L1606" s="131" t="s">
        <v>86</v>
      </c>
    </row>
    <row r="1607" spans="2:12" ht="22.5" customHeight="1">
      <c r="B1607" s="146">
        <v>1599</v>
      </c>
      <c r="C1607" s="153"/>
      <c r="D1607" s="154"/>
      <c r="E1607" s="149"/>
      <c r="F1607" s="43"/>
      <c r="G1607" s="153"/>
      <c r="H1607" s="155"/>
      <c r="I1607" s="156"/>
      <c r="J1607" s="44"/>
      <c r="K1607" s="152"/>
      <c r="L1607" s="131" t="s">
        <v>86</v>
      </c>
    </row>
    <row r="1608" spans="2:12" ht="22.5" customHeight="1">
      <c r="B1608" s="146">
        <v>1600</v>
      </c>
      <c r="C1608" s="153"/>
      <c r="D1608" s="154"/>
      <c r="E1608" s="149"/>
      <c r="F1608" s="43"/>
      <c r="G1608" s="153"/>
      <c r="H1608" s="155"/>
      <c r="I1608" s="156"/>
      <c r="J1608" s="44"/>
      <c r="K1608" s="152"/>
      <c r="L1608" s="131" t="s">
        <v>86</v>
      </c>
    </row>
    <row r="1609" spans="2:12" ht="22.5" customHeight="1">
      <c r="B1609" s="146">
        <v>1601</v>
      </c>
      <c r="C1609" s="153"/>
      <c r="D1609" s="154"/>
      <c r="E1609" s="149"/>
      <c r="F1609" s="43"/>
      <c r="G1609" s="153"/>
      <c r="H1609" s="155"/>
      <c r="I1609" s="156"/>
      <c r="J1609" s="44"/>
      <c r="K1609" s="152"/>
      <c r="L1609" s="131" t="s">
        <v>86</v>
      </c>
    </row>
    <row r="1610" spans="2:12" ht="22.5" customHeight="1">
      <c r="B1610" s="146">
        <v>1602</v>
      </c>
      <c r="C1610" s="153"/>
      <c r="D1610" s="154"/>
      <c r="E1610" s="149"/>
      <c r="F1610" s="43"/>
      <c r="G1610" s="153"/>
      <c r="H1610" s="155"/>
      <c r="I1610" s="156"/>
      <c r="J1610" s="44"/>
      <c r="K1610" s="152"/>
      <c r="L1610" s="131" t="s">
        <v>86</v>
      </c>
    </row>
    <row r="1611" spans="2:12" ht="22.5" customHeight="1">
      <c r="B1611" s="146">
        <v>1603</v>
      </c>
      <c r="C1611" s="153"/>
      <c r="D1611" s="154"/>
      <c r="E1611" s="149"/>
      <c r="F1611" s="43"/>
      <c r="G1611" s="153"/>
      <c r="H1611" s="155"/>
      <c r="I1611" s="156"/>
      <c r="J1611" s="44"/>
      <c r="K1611" s="152"/>
      <c r="L1611" s="131" t="s">
        <v>86</v>
      </c>
    </row>
    <row r="1612" spans="2:12" ht="22.5" customHeight="1">
      <c r="B1612" s="146">
        <v>1604</v>
      </c>
      <c r="C1612" s="153"/>
      <c r="D1612" s="154"/>
      <c r="E1612" s="149"/>
      <c r="F1612" s="43"/>
      <c r="G1612" s="153"/>
      <c r="H1612" s="155"/>
      <c r="I1612" s="156"/>
      <c r="J1612" s="44"/>
      <c r="K1612" s="152"/>
      <c r="L1612" s="131" t="s">
        <v>86</v>
      </c>
    </row>
    <row r="1613" spans="2:12" ht="22.5" customHeight="1">
      <c r="B1613" s="146">
        <v>1605</v>
      </c>
      <c r="C1613" s="153"/>
      <c r="D1613" s="154"/>
      <c r="E1613" s="149"/>
      <c r="F1613" s="43"/>
      <c r="G1613" s="153"/>
      <c r="H1613" s="155"/>
      <c r="I1613" s="156"/>
      <c r="J1613" s="44"/>
      <c r="K1613" s="152"/>
      <c r="L1613" s="131" t="s">
        <v>86</v>
      </c>
    </row>
    <row r="1614" spans="2:12" ht="22.5" customHeight="1">
      <c r="B1614" s="146">
        <v>1606</v>
      </c>
      <c r="C1614" s="153"/>
      <c r="D1614" s="154"/>
      <c r="E1614" s="149"/>
      <c r="F1614" s="43"/>
      <c r="G1614" s="153"/>
      <c r="H1614" s="155"/>
      <c r="I1614" s="156"/>
      <c r="J1614" s="44"/>
      <c r="K1614" s="152"/>
      <c r="L1614" s="131" t="s">
        <v>86</v>
      </c>
    </row>
    <row r="1615" spans="2:12" ht="22.5" customHeight="1">
      <c r="B1615" s="146">
        <v>1607</v>
      </c>
      <c r="C1615" s="153"/>
      <c r="D1615" s="154"/>
      <c r="E1615" s="149"/>
      <c r="F1615" s="43"/>
      <c r="G1615" s="153"/>
      <c r="H1615" s="155"/>
      <c r="I1615" s="156"/>
      <c r="J1615" s="44"/>
      <c r="K1615" s="152"/>
      <c r="L1615" s="131" t="s">
        <v>86</v>
      </c>
    </row>
    <row r="1616" spans="2:12" ht="22.5" customHeight="1">
      <c r="B1616" s="146">
        <v>1608</v>
      </c>
      <c r="C1616" s="153"/>
      <c r="D1616" s="154"/>
      <c r="E1616" s="149"/>
      <c r="F1616" s="43"/>
      <c r="G1616" s="153"/>
      <c r="H1616" s="155"/>
      <c r="I1616" s="156"/>
      <c r="J1616" s="44"/>
      <c r="K1616" s="152"/>
      <c r="L1616" s="131" t="s">
        <v>86</v>
      </c>
    </row>
    <row r="1617" spans="2:12" ht="22.5" customHeight="1">
      <c r="B1617" s="146">
        <v>1609</v>
      </c>
      <c r="C1617" s="153"/>
      <c r="D1617" s="154"/>
      <c r="E1617" s="149"/>
      <c r="F1617" s="43"/>
      <c r="G1617" s="153"/>
      <c r="H1617" s="155"/>
      <c r="I1617" s="156"/>
      <c r="J1617" s="44"/>
      <c r="K1617" s="152"/>
      <c r="L1617" s="131" t="s">
        <v>86</v>
      </c>
    </row>
    <row r="1618" spans="2:12" ht="22.5" customHeight="1">
      <c r="B1618" s="146">
        <v>1610</v>
      </c>
      <c r="C1618" s="153"/>
      <c r="D1618" s="154"/>
      <c r="E1618" s="149"/>
      <c r="F1618" s="43"/>
      <c r="G1618" s="153"/>
      <c r="H1618" s="155"/>
      <c r="I1618" s="156"/>
      <c r="J1618" s="44"/>
      <c r="K1618" s="152"/>
      <c r="L1618" s="131" t="s">
        <v>86</v>
      </c>
    </row>
    <row r="1619" spans="2:12" ht="22.5" customHeight="1">
      <c r="B1619" s="146">
        <v>1611</v>
      </c>
      <c r="C1619" s="153"/>
      <c r="D1619" s="154"/>
      <c r="E1619" s="149"/>
      <c r="F1619" s="43"/>
      <c r="G1619" s="153"/>
      <c r="H1619" s="155"/>
      <c r="I1619" s="156"/>
      <c r="J1619" s="44"/>
      <c r="K1619" s="152"/>
      <c r="L1619" s="131" t="s">
        <v>86</v>
      </c>
    </row>
    <row r="1620" spans="2:12" ht="22.5" customHeight="1">
      <c r="B1620" s="146">
        <v>1612</v>
      </c>
      <c r="C1620" s="153"/>
      <c r="D1620" s="154"/>
      <c r="E1620" s="149"/>
      <c r="F1620" s="43"/>
      <c r="G1620" s="153"/>
      <c r="H1620" s="155"/>
      <c r="I1620" s="156"/>
      <c r="J1620" s="44"/>
      <c r="K1620" s="152"/>
      <c r="L1620" s="131" t="s">
        <v>86</v>
      </c>
    </row>
    <row r="1621" spans="2:12" ht="22.5" customHeight="1">
      <c r="B1621" s="146">
        <v>1613</v>
      </c>
      <c r="C1621" s="153"/>
      <c r="D1621" s="154"/>
      <c r="E1621" s="149"/>
      <c r="F1621" s="43"/>
      <c r="G1621" s="153"/>
      <c r="H1621" s="155"/>
      <c r="I1621" s="156"/>
      <c r="J1621" s="44"/>
      <c r="K1621" s="152"/>
      <c r="L1621" s="131" t="s">
        <v>86</v>
      </c>
    </row>
    <row r="1622" spans="2:12" ht="22.5" customHeight="1">
      <c r="B1622" s="146">
        <v>1614</v>
      </c>
      <c r="C1622" s="153"/>
      <c r="D1622" s="154"/>
      <c r="E1622" s="149"/>
      <c r="F1622" s="43"/>
      <c r="G1622" s="153"/>
      <c r="H1622" s="155"/>
      <c r="I1622" s="156"/>
      <c r="J1622" s="44"/>
      <c r="K1622" s="152"/>
      <c r="L1622" s="131" t="s">
        <v>86</v>
      </c>
    </row>
    <row r="1623" spans="2:12" ht="22.5" customHeight="1">
      <c r="B1623" s="146">
        <v>1615</v>
      </c>
      <c r="C1623" s="153"/>
      <c r="D1623" s="154"/>
      <c r="E1623" s="149"/>
      <c r="F1623" s="43"/>
      <c r="G1623" s="153"/>
      <c r="H1623" s="155"/>
      <c r="I1623" s="156"/>
      <c r="J1623" s="44"/>
      <c r="K1623" s="152"/>
      <c r="L1623" s="131" t="s">
        <v>86</v>
      </c>
    </row>
    <row r="1624" spans="2:12" ht="22.5" customHeight="1">
      <c r="B1624" s="146">
        <v>1616</v>
      </c>
      <c r="C1624" s="153"/>
      <c r="D1624" s="154"/>
      <c r="E1624" s="149"/>
      <c r="F1624" s="43"/>
      <c r="G1624" s="153"/>
      <c r="H1624" s="155"/>
      <c r="I1624" s="156"/>
      <c r="J1624" s="44"/>
      <c r="K1624" s="152"/>
      <c r="L1624" s="131" t="s">
        <v>86</v>
      </c>
    </row>
    <row r="1625" spans="2:12" ht="22.5" customHeight="1">
      <c r="B1625" s="146">
        <v>1617</v>
      </c>
      <c r="C1625" s="153"/>
      <c r="D1625" s="154"/>
      <c r="E1625" s="149"/>
      <c r="F1625" s="43"/>
      <c r="G1625" s="153"/>
      <c r="H1625" s="155"/>
      <c r="I1625" s="156"/>
      <c r="J1625" s="44"/>
      <c r="K1625" s="152"/>
      <c r="L1625" s="131" t="s">
        <v>86</v>
      </c>
    </row>
    <row r="1626" spans="2:12" ht="22.5" customHeight="1">
      <c r="B1626" s="146">
        <v>1618</v>
      </c>
      <c r="C1626" s="153"/>
      <c r="D1626" s="154"/>
      <c r="E1626" s="149"/>
      <c r="F1626" s="43"/>
      <c r="G1626" s="153"/>
      <c r="H1626" s="155"/>
      <c r="I1626" s="156"/>
      <c r="J1626" s="44"/>
      <c r="K1626" s="152"/>
      <c r="L1626" s="131" t="s">
        <v>86</v>
      </c>
    </row>
    <row r="1627" spans="2:12" ht="22.5" customHeight="1">
      <c r="B1627" s="146">
        <v>1619</v>
      </c>
      <c r="C1627" s="153"/>
      <c r="D1627" s="154"/>
      <c r="E1627" s="149"/>
      <c r="F1627" s="43"/>
      <c r="G1627" s="153"/>
      <c r="H1627" s="155"/>
      <c r="I1627" s="156"/>
      <c r="J1627" s="44"/>
      <c r="K1627" s="152"/>
      <c r="L1627" s="131" t="s">
        <v>86</v>
      </c>
    </row>
    <row r="1628" spans="2:12" ht="22.5" customHeight="1">
      <c r="B1628" s="146">
        <v>1620</v>
      </c>
      <c r="C1628" s="153"/>
      <c r="D1628" s="154"/>
      <c r="E1628" s="149"/>
      <c r="F1628" s="43"/>
      <c r="G1628" s="153"/>
      <c r="H1628" s="155"/>
      <c r="I1628" s="156"/>
      <c r="J1628" s="44"/>
      <c r="K1628" s="152"/>
      <c r="L1628" s="131" t="s">
        <v>86</v>
      </c>
    </row>
    <row r="1629" spans="2:12" ht="22.5" customHeight="1">
      <c r="B1629" s="146">
        <v>1621</v>
      </c>
      <c r="C1629" s="153"/>
      <c r="D1629" s="154"/>
      <c r="E1629" s="149"/>
      <c r="F1629" s="43"/>
      <c r="G1629" s="153"/>
      <c r="H1629" s="155"/>
      <c r="I1629" s="156"/>
      <c r="J1629" s="44"/>
      <c r="K1629" s="152"/>
      <c r="L1629" s="131" t="s">
        <v>86</v>
      </c>
    </row>
    <row r="1630" spans="2:12" ht="22.5" customHeight="1">
      <c r="B1630" s="146">
        <v>1622</v>
      </c>
      <c r="C1630" s="153"/>
      <c r="D1630" s="154"/>
      <c r="E1630" s="149"/>
      <c r="F1630" s="43"/>
      <c r="G1630" s="153"/>
      <c r="H1630" s="155"/>
      <c r="I1630" s="156"/>
      <c r="J1630" s="44"/>
      <c r="K1630" s="152"/>
      <c r="L1630" s="131" t="s">
        <v>86</v>
      </c>
    </row>
    <row r="1631" spans="2:12" ht="22.5" customHeight="1">
      <c r="B1631" s="146">
        <v>1623</v>
      </c>
      <c r="C1631" s="153"/>
      <c r="D1631" s="154"/>
      <c r="E1631" s="149"/>
      <c r="F1631" s="43"/>
      <c r="G1631" s="153"/>
      <c r="H1631" s="155"/>
      <c r="I1631" s="156"/>
      <c r="J1631" s="44"/>
      <c r="K1631" s="152"/>
      <c r="L1631" s="131" t="s">
        <v>86</v>
      </c>
    </row>
    <row r="1632" spans="2:12" ht="22.5" customHeight="1">
      <c r="B1632" s="146">
        <v>1624</v>
      </c>
      <c r="C1632" s="153"/>
      <c r="D1632" s="154"/>
      <c r="E1632" s="149"/>
      <c r="F1632" s="43"/>
      <c r="G1632" s="153"/>
      <c r="H1632" s="155"/>
      <c r="I1632" s="156"/>
      <c r="J1632" s="44"/>
      <c r="K1632" s="152"/>
      <c r="L1632" s="131" t="s">
        <v>86</v>
      </c>
    </row>
    <row r="1633" spans="2:12" ht="22.5" customHeight="1">
      <c r="B1633" s="146">
        <v>1625</v>
      </c>
      <c r="C1633" s="153"/>
      <c r="D1633" s="154"/>
      <c r="E1633" s="149"/>
      <c r="F1633" s="43"/>
      <c r="G1633" s="153"/>
      <c r="H1633" s="155"/>
      <c r="I1633" s="156"/>
      <c r="J1633" s="44"/>
      <c r="K1633" s="152"/>
      <c r="L1633" s="131" t="s">
        <v>86</v>
      </c>
    </row>
    <row r="1634" spans="2:12" ht="22.5" customHeight="1">
      <c r="B1634" s="146">
        <v>1626</v>
      </c>
      <c r="C1634" s="153"/>
      <c r="D1634" s="154"/>
      <c r="E1634" s="149"/>
      <c r="F1634" s="43"/>
      <c r="G1634" s="153"/>
      <c r="H1634" s="155"/>
      <c r="I1634" s="156"/>
      <c r="J1634" s="44"/>
      <c r="K1634" s="152"/>
      <c r="L1634" s="131" t="s">
        <v>86</v>
      </c>
    </row>
    <row r="1635" spans="2:12" ht="22.5" customHeight="1">
      <c r="B1635" s="146">
        <v>1627</v>
      </c>
      <c r="C1635" s="153"/>
      <c r="D1635" s="154"/>
      <c r="E1635" s="149"/>
      <c r="F1635" s="43"/>
      <c r="G1635" s="153"/>
      <c r="H1635" s="155"/>
      <c r="I1635" s="156"/>
      <c r="J1635" s="44"/>
      <c r="K1635" s="152"/>
      <c r="L1635" s="131" t="s">
        <v>86</v>
      </c>
    </row>
    <row r="1636" spans="2:12" ht="22.5" customHeight="1">
      <c r="B1636" s="146">
        <v>1628</v>
      </c>
      <c r="C1636" s="153"/>
      <c r="D1636" s="154"/>
      <c r="E1636" s="149"/>
      <c r="F1636" s="43"/>
      <c r="G1636" s="153"/>
      <c r="H1636" s="155"/>
      <c r="I1636" s="156"/>
      <c r="J1636" s="44"/>
      <c r="K1636" s="152"/>
      <c r="L1636" s="131" t="s">
        <v>86</v>
      </c>
    </row>
    <row r="1637" spans="2:12" ht="22.5" customHeight="1">
      <c r="B1637" s="146">
        <v>1629</v>
      </c>
      <c r="C1637" s="153"/>
      <c r="D1637" s="154"/>
      <c r="E1637" s="149"/>
      <c r="F1637" s="43"/>
      <c r="G1637" s="153"/>
      <c r="H1637" s="155"/>
      <c r="I1637" s="156"/>
      <c r="J1637" s="44"/>
      <c r="K1637" s="152"/>
      <c r="L1637" s="131" t="s">
        <v>86</v>
      </c>
    </row>
    <row r="1638" spans="2:12" ht="22.5" customHeight="1">
      <c r="B1638" s="146">
        <v>1630</v>
      </c>
      <c r="C1638" s="153"/>
      <c r="D1638" s="154"/>
      <c r="E1638" s="149"/>
      <c r="F1638" s="43"/>
      <c r="G1638" s="153"/>
      <c r="H1638" s="155"/>
      <c r="I1638" s="156"/>
      <c r="J1638" s="44"/>
      <c r="K1638" s="152"/>
      <c r="L1638" s="131" t="s">
        <v>86</v>
      </c>
    </row>
    <row r="1639" spans="2:12" ht="22.5" customHeight="1">
      <c r="B1639" s="146">
        <v>1631</v>
      </c>
      <c r="C1639" s="153"/>
      <c r="D1639" s="154"/>
      <c r="E1639" s="149"/>
      <c r="F1639" s="43"/>
      <c r="G1639" s="153"/>
      <c r="H1639" s="155"/>
      <c r="I1639" s="156"/>
      <c r="J1639" s="44"/>
      <c r="K1639" s="152"/>
      <c r="L1639" s="131" t="s">
        <v>86</v>
      </c>
    </row>
    <row r="1640" spans="2:12" ht="22.5" customHeight="1">
      <c r="B1640" s="146">
        <v>1632</v>
      </c>
      <c r="C1640" s="153"/>
      <c r="D1640" s="154"/>
      <c r="E1640" s="149"/>
      <c r="F1640" s="43"/>
      <c r="G1640" s="153"/>
      <c r="H1640" s="155"/>
      <c r="I1640" s="156"/>
      <c r="J1640" s="44"/>
      <c r="K1640" s="152"/>
      <c r="L1640" s="131" t="s">
        <v>86</v>
      </c>
    </row>
    <row r="1641" spans="2:12" ht="22.5" customHeight="1">
      <c r="B1641" s="146">
        <v>1633</v>
      </c>
      <c r="C1641" s="153"/>
      <c r="D1641" s="154"/>
      <c r="E1641" s="149"/>
      <c r="F1641" s="43"/>
      <c r="G1641" s="153"/>
      <c r="H1641" s="155"/>
      <c r="I1641" s="156"/>
      <c r="J1641" s="44"/>
      <c r="K1641" s="152"/>
      <c r="L1641" s="131" t="s">
        <v>86</v>
      </c>
    </row>
    <row r="1642" spans="2:12" ht="22.5" customHeight="1">
      <c r="B1642" s="146">
        <v>1634</v>
      </c>
      <c r="C1642" s="153"/>
      <c r="D1642" s="154"/>
      <c r="E1642" s="149"/>
      <c r="F1642" s="43"/>
      <c r="G1642" s="153"/>
      <c r="H1642" s="155"/>
      <c r="I1642" s="156"/>
      <c r="J1642" s="44"/>
      <c r="K1642" s="152"/>
      <c r="L1642" s="131" t="s">
        <v>86</v>
      </c>
    </row>
    <row r="1643" spans="2:12" ht="22.5" customHeight="1">
      <c r="B1643" s="146">
        <v>1635</v>
      </c>
      <c r="C1643" s="153"/>
      <c r="D1643" s="154"/>
      <c r="E1643" s="149"/>
      <c r="F1643" s="43"/>
      <c r="G1643" s="153"/>
      <c r="H1643" s="155"/>
      <c r="I1643" s="156"/>
      <c r="J1643" s="44"/>
      <c r="K1643" s="152"/>
      <c r="L1643" s="131" t="s">
        <v>86</v>
      </c>
    </row>
    <row r="1644" spans="2:12" ht="22.5" customHeight="1">
      <c r="B1644" s="146">
        <v>1636</v>
      </c>
      <c r="C1644" s="153"/>
      <c r="D1644" s="154"/>
      <c r="E1644" s="149"/>
      <c r="F1644" s="43"/>
      <c r="G1644" s="153"/>
      <c r="H1644" s="155"/>
      <c r="I1644" s="156"/>
      <c r="J1644" s="44"/>
      <c r="K1644" s="152"/>
      <c r="L1644" s="131" t="s">
        <v>86</v>
      </c>
    </row>
    <row r="1645" spans="2:12" ht="22.5" customHeight="1">
      <c r="B1645" s="146">
        <v>1637</v>
      </c>
      <c r="C1645" s="153"/>
      <c r="D1645" s="154"/>
      <c r="E1645" s="149"/>
      <c r="F1645" s="43"/>
      <c r="G1645" s="153"/>
      <c r="H1645" s="155"/>
      <c r="I1645" s="156"/>
      <c r="J1645" s="44"/>
      <c r="K1645" s="152"/>
      <c r="L1645" s="131" t="s">
        <v>86</v>
      </c>
    </row>
    <row r="1646" spans="2:12" ht="22.5" customHeight="1">
      <c r="B1646" s="146">
        <v>1638</v>
      </c>
      <c r="C1646" s="153"/>
      <c r="D1646" s="154"/>
      <c r="E1646" s="149"/>
      <c r="F1646" s="43"/>
      <c r="G1646" s="153"/>
      <c r="H1646" s="155"/>
      <c r="I1646" s="156"/>
      <c r="J1646" s="44"/>
      <c r="K1646" s="152"/>
      <c r="L1646" s="131" t="s">
        <v>86</v>
      </c>
    </row>
    <row r="1647" spans="2:12" ht="22.5" customHeight="1">
      <c r="B1647" s="146">
        <v>1639</v>
      </c>
      <c r="C1647" s="153"/>
      <c r="D1647" s="154"/>
      <c r="E1647" s="149"/>
      <c r="F1647" s="43"/>
      <c r="G1647" s="153"/>
      <c r="H1647" s="155"/>
      <c r="I1647" s="156"/>
      <c r="J1647" s="44"/>
      <c r="K1647" s="152"/>
      <c r="L1647" s="131" t="s">
        <v>86</v>
      </c>
    </row>
    <row r="1648" spans="2:12" ht="22.5" customHeight="1">
      <c r="B1648" s="146">
        <v>1640</v>
      </c>
      <c r="C1648" s="153"/>
      <c r="D1648" s="154"/>
      <c r="E1648" s="149"/>
      <c r="F1648" s="43"/>
      <c r="G1648" s="153"/>
      <c r="H1648" s="155"/>
      <c r="I1648" s="156"/>
      <c r="J1648" s="44"/>
      <c r="K1648" s="152"/>
      <c r="L1648" s="131" t="s">
        <v>86</v>
      </c>
    </row>
    <row r="1649" spans="2:12" ht="22.5" customHeight="1">
      <c r="B1649" s="146">
        <v>1641</v>
      </c>
      <c r="C1649" s="153"/>
      <c r="D1649" s="154"/>
      <c r="E1649" s="149"/>
      <c r="F1649" s="43"/>
      <c r="G1649" s="153"/>
      <c r="H1649" s="155"/>
      <c r="I1649" s="156"/>
      <c r="J1649" s="44"/>
      <c r="K1649" s="152"/>
      <c r="L1649" s="131" t="s">
        <v>86</v>
      </c>
    </row>
    <row r="1650" spans="2:12" ht="22.5" customHeight="1">
      <c r="B1650" s="146">
        <v>1642</v>
      </c>
      <c r="C1650" s="153"/>
      <c r="D1650" s="154"/>
      <c r="E1650" s="149"/>
      <c r="F1650" s="43"/>
      <c r="G1650" s="153"/>
      <c r="H1650" s="155"/>
      <c r="I1650" s="156"/>
      <c r="J1650" s="44"/>
      <c r="K1650" s="152"/>
      <c r="L1650" s="131" t="s">
        <v>86</v>
      </c>
    </row>
    <row r="1651" spans="2:12" ht="22.5" customHeight="1">
      <c r="B1651" s="146">
        <v>1643</v>
      </c>
      <c r="C1651" s="153"/>
      <c r="D1651" s="154"/>
      <c r="E1651" s="149"/>
      <c r="F1651" s="43"/>
      <c r="G1651" s="153"/>
      <c r="H1651" s="155"/>
      <c r="I1651" s="156"/>
      <c r="J1651" s="44"/>
      <c r="K1651" s="152"/>
      <c r="L1651" s="131" t="s">
        <v>86</v>
      </c>
    </row>
    <row r="1652" spans="2:12" ht="22.5" customHeight="1">
      <c r="B1652" s="146">
        <v>1644</v>
      </c>
      <c r="C1652" s="153"/>
      <c r="D1652" s="154"/>
      <c r="E1652" s="149"/>
      <c r="F1652" s="43"/>
      <c r="G1652" s="153"/>
      <c r="H1652" s="155"/>
      <c r="I1652" s="156"/>
      <c r="J1652" s="44"/>
      <c r="K1652" s="152"/>
      <c r="L1652" s="131" t="s">
        <v>86</v>
      </c>
    </row>
    <row r="1653" spans="2:12" ht="22.5" customHeight="1">
      <c r="B1653" s="146">
        <v>1645</v>
      </c>
      <c r="C1653" s="153"/>
      <c r="D1653" s="154"/>
      <c r="E1653" s="149"/>
      <c r="F1653" s="43"/>
      <c r="G1653" s="153"/>
      <c r="H1653" s="155"/>
      <c r="I1653" s="156"/>
      <c r="J1653" s="44"/>
      <c r="K1653" s="152"/>
      <c r="L1653" s="131" t="s">
        <v>86</v>
      </c>
    </row>
    <row r="1654" spans="2:12" ht="22.5" customHeight="1">
      <c r="B1654" s="146">
        <v>1646</v>
      </c>
      <c r="C1654" s="153"/>
      <c r="D1654" s="154"/>
      <c r="E1654" s="149"/>
      <c r="F1654" s="43"/>
      <c r="G1654" s="153"/>
      <c r="H1654" s="155"/>
      <c r="I1654" s="156"/>
      <c r="J1654" s="44"/>
      <c r="K1654" s="152"/>
      <c r="L1654" s="131" t="s">
        <v>86</v>
      </c>
    </row>
    <row r="1655" spans="2:12" ht="22.5" customHeight="1">
      <c r="B1655" s="146">
        <v>1647</v>
      </c>
      <c r="C1655" s="153"/>
      <c r="D1655" s="154"/>
      <c r="E1655" s="149"/>
      <c r="F1655" s="43"/>
      <c r="G1655" s="153"/>
      <c r="H1655" s="155"/>
      <c r="I1655" s="156"/>
      <c r="J1655" s="44"/>
      <c r="K1655" s="152"/>
      <c r="L1655" s="131" t="s">
        <v>86</v>
      </c>
    </row>
    <row r="1656" spans="2:12" ht="22.5" customHeight="1">
      <c r="B1656" s="146">
        <v>1648</v>
      </c>
      <c r="C1656" s="153"/>
      <c r="D1656" s="154"/>
      <c r="E1656" s="149"/>
      <c r="F1656" s="43"/>
      <c r="G1656" s="153"/>
      <c r="H1656" s="155"/>
      <c r="I1656" s="156"/>
      <c r="J1656" s="44"/>
      <c r="K1656" s="152"/>
      <c r="L1656" s="131" t="s">
        <v>86</v>
      </c>
    </row>
    <row r="1657" spans="2:12" ht="22.5" customHeight="1">
      <c r="B1657" s="146">
        <v>1649</v>
      </c>
      <c r="C1657" s="153"/>
      <c r="D1657" s="154"/>
      <c r="E1657" s="149"/>
      <c r="F1657" s="43"/>
      <c r="G1657" s="153"/>
      <c r="H1657" s="155"/>
      <c r="I1657" s="156"/>
      <c r="J1657" s="44"/>
      <c r="K1657" s="152"/>
      <c r="L1657" s="131" t="s">
        <v>86</v>
      </c>
    </row>
    <row r="1658" spans="2:12" ht="22.5" customHeight="1">
      <c r="B1658" s="146">
        <v>1650</v>
      </c>
      <c r="C1658" s="153"/>
      <c r="D1658" s="154"/>
      <c r="E1658" s="149"/>
      <c r="F1658" s="43"/>
      <c r="G1658" s="153"/>
      <c r="H1658" s="155"/>
      <c r="I1658" s="156"/>
      <c r="J1658" s="44"/>
      <c r="K1658" s="152"/>
      <c r="L1658" s="131" t="s">
        <v>86</v>
      </c>
    </row>
    <row r="1659" spans="2:12" ht="22.5" customHeight="1">
      <c r="B1659" s="146">
        <v>1651</v>
      </c>
      <c r="C1659" s="153"/>
      <c r="D1659" s="154"/>
      <c r="E1659" s="149"/>
      <c r="F1659" s="43"/>
      <c r="G1659" s="153"/>
      <c r="H1659" s="155"/>
      <c r="I1659" s="156"/>
      <c r="J1659" s="44"/>
      <c r="K1659" s="152"/>
      <c r="L1659" s="131" t="s">
        <v>86</v>
      </c>
    </row>
    <row r="1660" spans="2:12" ht="22.5" customHeight="1">
      <c r="B1660" s="146">
        <v>1652</v>
      </c>
      <c r="C1660" s="153"/>
      <c r="D1660" s="154"/>
      <c r="E1660" s="149"/>
      <c r="F1660" s="43"/>
      <c r="G1660" s="153"/>
      <c r="H1660" s="155"/>
      <c r="I1660" s="156"/>
      <c r="J1660" s="44"/>
      <c r="K1660" s="152"/>
      <c r="L1660" s="131" t="s">
        <v>86</v>
      </c>
    </row>
    <row r="1661" spans="2:12" ht="22.5" customHeight="1">
      <c r="B1661" s="146">
        <v>1653</v>
      </c>
      <c r="C1661" s="153"/>
      <c r="D1661" s="154"/>
      <c r="E1661" s="149"/>
      <c r="F1661" s="43"/>
      <c r="G1661" s="153"/>
      <c r="H1661" s="155"/>
      <c r="I1661" s="156"/>
      <c r="J1661" s="44"/>
      <c r="K1661" s="152"/>
      <c r="L1661" s="131" t="s">
        <v>86</v>
      </c>
    </row>
    <row r="1662" spans="2:12" ht="22.5" customHeight="1">
      <c r="B1662" s="146">
        <v>1654</v>
      </c>
      <c r="C1662" s="153"/>
      <c r="D1662" s="154"/>
      <c r="E1662" s="149"/>
      <c r="F1662" s="43"/>
      <c r="G1662" s="153"/>
      <c r="H1662" s="155"/>
      <c r="I1662" s="156"/>
      <c r="J1662" s="44"/>
      <c r="K1662" s="152"/>
      <c r="L1662" s="131" t="s">
        <v>86</v>
      </c>
    </row>
    <row r="1663" spans="2:12" ht="22.5" customHeight="1">
      <c r="B1663" s="146">
        <v>1655</v>
      </c>
      <c r="C1663" s="153"/>
      <c r="D1663" s="154"/>
      <c r="E1663" s="149"/>
      <c r="F1663" s="43"/>
      <c r="G1663" s="153"/>
      <c r="H1663" s="155"/>
      <c r="I1663" s="156"/>
      <c r="J1663" s="44"/>
      <c r="K1663" s="152"/>
      <c r="L1663" s="131" t="s">
        <v>86</v>
      </c>
    </row>
    <row r="1664" spans="2:12" ht="22.5" customHeight="1">
      <c r="B1664" s="146">
        <v>1656</v>
      </c>
      <c r="C1664" s="153"/>
      <c r="D1664" s="154"/>
      <c r="E1664" s="149"/>
      <c r="F1664" s="43"/>
      <c r="G1664" s="153"/>
      <c r="H1664" s="155"/>
      <c r="I1664" s="156"/>
      <c r="J1664" s="44"/>
      <c r="K1664" s="152"/>
      <c r="L1664" s="131" t="s">
        <v>86</v>
      </c>
    </row>
    <row r="1665" spans="2:12" ht="22.5" customHeight="1">
      <c r="B1665" s="146">
        <v>1657</v>
      </c>
      <c r="C1665" s="153"/>
      <c r="D1665" s="154"/>
      <c r="E1665" s="149"/>
      <c r="F1665" s="43"/>
      <c r="G1665" s="153"/>
      <c r="H1665" s="155"/>
      <c r="I1665" s="156"/>
      <c r="J1665" s="44"/>
      <c r="K1665" s="152"/>
      <c r="L1665" s="131" t="s">
        <v>86</v>
      </c>
    </row>
    <row r="1666" spans="2:12" ht="22.5" customHeight="1">
      <c r="B1666" s="146">
        <v>1658</v>
      </c>
      <c r="C1666" s="153"/>
      <c r="D1666" s="154"/>
      <c r="E1666" s="149"/>
      <c r="F1666" s="43"/>
      <c r="G1666" s="153"/>
      <c r="H1666" s="155"/>
      <c r="I1666" s="156"/>
      <c r="J1666" s="44"/>
      <c r="K1666" s="152"/>
      <c r="L1666" s="131" t="s">
        <v>86</v>
      </c>
    </row>
    <row r="1667" spans="2:12" ht="22.5" customHeight="1">
      <c r="B1667" s="146">
        <v>1659</v>
      </c>
      <c r="C1667" s="153"/>
      <c r="D1667" s="154"/>
      <c r="E1667" s="149"/>
      <c r="F1667" s="43"/>
      <c r="G1667" s="153"/>
      <c r="H1667" s="155"/>
      <c r="I1667" s="156"/>
      <c r="J1667" s="44"/>
      <c r="K1667" s="152"/>
      <c r="L1667" s="131" t="s">
        <v>86</v>
      </c>
    </row>
    <row r="1668" spans="2:12" ht="22.5" customHeight="1">
      <c r="B1668" s="146">
        <v>1660</v>
      </c>
      <c r="C1668" s="153"/>
      <c r="D1668" s="154"/>
      <c r="E1668" s="149"/>
      <c r="F1668" s="43"/>
      <c r="G1668" s="153"/>
      <c r="H1668" s="155"/>
      <c r="I1668" s="156"/>
      <c r="J1668" s="44"/>
      <c r="K1668" s="152"/>
      <c r="L1668" s="131" t="s">
        <v>86</v>
      </c>
    </row>
    <row r="1669" spans="2:12" ht="22.5" customHeight="1">
      <c r="B1669" s="146">
        <v>1661</v>
      </c>
      <c r="C1669" s="153"/>
      <c r="D1669" s="154"/>
      <c r="E1669" s="149"/>
      <c r="F1669" s="43"/>
      <c r="G1669" s="153"/>
      <c r="H1669" s="155"/>
      <c r="I1669" s="156"/>
      <c r="J1669" s="44"/>
      <c r="K1669" s="152"/>
      <c r="L1669" s="131" t="s">
        <v>86</v>
      </c>
    </row>
    <row r="1670" spans="2:12" ht="22.5" customHeight="1">
      <c r="B1670" s="146">
        <v>1662</v>
      </c>
      <c r="C1670" s="153"/>
      <c r="D1670" s="154"/>
      <c r="E1670" s="149"/>
      <c r="F1670" s="43"/>
      <c r="G1670" s="153"/>
      <c r="H1670" s="155"/>
      <c r="I1670" s="156"/>
      <c r="J1670" s="44"/>
      <c r="K1670" s="152"/>
      <c r="L1670" s="131" t="s">
        <v>86</v>
      </c>
    </row>
    <row r="1671" spans="2:12" ht="22.5" customHeight="1">
      <c r="B1671" s="146">
        <v>1663</v>
      </c>
      <c r="C1671" s="153"/>
      <c r="D1671" s="154"/>
      <c r="E1671" s="149"/>
      <c r="F1671" s="43"/>
      <c r="G1671" s="153"/>
      <c r="H1671" s="155"/>
      <c r="I1671" s="156"/>
      <c r="J1671" s="44"/>
      <c r="K1671" s="152"/>
      <c r="L1671" s="131" t="s">
        <v>86</v>
      </c>
    </row>
    <row r="1672" spans="2:12" ht="22.5" customHeight="1">
      <c r="B1672" s="146">
        <v>1664</v>
      </c>
      <c r="C1672" s="153"/>
      <c r="D1672" s="154"/>
      <c r="E1672" s="149"/>
      <c r="F1672" s="43"/>
      <c r="G1672" s="153"/>
      <c r="H1672" s="155"/>
      <c r="I1672" s="156"/>
      <c r="J1672" s="44"/>
      <c r="K1672" s="152"/>
      <c r="L1672" s="131" t="s">
        <v>86</v>
      </c>
    </row>
    <row r="1673" spans="2:12" ht="22.5" customHeight="1">
      <c r="B1673" s="146">
        <v>1665</v>
      </c>
      <c r="C1673" s="153"/>
      <c r="D1673" s="154"/>
      <c r="E1673" s="149"/>
      <c r="F1673" s="43"/>
      <c r="G1673" s="153"/>
      <c r="H1673" s="155"/>
      <c r="I1673" s="156"/>
      <c r="J1673" s="44"/>
      <c r="K1673" s="152"/>
      <c r="L1673" s="131" t="s">
        <v>86</v>
      </c>
    </row>
    <row r="1674" spans="2:12" ht="22.5" customHeight="1">
      <c r="B1674" s="146">
        <v>1666</v>
      </c>
      <c r="C1674" s="153"/>
      <c r="D1674" s="154"/>
      <c r="E1674" s="149"/>
      <c r="F1674" s="43"/>
      <c r="G1674" s="153"/>
      <c r="H1674" s="155"/>
      <c r="I1674" s="156"/>
      <c r="J1674" s="44"/>
      <c r="K1674" s="152"/>
      <c r="L1674" s="131" t="s">
        <v>86</v>
      </c>
    </row>
    <row r="1675" spans="2:12" ht="22.5" customHeight="1">
      <c r="B1675" s="146">
        <v>1667</v>
      </c>
      <c r="C1675" s="153"/>
      <c r="D1675" s="154"/>
      <c r="E1675" s="149"/>
      <c r="F1675" s="43"/>
      <c r="G1675" s="153"/>
      <c r="H1675" s="155"/>
      <c r="I1675" s="156"/>
      <c r="J1675" s="44"/>
      <c r="K1675" s="152"/>
      <c r="L1675" s="131" t="s">
        <v>86</v>
      </c>
    </row>
    <row r="1676" spans="2:12" ht="22.5" customHeight="1">
      <c r="B1676" s="146">
        <v>1668</v>
      </c>
      <c r="C1676" s="153"/>
      <c r="D1676" s="154"/>
      <c r="E1676" s="149"/>
      <c r="F1676" s="43"/>
      <c r="G1676" s="153"/>
      <c r="H1676" s="155"/>
      <c r="I1676" s="156"/>
      <c r="J1676" s="44"/>
      <c r="K1676" s="152"/>
      <c r="L1676" s="131" t="s">
        <v>86</v>
      </c>
    </row>
    <row r="1677" spans="2:12" ht="22.5" customHeight="1">
      <c r="B1677" s="146">
        <v>1669</v>
      </c>
      <c r="C1677" s="153"/>
      <c r="D1677" s="154"/>
      <c r="E1677" s="149"/>
      <c r="F1677" s="43"/>
      <c r="G1677" s="153"/>
      <c r="H1677" s="155"/>
      <c r="I1677" s="156"/>
      <c r="J1677" s="44"/>
      <c r="K1677" s="152"/>
      <c r="L1677" s="131" t="s">
        <v>86</v>
      </c>
    </row>
    <row r="1678" spans="2:12" ht="22.5" customHeight="1">
      <c r="B1678" s="146">
        <v>1670</v>
      </c>
      <c r="C1678" s="153"/>
      <c r="D1678" s="154"/>
      <c r="E1678" s="149"/>
      <c r="F1678" s="43"/>
      <c r="G1678" s="153"/>
      <c r="H1678" s="155"/>
      <c r="I1678" s="156"/>
      <c r="J1678" s="44"/>
      <c r="K1678" s="152"/>
      <c r="L1678" s="131" t="s">
        <v>86</v>
      </c>
    </row>
    <row r="1679" spans="2:12" ht="22.5" customHeight="1">
      <c r="B1679" s="146">
        <v>1671</v>
      </c>
      <c r="C1679" s="153"/>
      <c r="D1679" s="154"/>
      <c r="E1679" s="149"/>
      <c r="F1679" s="43"/>
      <c r="G1679" s="153"/>
      <c r="H1679" s="155"/>
      <c r="I1679" s="156"/>
      <c r="J1679" s="44"/>
      <c r="K1679" s="152"/>
      <c r="L1679" s="131" t="s">
        <v>86</v>
      </c>
    </row>
    <row r="1680" spans="2:12" ht="22.5" customHeight="1">
      <c r="B1680" s="146">
        <v>1672</v>
      </c>
      <c r="C1680" s="153"/>
      <c r="D1680" s="154"/>
      <c r="E1680" s="149"/>
      <c r="F1680" s="43"/>
      <c r="G1680" s="153"/>
      <c r="H1680" s="155"/>
      <c r="I1680" s="156"/>
      <c r="J1680" s="44"/>
      <c r="K1680" s="152"/>
      <c r="L1680" s="131" t="s">
        <v>86</v>
      </c>
    </row>
    <row r="1681" spans="2:12" ht="22.5" customHeight="1">
      <c r="B1681" s="146">
        <v>1673</v>
      </c>
      <c r="C1681" s="153"/>
      <c r="D1681" s="154"/>
      <c r="E1681" s="149"/>
      <c r="F1681" s="43"/>
      <c r="G1681" s="153"/>
      <c r="H1681" s="155"/>
      <c r="I1681" s="156"/>
      <c r="J1681" s="44"/>
      <c r="K1681" s="152"/>
      <c r="L1681" s="131" t="s">
        <v>86</v>
      </c>
    </row>
    <row r="1682" spans="2:12" ht="22.5" customHeight="1">
      <c r="B1682" s="146">
        <v>1674</v>
      </c>
      <c r="C1682" s="153"/>
      <c r="D1682" s="154"/>
      <c r="E1682" s="149"/>
      <c r="F1682" s="43"/>
      <c r="G1682" s="153"/>
      <c r="H1682" s="155"/>
      <c r="I1682" s="156"/>
      <c r="J1682" s="44"/>
      <c r="K1682" s="152"/>
      <c r="L1682" s="131" t="s">
        <v>86</v>
      </c>
    </row>
    <row r="1683" spans="2:12" ht="22.5" customHeight="1">
      <c r="B1683" s="146">
        <v>1675</v>
      </c>
      <c r="C1683" s="153"/>
      <c r="D1683" s="154"/>
      <c r="E1683" s="149"/>
      <c r="F1683" s="43"/>
      <c r="G1683" s="153"/>
      <c r="H1683" s="155"/>
      <c r="I1683" s="156"/>
      <c r="J1683" s="44"/>
      <c r="K1683" s="152"/>
      <c r="L1683" s="131" t="s">
        <v>86</v>
      </c>
    </row>
    <row r="1684" spans="2:12" ht="22.5" customHeight="1">
      <c r="B1684" s="146">
        <v>1676</v>
      </c>
      <c r="C1684" s="153"/>
      <c r="D1684" s="154"/>
      <c r="E1684" s="149"/>
      <c r="F1684" s="43"/>
      <c r="G1684" s="153"/>
      <c r="H1684" s="155"/>
      <c r="I1684" s="156"/>
      <c r="J1684" s="44"/>
      <c r="K1684" s="152"/>
      <c r="L1684" s="131" t="s">
        <v>86</v>
      </c>
    </row>
    <row r="1685" spans="2:12" ht="22.5" customHeight="1">
      <c r="B1685" s="146">
        <v>1677</v>
      </c>
      <c r="C1685" s="153"/>
      <c r="D1685" s="154"/>
      <c r="E1685" s="149"/>
      <c r="F1685" s="43"/>
      <c r="G1685" s="153"/>
      <c r="H1685" s="155"/>
      <c r="I1685" s="156"/>
      <c r="J1685" s="44"/>
      <c r="K1685" s="152"/>
      <c r="L1685" s="131" t="s">
        <v>86</v>
      </c>
    </row>
    <row r="1686" spans="2:12" ht="22.5" customHeight="1">
      <c r="B1686" s="146">
        <v>1678</v>
      </c>
      <c r="C1686" s="153"/>
      <c r="D1686" s="154"/>
      <c r="E1686" s="149"/>
      <c r="F1686" s="43"/>
      <c r="G1686" s="153"/>
      <c r="H1686" s="155"/>
      <c r="I1686" s="156"/>
      <c r="J1686" s="44"/>
      <c r="K1686" s="152"/>
      <c r="L1686" s="131" t="s">
        <v>86</v>
      </c>
    </row>
    <row r="1687" spans="2:12" ht="22.5" customHeight="1">
      <c r="B1687" s="146">
        <v>1679</v>
      </c>
      <c r="C1687" s="153"/>
      <c r="D1687" s="154"/>
      <c r="E1687" s="149"/>
      <c r="F1687" s="43"/>
      <c r="G1687" s="153"/>
      <c r="H1687" s="155"/>
      <c r="I1687" s="156"/>
      <c r="J1687" s="44"/>
      <c r="K1687" s="152"/>
      <c r="L1687" s="131" t="s">
        <v>86</v>
      </c>
    </row>
    <row r="1688" spans="2:12" ht="22.5" customHeight="1">
      <c r="B1688" s="146">
        <v>1680</v>
      </c>
      <c r="C1688" s="153"/>
      <c r="D1688" s="154"/>
      <c r="E1688" s="149"/>
      <c r="F1688" s="43"/>
      <c r="G1688" s="153"/>
      <c r="H1688" s="155"/>
      <c r="I1688" s="156"/>
      <c r="J1688" s="44"/>
      <c r="K1688" s="152"/>
      <c r="L1688" s="131" t="s">
        <v>86</v>
      </c>
    </row>
    <row r="1689" spans="2:12" ht="22.5" customHeight="1">
      <c r="B1689" s="146">
        <v>1681</v>
      </c>
      <c r="C1689" s="153"/>
      <c r="D1689" s="154"/>
      <c r="E1689" s="149"/>
      <c r="F1689" s="43"/>
      <c r="G1689" s="153"/>
      <c r="H1689" s="155"/>
      <c r="I1689" s="156"/>
      <c r="J1689" s="44"/>
      <c r="K1689" s="152"/>
      <c r="L1689" s="131" t="s">
        <v>86</v>
      </c>
    </row>
    <row r="1690" spans="2:12" ht="22.5" customHeight="1">
      <c r="B1690" s="146">
        <v>1682</v>
      </c>
      <c r="C1690" s="153"/>
      <c r="D1690" s="154"/>
      <c r="E1690" s="149"/>
      <c r="F1690" s="43"/>
      <c r="G1690" s="153"/>
      <c r="H1690" s="155"/>
      <c r="I1690" s="156"/>
      <c r="J1690" s="44"/>
      <c r="K1690" s="152"/>
      <c r="L1690" s="131" t="s">
        <v>86</v>
      </c>
    </row>
    <row r="1691" spans="2:12" ht="22.5" customHeight="1">
      <c r="B1691" s="146">
        <v>1683</v>
      </c>
      <c r="C1691" s="153"/>
      <c r="D1691" s="154"/>
      <c r="E1691" s="149"/>
      <c r="F1691" s="43"/>
      <c r="G1691" s="153"/>
      <c r="H1691" s="155"/>
      <c r="I1691" s="156"/>
      <c r="J1691" s="44"/>
      <c r="K1691" s="152"/>
      <c r="L1691" s="131" t="s">
        <v>86</v>
      </c>
    </row>
    <row r="1692" spans="2:12" ht="22.5" customHeight="1">
      <c r="B1692" s="146">
        <v>1684</v>
      </c>
      <c r="C1692" s="153"/>
      <c r="D1692" s="154"/>
      <c r="E1692" s="149"/>
      <c r="F1692" s="43"/>
      <c r="G1692" s="153"/>
      <c r="H1692" s="155"/>
      <c r="I1692" s="156"/>
      <c r="J1692" s="44"/>
      <c r="K1692" s="152"/>
      <c r="L1692" s="131" t="s">
        <v>86</v>
      </c>
    </row>
    <row r="1693" spans="2:12" ht="22.5" customHeight="1">
      <c r="B1693" s="146">
        <v>1685</v>
      </c>
      <c r="C1693" s="153"/>
      <c r="D1693" s="154"/>
      <c r="E1693" s="149"/>
      <c r="F1693" s="43"/>
      <c r="G1693" s="153"/>
      <c r="H1693" s="155"/>
      <c r="I1693" s="156"/>
      <c r="J1693" s="44"/>
      <c r="K1693" s="152"/>
      <c r="L1693" s="131" t="s">
        <v>86</v>
      </c>
    </row>
    <row r="1694" spans="2:12" ht="22.5" customHeight="1">
      <c r="B1694" s="146">
        <v>1686</v>
      </c>
      <c r="C1694" s="153"/>
      <c r="D1694" s="154"/>
      <c r="E1694" s="149"/>
      <c r="F1694" s="43"/>
      <c r="G1694" s="153"/>
      <c r="H1694" s="155"/>
      <c r="I1694" s="156"/>
      <c r="J1694" s="44"/>
      <c r="K1694" s="152"/>
      <c r="L1694" s="131" t="s">
        <v>86</v>
      </c>
    </row>
    <row r="1695" spans="2:12" ht="22.5" customHeight="1">
      <c r="B1695" s="146">
        <v>1687</v>
      </c>
      <c r="C1695" s="153"/>
      <c r="D1695" s="154"/>
      <c r="E1695" s="149"/>
      <c r="F1695" s="43"/>
      <c r="G1695" s="153"/>
      <c r="H1695" s="155"/>
      <c r="I1695" s="156"/>
      <c r="J1695" s="44"/>
      <c r="K1695" s="152"/>
      <c r="L1695" s="131" t="s">
        <v>86</v>
      </c>
    </row>
    <row r="1696" spans="2:12" ht="22.5" customHeight="1">
      <c r="B1696" s="146">
        <v>1688</v>
      </c>
      <c r="C1696" s="153"/>
      <c r="D1696" s="154"/>
      <c r="E1696" s="149"/>
      <c r="F1696" s="43"/>
      <c r="G1696" s="153"/>
      <c r="H1696" s="155"/>
      <c r="I1696" s="156"/>
      <c r="J1696" s="44"/>
      <c r="K1696" s="152"/>
      <c r="L1696" s="131" t="s">
        <v>86</v>
      </c>
    </row>
    <row r="1697" spans="2:12" ht="22.5" customHeight="1">
      <c r="B1697" s="146">
        <v>1689</v>
      </c>
      <c r="C1697" s="153"/>
      <c r="D1697" s="154"/>
      <c r="E1697" s="149"/>
      <c r="F1697" s="43"/>
      <c r="G1697" s="153"/>
      <c r="H1697" s="155"/>
      <c r="I1697" s="156"/>
      <c r="J1697" s="44"/>
      <c r="K1697" s="152"/>
      <c r="L1697" s="131" t="s">
        <v>86</v>
      </c>
    </row>
    <row r="1698" spans="2:12" ht="22.5" customHeight="1">
      <c r="B1698" s="146">
        <v>1690</v>
      </c>
      <c r="C1698" s="153"/>
      <c r="D1698" s="154"/>
      <c r="E1698" s="149"/>
      <c r="F1698" s="43"/>
      <c r="G1698" s="153"/>
      <c r="H1698" s="155"/>
      <c r="I1698" s="156"/>
      <c r="J1698" s="44"/>
      <c r="K1698" s="152"/>
      <c r="L1698" s="131" t="s">
        <v>86</v>
      </c>
    </row>
    <row r="1699" spans="2:12" ht="22.5" customHeight="1">
      <c r="B1699" s="146">
        <v>1691</v>
      </c>
      <c r="C1699" s="153"/>
      <c r="D1699" s="154"/>
      <c r="E1699" s="149"/>
      <c r="F1699" s="43"/>
      <c r="G1699" s="153"/>
      <c r="H1699" s="155"/>
      <c r="I1699" s="156"/>
      <c r="J1699" s="44"/>
      <c r="K1699" s="152"/>
      <c r="L1699" s="131" t="s">
        <v>86</v>
      </c>
    </row>
    <row r="1700" spans="2:12" ht="22.5" customHeight="1">
      <c r="B1700" s="146">
        <v>1692</v>
      </c>
      <c r="C1700" s="153"/>
      <c r="D1700" s="154"/>
      <c r="E1700" s="149"/>
      <c r="F1700" s="43"/>
      <c r="G1700" s="153"/>
      <c r="H1700" s="155"/>
      <c r="I1700" s="156"/>
      <c r="J1700" s="44"/>
      <c r="K1700" s="152"/>
      <c r="L1700" s="131" t="s">
        <v>86</v>
      </c>
    </row>
    <row r="1701" spans="2:12" ht="22.5" customHeight="1">
      <c r="B1701" s="146">
        <v>1693</v>
      </c>
      <c r="C1701" s="153"/>
      <c r="D1701" s="154"/>
      <c r="E1701" s="149"/>
      <c r="F1701" s="43"/>
      <c r="G1701" s="153"/>
      <c r="H1701" s="155"/>
      <c r="I1701" s="156"/>
      <c r="J1701" s="44"/>
      <c r="K1701" s="152"/>
      <c r="L1701" s="131" t="s">
        <v>86</v>
      </c>
    </row>
    <row r="1702" spans="2:12" ht="22.5" customHeight="1">
      <c r="B1702" s="146">
        <v>1694</v>
      </c>
      <c r="C1702" s="153"/>
      <c r="D1702" s="154"/>
      <c r="E1702" s="149"/>
      <c r="F1702" s="43"/>
      <c r="G1702" s="153"/>
      <c r="H1702" s="155"/>
      <c r="I1702" s="156"/>
      <c r="J1702" s="44"/>
      <c r="K1702" s="152"/>
      <c r="L1702" s="131" t="s">
        <v>86</v>
      </c>
    </row>
    <row r="1703" spans="2:12" ht="22.5" customHeight="1">
      <c r="B1703" s="146">
        <v>1695</v>
      </c>
      <c r="C1703" s="153"/>
      <c r="D1703" s="154"/>
      <c r="E1703" s="149"/>
      <c r="F1703" s="43"/>
      <c r="G1703" s="153"/>
      <c r="H1703" s="155"/>
      <c r="I1703" s="156"/>
      <c r="J1703" s="44"/>
      <c r="K1703" s="152"/>
      <c r="L1703" s="131" t="s">
        <v>86</v>
      </c>
    </row>
    <row r="1704" spans="2:12" ht="22.5" customHeight="1">
      <c r="B1704" s="146">
        <v>1696</v>
      </c>
      <c r="C1704" s="153"/>
      <c r="D1704" s="154"/>
      <c r="E1704" s="149"/>
      <c r="F1704" s="43"/>
      <c r="G1704" s="153"/>
      <c r="H1704" s="155"/>
      <c r="I1704" s="156"/>
      <c r="J1704" s="44"/>
      <c r="K1704" s="152"/>
      <c r="L1704" s="131" t="s">
        <v>86</v>
      </c>
    </row>
    <row r="1705" spans="2:12" ht="22.5" customHeight="1">
      <c r="B1705" s="146">
        <v>1697</v>
      </c>
      <c r="C1705" s="153"/>
      <c r="D1705" s="154"/>
      <c r="E1705" s="149"/>
      <c r="F1705" s="43"/>
      <c r="G1705" s="153"/>
      <c r="H1705" s="155"/>
      <c r="I1705" s="156"/>
      <c r="J1705" s="44"/>
      <c r="K1705" s="152"/>
      <c r="L1705" s="131" t="s">
        <v>86</v>
      </c>
    </row>
    <row r="1706" spans="2:12" ht="22.5" customHeight="1">
      <c r="B1706" s="146">
        <v>1698</v>
      </c>
      <c r="C1706" s="153"/>
      <c r="D1706" s="154"/>
      <c r="E1706" s="149"/>
      <c r="F1706" s="43"/>
      <c r="G1706" s="153"/>
      <c r="H1706" s="155"/>
      <c r="I1706" s="156"/>
      <c r="J1706" s="44"/>
      <c r="K1706" s="152"/>
      <c r="L1706" s="131" t="s">
        <v>86</v>
      </c>
    </row>
    <row r="1707" spans="2:12" ht="22.5" customHeight="1">
      <c r="B1707" s="146">
        <v>1699</v>
      </c>
      <c r="C1707" s="153"/>
      <c r="D1707" s="154"/>
      <c r="E1707" s="149"/>
      <c r="F1707" s="43"/>
      <c r="G1707" s="153"/>
      <c r="H1707" s="155"/>
      <c r="I1707" s="156"/>
      <c r="J1707" s="44"/>
      <c r="K1707" s="152"/>
      <c r="L1707" s="131" t="s">
        <v>86</v>
      </c>
    </row>
    <row r="1708" spans="2:12" ht="22.5" customHeight="1">
      <c r="B1708" s="146">
        <v>1700</v>
      </c>
      <c r="C1708" s="153"/>
      <c r="D1708" s="154"/>
      <c r="E1708" s="149"/>
      <c r="F1708" s="43"/>
      <c r="G1708" s="153"/>
      <c r="H1708" s="155"/>
      <c r="I1708" s="156"/>
      <c r="J1708" s="44"/>
      <c r="K1708" s="152"/>
      <c r="L1708" s="131" t="s">
        <v>86</v>
      </c>
    </row>
    <row r="1709" spans="2:12" ht="22.5" customHeight="1">
      <c r="B1709" s="146">
        <v>1701</v>
      </c>
      <c r="C1709" s="153"/>
      <c r="D1709" s="154"/>
      <c r="E1709" s="149"/>
      <c r="F1709" s="43"/>
      <c r="G1709" s="153"/>
      <c r="H1709" s="155"/>
      <c r="I1709" s="156"/>
      <c r="J1709" s="44"/>
      <c r="K1709" s="152"/>
      <c r="L1709" s="131" t="s">
        <v>86</v>
      </c>
    </row>
    <row r="1710" spans="2:12" ht="22.5" customHeight="1">
      <c r="B1710" s="146">
        <v>1702</v>
      </c>
      <c r="C1710" s="153"/>
      <c r="D1710" s="154"/>
      <c r="E1710" s="149"/>
      <c r="F1710" s="43"/>
      <c r="G1710" s="153"/>
      <c r="H1710" s="155"/>
      <c r="I1710" s="156"/>
      <c r="J1710" s="44"/>
      <c r="K1710" s="152"/>
      <c r="L1710" s="131" t="s">
        <v>86</v>
      </c>
    </row>
    <row r="1711" spans="2:12" ht="22.5" customHeight="1">
      <c r="B1711" s="146">
        <v>1703</v>
      </c>
      <c r="C1711" s="153"/>
      <c r="D1711" s="154"/>
      <c r="E1711" s="149"/>
      <c r="F1711" s="43"/>
      <c r="G1711" s="153"/>
      <c r="H1711" s="155"/>
      <c r="I1711" s="156"/>
      <c r="J1711" s="44"/>
      <c r="K1711" s="152"/>
      <c r="L1711" s="131" t="s">
        <v>86</v>
      </c>
    </row>
    <row r="1712" spans="2:12" ht="22.5" customHeight="1">
      <c r="B1712" s="146">
        <v>1704</v>
      </c>
      <c r="C1712" s="153"/>
      <c r="D1712" s="154"/>
      <c r="E1712" s="149"/>
      <c r="F1712" s="43"/>
      <c r="G1712" s="153"/>
      <c r="H1712" s="155"/>
      <c r="I1712" s="156"/>
      <c r="J1712" s="44"/>
      <c r="K1712" s="152"/>
      <c r="L1712" s="131" t="s">
        <v>86</v>
      </c>
    </row>
    <row r="1713" spans="2:12" ht="22.5" customHeight="1">
      <c r="B1713" s="146">
        <v>1705</v>
      </c>
      <c r="C1713" s="153"/>
      <c r="D1713" s="154"/>
      <c r="E1713" s="149"/>
      <c r="F1713" s="43"/>
      <c r="G1713" s="153"/>
      <c r="H1713" s="155"/>
      <c r="I1713" s="156"/>
      <c r="J1713" s="44"/>
      <c r="K1713" s="152"/>
      <c r="L1713" s="131" t="s">
        <v>86</v>
      </c>
    </row>
    <row r="1714" spans="2:12" ht="22.5" customHeight="1">
      <c r="B1714" s="146">
        <v>1706</v>
      </c>
      <c r="C1714" s="153"/>
      <c r="D1714" s="154"/>
      <c r="E1714" s="149"/>
      <c r="F1714" s="43"/>
      <c r="G1714" s="153"/>
      <c r="H1714" s="155"/>
      <c r="I1714" s="156"/>
      <c r="J1714" s="44"/>
      <c r="K1714" s="152"/>
      <c r="L1714" s="131" t="s">
        <v>86</v>
      </c>
    </row>
    <row r="1715" spans="2:12" ht="22.5" customHeight="1">
      <c r="B1715" s="146">
        <v>1707</v>
      </c>
      <c r="C1715" s="153"/>
      <c r="D1715" s="154"/>
      <c r="E1715" s="149"/>
      <c r="F1715" s="43"/>
      <c r="G1715" s="153"/>
      <c r="H1715" s="155"/>
      <c r="I1715" s="156"/>
      <c r="J1715" s="44"/>
      <c r="K1715" s="152"/>
      <c r="L1715" s="131" t="s">
        <v>86</v>
      </c>
    </row>
    <row r="1716" spans="2:12" ht="22.5" customHeight="1">
      <c r="B1716" s="146">
        <v>1708</v>
      </c>
      <c r="C1716" s="153"/>
      <c r="D1716" s="154"/>
      <c r="E1716" s="149"/>
      <c r="F1716" s="43"/>
      <c r="G1716" s="153"/>
      <c r="H1716" s="155"/>
      <c r="I1716" s="156"/>
      <c r="J1716" s="44"/>
      <c r="K1716" s="152"/>
      <c r="L1716" s="131" t="s">
        <v>86</v>
      </c>
    </row>
    <row r="1717" spans="2:12" ht="22.5" customHeight="1">
      <c r="B1717" s="146">
        <v>1709</v>
      </c>
      <c r="C1717" s="153"/>
      <c r="D1717" s="154"/>
      <c r="E1717" s="149"/>
      <c r="F1717" s="43"/>
      <c r="G1717" s="153"/>
      <c r="H1717" s="155"/>
      <c r="I1717" s="156"/>
      <c r="J1717" s="44"/>
      <c r="K1717" s="152"/>
      <c r="L1717" s="131" t="s">
        <v>86</v>
      </c>
    </row>
    <row r="1718" spans="2:12" ht="22.5" customHeight="1">
      <c r="B1718" s="146">
        <v>1710</v>
      </c>
      <c r="C1718" s="153"/>
      <c r="D1718" s="154"/>
      <c r="E1718" s="149"/>
      <c r="F1718" s="43"/>
      <c r="G1718" s="153"/>
      <c r="H1718" s="155"/>
      <c r="I1718" s="156"/>
      <c r="J1718" s="44"/>
      <c r="K1718" s="152"/>
      <c r="L1718" s="131" t="s">
        <v>86</v>
      </c>
    </row>
    <row r="1719" spans="2:12" ht="22.5" customHeight="1">
      <c r="B1719" s="146">
        <v>1711</v>
      </c>
      <c r="C1719" s="153"/>
      <c r="D1719" s="154"/>
      <c r="E1719" s="149"/>
      <c r="F1719" s="43"/>
      <c r="G1719" s="153"/>
      <c r="H1719" s="155"/>
      <c r="I1719" s="156"/>
      <c r="J1719" s="44"/>
      <c r="K1719" s="152"/>
      <c r="L1719" s="131" t="s">
        <v>86</v>
      </c>
    </row>
    <row r="1720" spans="2:12" ht="22.5" customHeight="1">
      <c r="B1720" s="146">
        <v>1712</v>
      </c>
      <c r="C1720" s="153"/>
      <c r="D1720" s="154"/>
      <c r="E1720" s="149"/>
      <c r="F1720" s="43"/>
      <c r="G1720" s="153"/>
      <c r="H1720" s="155"/>
      <c r="I1720" s="156"/>
      <c r="J1720" s="44"/>
      <c r="K1720" s="152"/>
      <c r="L1720" s="131" t="s">
        <v>86</v>
      </c>
    </row>
    <row r="1721" spans="2:12" ht="22.5" customHeight="1">
      <c r="B1721" s="146">
        <v>1713</v>
      </c>
      <c r="C1721" s="153"/>
      <c r="D1721" s="154"/>
      <c r="E1721" s="149"/>
      <c r="F1721" s="43"/>
      <c r="G1721" s="153"/>
      <c r="H1721" s="155"/>
      <c r="I1721" s="156"/>
      <c r="J1721" s="44"/>
      <c r="K1721" s="152"/>
      <c r="L1721" s="131" t="s">
        <v>86</v>
      </c>
    </row>
    <row r="1722" spans="2:12" ht="22.5" customHeight="1">
      <c r="B1722" s="146">
        <v>1714</v>
      </c>
      <c r="C1722" s="153"/>
      <c r="D1722" s="154"/>
      <c r="E1722" s="149"/>
      <c r="F1722" s="43"/>
      <c r="G1722" s="153"/>
      <c r="H1722" s="155"/>
      <c r="I1722" s="156"/>
      <c r="J1722" s="44"/>
      <c r="K1722" s="152"/>
      <c r="L1722" s="131" t="s">
        <v>86</v>
      </c>
    </row>
    <row r="1723" spans="2:12" ht="22.5" customHeight="1">
      <c r="B1723" s="146">
        <v>1715</v>
      </c>
      <c r="C1723" s="153"/>
      <c r="D1723" s="154"/>
      <c r="E1723" s="149"/>
      <c r="F1723" s="43"/>
      <c r="G1723" s="153"/>
      <c r="H1723" s="155"/>
      <c r="I1723" s="156"/>
      <c r="J1723" s="44"/>
      <c r="K1723" s="152"/>
      <c r="L1723" s="131" t="s">
        <v>86</v>
      </c>
    </row>
    <row r="1724" spans="2:12" ht="22.5" customHeight="1">
      <c r="B1724" s="146">
        <v>1716</v>
      </c>
      <c r="C1724" s="153"/>
      <c r="D1724" s="154"/>
      <c r="E1724" s="149"/>
      <c r="F1724" s="43"/>
      <c r="G1724" s="153"/>
      <c r="H1724" s="155"/>
      <c r="I1724" s="156"/>
      <c r="J1724" s="44"/>
      <c r="K1724" s="152"/>
      <c r="L1724" s="131" t="s">
        <v>86</v>
      </c>
    </row>
    <row r="1725" spans="2:12" ht="22.5" customHeight="1">
      <c r="B1725" s="146">
        <v>1717</v>
      </c>
      <c r="C1725" s="153"/>
      <c r="D1725" s="154"/>
      <c r="E1725" s="149"/>
      <c r="F1725" s="43"/>
      <c r="G1725" s="153"/>
      <c r="H1725" s="155"/>
      <c r="I1725" s="156"/>
      <c r="J1725" s="44"/>
      <c r="K1725" s="152"/>
      <c r="L1725" s="131" t="s">
        <v>86</v>
      </c>
    </row>
    <row r="1726" spans="2:12" ht="22.5" customHeight="1">
      <c r="B1726" s="146">
        <v>1718</v>
      </c>
      <c r="C1726" s="153"/>
      <c r="D1726" s="154"/>
      <c r="E1726" s="149"/>
      <c r="F1726" s="43"/>
      <c r="G1726" s="153"/>
      <c r="H1726" s="155"/>
      <c r="I1726" s="156"/>
      <c r="J1726" s="44"/>
      <c r="K1726" s="152"/>
      <c r="L1726" s="131" t="s">
        <v>86</v>
      </c>
    </row>
    <row r="1727" spans="2:12" ht="22.5" customHeight="1">
      <c r="B1727" s="146">
        <v>1719</v>
      </c>
      <c r="C1727" s="153"/>
      <c r="D1727" s="154"/>
      <c r="E1727" s="149"/>
      <c r="F1727" s="43"/>
      <c r="G1727" s="153"/>
      <c r="H1727" s="155"/>
      <c r="I1727" s="156"/>
      <c r="J1727" s="44"/>
      <c r="K1727" s="152"/>
      <c r="L1727" s="131" t="s">
        <v>86</v>
      </c>
    </row>
    <row r="1728" spans="2:12" ht="22.5" customHeight="1">
      <c r="B1728" s="146">
        <v>1720</v>
      </c>
      <c r="C1728" s="153"/>
      <c r="D1728" s="154"/>
      <c r="E1728" s="149"/>
      <c r="F1728" s="43"/>
      <c r="G1728" s="153"/>
      <c r="H1728" s="155"/>
      <c r="I1728" s="156"/>
      <c r="J1728" s="44"/>
      <c r="K1728" s="152"/>
      <c r="L1728" s="131" t="s">
        <v>86</v>
      </c>
    </row>
    <row r="1729" spans="2:12" ht="22.5" customHeight="1">
      <c r="B1729" s="146">
        <v>1721</v>
      </c>
      <c r="C1729" s="153"/>
      <c r="D1729" s="154"/>
      <c r="E1729" s="149"/>
      <c r="F1729" s="43"/>
      <c r="G1729" s="153"/>
      <c r="H1729" s="155"/>
      <c r="I1729" s="156"/>
      <c r="J1729" s="44"/>
      <c r="K1729" s="152"/>
      <c r="L1729" s="131" t="s">
        <v>86</v>
      </c>
    </row>
    <row r="1730" spans="2:12" ht="22.5" customHeight="1">
      <c r="B1730" s="146">
        <v>1722</v>
      </c>
      <c r="C1730" s="153"/>
      <c r="D1730" s="154"/>
      <c r="E1730" s="149"/>
      <c r="F1730" s="43"/>
      <c r="G1730" s="153"/>
      <c r="H1730" s="155"/>
      <c r="I1730" s="156"/>
      <c r="J1730" s="44"/>
      <c r="K1730" s="152"/>
      <c r="L1730" s="131" t="s">
        <v>86</v>
      </c>
    </row>
    <row r="1731" spans="2:12" ht="22.5" customHeight="1">
      <c r="B1731" s="146">
        <v>1723</v>
      </c>
      <c r="C1731" s="153"/>
      <c r="D1731" s="154"/>
      <c r="E1731" s="149"/>
      <c r="F1731" s="43"/>
      <c r="G1731" s="153"/>
      <c r="H1731" s="155"/>
      <c r="I1731" s="156"/>
      <c r="J1731" s="44"/>
      <c r="K1731" s="152"/>
      <c r="L1731" s="131" t="s">
        <v>86</v>
      </c>
    </row>
    <row r="1732" spans="2:12" ht="22.5" customHeight="1">
      <c r="B1732" s="146">
        <v>1724</v>
      </c>
      <c r="C1732" s="153"/>
      <c r="D1732" s="154"/>
      <c r="E1732" s="149"/>
      <c r="F1732" s="43"/>
      <c r="G1732" s="153"/>
      <c r="H1732" s="155"/>
      <c r="I1732" s="156"/>
      <c r="J1732" s="44"/>
      <c r="K1732" s="152"/>
      <c r="L1732" s="131" t="s">
        <v>86</v>
      </c>
    </row>
    <row r="1733" spans="2:12" ht="22.5" customHeight="1">
      <c r="B1733" s="146">
        <v>1725</v>
      </c>
      <c r="C1733" s="153"/>
      <c r="D1733" s="154"/>
      <c r="E1733" s="149"/>
      <c r="F1733" s="43"/>
      <c r="G1733" s="153"/>
      <c r="H1733" s="155"/>
      <c r="I1733" s="156"/>
      <c r="J1733" s="44"/>
      <c r="K1733" s="152"/>
      <c r="L1733" s="131" t="s">
        <v>86</v>
      </c>
    </row>
    <row r="1734" spans="2:12" ht="22.5" customHeight="1">
      <c r="B1734" s="146">
        <v>1726</v>
      </c>
      <c r="C1734" s="153"/>
      <c r="D1734" s="154"/>
      <c r="E1734" s="149"/>
      <c r="F1734" s="43"/>
      <c r="G1734" s="153"/>
      <c r="H1734" s="155"/>
      <c r="I1734" s="156"/>
      <c r="J1734" s="44"/>
      <c r="K1734" s="152"/>
      <c r="L1734" s="131" t="s">
        <v>86</v>
      </c>
    </row>
    <row r="1735" spans="2:12" ht="22.5" customHeight="1">
      <c r="B1735" s="146">
        <v>1727</v>
      </c>
      <c r="C1735" s="153"/>
      <c r="D1735" s="154"/>
      <c r="E1735" s="149"/>
      <c r="F1735" s="43"/>
      <c r="G1735" s="153"/>
      <c r="H1735" s="155"/>
      <c r="I1735" s="156"/>
      <c r="J1735" s="44"/>
      <c r="K1735" s="152"/>
      <c r="L1735" s="131" t="s">
        <v>86</v>
      </c>
    </row>
    <row r="1736" spans="2:12" ht="22.5" customHeight="1">
      <c r="B1736" s="146">
        <v>1728</v>
      </c>
      <c r="C1736" s="153"/>
      <c r="D1736" s="154"/>
      <c r="E1736" s="149"/>
      <c r="F1736" s="43"/>
      <c r="G1736" s="153"/>
      <c r="H1736" s="155"/>
      <c r="I1736" s="156"/>
      <c r="J1736" s="44"/>
      <c r="K1736" s="152"/>
      <c r="L1736" s="131" t="s">
        <v>86</v>
      </c>
    </row>
    <row r="1737" spans="2:12" ht="22.5" customHeight="1">
      <c r="B1737" s="146">
        <v>1729</v>
      </c>
      <c r="C1737" s="153"/>
      <c r="D1737" s="154"/>
      <c r="E1737" s="149"/>
      <c r="F1737" s="43"/>
      <c r="G1737" s="153"/>
      <c r="H1737" s="155"/>
      <c r="I1737" s="156"/>
      <c r="J1737" s="44"/>
      <c r="K1737" s="152"/>
      <c r="L1737" s="131" t="s">
        <v>86</v>
      </c>
    </row>
    <row r="1738" spans="2:12" ht="22.5" customHeight="1">
      <c r="B1738" s="146">
        <v>1730</v>
      </c>
      <c r="C1738" s="153"/>
      <c r="D1738" s="154"/>
      <c r="E1738" s="149"/>
      <c r="F1738" s="43"/>
      <c r="G1738" s="153"/>
      <c r="H1738" s="155"/>
      <c r="I1738" s="156"/>
      <c r="J1738" s="44"/>
      <c r="K1738" s="152"/>
      <c r="L1738" s="131" t="s">
        <v>86</v>
      </c>
    </row>
    <row r="1739" spans="2:12" ht="22.5" customHeight="1">
      <c r="B1739" s="146">
        <v>1731</v>
      </c>
      <c r="C1739" s="153"/>
      <c r="D1739" s="154"/>
      <c r="E1739" s="149"/>
      <c r="F1739" s="43"/>
      <c r="G1739" s="153"/>
      <c r="H1739" s="155"/>
      <c r="I1739" s="156"/>
      <c r="J1739" s="44"/>
      <c r="K1739" s="152"/>
      <c r="L1739" s="131" t="s">
        <v>86</v>
      </c>
    </row>
    <row r="1740" spans="2:12" ht="22.5" customHeight="1">
      <c r="B1740" s="146">
        <v>1732</v>
      </c>
      <c r="C1740" s="153"/>
      <c r="D1740" s="154"/>
      <c r="E1740" s="149"/>
      <c r="F1740" s="43"/>
      <c r="G1740" s="153"/>
      <c r="H1740" s="155"/>
      <c r="I1740" s="156"/>
      <c r="J1740" s="44"/>
      <c r="K1740" s="152"/>
      <c r="L1740" s="131" t="s">
        <v>86</v>
      </c>
    </row>
    <row r="1741" spans="2:12" ht="22.5" customHeight="1">
      <c r="B1741" s="146">
        <v>1733</v>
      </c>
      <c r="C1741" s="153"/>
      <c r="D1741" s="154"/>
      <c r="E1741" s="149"/>
      <c r="F1741" s="43"/>
      <c r="G1741" s="153"/>
      <c r="H1741" s="155"/>
      <c r="I1741" s="156"/>
      <c r="J1741" s="44"/>
      <c r="K1741" s="152"/>
      <c r="L1741" s="131" t="s">
        <v>86</v>
      </c>
    </row>
    <row r="1742" spans="2:12" ht="22.5" customHeight="1">
      <c r="B1742" s="146">
        <v>1734</v>
      </c>
      <c r="C1742" s="153"/>
      <c r="D1742" s="154"/>
      <c r="E1742" s="149"/>
      <c r="F1742" s="43"/>
      <c r="G1742" s="153"/>
      <c r="H1742" s="155"/>
      <c r="I1742" s="156"/>
      <c r="J1742" s="44"/>
      <c r="K1742" s="152"/>
      <c r="L1742" s="131" t="s">
        <v>86</v>
      </c>
    </row>
    <row r="1743" spans="2:12" ht="22.5" customHeight="1">
      <c r="B1743" s="146">
        <v>1735</v>
      </c>
      <c r="C1743" s="153"/>
      <c r="D1743" s="154"/>
      <c r="E1743" s="149"/>
      <c r="F1743" s="43"/>
      <c r="G1743" s="153"/>
      <c r="H1743" s="155"/>
      <c r="I1743" s="156"/>
      <c r="J1743" s="44"/>
      <c r="K1743" s="152"/>
      <c r="L1743" s="131" t="s">
        <v>86</v>
      </c>
    </row>
    <row r="1744" spans="2:12" ht="22.5" customHeight="1">
      <c r="B1744" s="146">
        <v>1736</v>
      </c>
      <c r="C1744" s="153"/>
      <c r="D1744" s="154"/>
      <c r="E1744" s="149"/>
      <c r="F1744" s="43"/>
      <c r="G1744" s="153"/>
      <c r="H1744" s="155"/>
      <c r="I1744" s="156"/>
      <c r="J1744" s="44"/>
      <c r="K1744" s="152"/>
      <c r="L1744" s="131" t="s">
        <v>86</v>
      </c>
    </row>
    <row r="1745" spans="2:12" ht="22.5" customHeight="1">
      <c r="B1745" s="146">
        <v>1737</v>
      </c>
      <c r="C1745" s="153"/>
      <c r="D1745" s="154"/>
      <c r="E1745" s="149"/>
      <c r="F1745" s="43"/>
      <c r="G1745" s="153"/>
      <c r="H1745" s="155"/>
      <c r="I1745" s="156"/>
      <c r="J1745" s="44"/>
      <c r="K1745" s="152"/>
      <c r="L1745" s="131" t="s">
        <v>86</v>
      </c>
    </row>
    <row r="1746" spans="2:12" ht="22.5" customHeight="1">
      <c r="B1746" s="146">
        <v>1738</v>
      </c>
      <c r="C1746" s="153"/>
      <c r="D1746" s="154"/>
      <c r="E1746" s="149"/>
      <c r="F1746" s="43"/>
      <c r="G1746" s="153"/>
      <c r="H1746" s="155"/>
      <c r="I1746" s="156"/>
      <c r="J1746" s="44"/>
      <c r="K1746" s="152"/>
      <c r="L1746" s="131" t="s">
        <v>86</v>
      </c>
    </row>
    <row r="1747" spans="2:12" ht="22.5" customHeight="1">
      <c r="B1747" s="146">
        <v>1739</v>
      </c>
      <c r="C1747" s="153"/>
      <c r="D1747" s="154"/>
      <c r="E1747" s="149"/>
      <c r="F1747" s="43"/>
      <c r="G1747" s="153"/>
      <c r="H1747" s="155"/>
      <c r="I1747" s="156"/>
      <c r="J1747" s="44"/>
      <c r="K1747" s="152"/>
      <c r="L1747" s="131" t="s">
        <v>86</v>
      </c>
    </row>
    <row r="1748" spans="2:12" ht="22.5" customHeight="1">
      <c r="B1748" s="146">
        <v>1740</v>
      </c>
      <c r="C1748" s="153"/>
      <c r="D1748" s="154"/>
      <c r="E1748" s="149"/>
      <c r="F1748" s="43"/>
      <c r="G1748" s="153"/>
      <c r="H1748" s="155"/>
      <c r="I1748" s="156"/>
      <c r="J1748" s="44"/>
      <c r="K1748" s="152"/>
      <c r="L1748" s="131" t="s">
        <v>86</v>
      </c>
    </row>
    <row r="1749" spans="2:12" ht="22.5" customHeight="1">
      <c r="B1749" s="146">
        <v>1741</v>
      </c>
      <c r="C1749" s="153"/>
      <c r="D1749" s="154"/>
      <c r="E1749" s="149"/>
      <c r="F1749" s="43"/>
      <c r="G1749" s="153"/>
      <c r="H1749" s="155"/>
      <c r="I1749" s="156"/>
      <c r="J1749" s="44"/>
      <c r="K1749" s="152"/>
      <c r="L1749" s="131" t="s">
        <v>86</v>
      </c>
    </row>
    <row r="1750" spans="2:12" ht="22.5" customHeight="1">
      <c r="B1750" s="146">
        <v>1742</v>
      </c>
      <c r="C1750" s="153"/>
      <c r="D1750" s="154"/>
      <c r="E1750" s="149"/>
      <c r="F1750" s="43"/>
      <c r="G1750" s="153"/>
      <c r="H1750" s="155"/>
      <c r="I1750" s="156"/>
      <c r="J1750" s="44"/>
      <c r="K1750" s="152"/>
      <c r="L1750" s="131" t="s">
        <v>86</v>
      </c>
    </row>
    <row r="1751" spans="2:12" ht="22.5" customHeight="1">
      <c r="B1751" s="146">
        <v>1743</v>
      </c>
      <c r="C1751" s="153"/>
      <c r="D1751" s="154"/>
      <c r="E1751" s="149"/>
      <c r="F1751" s="43"/>
      <c r="G1751" s="153"/>
      <c r="H1751" s="155"/>
      <c r="I1751" s="156"/>
      <c r="J1751" s="44"/>
      <c r="K1751" s="152"/>
      <c r="L1751" s="131" t="s">
        <v>86</v>
      </c>
    </row>
    <row r="1752" spans="2:12" ht="22.5" customHeight="1">
      <c r="B1752" s="146">
        <v>1744</v>
      </c>
      <c r="C1752" s="153"/>
      <c r="D1752" s="154"/>
      <c r="E1752" s="149"/>
      <c r="F1752" s="43"/>
      <c r="G1752" s="153"/>
      <c r="H1752" s="155"/>
      <c r="I1752" s="156"/>
      <c r="J1752" s="44"/>
      <c r="K1752" s="152"/>
      <c r="L1752" s="131" t="s">
        <v>86</v>
      </c>
    </row>
    <row r="1753" spans="2:12" ht="22.5" customHeight="1">
      <c r="B1753" s="146">
        <v>1745</v>
      </c>
      <c r="C1753" s="153"/>
      <c r="D1753" s="154"/>
      <c r="E1753" s="149"/>
      <c r="F1753" s="43"/>
      <c r="G1753" s="153"/>
      <c r="H1753" s="155"/>
      <c r="I1753" s="156"/>
      <c r="J1753" s="44"/>
      <c r="K1753" s="152"/>
      <c r="L1753" s="131" t="s">
        <v>86</v>
      </c>
    </row>
    <row r="1754" spans="2:12" ht="22.5" customHeight="1">
      <c r="B1754" s="146">
        <v>1746</v>
      </c>
      <c r="C1754" s="153"/>
      <c r="D1754" s="154"/>
      <c r="E1754" s="149"/>
      <c r="F1754" s="43"/>
      <c r="G1754" s="153"/>
      <c r="H1754" s="155"/>
      <c r="I1754" s="156"/>
      <c r="J1754" s="44"/>
      <c r="K1754" s="152"/>
      <c r="L1754" s="131" t="s">
        <v>86</v>
      </c>
    </row>
    <row r="1755" spans="2:12" ht="22.5" customHeight="1">
      <c r="B1755" s="146">
        <v>1747</v>
      </c>
      <c r="C1755" s="153"/>
      <c r="D1755" s="154"/>
      <c r="E1755" s="149"/>
      <c r="F1755" s="43"/>
      <c r="G1755" s="153"/>
      <c r="H1755" s="155"/>
      <c r="I1755" s="156"/>
      <c r="J1755" s="44"/>
      <c r="K1755" s="152"/>
      <c r="L1755" s="131" t="s">
        <v>86</v>
      </c>
    </row>
    <row r="1756" spans="2:12" ht="22.5" customHeight="1">
      <c r="B1756" s="146">
        <v>1748</v>
      </c>
      <c r="C1756" s="153"/>
      <c r="D1756" s="154"/>
      <c r="E1756" s="149"/>
      <c r="F1756" s="43"/>
      <c r="G1756" s="153"/>
      <c r="H1756" s="155"/>
      <c r="I1756" s="156"/>
      <c r="J1756" s="44"/>
      <c r="K1756" s="152"/>
      <c r="L1756" s="131" t="s">
        <v>86</v>
      </c>
    </row>
    <row r="1757" spans="2:12" ht="22.5" customHeight="1">
      <c r="B1757" s="146">
        <v>1749</v>
      </c>
      <c r="C1757" s="153"/>
      <c r="D1757" s="154"/>
      <c r="E1757" s="149"/>
      <c r="F1757" s="43"/>
      <c r="G1757" s="153"/>
      <c r="H1757" s="155"/>
      <c r="I1757" s="156"/>
      <c r="J1757" s="44"/>
      <c r="K1757" s="152"/>
      <c r="L1757" s="131" t="s">
        <v>86</v>
      </c>
    </row>
    <row r="1758" spans="2:12" ht="22.5" customHeight="1">
      <c r="B1758" s="146">
        <v>1750</v>
      </c>
      <c r="C1758" s="153"/>
      <c r="D1758" s="154"/>
      <c r="E1758" s="149"/>
      <c r="F1758" s="43"/>
      <c r="G1758" s="153"/>
      <c r="H1758" s="155"/>
      <c r="I1758" s="156"/>
      <c r="J1758" s="44"/>
      <c r="K1758" s="152"/>
      <c r="L1758" s="131" t="s">
        <v>86</v>
      </c>
    </row>
    <row r="1759" spans="2:12" ht="22.5" customHeight="1">
      <c r="B1759" s="146">
        <v>1751</v>
      </c>
      <c r="C1759" s="153"/>
      <c r="D1759" s="154"/>
      <c r="E1759" s="149"/>
      <c r="F1759" s="43"/>
      <c r="G1759" s="153"/>
      <c r="H1759" s="155"/>
      <c r="I1759" s="156"/>
      <c r="J1759" s="44"/>
      <c r="K1759" s="152"/>
      <c r="L1759" s="131" t="s">
        <v>86</v>
      </c>
    </row>
    <row r="1760" spans="2:12" ht="22.5" customHeight="1">
      <c r="B1760" s="146">
        <v>1752</v>
      </c>
      <c r="C1760" s="153"/>
      <c r="D1760" s="154"/>
      <c r="E1760" s="149"/>
      <c r="F1760" s="43"/>
      <c r="G1760" s="153"/>
      <c r="H1760" s="155"/>
      <c r="I1760" s="156"/>
      <c r="J1760" s="44"/>
      <c r="K1760" s="152"/>
      <c r="L1760" s="131" t="s">
        <v>86</v>
      </c>
    </row>
    <row r="1761" spans="2:12" ht="22.5" customHeight="1">
      <c r="B1761" s="146">
        <v>1753</v>
      </c>
      <c r="C1761" s="153"/>
      <c r="D1761" s="154"/>
      <c r="E1761" s="149"/>
      <c r="F1761" s="43"/>
      <c r="G1761" s="153"/>
      <c r="H1761" s="155"/>
      <c r="I1761" s="156"/>
      <c r="J1761" s="44"/>
      <c r="K1761" s="152"/>
      <c r="L1761" s="131" t="s">
        <v>86</v>
      </c>
    </row>
    <row r="1762" spans="2:12" ht="22.5" customHeight="1">
      <c r="B1762" s="146">
        <v>1754</v>
      </c>
      <c r="C1762" s="153"/>
      <c r="D1762" s="154"/>
      <c r="E1762" s="149"/>
      <c r="F1762" s="43"/>
      <c r="G1762" s="153"/>
      <c r="H1762" s="155"/>
      <c r="I1762" s="156"/>
      <c r="J1762" s="44"/>
      <c r="K1762" s="152"/>
      <c r="L1762" s="131" t="s">
        <v>86</v>
      </c>
    </row>
    <row r="1763" spans="2:12" ht="22.5" customHeight="1">
      <c r="B1763" s="146">
        <v>1755</v>
      </c>
      <c r="C1763" s="153"/>
      <c r="D1763" s="154"/>
      <c r="E1763" s="149"/>
      <c r="F1763" s="43"/>
      <c r="G1763" s="153"/>
      <c r="H1763" s="155"/>
      <c r="I1763" s="156"/>
      <c r="J1763" s="44"/>
      <c r="K1763" s="152"/>
      <c r="L1763" s="131" t="s">
        <v>86</v>
      </c>
    </row>
    <row r="1764" spans="2:12" ht="22.5" customHeight="1">
      <c r="B1764" s="146">
        <v>1756</v>
      </c>
      <c r="C1764" s="153"/>
      <c r="D1764" s="154"/>
      <c r="E1764" s="149"/>
      <c r="F1764" s="43"/>
      <c r="G1764" s="153"/>
      <c r="H1764" s="155"/>
      <c r="I1764" s="156"/>
      <c r="J1764" s="44"/>
      <c r="K1764" s="152"/>
      <c r="L1764" s="131" t="s">
        <v>86</v>
      </c>
    </row>
    <row r="1765" spans="2:12" ht="22.5" customHeight="1">
      <c r="B1765" s="146">
        <v>1757</v>
      </c>
      <c r="C1765" s="153"/>
      <c r="D1765" s="154"/>
      <c r="E1765" s="149"/>
      <c r="F1765" s="43"/>
      <c r="G1765" s="153"/>
      <c r="H1765" s="155"/>
      <c r="I1765" s="156"/>
      <c r="J1765" s="44"/>
      <c r="K1765" s="152"/>
      <c r="L1765" s="131" t="s">
        <v>86</v>
      </c>
    </row>
    <row r="1766" spans="2:12" ht="22.5" customHeight="1">
      <c r="B1766" s="146">
        <v>1758</v>
      </c>
      <c r="C1766" s="153"/>
      <c r="D1766" s="154"/>
      <c r="E1766" s="149"/>
      <c r="F1766" s="43"/>
      <c r="G1766" s="153"/>
      <c r="H1766" s="155"/>
      <c r="I1766" s="156"/>
      <c r="J1766" s="44"/>
      <c r="K1766" s="152"/>
      <c r="L1766" s="131" t="s">
        <v>86</v>
      </c>
    </row>
    <row r="1767" spans="2:12" ht="22.5" customHeight="1">
      <c r="B1767" s="146">
        <v>1759</v>
      </c>
      <c r="C1767" s="153"/>
      <c r="D1767" s="154"/>
      <c r="E1767" s="149"/>
      <c r="F1767" s="43"/>
      <c r="G1767" s="153"/>
      <c r="H1767" s="155"/>
      <c r="I1767" s="156"/>
      <c r="J1767" s="44"/>
      <c r="K1767" s="152"/>
      <c r="L1767" s="131" t="s">
        <v>86</v>
      </c>
    </row>
    <row r="1768" spans="2:12" ht="22.5" customHeight="1">
      <c r="B1768" s="146">
        <v>1760</v>
      </c>
      <c r="C1768" s="153"/>
      <c r="D1768" s="154"/>
      <c r="E1768" s="149"/>
      <c r="F1768" s="43"/>
      <c r="G1768" s="153"/>
      <c r="H1768" s="155"/>
      <c r="I1768" s="156"/>
      <c r="J1768" s="44"/>
      <c r="K1768" s="152"/>
      <c r="L1768" s="131" t="s">
        <v>86</v>
      </c>
    </row>
    <row r="1769" spans="2:12" ht="22.5" customHeight="1">
      <c r="B1769" s="146">
        <v>1761</v>
      </c>
      <c r="C1769" s="153"/>
      <c r="D1769" s="154"/>
      <c r="E1769" s="149"/>
      <c r="F1769" s="43"/>
      <c r="G1769" s="153"/>
      <c r="H1769" s="155"/>
      <c r="I1769" s="156"/>
      <c r="J1769" s="44"/>
      <c r="K1769" s="152"/>
      <c r="L1769" s="131" t="s">
        <v>86</v>
      </c>
    </row>
    <row r="1770" spans="2:12" ht="22.5" customHeight="1">
      <c r="B1770" s="146">
        <v>1762</v>
      </c>
      <c r="C1770" s="153"/>
      <c r="D1770" s="154"/>
      <c r="E1770" s="149"/>
      <c r="F1770" s="43"/>
      <c r="G1770" s="153"/>
      <c r="H1770" s="155"/>
      <c r="I1770" s="156"/>
      <c r="J1770" s="44"/>
      <c r="K1770" s="152"/>
      <c r="L1770" s="131" t="s">
        <v>86</v>
      </c>
    </row>
    <row r="1771" spans="2:12" ht="22.5" customHeight="1">
      <c r="B1771" s="146">
        <v>1763</v>
      </c>
      <c r="C1771" s="153"/>
      <c r="D1771" s="154"/>
      <c r="E1771" s="149"/>
      <c r="F1771" s="43"/>
      <c r="G1771" s="153"/>
      <c r="H1771" s="155"/>
      <c r="I1771" s="156"/>
      <c r="J1771" s="44"/>
      <c r="K1771" s="152"/>
      <c r="L1771" s="131" t="s">
        <v>86</v>
      </c>
    </row>
    <row r="1772" spans="2:12" ht="22.5" customHeight="1">
      <c r="B1772" s="146">
        <v>1764</v>
      </c>
      <c r="C1772" s="153"/>
      <c r="D1772" s="154"/>
      <c r="E1772" s="149"/>
      <c r="F1772" s="43"/>
      <c r="G1772" s="153"/>
      <c r="H1772" s="155"/>
      <c r="I1772" s="156"/>
      <c r="J1772" s="44"/>
      <c r="K1772" s="152"/>
      <c r="L1772" s="131" t="s">
        <v>86</v>
      </c>
    </row>
    <row r="1773" spans="2:12" ht="22.5" customHeight="1">
      <c r="B1773" s="146">
        <v>1765</v>
      </c>
      <c r="C1773" s="153"/>
      <c r="D1773" s="154"/>
      <c r="E1773" s="149"/>
      <c r="F1773" s="43"/>
      <c r="G1773" s="153"/>
      <c r="H1773" s="155"/>
      <c r="I1773" s="156"/>
      <c r="J1773" s="44"/>
      <c r="K1773" s="152"/>
      <c r="L1773" s="131" t="s">
        <v>86</v>
      </c>
    </row>
    <row r="1774" spans="2:12" ht="22.5" customHeight="1">
      <c r="B1774" s="146">
        <v>1766</v>
      </c>
      <c r="C1774" s="153"/>
      <c r="D1774" s="154"/>
      <c r="E1774" s="149"/>
      <c r="F1774" s="43"/>
      <c r="G1774" s="153"/>
      <c r="H1774" s="155"/>
      <c r="I1774" s="156"/>
      <c r="J1774" s="44"/>
      <c r="K1774" s="152"/>
      <c r="L1774" s="131" t="s">
        <v>86</v>
      </c>
    </row>
    <row r="1775" spans="2:12" ht="22.5" customHeight="1">
      <c r="B1775" s="146">
        <v>1767</v>
      </c>
      <c r="C1775" s="153"/>
      <c r="D1775" s="154"/>
      <c r="E1775" s="149"/>
      <c r="F1775" s="43"/>
      <c r="G1775" s="153"/>
      <c r="H1775" s="155"/>
      <c r="I1775" s="156"/>
      <c r="J1775" s="44"/>
      <c r="K1775" s="152"/>
      <c r="L1775" s="131" t="s">
        <v>86</v>
      </c>
    </row>
    <row r="1776" spans="2:12" ht="22.5" customHeight="1">
      <c r="B1776" s="146">
        <v>1768</v>
      </c>
      <c r="C1776" s="153"/>
      <c r="D1776" s="154"/>
      <c r="E1776" s="149"/>
      <c r="F1776" s="43"/>
      <c r="G1776" s="153"/>
      <c r="H1776" s="155"/>
      <c r="I1776" s="156"/>
      <c r="J1776" s="44"/>
      <c r="K1776" s="152"/>
      <c r="L1776" s="131" t="s">
        <v>86</v>
      </c>
    </row>
    <row r="1777" spans="2:12" ht="22.5" customHeight="1">
      <c r="B1777" s="146">
        <v>1769</v>
      </c>
      <c r="C1777" s="153"/>
      <c r="D1777" s="154"/>
      <c r="E1777" s="149"/>
      <c r="F1777" s="43"/>
      <c r="G1777" s="153"/>
      <c r="H1777" s="155"/>
      <c r="I1777" s="156"/>
      <c r="J1777" s="44"/>
      <c r="K1777" s="152"/>
      <c r="L1777" s="131" t="s">
        <v>86</v>
      </c>
    </row>
    <row r="1778" spans="2:12" ht="22.5" customHeight="1">
      <c r="B1778" s="146">
        <v>1770</v>
      </c>
      <c r="C1778" s="153"/>
      <c r="D1778" s="154"/>
      <c r="E1778" s="149"/>
      <c r="F1778" s="43"/>
      <c r="G1778" s="153"/>
      <c r="H1778" s="155"/>
      <c r="I1778" s="156"/>
      <c r="J1778" s="44"/>
      <c r="K1778" s="152"/>
      <c r="L1778" s="131" t="s">
        <v>86</v>
      </c>
    </row>
    <row r="1779" spans="2:12" ht="22.5" customHeight="1">
      <c r="B1779" s="146">
        <v>1771</v>
      </c>
      <c r="C1779" s="153"/>
      <c r="D1779" s="154"/>
      <c r="E1779" s="149"/>
      <c r="F1779" s="43"/>
      <c r="G1779" s="153"/>
      <c r="H1779" s="155"/>
      <c r="I1779" s="156"/>
      <c r="J1779" s="44"/>
      <c r="K1779" s="152"/>
      <c r="L1779" s="131" t="s">
        <v>86</v>
      </c>
    </row>
    <row r="1780" spans="2:12" ht="22.5" customHeight="1">
      <c r="B1780" s="146">
        <v>1772</v>
      </c>
      <c r="C1780" s="153"/>
      <c r="D1780" s="154"/>
      <c r="E1780" s="149"/>
      <c r="F1780" s="43"/>
      <c r="G1780" s="153"/>
      <c r="H1780" s="155"/>
      <c r="I1780" s="156"/>
      <c r="J1780" s="44"/>
      <c r="K1780" s="152"/>
      <c r="L1780" s="131" t="s">
        <v>86</v>
      </c>
    </row>
    <row r="1781" spans="2:12" ht="22.5" customHeight="1">
      <c r="B1781" s="146">
        <v>1773</v>
      </c>
      <c r="C1781" s="153"/>
      <c r="D1781" s="154"/>
      <c r="E1781" s="149"/>
      <c r="F1781" s="43"/>
      <c r="G1781" s="153"/>
      <c r="H1781" s="155"/>
      <c r="I1781" s="156"/>
      <c r="J1781" s="44"/>
      <c r="K1781" s="152"/>
      <c r="L1781" s="131" t="s">
        <v>86</v>
      </c>
    </row>
    <row r="1782" spans="2:12" ht="22.5" customHeight="1">
      <c r="B1782" s="146">
        <v>1774</v>
      </c>
      <c r="C1782" s="153"/>
      <c r="D1782" s="154"/>
      <c r="E1782" s="149"/>
      <c r="F1782" s="43"/>
      <c r="G1782" s="153"/>
      <c r="H1782" s="155"/>
      <c r="I1782" s="156"/>
      <c r="J1782" s="44"/>
      <c r="K1782" s="152"/>
      <c r="L1782" s="131" t="s">
        <v>86</v>
      </c>
    </row>
    <row r="1783" spans="2:12" ht="22.5" customHeight="1">
      <c r="B1783" s="146">
        <v>1775</v>
      </c>
      <c r="C1783" s="153"/>
      <c r="D1783" s="154"/>
      <c r="E1783" s="149"/>
      <c r="F1783" s="43"/>
      <c r="G1783" s="153"/>
      <c r="H1783" s="155"/>
      <c r="I1783" s="156"/>
      <c r="J1783" s="44"/>
      <c r="K1783" s="152"/>
      <c r="L1783" s="131" t="s">
        <v>86</v>
      </c>
    </row>
    <row r="1784" spans="2:12" ht="22.5" customHeight="1">
      <c r="B1784" s="146">
        <v>1776</v>
      </c>
      <c r="C1784" s="153"/>
      <c r="D1784" s="154"/>
      <c r="E1784" s="149"/>
      <c r="F1784" s="43"/>
      <c r="G1784" s="153"/>
      <c r="H1784" s="155"/>
      <c r="I1784" s="156"/>
      <c r="J1784" s="44"/>
      <c r="K1784" s="152"/>
      <c r="L1784" s="131" t="s">
        <v>86</v>
      </c>
    </row>
    <row r="1785" spans="2:12" ht="22.5" customHeight="1">
      <c r="B1785" s="146">
        <v>1777</v>
      </c>
      <c r="C1785" s="153"/>
      <c r="D1785" s="154"/>
      <c r="E1785" s="149"/>
      <c r="F1785" s="43"/>
      <c r="G1785" s="153"/>
      <c r="H1785" s="155"/>
      <c r="I1785" s="156"/>
      <c r="J1785" s="44"/>
      <c r="K1785" s="152"/>
      <c r="L1785" s="131" t="s">
        <v>86</v>
      </c>
    </row>
    <row r="1786" spans="2:12" ht="22.5" customHeight="1">
      <c r="B1786" s="146">
        <v>1778</v>
      </c>
      <c r="C1786" s="153"/>
      <c r="D1786" s="154"/>
      <c r="E1786" s="149"/>
      <c r="F1786" s="43"/>
      <c r="G1786" s="153"/>
      <c r="H1786" s="155"/>
      <c r="I1786" s="156"/>
      <c r="J1786" s="44"/>
      <c r="K1786" s="152"/>
      <c r="L1786" s="131" t="s">
        <v>86</v>
      </c>
    </row>
    <row r="1787" spans="2:12" ht="22.5" customHeight="1">
      <c r="B1787" s="146">
        <v>1779</v>
      </c>
      <c r="C1787" s="153"/>
      <c r="D1787" s="154"/>
      <c r="E1787" s="149"/>
      <c r="F1787" s="43"/>
      <c r="G1787" s="153"/>
      <c r="H1787" s="155"/>
      <c r="I1787" s="156"/>
      <c r="J1787" s="44"/>
      <c r="K1787" s="152"/>
      <c r="L1787" s="131" t="s">
        <v>86</v>
      </c>
    </row>
    <row r="1788" spans="2:12" ht="22.5" customHeight="1">
      <c r="B1788" s="146">
        <v>1780</v>
      </c>
      <c r="C1788" s="153"/>
      <c r="D1788" s="154"/>
      <c r="E1788" s="149"/>
      <c r="F1788" s="43"/>
      <c r="G1788" s="153"/>
      <c r="H1788" s="155"/>
      <c r="I1788" s="156"/>
      <c r="J1788" s="44"/>
      <c r="K1788" s="152"/>
      <c r="L1788" s="131" t="s">
        <v>86</v>
      </c>
    </row>
    <row r="1789" spans="2:12" ht="22.5" customHeight="1">
      <c r="B1789" s="146">
        <v>1781</v>
      </c>
      <c r="C1789" s="153"/>
      <c r="D1789" s="154"/>
      <c r="E1789" s="149"/>
      <c r="F1789" s="43"/>
      <c r="G1789" s="153"/>
      <c r="H1789" s="155"/>
      <c r="I1789" s="156"/>
      <c r="J1789" s="44"/>
      <c r="K1789" s="152"/>
      <c r="L1789" s="131" t="s">
        <v>86</v>
      </c>
    </row>
    <row r="1790" spans="2:12" ht="22.5" customHeight="1">
      <c r="B1790" s="146">
        <v>1782</v>
      </c>
      <c r="C1790" s="153"/>
      <c r="D1790" s="154"/>
      <c r="E1790" s="149"/>
      <c r="F1790" s="43"/>
      <c r="G1790" s="153"/>
      <c r="H1790" s="155"/>
      <c r="I1790" s="156"/>
      <c r="J1790" s="44"/>
      <c r="K1790" s="152"/>
      <c r="L1790" s="131" t="s">
        <v>86</v>
      </c>
    </row>
    <row r="1791" spans="2:12" ht="22.5" customHeight="1">
      <c r="B1791" s="146">
        <v>1783</v>
      </c>
      <c r="C1791" s="153"/>
      <c r="D1791" s="154"/>
      <c r="E1791" s="149"/>
      <c r="F1791" s="43"/>
      <c r="G1791" s="153"/>
      <c r="H1791" s="155"/>
      <c r="I1791" s="156"/>
      <c r="J1791" s="44"/>
      <c r="K1791" s="152"/>
      <c r="L1791" s="131" t="s">
        <v>86</v>
      </c>
    </row>
    <row r="1792" spans="2:12" ht="22.5" customHeight="1">
      <c r="B1792" s="146">
        <v>1784</v>
      </c>
      <c r="C1792" s="153"/>
      <c r="D1792" s="154"/>
      <c r="E1792" s="149"/>
      <c r="F1792" s="43"/>
      <c r="G1792" s="153"/>
      <c r="H1792" s="155"/>
      <c r="I1792" s="156"/>
      <c r="J1792" s="44"/>
      <c r="K1792" s="152"/>
      <c r="L1792" s="131" t="s">
        <v>86</v>
      </c>
    </row>
    <row r="1793" spans="2:12" ht="22.5" customHeight="1">
      <c r="B1793" s="146">
        <v>1785</v>
      </c>
      <c r="C1793" s="153"/>
      <c r="D1793" s="154"/>
      <c r="E1793" s="149"/>
      <c r="F1793" s="43"/>
      <c r="G1793" s="153"/>
      <c r="H1793" s="155"/>
      <c r="I1793" s="156"/>
      <c r="J1793" s="44"/>
      <c r="K1793" s="152"/>
      <c r="L1793" s="131" t="s">
        <v>86</v>
      </c>
    </row>
    <row r="1794" spans="2:12" ht="22.5" customHeight="1">
      <c r="B1794" s="146">
        <v>1786</v>
      </c>
      <c r="C1794" s="153"/>
      <c r="D1794" s="154"/>
      <c r="E1794" s="149"/>
      <c r="F1794" s="43"/>
      <c r="G1794" s="153"/>
      <c r="H1794" s="155"/>
      <c r="I1794" s="156"/>
      <c r="J1794" s="44"/>
      <c r="K1794" s="152"/>
      <c r="L1794" s="131" t="s">
        <v>86</v>
      </c>
    </row>
    <row r="1795" spans="2:12" ht="22.5" customHeight="1">
      <c r="B1795" s="146">
        <v>1787</v>
      </c>
      <c r="C1795" s="153"/>
      <c r="D1795" s="154"/>
      <c r="E1795" s="149"/>
      <c r="F1795" s="43"/>
      <c r="G1795" s="153"/>
      <c r="H1795" s="155"/>
      <c r="I1795" s="156"/>
      <c r="J1795" s="44"/>
      <c r="K1795" s="152"/>
      <c r="L1795" s="131" t="s">
        <v>86</v>
      </c>
    </row>
    <row r="1796" spans="2:12" ht="22.5" customHeight="1">
      <c r="B1796" s="146">
        <v>1788</v>
      </c>
      <c r="C1796" s="153"/>
      <c r="D1796" s="154"/>
      <c r="E1796" s="149"/>
      <c r="F1796" s="43"/>
      <c r="G1796" s="153"/>
      <c r="H1796" s="155"/>
      <c r="I1796" s="156"/>
      <c r="J1796" s="44"/>
      <c r="K1796" s="152"/>
      <c r="L1796" s="131" t="s">
        <v>86</v>
      </c>
    </row>
    <row r="1797" spans="2:12" ht="22.5" customHeight="1">
      <c r="B1797" s="146">
        <v>1789</v>
      </c>
      <c r="C1797" s="153"/>
      <c r="D1797" s="154"/>
      <c r="E1797" s="149"/>
      <c r="F1797" s="43"/>
      <c r="G1797" s="153"/>
      <c r="H1797" s="155"/>
      <c r="I1797" s="156"/>
      <c r="J1797" s="44"/>
      <c r="K1797" s="152"/>
      <c r="L1797" s="131" t="s">
        <v>86</v>
      </c>
    </row>
    <row r="1798" spans="2:12" ht="22.5" customHeight="1">
      <c r="B1798" s="146">
        <v>1790</v>
      </c>
      <c r="C1798" s="153"/>
      <c r="D1798" s="154"/>
      <c r="E1798" s="149"/>
      <c r="F1798" s="43"/>
      <c r="G1798" s="153"/>
      <c r="H1798" s="155"/>
      <c r="I1798" s="156"/>
      <c r="J1798" s="44"/>
      <c r="K1798" s="152"/>
      <c r="L1798" s="131" t="s">
        <v>86</v>
      </c>
    </row>
    <row r="1799" spans="2:12" ht="22.5" customHeight="1">
      <c r="B1799" s="146">
        <v>1791</v>
      </c>
      <c r="C1799" s="153"/>
      <c r="D1799" s="154"/>
      <c r="E1799" s="149"/>
      <c r="F1799" s="43"/>
      <c r="G1799" s="153"/>
      <c r="H1799" s="155"/>
      <c r="I1799" s="156"/>
      <c r="J1799" s="44"/>
      <c r="K1799" s="152"/>
      <c r="L1799" s="131" t="s">
        <v>86</v>
      </c>
    </row>
    <row r="1800" spans="2:12" ht="22.5" customHeight="1">
      <c r="B1800" s="146">
        <v>1792</v>
      </c>
      <c r="C1800" s="153"/>
      <c r="D1800" s="154"/>
      <c r="E1800" s="149"/>
      <c r="F1800" s="43"/>
      <c r="G1800" s="153"/>
      <c r="H1800" s="155"/>
      <c r="I1800" s="156"/>
      <c r="J1800" s="44"/>
      <c r="K1800" s="152"/>
      <c r="L1800" s="131" t="s">
        <v>86</v>
      </c>
    </row>
    <row r="1801" spans="2:12" ht="22.5" customHeight="1">
      <c r="B1801" s="146">
        <v>1793</v>
      </c>
      <c r="C1801" s="153"/>
      <c r="D1801" s="154"/>
      <c r="E1801" s="149"/>
      <c r="F1801" s="43"/>
      <c r="G1801" s="153"/>
      <c r="H1801" s="155"/>
      <c r="I1801" s="156"/>
      <c r="J1801" s="44"/>
      <c r="K1801" s="152"/>
      <c r="L1801" s="131" t="s">
        <v>86</v>
      </c>
    </row>
    <row r="1802" spans="2:12" ht="22.5" customHeight="1">
      <c r="B1802" s="146">
        <v>1794</v>
      </c>
      <c r="C1802" s="153"/>
      <c r="D1802" s="154"/>
      <c r="E1802" s="149"/>
      <c r="F1802" s="43"/>
      <c r="G1802" s="153"/>
      <c r="H1802" s="155"/>
      <c r="I1802" s="156"/>
      <c r="J1802" s="44"/>
      <c r="K1802" s="152"/>
      <c r="L1802" s="131" t="s">
        <v>86</v>
      </c>
    </row>
    <row r="1803" spans="2:12" ht="22.5" customHeight="1">
      <c r="B1803" s="146">
        <v>1795</v>
      </c>
      <c r="C1803" s="153"/>
      <c r="D1803" s="154"/>
      <c r="E1803" s="149"/>
      <c r="F1803" s="43"/>
      <c r="G1803" s="153"/>
      <c r="H1803" s="155"/>
      <c r="I1803" s="156"/>
      <c r="J1803" s="44"/>
      <c r="K1803" s="152"/>
      <c r="L1803" s="131" t="s">
        <v>86</v>
      </c>
    </row>
    <row r="1804" spans="2:12" ht="22.5" customHeight="1">
      <c r="B1804" s="146">
        <v>1796</v>
      </c>
      <c r="C1804" s="153"/>
      <c r="D1804" s="154"/>
      <c r="E1804" s="149"/>
      <c r="F1804" s="43"/>
      <c r="G1804" s="153"/>
      <c r="H1804" s="155"/>
      <c r="I1804" s="156"/>
      <c r="J1804" s="44"/>
      <c r="K1804" s="152"/>
      <c r="L1804" s="131" t="s">
        <v>86</v>
      </c>
    </row>
    <row r="1805" spans="2:12" ht="22.5" customHeight="1">
      <c r="B1805" s="146">
        <v>1797</v>
      </c>
      <c r="C1805" s="153"/>
      <c r="D1805" s="154"/>
      <c r="E1805" s="149"/>
      <c r="F1805" s="43"/>
      <c r="G1805" s="153"/>
      <c r="H1805" s="155"/>
      <c r="I1805" s="156"/>
      <c r="J1805" s="44"/>
      <c r="K1805" s="152"/>
      <c r="L1805" s="131" t="s">
        <v>86</v>
      </c>
    </row>
    <row r="1806" spans="2:12" ht="22.5" customHeight="1">
      <c r="B1806" s="146">
        <v>1798</v>
      </c>
      <c r="C1806" s="153"/>
      <c r="D1806" s="154"/>
      <c r="E1806" s="149"/>
      <c r="F1806" s="43"/>
      <c r="G1806" s="153"/>
      <c r="H1806" s="155"/>
      <c r="I1806" s="156"/>
      <c r="J1806" s="44"/>
      <c r="K1806" s="152"/>
      <c r="L1806" s="131" t="s">
        <v>86</v>
      </c>
    </row>
    <row r="1807" spans="2:12" ht="22.5" customHeight="1">
      <c r="B1807" s="146">
        <v>1799</v>
      </c>
      <c r="C1807" s="153"/>
      <c r="D1807" s="154"/>
      <c r="E1807" s="149"/>
      <c r="F1807" s="43"/>
      <c r="G1807" s="153"/>
      <c r="H1807" s="155"/>
      <c r="I1807" s="156"/>
      <c r="J1807" s="44"/>
      <c r="K1807" s="152"/>
      <c r="L1807" s="131" t="s">
        <v>86</v>
      </c>
    </row>
    <row r="1808" spans="2:12" ht="22.5" customHeight="1">
      <c r="B1808" s="146">
        <v>1800</v>
      </c>
      <c r="C1808" s="153"/>
      <c r="D1808" s="154"/>
      <c r="E1808" s="149"/>
      <c r="F1808" s="43"/>
      <c r="G1808" s="153"/>
      <c r="H1808" s="155"/>
      <c r="I1808" s="156"/>
      <c r="J1808" s="44"/>
      <c r="K1808" s="152"/>
      <c r="L1808" s="131" t="s">
        <v>86</v>
      </c>
    </row>
    <row r="1809" spans="2:12" ht="22.5" customHeight="1">
      <c r="B1809" s="146">
        <v>1801</v>
      </c>
      <c r="C1809" s="153"/>
      <c r="D1809" s="154"/>
      <c r="E1809" s="149"/>
      <c r="F1809" s="43"/>
      <c r="G1809" s="153"/>
      <c r="H1809" s="155"/>
      <c r="I1809" s="156"/>
      <c r="J1809" s="44"/>
      <c r="K1809" s="152"/>
      <c r="L1809" s="131" t="s">
        <v>86</v>
      </c>
    </row>
    <row r="1810" spans="2:12" ht="22.5" customHeight="1">
      <c r="B1810" s="146">
        <v>1802</v>
      </c>
      <c r="C1810" s="153"/>
      <c r="D1810" s="154"/>
      <c r="E1810" s="149"/>
      <c r="F1810" s="43"/>
      <c r="G1810" s="153"/>
      <c r="H1810" s="155"/>
      <c r="I1810" s="156"/>
      <c r="J1810" s="44"/>
      <c r="K1810" s="152"/>
      <c r="L1810" s="131" t="s">
        <v>86</v>
      </c>
    </row>
    <row r="1811" spans="2:12" ht="22.5" customHeight="1">
      <c r="B1811" s="146">
        <v>1803</v>
      </c>
      <c r="C1811" s="153"/>
      <c r="D1811" s="154"/>
      <c r="E1811" s="149"/>
      <c r="F1811" s="43"/>
      <c r="G1811" s="153"/>
      <c r="H1811" s="155"/>
      <c r="I1811" s="156"/>
      <c r="J1811" s="44"/>
      <c r="K1811" s="152"/>
      <c r="L1811" s="131" t="s">
        <v>86</v>
      </c>
    </row>
    <row r="1812" spans="2:12" ht="22.5" customHeight="1">
      <c r="B1812" s="146">
        <v>1804</v>
      </c>
      <c r="C1812" s="153"/>
      <c r="D1812" s="154"/>
      <c r="E1812" s="149"/>
      <c r="F1812" s="43"/>
      <c r="G1812" s="153"/>
      <c r="H1812" s="155"/>
      <c r="I1812" s="156"/>
      <c r="J1812" s="44"/>
      <c r="K1812" s="152"/>
      <c r="L1812" s="131" t="s">
        <v>86</v>
      </c>
    </row>
    <row r="1813" spans="2:12" ht="22.5" customHeight="1">
      <c r="B1813" s="146">
        <v>1805</v>
      </c>
      <c r="C1813" s="153"/>
      <c r="D1813" s="154"/>
      <c r="E1813" s="149"/>
      <c r="F1813" s="43"/>
      <c r="G1813" s="153"/>
      <c r="H1813" s="155"/>
      <c r="I1813" s="156"/>
      <c r="J1813" s="44"/>
      <c r="K1813" s="152"/>
      <c r="L1813" s="131" t="s">
        <v>86</v>
      </c>
    </row>
    <row r="1814" spans="2:12" ht="22.5" customHeight="1">
      <c r="B1814" s="146">
        <v>1806</v>
      </c>
      <c r="C1814" s="153"/>
      <c r="D1814" s="154"/>
      <c r="E1814" s="149"/>
      <c r="F1814" s="43"/>
      <c r="G1814" s="153"/>
      <c r="H1814" s="155"/>
      <c r="I1814" s="156"/>
      <c r="J1814" s="44"/>
      <c r="K1814" s="152"/>
      <c r="L1814" s="131" t="s">
        <v>86</v>
      </c>
    </row>
    <row r="1815" spans="2:12" ht="22.5" customHeight="1">
      <c r="B1815" s="146">
        <v>1807</v>
      </c>
      <c r="C1815" s="153"/>
      <c r="D1815" s="154"/>
      <c r="E1815" s="149"/>
      <c r="F1815" s="43"/>
      <c r="G1815" s="153"/>
      <c r="H1815" s="155"/>
      <c r="I1815" s="156"/>
      <c r="J1815" s="44"/>
      <c r="K1815" s="152"/>
      <c r="L1815" s="131" t="s">
        <v>86</v>
      </c>
    </row>
    <row r="1816" spans="2:12" ht="22.5" customHeight="1">
      <c r="B1816" s="146">
        <v>1808</v>
      </c>
      <c r="C1816" s="153"/>
      <c r="D1816" s="154"/>
      <c r="E1816" s="149"/>
      <c r="F1816" s="43"/>
      <c r="G1816" s="153"/>
      <c r="H1816" s="155"/>
      <c r="I1816" s="156"/>
      <c r="J1816" s="44"/>
      <c r="K1816" s="152"/>
      <c r="L1816" s="131" t="s">
        <v>86</v>
      </c>
    </row>
    <row r="1817" spans="2:12" ht="22.5" customHeight="1">
      <c r="B1817" s="146">
        <v>1809</v>
      </c>
      <c r="C1817" s="153"/>
      <c r="D1817" s="154"/>
      <c r="E1817" s="149"/>
      <c r="F1817" s="43"/>
      <c r="G1817" s="153"/>
      <c r="H1817" s="155"/>
      <c r="I1817" s="156"/>
      <c r="J1817" s="44"/>
      <c r="K1817" s="152"/>
      <c r="L1817" s="131" t="s">
        <v>86</v>
      </c>
    </row>
    <row r="1818" spans="2:12" ht="22.5" customHeight="1">
      <c r="B1818" s="146">
        <v>1810</v>
      </c>
      <c r="C1818" s="153"/>
      <c r="D1818" s="154"/>
      <c r="E1818" s="149"/>
      <c r="F1818" s="43"/>
      <c r="G1818" s="153"/>
      <c r="H1818" s="155"/>
      <c r="I1818" s="156"/>
      <c r="J1818" s="44"/>
      <c r="K1818" s="152"/>
      <c r="L1818" s="131" t="s">
        <v>86</v>
      </c>
    </row>
    <row r="1819" spans="2:12" ht="22.5" customHeight="1">
      <c r="B1819" s="146">
        <v>1811</v>
      </c>
      <c r="C1819" s="153"/>
      <c r="D1819" s="154"/>
      <c r="E1819" s="149"/>
      <c r="F1819" s="43"/>
      <c r="G1819" s="153"/>
      <c r="H1819" s="155"/>
      <c r="I1819" s="156"/>
      <c r="J1819" s="44"/>
      <c r="K1819" s="152"/>
      <c r="L1819" s="131" t="s">
        <v>86</v>
      </c>
    </row>
    <row r="1820" spans="2:12" ht="22.5" customHeight="1">
      <c r="B1820" s="146">
        <v>1812</v>
      </c>
      <c r="C1820" s="153"/>
      <c r="D1820" s="154"/>
      <c r="E1820" s="149"/>
      <c r="F1820" s="43"/>
      <c r="G1820" s="153"/>
      <c r="H1820" s="155"/>
      <c r="I1820" s="156"/>
      <c r="J1820" s="44"/>
      <c r="K1820" s="152"/>
      <c r="L1820" s="131" t="s">
        <v>86</v>
      </c>
    </row>
    <row r="1821" spans="2:12" ht="22.5" customHeight="1">
      <c r="B1821" s="146">
        <v>1813</v>
      </c>
      <c r="C1821" s="153"/>
      <c r="D1821" s="154"/>
      <c r="E1821" s="149"/>
      <c r="F1821" s="43"/>
      <c r="G1821" s="153"/>
      <c r="H1821" s="155"/>
      <c r="I1821" s="156"/>
      <c r="J1821" s="44"/>
      <c r="K1821" s="152"/>
      <c r="L1821" s="131" t="s">
        <v>86</v>
      </c>
    </row>
    <row r="1822" spans="2:12" ht="22.5" customHeight="1">
      <c r="B1822" s="146">
        <v>1814</v>
      </c>
      <c r="C1822" s="153"/>
      <c r="D1822" s="154"/>
      <c r="E1822" s="149"/>
      <c r="F1822" s="43"/>
      <c r="G1822" s="153"/>
      <c r="H1822" s="155"/>
      <c r="I1822" s="156"/>
      <c r="J1822" s="44"/>
      <c r="K1822" s="152"/>
      <c r="L1822" s="131" t="s">
        <v>86</v>
      </c>
    </row>
    <row r="1823" spans="2:12" ht="22.5" customHeight="1">
      <c r="B1823" s="146">
        <v>1815</v>
      </c>
      <c r="C1823" s="153"/>
      <c r="D1823" s="154"/>
      <c r="E1823" s="149"/>
      <c r="F1823" s="43"/>
      <c r="G1823" s="153"/>
      <c r="H1823" s="155"/>
      <c r="I1823" s="156"/>
      <c r="J1823" s="44"/>
      <c r="K1823" s="152"/>
      <c r="L1823" s="131" t="s">
        <v>86</v>
      </c>
    </row>
    <row r="1824" spans="2:12" ht="22.5" customHeight="1">
      <c r="B1824" s="146">
        <v>1816</v>
      </c>
      <c r="C1824" s="153"/>
      <c r="D1824" s="154"/>
      <c r="E1824" s="149"/>
      <c r="F1824" s="43"/>
      <c r="G1824" s="153"/>
      <c r="H1824" s="155"/>
      <c r="I1824" s="156"/>
      <c r="J1824" s="44"/>
      <c r="K1824" s="152"/>
      <c r="L1824" s="131" t="s">
        <v>86</v>
      </c>
    </row>
    <row r="1825" spans="2:12" ht="22.5" customHeight="1">
      <c r="B1825" s="146">
        <v>1817</v>
      </c>
      <c r="C1825" s="153"/>
      <c r="D1825" s="154"/>
      <c r="E1825" s="149"/>
      <c r="F1825" s="43"/>
      <c r="G1825" s="153"/>
      <c r="H1825" s="155"/>
      <c r="I1825" s="156"/>
      <c r="J1825" s="44"/>
      <c r="K1825" s="152"/>
      <c r="L1825" s="131" t="s">
        <v>86</v>
      </c>
    </row>
    <row r="1826" spans="2:12" ht="22.5" customHeight="1">
      <c r="B1826" s="146">
        <v>1818</v>
      </c>
      <c r="C1826" s="153"/>
      <c r="D1826" s="154"/>
      <c r="E1826" s="149"/>
      <c r="F1826" s="43"/>
      <c r="G1826" s="153"/>
      <c r="H1826" s="155"/>
      <c r="I1826" s="156"/>
      <c r="J1826" s="44"/>
      <c r="K1826" s="152"/>
      <c r="L1826" s="131" t="s">
        <v>86</v>
      </c>
    </row>
    <row r="1827" spans="2:12" ht="22.5" customHeight="1">
      <c r="B1827" s="146">
        <v>1819</v>
      </c>
      <c r="C1827" s="153"/>
      <c r="D1827" s="154"/>
      <c r="E1827" s="149"/>
      <c r="F1827" s="43"/>
      <c r="G1827" s="153"/>
      <c r="H1827" s="155"/>
      <c r="I1827" s="156"/>
      <c r="J1827" s="44"/>
      <c r="K1827" s="152"/>
      <c r="L1827" s="131" t="s">
        <v>86</v>
      </c>
    </row>
    <row r="1828" spans="2:12" ht="22.5" customHeight="1">
      <c r="B1828" s="146">
        <v>1820</v>
      </c>
      <c r="C1828" s="153"/>
      <c r="D1828" s="154"/>
      <c r="E1828" s="149"/>
      <c r="F1828" s="43"/>
      <c r="G1828" s="153"/>
      <c r="H1828" s="155"/>
      <c r="I1828" s="156"/>
      <c r="J1828" s="44"/>
      <c r="K1828" s="152"/>
      <c r="L1828" s="131" t="s">
        <v>86</v>
      </c>
    </row>
    <row r="1829" spans="2:12" ht="22.5" customHeight="1">
      <c r="B1829" s="146">
        <v>1821</v>
      </c>
      <c r="C1829" s="153"/>
      <c r="D1829" s="154"/>
      <c r="E1829" s="149"/>
      <c r="F1829" s="43"/>
      <c r="G1829" s="153"/>
      <c r="H1829" s="155"/>
      <c r="I1829" s="156"/>
      <c r="J1829" s="44"/>
      <c r="K1829" s="152"/>
      <c r="L1829" s="131" t="s">
        <v>86</v>
      </c>
    </row>
    <row r="1830" spans="2:12" ht="22.5" customHeight="1">
      <c r="B1830" s="146">
        <v>1822</v>
      </c>
      <c r="C1830" s="153"/>
      <c r="D1830" s="154"/>
      <c r="E1830" s="149"/>
      <c r="F1830" s="43"/>
      <c r="G1830" s="153"/>
      <c r="H1830" s="155"/>
      <c r="I1830" s="156"/>
      <c r="J1830" s="44"/>
      <c r="K1830" s="152"/>
      <c r="L1830" s="131" t="s">
        <v>86</v>
      </c>
    </row>
    <row r="1831" spans="2:12" ht="22.5" customHeight="1">
      <c r="B1831" s="146">
        <v>1823</v>
      </c>
      <c r="C1831" s="153"/>
      <c r="D1831" s="154"/>
      <c r="E1831" s="149"/>
      <c r="F1831" s="43"/>
      <c r="G1831" s="153"/>
      <c r="H1831" s="155"/>
      <c r="I1831" s="156"/>
      <c r="J1831" s="44"/>
      <c r="K1831" s="152"/>
      <c r="L1831" s="131" t="s">
        <v>86</v>
      </c>
    </row>
    <row r="1832" spans="2:12" ht="22.5" customHeight="1">
      <c r="B1832" s="146">
        <v>1824</v>
      </c>
      <c r="C1832" s="153"/>
      <c r="D1832" s="154"/>
      <c r="E1832" s="149"/>
      <c r="F1832" s="43"/>
      <c r="G1832" s="153"/>
      <c r="H1832" s="155"/>
      <c r="I1832" s="156"/>
      <c r="J1832" s="44"/>
      <c r="K1832" s="152"/>
      <c r="L1832" s="131" t="s">
        <v>86</v>
      </c>
    </row>
    <row r="1833" spans="2:12" ht="22.5" customHeight="1">
      <c r="B1833" s="146">
        <v>1825</v>
      </c>
      <c r="C1833" s="153"/>
      <c r="D1833" s="154"/>
      <c r="E1833" s="149"/>
      <c r="F1833" s="43"/>
      <c r="G1833" s="153"/>
      <c r="H1833" s="155"/>
      <c r="I1833" s="156"/>
      <c r="J1833" s="44"/>
      <c r="K1833" s="152"/>
      <c r="L1833" s="131" t="s">
        <v>86</v>
      </c>
    </row>
    <row r="1834" spans="2:12" ht="22.5" customHeight="1">
      <c r="B1834" s="146">
        <v>1826</v>
      </c>
      <c r="C1834" s="153"/>
      <c r="D1834" s="154"/>
      <c r="E1834" s="149"/>
      <c r="F1834" s="43"/>
      <c r="G1834" s="153"/>
      <c r="H1834" s="155"/>
      <c r="I1834" s="156"/>
      <c r="J1834" s="44"/>
      <c r="K1834" s="152"/>
      <c r="L1834" s="131" t="s">
        <v>86</v>
      </c>
    </row>
    <row r="1835" spans="2:12" ht="22.5" customHeight="1">
      <c r="B1835" s="146">
        <v>1827</v>
      </c>
      <c r="C1835" s="153"/>
      <c r="D1835" s="154"/>
      <c r="E1835" s="149"/>
      <c r="F1835" s="43"/>
      <c r="G1835" s="153"/>
      <c r="H1835" s="155"/>
      <c r="I1835" s="156"/>
      <c r="J1835" s="44"/>
      <c r="K1835" s="152"/>
      <c r="L1835" s="131" t="s">
        <v>86</v>
      </c>
    </row>
    <row r="1836" spans="2:12" ht="22.5" customHeight="1">
      <c r="B1836" s="146">
        <v>1828</v>
      </c>
      <c r="C1836" s="153"/>
      <c r="D1836" s="154"/>
      <c r="E1836" s="149"/>
      <c r="F1836" s="43"/>
      <c r="G1836" s="153"/>
      <c r="H1836" s="155"/>
      <c r="I1836" s="156"/>
      <c r="J1836" s="44"/>
      <c r="K1836" s="152"/>
      <c r="L1836" s="131" t="s">
        <v>86</v>
      </c>
    </row>
    <row r="1837" spans="2:12" ht="22.5" customHeight="1">
      <c r="B1837" s="146">
        <v>1829</v>
      </c>
      <c r="C1837" s="153"/>
      <c r="D1837" s="154"/>
      <c r="E1837" s="149"/>
      <c r="F1837" s="43"/>
      <c r="G1837" s="153"/>
      <c r="H1837" s="155"/>
      <c r="I1837" s="156"/>
      <c r="J1837" s="44"/>
      <c r="K1837" s="152"/>
      <c r="L1837" s="131" t="s">
        <v>86</v>
      </c>
    </row>
    <row r="1838" spans="2:12" ht="22.5" customHeight="1">
      <c r="B1838" s="146">
        <v>1830</v>
      </c>
      <c r="C1838" s="153"/>
      <c r="D1838" s="154"/>
      <c r="E1838" s="149"/>
      <c r="F1838" s="43"/>
      <c r="G1838" s="153"/>
      <c r="H1838" s="155"/>
      <c r="I1838" s="156"/>
      <c r="J1838" s="44"/>
      <c r="K1838" s="152"/>
      <c r="L1838" s="131" t="s">
        <v>86</v>
      </c>
    </row>
    <row r="1839" spans="2:12" ht="22.5" customHeight="1">
      <c r="B1839" s="146">
        <v>1831</v>
      </c>
      <c r="C1839" s="153"/>
      <c r="D1839" s="154"/>
      <c r="E1839" s="149"/>
      <c r="F1839" s="43"/>
      <c r="G1839" s="153"/>
      <c r="H1839" s="155"/>
      <c r="I1839" s="156"/>
      <c r="J1839" s="44"/>
      <c r="K1839" s="152"/>
      <c r="L1839" s="131" t="s">
        <v>86</v>
      </c>
    </row>
    <row r="1840" spans="2:12" ht="22.5" customHeight="1">
      <c r="B1840" s="146">
        <v>1832</v>
      </c>
      <c r="C1840" s="153"/>
      <c r="D1840" s="154"/>
      <c r="E1840" s="149"/>
      <c r="F1840" s="43"/>
      <c r="G1840" s="153"/>
      <c r="H1840" s="155"/>
      <c r="I1840" s="156"/>
      <c r="J1840" s="44"/>
      <c r="K1840" s="152"/>
      <c r="L1840" s="131" t="s">
        <v>86</v>
      </c>
    </row>
    <row r="1841" spans="2:12" ht="22.5" customHeight="1">
      <c r="B1841" s="146">
        <v>1833</v>
      </c>
      <c r="C1841" s="153"/>
      <c r="D1841" s="154"/>
      <c r="E1841" s="149"/>
      <c r="F1841" s="43"/>
      <c r="G1841" s="153"/>
      <c r="H1841" s="155"/>
      <c r="I1841" s="156"/>
      <c r="J1841" s="44"/>
      <c r="K1841" s="152"/>
      <c r="L1841" s="131" t="s">
        <v>86</v>
      </c>
    </row>
    <row r="1842" spans="2:12" ht="22.5" customHeight="1">
      <c r="B1842" s="146">
        <v>1834</v>
      </c>
      <c r="C1842" s="153"/>
      <c r="D1842" s="154"/>
      <c r="E1842" s="149"/>
      <c r="F1842" s="43"/>
      <c r="G1842" s="153"/>
      <c r="H1842" s="155"/>
      <c r="I1842" s="156"/>
      <c r="J1842" s="44"/>
      <c r="K1842" s="152"/>
      <c r="L1842" s="131" t="s">
        <v>86</v>
      </c>
    </row>
    <row r="1843" spans="2:12" ht="22.5" customHeight="1">
      <c r="B1843" s="146">
        <v>1835</v>
      </c>
      <c r="C1843" s="153"/>
      <c r="D1843" s="154"/>
      <c r="E1843" s="149"/>
      <c r="F1843" s="43"/>
      <c r="G1843" s="153"/>
      <c r="H1843" s="155"/>
      <c r="I1843" s="156"/>
      <c r="J1843" s="44"/>
      <c r="K1843" s="152"/>
      <c r="L1843" s="131" t="s">
        <v>86</v>
      </c>
    </row>
    <row r="1844" spans="2:12" ht="22.5" customHeight="1">
      <c r="B1844" s="146">
        <v>1836</v>
      </c>
      <c r="C1844" s="153"/>
      <c r="D1844" s="154"/>
      <c r="E1844" s="149"/>
      <c r="F1844" s="43"/>
      <c r="G1844" s="153"/>
      <c r="H1844" s="155"/>
      <c r="I1844" s="156"/>
      <c r="J1844" s="44"/>
      <c r="K1844" s="152"/>
      <c r="L1844" s="131" t="s">
        <v>86</v>
      </c>
    </row>
    <row r="1845" spans="2:12" ht="22.5" customHeight="1">
      <c r="B1845" s="146">
        <v>1837</v>
      </c>
      <c r="C1845" s="153"/>
      <c r="D1845" s="154"/>
      <c r="E1845" s="149"/>
      <c r="F1845" s="43"/>
      <c r="G1845" s="153"/>
      <c r="H1845" s="155"/>
      <c r="I1845" s="156"/>
      <c r="J1845" s="44"/>
      <c r="K1845" s="152"/>
      <c r="L1845" s="131" t="s">
        <v>86</v>
      </c>
    </row>
    <row r="1846" spans="2:12" ht="22.5" customHeight="1">
      <c r="B1846" s="146">
        <v>1838</v>
      </c>
      <c r="C1846" s="153"/>
      <c r="D1846" s="154"/>
      <c r="E1846" s="149"/>
      <c r="F1846" s="43"/>
      <c r="G1846" s="153"/>
      <c r="H1846" s="155"/>
      <c r="I1846" s="156"/>
      <c r="J1846" s="44"/>
      <c r="K1846" s="152"/>
      <c r="L1846" s="131" t="s">
        <v>86</v>
      </c>
    </row>
    <row r="1847" spans="2:12" ht="22.5" customHeight="1">
      <c r="B1847" s="146">
        <v>1839</v>
      </c>
      <c r="C1847" s="153"/>
      <c r="D1847" s="154"/>
      <c r="E1847" s="149"/>
      <c r="F1847" s="43"/>
      <c r="G1847" s="153"/>
      <c r="H1847" s="155"/>
      <c r="I1847" s="156"/>
      <c r="J1847" s="44"/>
      <c r="K1847" s="152"/>
      <c r="L1847" s="131" t="s">
        <v>86</v>
      </c>
    </row>
    <row r="1848" spans="2:12" ht="22.5" customHeight="1">
      <c r="B1848" s="146">
        <v>1840</v>
      </c>
      <c r="C1848" s="153"/>
      <c r="D1848" s="154"/>
      <c r="E1848" s="149"/>
      <c r="F1848" s="43"/>
      <c r="G1848" s="153"/>
      <c r="H1848" s="155"/>
      <c r="I1848" s="156"/>
      <c r="J1848" s="44"/>
      <c r="K1848" s="152"/>
      <c r="L1848" s="131" t="s">
        <v>86</v>
      </c>
    </row>
    <row r="1849" spans="2:12" ht="22.5" customHeight="1">
      <c r="B1849" s="146">
        <v>1841</v>
      </c>
      <c r="C1849" s="153"/>
      <c r="D1849" s="154"/>
      <c r="E1849" s="149"/>
      <c r="F1849" s="43"/>
      <c r="G1849" s="153"/>
      <c r="H1849" s="155"/>
      <c r="I1849" s="156"/>
      <c r="J1849" s="44"/>
      <c r="K1849" s="152"/>
      <c r="L1849" s="131" t="s">
        <v>86</v>
      </c>
    </row>
    <row r="1850" spans="2:12" ht="22.5" customHeight="1">
      <c r="B1850" s="146">
        <v>1842</v>
      </c>
      <c r="C1850" s="153"/>
      <c r="D1850" s="154"/>
      <c r="E1850" s="149"/>
      <c r="F1850" s="43"/>
      <c r="G1850" s="153"/>
      <c r="H1850" s="155"/>
      <c r="I1850" s="156"/>
      <c r="J1850" s="44"/>
      <c r="K1850" s="152"/>
      <c r="L1850" s="131" t="s">
        <v>86</v>
      </c>
    </row>
    <row r="1851" spans="2:12" ht="22.5" customHeight="1">
      <c r="B1851" s="146">
        <v>1843</v>
      </c>
      <c r="C1851" s="153"/>
      <c r="D1851" s="154"/>
      <c r="E1851" s="149"/>
      <c r="F1851" s="43"/>
      <c r="G1851" s="153"/>
      <c r="H1851" s="155"/>
      <c r="I1851" s="156"/>
      <c r="J1851" s="44"/>
      <c r="K1851" s="152"/>
      <c r="L1851" s="131" t="s">
        <v>86</v>
      </c>
    </row>
    <row r="1852" spans="2:12" ht="22.5" customHeight="1">
      <c r="B1852" s="146">
        <v>1844</v>
      </c>
      <c r="C1852" s="153"/>
      <c r="D1852" s="154"/>
      <c r="E1852" s="149"/>
      <c r="F1852" s="43"/>
      <c r="G1852" s="153"/>
      <c r="H1852" s="155"/>
      <c r="I1852" s="156"/>
      <c r="J1852" s="44"/>
      <c r="K1852" s="152"/>
      <c r="L1852" s="131" t="s">
        <v>86</v>
      </c>
    </row>
    <row r="1853" spans="2:12" ht="22.5" customHeight="1">
      <c r="B1853" s="146">
        <v>1845</v>
      </c>
      <c r="C1853" s="153"/>
      <c r="D1853" s="154"/>
      <c r="E1853" s="149"/>
      <c r="F1853" s="43"/>
      <c r="G1853" s="153"/>
      <c r="H1853" s="155"/>
      <c r="I1853" s="156"/>
      <c r="J1853" s="44"/>
      <c r="K1853" s="152"/>
      <c r="L1853" s="131" t="s">
        <v>86</v>
      </c>
    </row>
    <row r="1854" spans="2:12" ht="22.5" customHeight="1">
      <c r="B1854" s="146">
        <v>1846</v>
      </c>
      <c r="C1854" s="153"/>
      <c r="D1854" s="154"/>
      <c r="E1854" s="149"/>
      <c r="F1854" s="43"/>
      <c r="G1854" s="153"/>
      <c r="H1854" s="155"/>
      <c r="I1854" s="156"/>
      <c r="J1854" s="44"/>
      <c r="K1854" s="152"/>
      <c r="L1854" s="131" t="s">
        <v>86</v>
      </c>
    </row>
    <row r="1855" spans="2:12" ht="22.5" customHeight="1">
      <c r="B1855" s="146">
        <v>1847</v>
      </c>
      <c r="C1855" s="153"/>
      <c r="D1855" s="154"/>
      <c r="E1855" s="149"/>
      <c r="F1855" s="43"/>
      <c r="G1855" s="153"/>
      <c r="H1855" s="155"/>
      <c r="I1855" s="156"/>
      <c r="J1855" s="44"/>
      <c r="K1855" s="152"/>
      <c r="L1855" s="131" t="s">
        <v>86</v>
      </c>
    </row>
    <row r="1856" spans="2:12" ht="22.5" customHeight="1">
      <c r="B1856" s="146">
        <v>1848</v>
      </c>
      <c r="C1856" s="153"/>
      <c r="D1856" s="154"/>
      <c r="E1856" s="149"/>
      <c r="F1856" s="43"/>
      <c r="G1856" s="153"/>
      <c r="H1856" s="155"/>
      <c r="I1856" s="156"/>
      <c r="J1856" s="44"/>
      <c r="K1856" s="152"/>
      <c r="L1856" s="131" t="s">
        <v>86</v>
      </c>
    </row>
    <row r="1857" spans="2:12" ht="22.5" customHeight="1">
      <c r="B1857" s="146">
        <v>1849</v>
      </c>
      <c r="C1857" s="153"/>
      <c r="D1857" s="154"/>
      <c r="E1857" s="149"/>
      <c r="F1857" s="43"/>
      <c r="G1857" s="153"/>
      <c r="H1857" s="155"/>
      <c r="I1857" s="156"/>
      <c r="J1857" s="44"/>
      <c r="K1857" s="152"/>
      <c r="L1857" s="131" t="s">
        <v>86</v>
      </c>
    </row>
    <row r="1858" spans="2:12" ht="22.5" customHeight="1">
      <c r="B1858" s="146">
        <v>1850</v>
      </c>
      <c r="C1858" s="153"/>
      <c r="D1858" s="154"/>
      <c r="E1858" s="149"/>
      <c r="F1858" s="43"/>
      <c r="G1858" s="153"/>
      <c r="H1858" s="155"/>
      <c r="I1858" s="156"/>
      <c r="J1858" s="44"/>
      <c r="K1858" s="152"/>
      <c r="L1858" s="131" t="s">
        <v>86</v>
      </c>
    </row>
    <row r="1859" spans="2:12" ht="22.5" customHeight="1">
      <c r="B1859" s="146">
        <v>1851</v>
      </c>
      <c r="C1859" s="153"/>
      <c r="D1859" s="154"/>
      <c r="E1859" s="149"/>
      <c r="F1859" s="43"/>
      <c r="G1859" s="153"/>
      <c r="H1859" s="155"/>
      <c r="I1859" s="156"/>
      <c r="J1859" s="44"/>
      <c r="K1859" s="152"/>
      <c r="L1859" s="131" t="s">
        <v>86</v>
      </c>
    </row>
    <row r="1860" spans="2:12" ht="22.5" customHeight="1">
      <c r="B1860" s="146">
        <v>1852</v>
      </c>
      <c r="C1860" s="153"/>
      <c r="D1860" s="154"/>
      <c r="E1860" s="149"/>
      <c r="F1860" s="43"/>
      <c r="G1860" s="153"/>
      <c r="H1860" s="155"/>
      <c r="I1860" s="156"/>
      <c r="J1860" s="44"/>
      <c r="K1860" s="152"/>
      <c r="L1860" s="131" t="s">
        <v>86</v>
      </c>
    </row>
    <row r="1861" spans="2:12" ht="22.5" customHeight="1">
      <c r="B1861" s="146">
        <v>1853</v>
      </c>
      <c r="C1861" s="153"/>
      <c r="D1861" s="154"/>
      <c r="E1861" s="149"/>
      <c r="F1861" s="43"/>
      <c r="G1861" s="153"/>
      <c r="H1861" s="155"/>
      <c r="I1861" s="156"/>
      <c r="J1861" s="44"/>
      <c r="K1861" s="152"/>
      <c r="L1861" s="131" t="s">
        <v>86</v>
      </c>
    </row>
    <row r="1862" spans="2:12" ht="22.5" customHeight="1">
      <c r="B1862" s="146">
        <v>1854</v>
      </c>
      <c r="C1862" s="153"/>
      <c r="D1862" s="154"/>
      <c r="E1862" s="149"/>
      <c r="F1862" s="43"/>
      <c r="G1862" s="153"/>
      <c r="H1862" s="155"/>
      <c r="I1862" s="156"/>
      <c r="J1862" s="44"/>
      <c r="K1862" s="152"/>
      <c r="L1862" s="131" t="s">
        <v>86</v>
      </c>
    </row>
    <row r="1863" spans="2:12" ht="22.5" customHeight="1">
      <c r="B1863" s="146">
        <v>1855</v>
      </c>
      <c r="C1863" s="153"/>
      <c r="D1863" s="154"/>
      <c r="E1863" s="149"/>
      <c r="F1863" s="43"/>
      <c r="G1863" s="153"/>
      <c r="H1863" s="155"/>
      <c r="I1863" s="156"/>
      <c r="J1863" s="44"/>
      <c r="K1863" s="152"/>
      <c r="L1863" s="131" t="s">
        <v>86</v>
      </c>
    </row>
    <row r="1864" spans="2:12" ht="22.5" customHeight="1">
      <c r="B1864" s="146">
        <v>1856</v>
      </c>
      <c r="C1864" s="153"/>
      <c r="D1864" s="154"/>
      <c r="E1864" s="149"/>
      <c r="F1864" s="43"/>
      <c r="G1864" s="153"/>
      <c r="H1864" s="155"/>
      <c r="I1864" s="156"/>
      <c r="J1864" s="44"/>
      <c r="K1864" s="152"/>
      <c r="L1864" s="131" t="s">
        <v>86</v>
      </c>
    </row>
    <row r="1865" spans="2:12" ht="22.5" customHeight="1">
      <c r="B1865" s="146">
        <v>1857</v>
      </c>
      <c r="C1865" s="153"/>
      <c r="D1865" s="154"/>
      <c r="E1865" s="149"/>
      <c r="F1865" s="43"/>
      <c r="G1865" s="153"/>
      <c r="H1865" s="155"/>
      <c r="I1865" s="156"/>
      <c r="J1865" s="44"/>
      <c r="K1865" s="152"/>
      <c r="L1865" s="131" t="s">
        <v>86</v>
      </c>
    </row>
    <row r="1866" spans="2:12" ht="22.5" customHeight="1">
      <c r="B1866" s="146">
        <v>1858</v>
      </c>
      <c r="C1866" s="153"/>
      <c r="D1866" s="154"/>
      <c r="E1866" s="149"/>
      <c r="F1866" s="43"/>
      <c r="G1866" s="153"/>
      <c r="H1866" s="155"/>
      <c r="I1866" s="156"/>
      <c r="J1866" s="44"/>
      <c r="K1866" s="152"/>
      <c r="L1866" s="131" t="s">
        <v>86</v>
      </c>
    </row>
    <row r="1867" spans="2:12" ht="22.5" customHeight="1">
      <c r="B1867" s="146">
        <v>1859</v>
      </c>
      <c r="C1867" s="153"/>
      <c r="D1867" s="154"/>
      <c r="E1867" s="149"/>
      <c r="F1867" s="43"/>
      <c r="G1867" s="153"/>
      <c r="H1867" s="155"/>
      <c r="I1867" s="156"/>
      <c r="J1867" s="44"/>
      <c r="K1867" s="152"/>
      <c r="L1867" s="131" t="s">
        <v>86</v>
      </c>
    </row>
    <row r="1868" spans="2:12" ht="22.5" customHeight="1">
      <c r="B1868" s="146">
        <v>1860</v>
      </c>
      <c r="C1868" s="153"/>
      <c r="D1868" s="154"/>
      <c r="E1868" s="149"/>
      <c r="F1868" s="43"/>
      <c r="G1868" s="153"/>
      <c r="H1868" s="155"/>
      <c r="I1868" s="156"/>
      <c r="J1868" s="44"/>
      <c r="K1868" s="152"/>
      <c r="L1868" s="131" t="s">
        <v>86</v>
      </c>
    </row>
    <row r="1869" spans="2:12" ht="22.5" customHeight="1">
      <c r="B1869" s="146">
        <v>1861</v>
      </c>
      <c r="C1869" s="153"/>
      <c r="D1869" s="154"/>
      <c r="E1869" s="149"/>
      <c r="F1869" s="43"/>
      <c r="G1869" s="153"/>
      <c r="H1869" s="155"/>
      <c r="I1869" s="156"/>
      <c r="J1869" s="44"/>
      <c r="K1869" s="152"/>
      <c r="L1869" s="131" t="s">
        <v>86</v>
      </c>
    </row>
    <row r="1870" spans="2:12" ht="22.5" customHeight="1">
      <c r="B1870" s="146">
        <v>1862</v>
      </c>
      <c r="C1870" s="153"/>
      <c r="D1870" s="154"/>
      <c r="E1870" s="149"/>
      <c r="F1870" s="43"/>
      <c r="G1870" s="153"/>
      <c r="H1870" s="155"/>
      <c r="I1870" s="156"/>
      <c r="J1870" s="44"/>
      <c r="K1870" s="152"/>
      <c r="L1870" s="131" t="s">
        <v>86</v>
      </c>
    </row>
    <row r="1871" spans="2:12" ht="22.5" customHeight="1">
      <c r="B1871" s="146">
        <v>1863</v>
      </c>
      <c r="C1871" s="153"/>
      <c r="D1871" s="154"/>
      <c r="E1871" s="149"/>
      <c r="F1871" s="43"/>
      <c r="G1871" s="153"/>
      <c r="H1871" s="155"/>
      <c r="I1871" s="156"/>
      <c r="J1871" s="44"/>
      <c r="K1871" s="152"/>
      <c r="L1871" s="131" t="s">
        <v>86</v>
      </c>
    </row>
    <row r="1872" spans="2:12" ht="22.5" customHeight="1">
      <c r="B1872" s="146">
        <v>1864</v>
      </c>
      <c r="C1872" s="153"/>
      <c r="D1872" s="154"/>
      <c r="E1872" s="149"/>
      <c r="F1872" s="43"/>
      <c r="G1872" s="153"/>
      <c r="H1872" s="155"/>
      <c r="I1872" s="156"/>
      <c r="J1872" s="44"/>
      <c r="K1872" s="152"/>
      <c r="L1872" s="131" t="s">
        <v>86</v>
      </c>
    </row>
    <row r="1873" spans="2:12" ht="22.5" customHeight="1">
      <c r="B1873" s="146">
        <v>1865</v>
      </c>
      <c r="C1873" s="153"/>
      <c r="D1873" s="154"/>
      <c r="E1873" s="149"/>
      <c r="F1873" s="43"/>
      <c r="G1873" s="153"/>
      <c r="H1873" s="155"/>
      <c r="I1873" s="156"/>
      <c r="J1873" s="44"/>
      <c r="K1873" s="152"/>
      <c r="L1873" s="131" t="s">
        <v>86</v>
      </c>
    </row>
    <row r="1874" spans="2:12" ht="22.5" customHeight="1">
      <c r="B1874" s="146">
        <v>1866</v>
      </c>
      <c r="C1874" s="153"/>
      <c r="D1874" s="154"/>
      <c r="E1874" s="149"/>
      <c r="F1874" s="43"/>
      <c r="G1874" s="153"/>
      <c r="H1874" s="155"/>
      <c r="I1874" s="156"/>
      <c r="J1874" s="44"/>
      <c r="K1874" s="152"/>
      <c r="L1874" s="131" t="s">
        <v>86</v>
      </c>
    </row>
    <row r="1875" spans="2:12" ht="22.5" customHeight="1">
      <c r="B1875" s="146">
        <v>1867</v>
      </c>
      <c r="C1875" s="153"/>
      <c r="D1875" s="154"/>
      <c r="E1875" s="149"/>
      <c r="F1875" s="43"/>
      <c r="G1875" s="153"/>
      <c r="H1875" s="155"/>
      <c r="I1875" s="156"/>
      <c r="J1875" s="44"/>
      <c r="K1875" s="152"/>
      <c r="L1875" s="131" t="s">
        <v>86</v>
      </c>
    </row>
    <row r="1876" spans="2:12" ht="22.5" customHeight="1">
      <c r="B1876" s="146">
        <v>1868</v>
      </c>
      <c r="C1876" s="153"/>
      <c r="D1876" s="154"/>
      <c r="E1876" s="149"/>
      <c r="F1876" s="43"/>
      <c r="G1876" s="153"/>
      <c r="H1876" s="155"/>
      <c r="I1876" s="156"/>
      <c r="J1876" s="44"/>
      <c r="K1876" s="152"/>
      <c r="L1876" s="131" t="s">
        <v>86</v>
      </c>
    </row>
    <row r="1877" spans="2:12" ht="22.5" customHeight="1">
      <c r="B1877" s="146">
        <v>1869</v>
      </c>
      <c r="C1877" s="153"/>
      <c r="D1877" s="154"/>
      <c r="E1877" s="149"/>
      <c r="F1877" s="43"/>
      <c r="G1877" s="153"/>
      <c r="H1877" s="155"/>
      <c r="I1877" s="156"/>
      <c r="J1877" s="44"/>
      <c r="K1877" s="152"/>
      <c r="L1877" s="131" t="s">
        <v>86</v>
      </c>
    </row>
    <row r="1878" spans="2:12" ht="22.5" customHeight="1">
      <c r="B1878" s="146">
        <v>1870</v>
      </c>
      <c r="C1878" s="153"/>
      <c r="D1878" s="154"/>
      <c r="E1878" s="149"/>
      <c r="F1878" s="43"/>
      <c r="G1878" s="153"/>
      <c r="H1878" s="155"/>
      <c r="I1878" s="156"/>
      <c r="J1878" s="44"/>
      <c r="K1878" s="152"/>
      <c r="L1878" s="131" t="s">
        <v>86</v>
      </c>
    </row>
    <row r="1879" spans="2:12" ht="22.5" customHeight="1">
      <c r="B1879" s="146">
        <v>1871</v>
      </c>
      <c r="C1879" s="153"/>
      <c r="D1879" s="154"/>
      <c r="E1879" s="149"/>
      <c r="F1879" s="43"/>
      <c r="G1879" s="153"/>
      <c r="H1879" s="155"/>
      <c r="I1879" s="156"/>
      <c r="J1879" s="44"/>
      <c r="K1879" s="152"/>
      <c r="L1879" s="131" t="s">
        <v>86</v>
      </c>
    </row>
    <row r="1880" spans="2:12" ht="22.5" customHeight="1">
      <c r="B1880" s="146">
        <v>1872</v>
      </c>
      <c r="C1880" s="153"/>
      <c r="D1880" s="154"/>
      <c r="E1880" s="149"/>
      <c r="F1880" s="43"/>
      <c r="G1880" s="153"/>
      <c r="H1880" s="155"/>
      <c r="I1880" s="156"/>
      <c r="J1880" s="44"/>
      <c r="K1880" s="152"/>
      <c r="L1880" s="131" t="s">
        <v>86</v>
      </c>
    </row>
    <row r="1881" spans="2:12" ht="22.5" customHeight="1">
      <c r="B1881" s="146">
        <v>1873</v>
      </c>
      <c r="C1881" s="153"/>
      <c r="D1881" s="154"/>
      <c r="E1881" s="149"/>
      <c r="F1881" s="43"/>
      <c r="G1881" s="153"/>
      <c r="H1881" s="155"/>
      <c r="I1881" s="156"/>
      <c r="J1881" s="44"/>
      <c r="K1881" s="152"/>
      <c r="L1881" s="131" t="s">
        <v>86</v>
      </c>
    </row>
    <row r="1882" spans="2:12" ht="22.5" customHeight="1">
      <c r="B1882" s="146">
        <v>1874</v>
      </c>
      <c r="C1882" s="153"/>
      <c r="D1882" s="154"/>
      <c r="E1882" s="149"/>
      <c r="F1882" s="43"/>
      <c r="G1882" s="153"/>
      <c r="H1882" s="155"/>
      <c r="I1882" s="156"/>
      <c r="J1882" s="44"/>
      <c r="K1882" s="152"/>
      <c r="L1882" s="131" t="s">
        <v>86</v>
      </c>
    </row>
    <row r="1883" spans="2:12" ht="22.5" customHeight="1">
      <c r="B1883" s="146">
        <v>1875</v>
      </c>
      <c r="C1883" s="153"/>
      <c r="D1883" s="154"/>
      <c r="E1883" s="149"/>
      <c r="F1883" s="43"/>
      <c r="G1883" s="153"/>
      <c r="H1883" s="155"/>
      <c r="I1883" s="156"/>
      <c r="J1883" s="44"/>
      <c r="K1883" s="152"/>
      <c r="L1883" s="131" t="s">
        <v>86</v>
      </c>
    </row>
    <row r="1884" spans="2:12" ht="22.5" customHeight="1">
      <c r="B1884" s="146">
        <v>1876</v>
      </c>
      <c r="C1884" s="153"/>
      <c r="D1884" s="154"/>
      <c r="E1884" s="149"/>
      <c r="F1884" s="43"/>
      <c r="G1884" s="153"/>
      <c r="H1884" s="155"/>
      <c r="I1884" s="156"/>
      <c r="J1884" s="44"/>
      <c r="K1884" s="152"/>
      <c r="L1884" s="131" t="s">
        <v>86</v>
      </c>
    </row>
    <row r="1885" spans="2:12" ht="22.5" customHeight="1">
      <c r="B1885" s="146">
        <v>1877</v>
      </c>
      <c r="C1885" s="153"/>
      <c r="D1885" s="154"/>
      <c r="E1885" s="149"/>
      <c r="F1885" s="43"/>
      <c r="G1885" s="153"/>
      <c r="H1885" s="155"/>
      <c r="I1885" s="156"/>
      <c r="J1885" s="44"/>
      <c r="K1885" s="152"/>
      <c r="L1885" s="131" t="s">
        <v>86</v>
      </c>
    </row>
    <row r="1886" spans="2:12" ht="22.5" customHeight="1">
      <c r="B1886" s="146">
        <v>1878</v>
      </c>
      <c r="C1886" s="153"/>
      <c r="D1886" s="154"/>
      <c r="E1886" s="149"/>
      <c r="F1886" s="43"/>
      <c r="G1886" s="153"/>
      <c r="H1886" s="155"/>
      <c r="I1886" s="156"/>
      <c r="J1886" s="44"/>
      <c r="K1886" s="152"/>
      <c r="L1886" s="131" t="s">
        <v>86</v>
      </c>
    </row>
    <row r="1887" spans="2:12" ht="22.5" customHeight="1">
      <c r="B1887" s="146">
        <v>1879</v>
      </c>
      <c r="C1887" s="153"/>
      <c r="D1887" s="154"/>
      <c r="E1887" s="149"/>
      <c r="F1887" s="43"/>
      <c r="G1887" s="153"/>
      <c r="H1887" s="155"/>
      <c r="I1887" s="156"/>
      <c r="J1887" s="44"/>
      <c r="K1887" s="152"/>
      <c r="L1887" s="131" t="s">
        <v>86</v>
      </c>
    </row>
    <row r="1888" spans="2:12" ht="22.5" customHeight="1">
      <c r="B1888" s="146">
        <v>1880</v>
      </c>
      <c r="C1888" s="153"/>
      <c r="D1888" s="154"/>
      <c r="E1888" s="149"/>
      <c r="F1888" s="43"/>
      <c r="G1888" s="153"/>
      <c r="H1888" s="155"/>
      <c r="I1888" s="156"/>
      <c r="J1888" s="44"/>
      <c r="K1888" s="152"/>
      <c r="L1888" s="131" t="s">
        <v>86</v>
      </c>
    </row>
    <row r="1889" spans="2:12" ht="22.5" customHeight="1">
      <c r="B1889" s="146">
        <v>1881</v>
      </c>
      <c r="C1889" s="153"/>
      <c r="D1889" s="154"/>
      <c r="E1889" s="149"/>
      <c r="F1889" s="43"/>
      <c r="G1889" s="153"/>
      <c r="H1889" s="155"/>
      <c r="I1889" s="156"/>
      <c r="J1889" s="44"/>
      <c r="K1889" s="152"/>
      <c r="L1889" s="131" t="s">
        <v>86</v>
      </c>
    </row>
    <row r="1890" spans="2:12" ht="22.5" customHeight="1">
      <c r="B1890" s="146">
        <v>1882</v>
      </c>
      <c r="C1890" s="153"/>
      <c r="D1890" s="154"/>
      <c r="E1890" s="149"/>
      <c r="F1890" s="43"/>
      <c r="G1890" s="153"/>
      <c r="H1890" s="155"/>
      <c r="I1890" s="156"/>
      <c r="J1890" s="44"/>
      <c r="K1890" s="152"/>
      <c r="L1890" s="131" t="s">
        <v>86</v>
      </c>
    </row>
    <row r="1891" spans="2:12" ht="22.5" customHeight="1">
      <c r="B1891" s="146">
        <v>1883</v>
      </c>
      <c r="C1891" s="153"/>
      <c r="D1891" s="154"/>
      <c r="E1891" s="149"/>
      <c r="F1891" s="43"/>
      <c r="G1891" s="153"/>
      <c r="H1891" s="155"/>
      <c r="I1891" s="156"/>
      <c r="J1891" s="44"/>
      <c r="K1891" s="152"/>
      <c r="L1891" s="131" t="s">
        <v>86</v>
      </c>
    </row>
    <row r="1892" spans="2:12" ht="22.5" customHeight="1">
      <c r="B1892" s="146">
        <v>1884</v>
      </c>
      <c r="C1892" s="153"/>
      <c r="D1892" s="154"/>
      <c r="E1892" s="149"/>
      <c r="F1892" s="43"/>
      <c r="G1892" s="153"/>
      <c r="H1892" s="155"/>
      <c r="I1892" s="156"/>
      <c r="J1892" s="44"/>
      <c r="K1892" s="152"/>
      <c r="L1892" s="131" t="s">
        <v>86</v>
      </c>
    </row>
    <row r="1893" spans="2:12" ht="22.5" customHeight="1">
      <c r="B1893" s="146">
        <v>1885</v>
      </c>
      <c r="C1893" s="153"/>
      <c r="D1893" s="154"/>
      <c r="E1893" s="149"/>
      <c r="F1893" s="43"/>
      <c r="G1893" s="153"/>
      <c r="H1893" s="155"/>
      <c r="I1893" s="156"/>
      <c r="J1893" s="44"/>
      <c r="K1893" s="152"/>
      <c r="L1893" s="131" t="s">
        <v>86</v>
      </c>
    </row>
    <row r="1894" spans="2:12" ht="22.5" customHeight="1">
      <c r="B1894" s="146">
        <v>1886</v>
      </c>
      <c r="C1894" s="153"/>
      <c r="D1894" s="154"/>
      <c r="E1894" s="149"/>
      <c r="F1894" s="43"/>
      <c r="G1894" s="153"/>
      <c r="H1894" s="155"/>
      <c r="I1894" s="156"/>
      <c r="J1894" s="44"/>
      <c r="K1894" s="152"/>
      <c r="L1894" s="131" t="s">
        <v>86</v>
      </c>
    </row>
    <row r="1895" spans="2:12" ht="22.5" customHeight="1">
      <c r="B1895" s="146">
        <v>1887</v>
      </c>
      <c r="C1895" s="153"/>
      <c r="D1895" s="154"/>
      <c r="E1895" s="149"/>
      <c r="F1895" s="43"/>
      <c r="G1895" s="153"/>
      <c r="H1895" s="155"/>
      <c r="I1895" s="156"/>
      <c r="J1895" s="44"/>
      <c r="K1895" s="152"/>
      <c r="L1895" s="131" t="s">
        <v>86</v>
      </c>
    </row>
    <row r="1896" spans="2:12" ht="22.5" customHeight="1">
      <c r="B1896" s="146">
        <v>1888</v>
      </c>
      <c r="C1896" s="153"/>
      <c r="D1896" s="154"/>
      <c r="E1896" s="149"/>
      <c r="F1896" s="43"/>
      <c r="G1896" s="153"/>
      <c r="H1896" s="155"/>
      <c r="I1896" s="156"/>
      <c r="J1896" s="44"/>
      <c r="K1896" s="152"/>
      <c r="L1896" s="131" t="s">
        <v>86</v>
      </c>
    </row>
    <row r="1897" spans="2:12" ht="22.5" customHeight="1">
      <c r="B1897" s="146">
        <v>1889</v>
      </c>
      <c r="C1897" s="153"/>
      <c r="D1897" s="154"/>
      <c r="E1897" s="149"/>
      <c r="F1897" s="43"/>
      <c r="G1897" s="153"/>
      <c r="H1897" s="155"/>
      <c r="I1897" s="156"/>
      <c r="J1897" s="44"/>
      <c r="K1897" s="152"/>
      <c r="L1897" s="131" t="s">
        <v>86</v>
      </c>
    </row>
    <row r="1898" spans="2:12" ht="22.5" customHeight="1">
      <c r="B1898" s="146">
        <v>1890</v>
      </c>
      <c r="C1898" s="153"/>
      <c r="D1898" s="154"/>
      <c r="E1898" s="149"/>
      <c r="F1898" s="43"/>
      <c r="G1898" s="153"/>
      <c r="H1898" s="155"/>
      <c r="I1898" s="156"/>
      <c r="J1898" s="44"/>
      <c r="K1898" s="152"/>
      <c r="L1898" s="131" t="s">
        <v>86</v>
      </c>
    </row>
    <row r="1899" spans="2:12" ht="22.5" customHeight="1">
      <c r="B1899" s="146">
        <v>1891</v>
      </c>
      <c r="C1899" s="153"/>
      <c r="D1899" s="154"/>
      <c r="E1899" s="149"/>
      <c r="F1899" s="43"/>
      <c r="G1899" s="153"/>
      <c r="H1899" s="155"/>
      <c r="I1899" s="156"/>
      <c r="J1899" s="44"/>
      <c r="K1899" s="152"/>
      <c r="L1899" s="131" t="s">
        <v>86</v>
      </c>
    </row>
    <row r="1900" spans="2:12" ht="22.5" customHeight="1">
      <c r="B1900" s="146">
        <v>1892</v>
      </c>
      <c r="C1900" s="153"/>
      <c r="D1900" s="154"/>
      <c r="E1900" s="149"/>
      <c r="F1900" s="43"/>
      <c r="G1900" s="153"/>
      <c r="H1900" s="155"/>
      <c r="I1900" s="156"/>
      <c r="J1900" s="44"/>
      <c r="K1900" s="152"/>
      <c r="L1900" s="131" t="s">
        <v>86</v>
      </c>
    </row>
    <row r="1901" spans="2:12" ht="22.5" customHeight="1">
      <c r="B1901" s="146">
        <v>1893</v>
      </c>
      <c r="C1901" s="153"/>
      <c r="D1901" s="154"/>
      <c r="E1901" s="149"/>
      <c r="F1901" s="43"/>
      <c r="G1901" s="153"/>
      <c r="H1901" s="155"/>
      <c r="I1901" s="156"/>
      <c r="J1901" s="44"/>
      <c r="K1901" s="152"/>
      <c r="L1901" s="131" t="s">
        <v>86</v>
      </c>
    </row>
    <row r="1902" spans="2:12" ht="22.5" customHeight="1">
      <c r="B1902" s="146">
        <v>1894</v>
      </c>
      <c r="C1902" s="153"/>
      <c r="D1902" s="154"/>
      <c r="E1902" s="149"/>
      <c r="F1902" s="43"/>
      <c r="G1902" s="153"/>
      <c r="H1902" s="155"/>
      <c r="I1902" s="156"/>
      <c r="J1902" s="44"/>
      <c r="K1902" s="152"/>
      <c r="L1902" s="131" t="s">
        <v>86</v>
      </c>
    </row>
    <row r="1903" spans="2:12" ht="22.5" customHeight="1">
      <c r="B1903" s="146">
        <v>1895</v>
      </c>
      <c r="C1903" s="153"/>
      <c r="D1903" s="154"/>
      <c r="E1903" s="149"/>
      <c r="F1903" s="43"/>
      <c r="G1903" s="153"/>
      <c r="H1903" s="155"/>
      <c r="I1903" s="156"/>
      <c r="J1903" s="44"/>
      <c r="K1903" s="152"/>
      <c r="L1903" s="131" t="s">
        <v>86</v>
      </c>
    </row>
    <row r="1904" spans="2:12" ht="22.5" customHeight="1">
      <c r="B1904" s="146">
        <v>1896</v>
      </c>
      <c r="C1904" s="153"/>
      <c r="D1904" s="154"/>
      <c r="E1904" s="149"/>
      <c r="F1904" s="43"/>
      <c r="G1904" s="153"/>
      <c r="H1904" s="155"/>
      <c r="I1904" s="156"/>
      <c r="J1904" s="44"/>
      <c r="K1904" s="152"/>
      <c r="L1904" s="131" t="s">
        <v>86</v>
      </c>
    </row>
    <row r="1905" spans="2:12" ht="22.5" customHeight="1">
      <c r="B1905" s="146">
        <v>1897</v>
      </c>
      <c r="C1905" s="153"/>
      <c r="D1905" s="154"/>
      <c r="E1905" s="149"/>
      <c r="F1905" s="43"/>
      <c r="G1905" s="153"/>
      <c r="H1905" s="155"/>
      <c r="I1905" s="156"/>
      <c r="J1905" s="44"/>
      <c r="K1905" s="152"/>
      <c r="L1905" s="131" t="s">
        <v>86</v>
      </c>
    </row>
    <row r="1906" spans="2:12" ht="22.5" customHeight="1">
      <c r="B1906" s="146">
        <v>1898</v>
      </c>
      <c r="C1906" s="153"/>
      <c r="D1906" s="154"/>
      <c r="E1906" s="149"/>
      <c r="F1906" s="43"/>
      <c r="G1906" s="153"/>
      <c r="H1906" s="155"/>
      <c r="I1906" s="156"/>
      <c r="J1906" s="44"/>
      <c r="K1906" s="152"/>
      <c r="L1906" s="131" t="s">
        <v>86</v>
      </c>
    </row>
    <row r="1907" spans="2:12" ht="22.5" customHeight="1">
      <c r="B1907" s="146">
        <v>1899</v>
      </c>
      <c r="C1907" s="153"/>
      <c r="D1907" s="154"/>
      <c r="E1907" s="149"/>
      <c r="F1907" s="43"/>
      <c r="G1907" s="153"/>
      <c r="H1907" s="155"/>
      <c r="I1907" s="156"/>
      <c r="J1907" s="44"/>
      <c r="K1907" s="152"/>
      <c r="L1907" s="131" t="s">
        <v>86</v>
      </c>
    </row>
    <row r="1908" spans="2:12" ht="22.5" customHeight="1">
      <c r="B1908" s="146">
        <v>1900</v>
      </c>
      <c r="C1908" s="153"/>
      <c r="D1908" s="154"/>
      <c r="E1908" s="149"/>
      <c r="F1908" s="43"/>
      <c r="G1908" s="153"/>
      <c r="H1908" s="155"/>
      <c r="I1908" s="156"/>
      <c r="J1908" s="44"/>
      <c r="K1908" s="152"/>
      <c r="L1908" s="131" t="s">
        <v>86</v>
      </c>
    </row>
    <row r="1909" spans="2:12" ht="22.5" customHeight="1">
      <c r="B1909" s="146">
        <v>1901</v>
      </c>
      <c r="C1909" s="153"/>
      <c r="D1909" s="154"/>
      <c r="E1909" s="149"/>
      <c r="F1909" s="43"/>
      <c r="G1909" s="153"/>
      <c r="H1909" s="155"/>
      <c r="I1909" s="156"/>
      <c r="J1909" s="44"/>
      <c r="K1909" s="152"/>
      <c r="L1909" s="131" t="s">
        <v>86</v>
      </c>
    </row>
    <row r="1910" spans="2:12" ht="22.5" customHeight="1">
      <c r="B1910" s="146">
        <v>1902</v>
      </c>
      <c r="C1910" s="153"/>
      <c r="D1910" s="154"/>
      <c r="E1910" s="149"/>
      <c r="F1910" s="43"/>
      <c r="G1910" s="153"/>
      <c r="H1910" s="155"/>
      <c r="I1910" s="156"/>
      <c r="J1910" s="44"/>
      <c r="K1910" s="152"/>
      <c r="L1910" s="131" t="s">
        <v>86</v>
      </c>
    </row>
    <row r="1911" spans="2:12" ht="22.5" customHeight="1">
      <c r="B1911" s="146">
        <v>1903</v>
      </c>
      <c r="C1911" s="153"/>
      <c r="D1911" s="154"/>
      <c r="E1911" s="149"/>
      <c r="F1911" s="43"/>
      <c r="G1911" s="153"/>
      <c r="H1911" s="155"/>
      <c r="I1911" s="156"/>
      <c r="J1911" s="44"/>
      <c r="K1911" s="152"/>
      <c r="L1911" s="131" t="s">
        <v>86</v>
      </c>
    </row>
    <row r="1912" spans="2:12" ht="22.5" customHeight="1">
      <c r="B1912" s="146">
        <v>1904</v>
      </c>
      <c r="C1912" s="153"/>
      <c r="D1912" s="154"/>
      <c r="E1912" s="149"/>
      <c r="F1912" s="43"/>
      <c r="G1912" s="153"/>
      <c r="H1912" s="155"/>
      <c r="I1912" s="156"/>
      <c r="J1912" s="44"/>
      <c r="K1912" s="152"/>
      <c r="L1912" s="131" t="s">
        <v>86</v>
      </c>
    </row>
    <row r="1913" spans="2:12" ht="22.5" customHeight="1">
      <c r="B1913" s="146">
        <v>1905</v>
      </c>
      <c r="C1913" s="153"/>
      <c r="D1913" s="154"/>
      <c r="E1913" s="149"/>
      <c r="F1913" s="43"/>
      <c r="G1913" s="153"/>
      <c r="H1913" s="155"/>
      <c r="I1913" s="156"/>
      <c r="J1913" s="44"/>
      <c r="K1913" s="152"/>
      <c r="L1913" s="131" t="s">
        <v>86</v>
      </c>
    </row>
    <row r="1914" spans="2:12" ht="22.5" customHeight="1">
      <c r="B1914" s="146">
        <v>1906</v>
      </c>
      <c r="C1914" s="153"/>
      <c r="D1914" s="154"/>
      <c r="E1914" s="149"/>
      <c r="F1914" s="43"/>
      <c r="G1914" s="153"/>
      <c r="H1914" s="155"/>
      <c r="I1914" s="156"/>
      <c r="J1914" s="44"/>
      <c r="K1914" s="152"/>
      <c r="L1914" s="131" t="s">
        <v>86</v>
      </c>
    </row>
    <row r="1915" spans="2:12" ht="22.5" customHeight="1">
      <c r="B1915" s="146">
        <v>1907</v>
      </c>
      <c r="C1915" s="153"/>
      <c r="D1915" s="154"/>
      <c r="E1915" s="149"/>
      <c r="F1915" s="43"/>
      <c r="G1915" s="153"/>
      <c r="H1915" s="155"/>
      <c r="I1915" s="156"/>
      <c r="J1915" s="44"/>
      <c r="K1915" s="152"/>
      <c r="L1915" s="131" t="s">
        <v>86</v>
      </c>
    </row>
    <row r="1916" spans="2:12" ht="22.5" customHeight="1">
      <c r="B1916" s="146">
        <v>1908</v>
      </c>
      <c r="C1916" s="153"/>
      <c r="D1916" s="154"/>
      <c r="E1916" s="149"/>
      <c r="F1916" s="43"/>
      <c r="G1916" s="153"/>
      <c r="H1916" s="155"/>
      <c r="I1916" s="156"/>
      <c r="J1916" s="44"/>
      <c r="K1916" s="152"/>
      <c r="L1916" s="131" t="s">
        <v>86</v>
      </c>
    </row>
    <row r="1917" spans="2:12" ht="22.5" customHeight="1">
      <c r="B1917" s="146">
        <v>1909</v>
      </c>
      <c r="C1917" s="153"/>
      <c r="D1917" s="154"/>
      <c r="E1917" s="149"/>
      <c r="F1917" s="43"/>
      <c r="G1917" s="153"/>
      <c r="H1917" s="155"/>
      <c r="I1917" s="156"/>
      <c r="J1917" s="44"/>
      <c r="K1917" s="152"/>
      <c r="L1917" s="131" t="s">
        <v>86</v>
      </c>
    </row>
    <row r="1918" spans="2:12" ht="22.5" customHeight="1">
      <c r="B1918" s="146">
        <v>1910</v>
      </c>
      <c r="C1918" s="153"/>
      <c r="D1918" s="154"/>
      <c r="E1918" s="149"/>
      <c r="F1918" s="43"/>
      <c r="G1918" s="153"/>
      <c r="H1918" s="155"/>
      <c r="I1918" s="156"/>
      <c r="J1918" s="44"/>
      <c r="K1918" s="152"/>
      <c r="L1918" s="131" t="s">
        <v>86</v>
      </c>
    </row>
    <row r="1919" spans="2:12" ht="22.5" customHeight="1">
      <c r="B1919" s="146">
        <v>1911</v>
      </c>
      <c r="C1919" s="153"/>
      <c r="D1919" s="154"/>
      <c r="E1919" s="149"/>
      <c r="F1919" s="43"/>
      <c r="G1919" s="153"/>
      <c r="H1919" s="155"/>
      <c r="I1919" s="156"/>
      <c r="J1919" s="44"/>
      <c r="K1919" s="152"/>
      <c r="L1919" s="131" t="s">
        <v>86</v>
      </c>
    </row>
    <row r="1920" spans="2:12" ht="22.5" customHeight="1">
      <c r="B1920" s="146">
        <v>1912</v>
      </c>
      <c r="C1920" s="153"/>
      <c r="D1920" s="154"/>
      <c r="E1920" s="149"/>
      <c r="F1920" s="43"/>
      <c r="G1920" s="153"/>
      <c r="H1920" s="155"/>
      <c r="I1920" s="156"/>
      <c r="J1920" s="44"/>
      <c r="K1920" s="152"/>
      <c r="L1920" s="131" t="s">
        <v>86</v>
      </c>
    </row>
    <row r="1921" spans="2:12" ht="22.5" customHeight="1">
      <c r="B1921" s="146">
        <v>1913</v>
      </c>
      <c r="C1921" s="153"/>
      <c r="D1921" s="154"/>
      <c r="E1921" s="149"/>
      <c r="F1921" s="43"/>
      <c r="G1921" s="153"/>
      <c r="H1921" s="155"/>
      <c r="I1921" s="156"/>
      <c r="J1921" s="44"/>
      <c r="K1921" s="152"/>
      <c r="L1921" s="131" t="s">
        <v>86</v>
      </c>
    </row>
    <row r="1922" spans="2:12" ht="22.5" customHeight="1">
      <c r="B1922" s="146">
        <v>1914</v>
      </c>
      <c r="C1922" s="153"/>
      <c r="D1922" s="154"/>
      <c r="E1922" s="149"/>
      <c r="F1922" s="43"/>
      <c r="G1922" s="153"/>
      <c r="H1922" s="155"/>
      <c r="I1922" s="156"/>
      <c r="J1922" s="44"/>
      <c r="K1922" s="152"/>
      <c r="L1922" s="131" t="s">
        <v>86</v>
      </c>
    </row>
    <row r="1923" spans="2:12" ht="22.5" customHeight="1">
      <c r="B1923" s="146">
        <v>1915</v>
      </c>
      <c r="C1923" s="153"/>
      <c r="D1923" s="154"/>
      <c r="E1923" s="149"/>
      <c r="F1923" s="43"/>
      <c r="G1923" s="153"/>
      <c r="H1923" s="155"/>
      <c r="I1923" s="156"/>
      <c r="J1923" s="44"/>
      <c r="K1923" s="152"/>
      <c r="L1923" s="131" t="s">
        <v>86</v>
      </c>
    </row>
    <row r="1924" spans="2:12" ht="22.5" customHeight="1">
      <c r="B1924" s="146">
        <v>1916</v>
      </c>
      <c r="C1924" s="153"/>
      <c r="D1924" s="154"/>
      <c r="E1924" s="149"/>
      <c r="F1924" s="43"/>
      <c r="G1924" s="153"/>
      <c r="H1924" s="155"/>
      <c r="I1924" s="156"/>
      <c r="J1924" s="44"/>
      <c r="K1924" s="152"/>
      <c r="L1924" s="131" t="s">
        <v>86</v>
      </c>
    </row>
    <row r="1925" spans="2:12" ht="22.5" customHeight="1">
      <c r="B1925" s="146">
        <v>1917</v>
      </c>
      <c r="C1925" s="153"/>
      <c r="D1925" s="154"/>
      <c r="E1925" s="149"/>
      <c r="F1925" s="43"/>
      <c r="G1925" s="153"/>
      <c r="H1925" s="155"/>
      <c r="I1925" s="156"/>
      <c r="J1925" s="44"/>
      <c r="K1925" s="152"/>
      <c r="L1925" s="131" t="s">
        <v>86</v>
      </c>
    </row>
    <row r="1926" spans="2:12" ht="22.5" customHeight="1">
      <c r="B1926" s="146">
        <v>1918</v>
      </c>
      <c r="C1926" s="153"/>
      <c r="D1926" s="154"/>
      <c r="E1926" s="149"/>
      <c r="F1926" s="43"/>
      <c r="G1926" s="153"/>
      <c r="H1926" s="155"/>
      <c r="I1926" s="156"/>
      <c r="J1926" s="44"/>
      <c r="K1926" s="152"/>
      <c r="L1926" s="131" t="s">
        <v>86</v>
      </c>
    </row>
    <row r="1927" spans="2:12" ht="22.5" customHeight="1">
      <c r="B1927" s="146">
        <v>1919</v>
      </c>
      <c r="C1927" s="153"/>
      <c r="D1927" s="154"/>
      <c r="E1927" s="149"/>
      <c r="F1927" s="43"/>
      <c r="G1927" s="153"/>
      <c r="H1927" s="155"/>
      <c r="I1927" s="156"/>
      <c r="J1927" s="44"/>
      <c r="K1927" s="152"/>
      <c r="L1927" s="131" t="s">
        <v>86</v>
      </c>
    </row>
    <row r="1928" spans="2:12" ht="22.5" customHeight="1">
      <c r="B1928" s="146">
        <v>1920</v>
      </c>
      <c r="C1928" s="153"/>
      <c r="D1928" s="154"/>
      <c r="E1928" s="149"/>
      <c r="F1928" s="43"/>
      <c r="G1928" s="153"/>
      <c r="H1928" s="155"/>
      <c r="I1928" s="156"/>
      <c r="J1928" s="44"/>
      <c r="K1928" s="152"/>
      <c r="L1928" s="131" t="s">
        <v>86</v>
      </c>
    </row>
    <row r="1929" spans="2:12" ht="22.5" customHeight="1">
      <c r="B1929" s="146">
        <v>1921</v>
      </c>
      <c r="C1929" s="153"/>
      <c r="D1929" s="154"/>
      <c r="E1929" s="149"/>
      <c r="F1929" s="43"/>
      <c r="G1929" s="153"/>
      <c r="H1929" s="155"/>
      <c r="I1929" s="156"/>
      <c r="J1929" s="44"/>
      <c r="K1929" s="152"/>
      <c r="L1929" s="131" t="s">
        <v>86</v>
      </c>
    </row>
    <row r="1930" spans="2:12" ht="22.5" customHeight="1">
      <c r="B1930" s="146">
        <v>1922</v>
      </c>
      <c r="C1930" s="153"/>
      <c r="D1930" s="154"/>
      <c r="E1930" s="149"/>
      <c r="F1930" s="43"/>
      <c r="G1930" s="153"/>
      <c r="H1930" s="155"/>
      <c r="I1930" s="156"/>
      <c r="J1930" s="44"/>
      <c r="K1930" s="152"/>
      <c r="L1930" s="131" t="s">
        <v>86</v>
      </c>
    </row>
    <row r="1931" spans="2:12" ht="22.5" customHeight="1">
      <c r="B1931" s="146">
        <v>1923</v>
      </c>
      <c r="C1931" s="153"/>
      <c r="D1931" s="154"/>
      <c r="E1931" s="149"/>
      <c r="F1931" s="43"/>
      <c r="G1931" s="153"/>
      <c r="H1931" s="155"/>
      <c r="I1931" s="156"/>
      <c r="J1931" s="44"/>
      <c r="K1931" s="152"/>
      <c r="L1931" s="131" t="s">
        <v>86</v>
      </c>
    </row>
    <row r="1932" spans="2:12" ht="22.5" customHeight="1">
      <c r="B1932" s="146">
        <v>1924</v>
      </c>
      <c r="C1932" s="153"/>
      <c r="D1932" s="154"/>
      <c r="E1932" s="149"/>
      <c r="F1932" s="43"/>
      <c r="G1932" s="153"/>
      <c r="H1932" s="155"/>
      <c r="I1932" s="156"/>
      <c r="J1932" s="44"/>
      <c r="K1932" s="152"/>
      <c r="L1932" s="131" t="s">
        <v>86</v>
      </c>
    </row>
    <row r="1933" spans="2:12" ht="22.5" customHeight="1">
      <c r="B1933" s="146">
        <v>1925</v>
      </c>
      <c r="C1933" s="153"/>
      <c r="D1933" s="154"/>
      <c r="E1933" s="149"/>
      <c r="F1933" s="43"/>
      <c r="G1933" s="153"/>
      <c r="H1933" s="155"/>
      <c r="I1933" s="156"/>
      <c r="J1933" s="44"/>
      <c r="K1933" s="152"/>
      <c r="L1933" s="131" t="s">
        <v>86</v>
      </c>
    </row>
    <row r="1934" spans="2:12" ht="22.5" customHeight="1">
      <c r="B1934" s="146">
        <v>1926</v>
      </c>
      <c r="C1934" s="153"/>
      <c r="D1934" s="154"/>
      <c r="E1934" s="149"/>
      <c r="F1934" s="43"/>
      <c r="G1934" s="153"/>
      <c r="H1934" s="155"/>
      <c r="I1934" s="156"/>
      <c r="J1934" s="44"/>
      <c r="K1934" s="152"/>
      <c r="L1934" s="131" t="s">
        <v>86</v>
      </c>
    </row>
    <row r="1935" spans="2:12" ht="22.5" customHeight="1">
      <c r="B1935" s="146">
        <v>1927</v>
      </c>
      <c r="C1935" s="153"/>
      <c r="D1935" s="154"/>
      <c r="E1935" s="149"/>
      <c r="F1935" s="43"/>
      <c r="G1935" s="153"/>
      <c r="H1935" s="155"/>
      <c r="I1935" s="156"/>
      <c r="J1935" s="44"/>
      <c r="K1935" s="152"/>
      <c r="L1935" s="131" t="s">
        <v>86</v>
      </c>
    </row>
    <row r="1936" spans="2:12" ht="22.5" customHeight="1">
      <c r="B1936" s="146">
        <v>1928</v>
      </c>
      <c r="C1936" s="153"/>
      <c r="D1936" s="154"/>
      <c r="E1936" s="149"/>
      <c r="F1936" s="43"/>
      <c r="G1936" s="153"/>
      <c r="H1936" s="155"/>
      <c r="I1936" s="156"/>
      <c r="J1936" s="44"/>
      <c r="K1936" s="152"/>
      <c r="L1936" s="131" t="s">
        <v>86</v>
      </c>
    </row>
    <row r="1937" spans="2:12" ht="22.5" customHeight="1">
      <c r="B1937" s="146">
        <v>1929</v>
      </c>
      <c r="C1937" s="153"/>
      <c r="D1937" s="154"/>
      <c r="E1937" s="149"/>
      <c r="F1937" s="43"/>
      <c r="G1937" s="153"/>
      <c r="H1937" s="155"/>
      <c r="I1937" s="156"/>
      <c r="J1937" s="44"/>
      <c r="K1937" s="152"/>
      <c r="L1937" s="131" t="s">
        <v>86</v>
      </c>
    </row>
    <row r="1938" spans="2:12" ht="22.5" customHeight="1">
      <c r="B1938" s="146">
        <v>1930</v>
      </c>
      <c r="C1938" s="153"/>
      <c r="D1938" s="154"/>
      <c r="E1938" s="149"/>
      <c r="F1938" s="43"/>
      <c r="G1938" s="153"/>
      <c r="H1938" s="155"/>
      <c r="I1938" s="156"/>
      <c r="J1938" s="44"/>
      <c r="K1938" s="152"/>
      <c r="L1938" s="131" t="s">
        <v>86</v>
      </c>
    </row>
    <row r="1939" spans="2:12" ht="22.5" customHeight="1">
      <c r="B1939" s="146">
        <v>1931</v>
      </c>
      <c r="C1939" s="153"/>
      <c r="D1939" s="154"/>
      <c r="E1939" s="149"/>
      <c r="F1939" s="43"/>
      <c r="G1939" s="153"/>
      <c r="H1939" s="155"/>
      <c r="I1939" s="156"/>
      <c r="J1939" s="44"/>
      <c r="K1939" s="152"/>
      <c r="L1939" s="131" t="s">
        <v>86</v>
      </c>
    </row>
    <row r="1940" spans="2:12" ht="22.5" customHeight="1">
      <c r="B1940" s="146">
        <v>1932</v>
      </c>
      <c r="C1940" s="153"/>
      <c r="D1940" s="154"/>
      <c r="E1940" s="149"/>
      <c r="F1940" s="43"/>
      <c r="G1940" s="153"/>
      <c r="H1940" s="155"/>
      <c r="I1940" s="156"/>
      <c r="J1940" s="44"/>
      <c r="K1940" s="152"/>
      <c r="L1940" s="131" t="s">
        <v>86</v>
      </c>
    </row>
    <row r="1941" spans="2:12" ht="22.5" customHeight="1">
      <c r="B1941" s="146">
        <v>1933</v>
      </c>
      <c r="C1941" s="153"/>
      <c r="D1941" s="154"/>
      <c r="E1941" s="149"/>
      <c r="F1941" s="43"/>
      <c r="G1941" s="153"/>
      <c r="H1941" s="155"/>
      <c r="I1941" s="156"/>
      <c r="J1941" s="44"/>
      <c r="K1941" s="152"/>
      <c r="L1941" s="131" t="s">
        <v>86</v>
      </c>
    </row>
    <row r="1942" spans="2:12" ht="22.5" customHeight="1">
      <c r="B1942" s="146">
        <v>1934</v>
      </c>
      <c r="C1942" s="153"/>
      <c r="D1942" s="154"/>
      <c r="E1942" s="149"/>
      <c r="F1942" s="43"/>
      <c r="G1942" s="153"/>
      <c r="H1942" s="155"/>
      <c r="I1942" s="156"/>
      <c r="J1942" s="44"/>
      <c r="K1942" s="152"/>
      <c r="L1942" s="131" t="s">
        <v>86</v>
      </c>
    </row>
    <row r="1943" spans="2:12" ht="22.5" customHeight="1">
      <c r="B1943" s="146">
        <v>1935</v>
      </c>
      <c r="C1943" s="153"/>
      <c r="D1943" s="154"/>
      <c r="E1943" s="149"/>
      <c r="F1943" s="43"/>
      <c r="G1943" s="153"/>
      <c r="H1943" s="155"/>
      <c r="I1943" s="156"/>
      <c r="J1943" s="44"/>
      <c r="K1943" s="152"/>
      <c r="L1943" s="131" t="s">
        <v>86</v>
      </c>
    </row>
    <row r="1944" spans="2:12" ht="22.5" customHeight="1">
      <c r="B1944" s="146">
        <v>1936</v>
      </c>
      <c r="C1944" s="153"/>
      <c r="D1944" s="154"/>
      <c r="E1944" s="149"/>
      <c r="F1944" s="43"/>
      <c r="G1944" s="153"/>
      <c r="H1944" s="155"/>
      <c r="I1944" s="156"/>
      <c r="J1944" s="44"/>
      <c r="K1944" s="152"/>
      <c r="L1944" s="131" t="s">
        <v>86</v>
      </c>
    </row>
    <row r="1945" spans="2:12" ht="22.5" customHeight="1">
      <c r="B1945" s="146">
        <v>1937</v>
      </c>
      <c r="C1945" s="153"/>
      <c r="D1945" s="154"/>
      <c r="E1945" s="149"/>
      <c r="F1945" s="43"/>
      <c r="G1945" s="153"/>
      <c r="H1945" s="155"/>
      <c r="I1945" s="156"/>
      <c r="J1945" s="44"/>
      <c r="K1945" s="152"/>
      <c r="L1945" s="131" t="s">
        <v>86</v>
      </c>
    </row>
    <row r="1946" spans="2:12" ht="22.5" customHeight="1">
      <c r="B1946" s="146">
        <v>1938</v>
      </c>
      <c r="C1946" s="153"/>
      <c r="D1946" s="154"/>
      <c r="E1946" s="149"/>
      <c r="F1946" s="43"/>
      <c r="G1946" s="153"/>
      <c r="H1946" s="155"/>
      <c r="I1946" s="156"/>
      <c r="J1946" s="44"/>
      <c r="K1946" s="152"/>
      <c r="L1946" s="131" t="s">
        <v>86</v>
      </c>
    </row>
    <row r="1947" spans="2:12" ht="22.5" customHeight="1">
      <c r="B1947" s="146">
        <v>1939</v>
      </c>
      <c r="C1947" s="153"/>
      <c r="D1947" s="154"/>
      <c r="E1947" s="149"/>
      <c r="F1947" s="43"/>
      <c r="G1947" s="153"/>
      <c r="H1947" s="155"/>
      <c r="I1947" s="156"/>
      <c r="J1947" s="44"/>
      <c r="K1947" s="152"/>
      <c r="L1947" s="131" t="s">
        <v>86</v>
      </c>
    </row>
    <row r="1948" spans="2:12" ht="22.5" customHeight="1">
      <c r="B1948" s="146">
        <v>1940</v>
      </c>
      <c r="C1948" s="153"/>
      <c r="D1948" s="154"/>
      <c r="E1948" s="149"/>
      <c r="F1948" s="43"/>
      <c r="G1948" s="153"/>
      <c r="H1948" s="155"/>
      <c r="I1948" s="156"/>
      <c r="J1948" s="44"/>
      <c r="K1948" s="152"/>
      <c r="L1948" s="131" t="s">
        <v>86</v>
      </c>
    </row>
    <row r="1949" spans="2:12" ht="22.5" customHeight="1">
      <c r="B1949" s="146">
        <v>1941</v>
      </c>
      <c r="C1949" s="153"/>
      <c r="D1949" s="154"/>
      <c r="E1949" s="149"/>
      <c r="F1949" s="43"/>
      <c r="G1949" s="153"/>
      <c r="H1949" s="155"/>
      <c r="I1949" s="156"/>
      <c r="J1949" s="44"/>
      <c r="K1949" s="152"/>
      <c r="L1949" s="131" t="s">
        <v>86</v>
      </c>
    </row>
    <row r="1950" spans="2:12" ht="22.5" customHeight="1">
      <c r="B1950" s="146">
        <v>1942</v>
      </c>
      <c r="C1950" s="153"/>
      <c r="D1950" s="154"/>
      <c r="E1950" s="149"/>
      <c r="F1950" s="43"/>
      <c r="G1950" s="153"/>
      <c r="H1950" s="155"/>
      <c r="I1950" s="156"/>
      <c r="J1950" s="44"/>
      <c r="K1950" s="152"/>
      <c r="L1950" s="131" t="s">
        <v>86</v>
      </c>
    </row>
    <row r="1951" spans="2:12" ht="22.5" customHeight="1">
      <c r="B1951" s="146">
        <v>1943</v>
      </c>
      <c r="C1951" s="153"/>
      <c r="D1951" s="154"/>
      <c r="E1951" s="149"/>
      <c r="F1951" s="43"/>
      <c r="G1951" s="153"/>
      <c r="H1951" s="155"/>
      <c r="I1951" s="156"/>
      <c r="J1951" s="44"/>
      <c r="K1951" s="152"/>
      <c r="L1951" s="131" t="s">
        <v>86</v>
      </c>
    </row>
    <row r="1952" spans="2:12" ht="22.5" customHeight="1">
      <c r="B1952" s="146">
        <v>1944</v>
      </c>
      <c r="C1952" s="153"/>
      <c r="D1952" s="154"/>
      <c r="E1952" s="149"/>
      <c r="F1952" s="43"/>
      <c r="G1952" s="153"/>
      <c r="H1952" s="155"/>
      <c r="I1952" s="156"/>
      <c r="J1952" s="44"/>
      <c r="K1952" s="152"/>
      <c r="L1952" s="131" t="s">
        <v>86</v>
      </c>
    </row>
    <row r="1953" spans="2:12" ht="22.5" customHeight="1">
      <c r="B1953" s="146">
        <v>1945</v>
      </c>
      <c r="C1953" s="153"/>
      <c r="D1953" s="154"/>
      <c r="E1953" s="149"/>
      <c r="F1953" s="43"/>
      <c r="G1953" s="153"/>
      <c r="H1953" s="155"/>
      <c r="I1953" s="156"/>
      <c r="J1953" s="44"/>
      <c r="K1953" s="152"/>
      <c r="L1953" s="131" t="s">
        <v>86</v>
      </c>
    </row>
    <row r="1954" spans="2:12" ht="22.5" customHeight="1">
      <c r="B1954" s="146">
        <v>1946</v>
      </c>
      <c r="C1954" s="153"/>
      <c r="D1954" s="154"/>
      <c r="E1954" s="149"/>
      <c r="F1954" s="43"/>
      <c r="G1954" s="153"/>
      <c r="H1954" s="155"/>
      <c r="I1954" s="156"/>
      <c r="J1954" s="44"/>
      <c r="K1954" s="152"/>
      <c r="L1954" s="131" t="s">
        <v>86</v>
      </c>
    </row>
    <row r="1955" spans="2:12" ht="22.5" customHeight="1">
      <c r="B1955" s="146">
        <v>1947</v>
      </c>
      <c r="C1955" s="153"/>
      <c r="D1955" s="154"/>
      <c r="E1955" s="149"/>
      <c r="F1955" s="43"/>
      <c r="G1955" s="153"/>
      <c r="H1955" s="155"/>
      <c r="I1955" s="156"/>
      <c r="J1955" s="44"/>
      <c r="K1955" s="152"/>
      <c r="L1955" s="131" t="s">
        <v>86</v>
      </c>
    </row>
    <row r="1956" spans="2:12" ht="22.5" customHeight="1">
      <c r="B1956" s="146">
        <v>1948</v>
      </c>
      <c r="C1956" s="153"/>
      <c r="D1956" s="154"/>
      <c r="E1956" s="149"/>
      <c r="F1956" s="43"/>
      <c r="G1956" s="153"/>
      <c r="H1956" s="155"/>
      <c r="I1956" s="156"/>
      <c r="J1956" s="44"/>
      <c r="K1956" s="152"/>
      <c r="L1956" s="131" t="s">
        <v>86</v>
      </c>
    </row>
    <row r="1957" spans="2:12" ht="22.5" customHeight="1">
      <c r="B1957" s="146">
        <v>1949</v>
      </c>
      <c r="C1957" s="153"/>
      <c r="D1957" s="154"/>
      <c r="E1957" s="149"/>
      <c r="F1957" s="43"/>
      <c r="G1957" s="153"/>
      <c r="H1957" s="155"/>
      <c r="I1957" s="156"/>
      <c r="J1957" s="44"/>
      <c r="K1957" s="152"/>
      <c r="L1957" s="131" t="s">
        <v>86</v>
      </c>
    </row>
    <row r="1958" spans="2:12" ht="22.5" customHeight="1">
      <c r="B1958" s="146">
        <v>1950</v>
      </c>
      <c r="C1958" s="153"/>
      <c r="D1958" s="154"/>
      <c r="E1958" s="149"/>
      <c r="F1958" s="43"/>
      <c r="G1958" s="153"/>
      <c r="H1958" s="155"/>
      <c r="I1958" s="156"/>
      <c r="J1958" s="44"/>
      <c r="K1958" s="152"/>
      <c r="L1958" s="131" t="s">
        <v>86</v>
      </c>
    </row>
    <row r="1959" spans="2:12" ht="22.5" customHeight="1">
      <c r="B1959" s="146">
        <v>1951</v>
      </c>
      <c r="C1959" s="153"/>
      <c r="D1959" s="154"/>
      <c r="E1959" s="149"/>
      <c r="F1959" s="43"/>
      <c r="G1959" s="153"/>
      <c r="H1959" s="155"/>
      <c r="I1959" s="156"/>
      <c r="J1959" s="44"/>
      <c r="K1959" s="152"/>
      <c r="L1959" s="131" t="s">
        <v>86</v>
      </c>
    </row>
    <row r="1960" spans="2:12" ht="22.5" customHeight="1">
      <c r="B1960" s="146">
        <v>1952</v>
      </c>
      <c r="C1960" s="153"/>
      <c r="D1960" s="154"/>
      <c r="E1960" s="149"/>
      <c r="F1960" s="43"/>
      <c r="G1960" s="153"/>
      <c r="H1960" s="155"/>
      <c r="I1960" s="156"/>
      <c r="J1960" s="44"/>
      <c r="K1960" s="152"/>
      <c r="L1960" s="131" t="s">
        <v>86</v>
      </c>
    </row>
    <row r="1961" spans="2:12" ht="22.5" customHeight="1">
      <c r="B1961" s="146">
        <v>1953</v>
      </c>
      <c r="C1961" s="153"/>
      <c r="D1961" s="154"/>
      <c r="E1961" s="149"/>
      <c r="F1961" s="43"/>
      <c r="G1961" s="153"/>
      <c r="H1961" s="155"/>
      <c r="I1961" s="156"/>
      <c r="J1961" s="44"/>
      <c r="K1961" s="152"/>
      <c r="L1961" s="131" t="s">
        <v>86</v>
      </c>
    </row>
    <row r="1962" spans="2:12" ht="22.5" customHeight="1">
      <c r="B1962" s="146">
        <v>1954</v>
      </c>
      <c r="C1962" s="153"/>
      <c r="D1962" s="154"/>
      <c r="E1962" s="149"/>
      <c r="F1962" s="43"/>
      <c r="G1962" s="153"/>
      <c r="H1962" s="155"/>
      <c r="I1962" s="156"/>
      <c r="J1962" s="44"/>
      <c r="K1962" s="152"/>
      <c r="L1962" s="131" t="s">
        <v>86</v>
      </c>
    </row>
    <row r="1963" spans="2:12" ht="22.5" customHeight="1">
      <c r="B1963" s="146">
        <v>1955</v>
      </c>
      <c r="C1963" s="153"/>
      <c r="D1963" s="154"/>
      <c r="E1963" s="149"/>
      <c r="F1963" s="43"/>
      <c r="G1963" s="153"/>
      <c r="H1963" s="155"/>
      <c r="I1963" s="156"/>
      <c r="J1963" s="44"/>
      <c r="K1963" s="152"/>
      <c r="L1963" s="131" t="s">
        <v>86</v>
      </c>
    </row>
    <row r="1964" spans="2:12" ht="22.5" customHeight="1">
      <c r="B1964" s="146">
        <v>1956</v>
      </c>
      <c r="C1964" s="153"/>
      <c r="D1964" s="154"/>
      <c r="E1964" s="149"/>
      <c r="F1964" s="43"/>
      <c r="G1964" s="153"/>
      <c r="H1964" s="155"/>
      <c r="I1964" s="156"/>
      <c r="J1964" s="44"/>
      <c r="K1964" s="152"/>
      <c r="L1964" s="131" t="s">
        <v>86</v>
      </c>
    </row>
    <row r="1965" spans="2:12" ht="22.5" customHeight="1">
      <c r="B1965" s="146">
        <v>1957</v>
      </c>
      <c r="C1965" s="153"/>
      <c r="D1965" s="154"/>
      <c r="E1965" s="149"/>
      <c r="F1965" s="43"/>
      <c r="G1965" s="153"/>
      <c r="H1965" s="155"/>
      <c r="I1965" s="156"/>
      <c r="J1965" s="44"/>
      <c r="K1965" s="152"/>
      <c r="L1965" s="131" t="s">
        <v>86</v>
      </c>
    </row>
    <row r="1966" spans="2:12" ht="22.5" customHeight="1">
      <c r="B1966" s="146">
        <v>1958</v>
      </c>
      <c r="C1966" s="153"/>
      <c r="D1966" s="154"/>
      <c r="E1966" s="149"/>
      <c r="F1966" s="43"/>
      <c r="G1966" s="153"/>
      <c r="H1966" s="155"/>
      <c r="I1966" s="156"/>
      <c r="J1966" s="44"/>
      <c r="K1966" s="152"/>
      <c r="L1966" s="131" t="s">
        <v>86</v>
      </c>
    </row>
    <row r="1967" spans="2:12" ht="22.5" customHeight="1">
      <c r="B1967" s="146">
        <v>1959</v>
      </c>
      <c r="C1967" s="153"/>
      <c r="D1967" s="154"/>
      <c r="E1967" s="149"/>
      <c r="F1967" s="43"/>
      <c r="G1967" s="153"/>
      <c r="H1967" s="155"/>
      <c r="I1967" s="156"/>
      <c r="J1967" s="44"/>
      <c r="K1967" s="152"/>
      <c r="L1967" s="131" t="s">
        <v>86</v>
      </c>
    </row>
    <row r="1968" spans="2:12" ht="22.5" customHeight="1">
      <c r="B1968" s="146">
        <v>1960</v>
      </c>
      <c r="C1968" s="153"/>
      <c r="D1968" s="154"/>
      <c r="E1968" s="149"/>
      <c r="F1968" s="43"/>
      <c r="G1968" s="153"/>
      <c r="H1968" s="155"/>
      <c r="I1968" s="156"/>
      <c r="J1968" s="44"/>
      <c r="K1968" s="152"/>
      <c r="L1968" s="131" t="s">
        <v>86</v>
      </c>
    </row>
    <row r="1969" spans="2:12" ht="22.5" customHeight="1">
      <c r="B1969" s="146">
        <v>1961</v>
      </c>
      <c r="C1969" s="153"/>
      <c r="D1969" s="154"/>
      <c r="E1969" s="149"/>
      <c r="F1969" s="43"/>
      <c r="G1969" s="153"/>
      <c r="H1969" s="155"/>
      <c r="I1969" s="156"/>
      <c r="J1969" s="44"/>
      <c r="K1969" s="152"/>
      <c r="L1969" s="131" t="s">
        <v>86</v>
      </c>
    </row>
    <row r="1970" spans="2:12" ht="22.5" customHeight="1">
      <c r="B1970" s="146">
        <v>1962</v>
      </c>
      <c r="C1970" s="153"/>
      <c r="D1970" s="154"/>
      <c r="E1970" s="149"/>
      <c r="F1970" s="43"/>
      <c r="G1970" s="153"/>
      <c r="H1970" s="155"/>
      <c r="I1970" s="156"/>
      <c r="J1970" s="44"/>
      <c r="K1970" s="152"/>
      <c r="L1970" s="131" t="s">
        <v>86</v>
      </c>
    </row>
    <row r="1971" spans="2:12" ht="22.5" customHeight="1">
      <c r="B1971" s="146">
        <v>1963</v>
      </c>
      <c r="C1971" s="153"/>
      <c r="D1971" s="154"/>
      <c r="E1971" s="149"/>
      <c r="F1971" s="43"/>
      <c r="G1971" s="153"/>
      <c r="H1971" s="155"/>
      <c r="I1971" s="156"/>
      <c r="J1971" s="44"/>
      <c r="K1971" s="152"/>
      <c r="L1971" s="131" t="s">
        <v>86</v>
      </c>
    </row>
    <row r="1972" spans="2:12" ht="22.5" customHeight="1">
      <c r="B1972" s="146">
        <v>1964</v>
      </c>
      <c r="C1972" s="153"/>
      <c r="D1972" s="154"/>
      <c r="E1972" s="149"/>
      <c r="F1972" s="43"/>
      <c r="G1972" s="153"/>
      <c r="H1972" s="155"/>
      <c r="I1972" s="156"/>
      <c r="J1972" s="44"/>
      <c r="K1972" s="152"/>
      <c r="L1972" s="131" t="s">
        <v>86</v>
      </c>
    </row>
    <row r="1973" spans="2:12" ht="22.5" customHeight="1">
      <c r="B1973" s="146">
        <v>1965</v>
      </c>
      <c r="C1973" s="153"/>
      <c r="D1973" s="154"/>
      <c r="E1973" s="149"/>
      <c r="F1973" s="43"/>
      <c r="G1973" s="153"/>
      <c r="H1973" s="155"/>
      <c r="I1973" s="156"/>
      <c r="J1973" s="44"/>
      <c r="K1973" s="152"/>
      <c r="L1973" s="131" t="s">
        <v>86</v>
      </c>
    </row>
    <row r="1974" spans="2:12" ht="22.5" customHeight="1">
      <c r="B1974" s="146">
        <v>1966</v>
      </c>
      <c r="C1974" s="153"/>
      <c r="D1974" s="154"/>
      <c r="E1974" s="149"/>
      <c r="F1974" s="43"/>
      <c r="G1974" s="153"/>
      <c r="H1974" s="155"/>
      <c r="I1974" s="156"/>
      <c r="J1974" s="44"/>
      <c r="K1974" s="152"/>
      <c r="L1974" s="131" t="s">
        <v>86</v>
      </c>
    </row>
    <row r="1975" spans="2:12" ht="22.5" customHeight="1">
      <c r="B1975" s="146">
        <v>1967</v>
      </c>
      <c r="C1975" s="153"/>
      <c r="D1975" s="154"/>
      <c r="E1975" s="149"/>
      <c r="F1975" s="43"/>
      <c r="G1975" s="153"/>
      <c r="H1975" s="155"/>
      <c r="I1975" s="156"/>
      <c r="J1975" s="44"/>
      <c r="K1975" s="152"/>
      <c r="L1975" s="131" t="s">
        <v>86</v>
      </c>
    </row>
    <row r="1976" spans="2:12" ht="22.5" customHeight="1">
      <c r="B1976" s="146">
        <v>1968</v>
      </c>
      <c r="C1976" s="153"/>
      <c r="D1976" s="154"/>
      <c r="E1976" s="149"/>
      <c r="F1976" s="43"/>
      <c r="G1976" s="153"/>
      <c r="H1976" s="155"/>
      <c r="I1976" s="156"/>
      <c r="J1976" s="44"/>
      <c r="K1976" s="152"/>
      <c r="L1976" s="131" t="s">
        <v>86</v>
      </c>
    </row>
    <row r="1977" spans="2:12" ht="22.5" customHeight="1">
      <c r="B1977" s="146">
        <v>1969</v>
      </c>
      <c r="C1977" s="153"/>
      <c r="D1977" s="154"/>
      <c r="E1977" s="149"/>
      <c r="F1977" s="43"/>
      <c r="G1977" s="153"/>
      <c r="H1977" s="155"/>
      <c r="I1977" s="156"/>
      <c r="J1977" s="44"/>
      <c r="K1977" s="152"/>
      <c r="L1977" s="131" t="s">
        <v>86</v>
      </c>
    </row>
    <row r="1978" spans="2:12" ht="22.5" customHeight="1">
      <c r="B1978" s="146">
        <v>1970</v>
      </c>
      <c r="C1978" s="153"/>
      <c r="D1978" s="154"/>
      <c r="E1978" s="149"/>
      <c r="F1978" s="43"/>
      <c r="G1978" s="153"/>
      <c r="H1978" s="155"/>
      <c r="I1978" s="156"/>
      <c r="J1978" s="44"/>
      <c r="K1978" s="152"/>
      <c r="L1978" s="131" t="s">
        <v>86</v>
      </c>
    </row>
    <row r="1979" spans="2:12" ht="22.5" customHeight="1">
      <c r="B1979" s="146">
        <v>1971</v>
      </c>
      <c r="C1979" s="153"/>
      <c r="D1979" s="154"/>
      <c r="E1979" s="149"/>
      <c r="F1979" s="43"/>
      <c r="G1979" s="153"/>
      <c r="H1979" s="155"/>
      <c r="I1979" s="156"/>
      <c r="J1979" s="44"/>
      <c r="K1979" s="152"/>
      <c r="L1979" s="131" t="s">
        <v>86</v>
      </c>
    </row>
    <row r="1980" spans="2:12" ht="22.5" customHeight="1">
      <c r="B1980" s="146">
        <v>1972</v>
      </c>
      <c r="C1980" s="153"/>
      <c r="D1980" s="154"/>
      <c r="E1980" s="149"/>
      <c r="F1980" s="43"/>
      <c r="G1980" s="153"/>
      <c r="H1980" s="155"/>
      <c r="I1980" s="156"/>
      <c r="J1980" s="44"/>
      <c r="K1980" s="152"/>
      <c r="L1980" s="131" t="s">
        <v>86</v>
      </c>
    </row>
    <row r="1981" spans="2:12" ht="22.5" customHeight="1">
      <c r="B1981" s="146">
        <v>1973</v>
      </c>
      <c r="C1981" s="153"/>
      <c r="D1981" s="154"/>
      <c r="E1981" s="149"/>
      <c r="F1981" s="43"/>
      <c r="G1981" s="153"/>
      <c r="H1981" s="155"/>
      <c r="I1981" s="156"/>
      <c r="J1981" s="44"/>
      <c r="K1981" s="152"/>
      <c r="L1981" s="131" t="s">
        <v>86</v>
      </c>
    </row>
    <row r="1982" spans="2:12" ht="22.5" customHeight="1">
      <c r="B1982" s="146">
        <v>1974</v>
      </c>
      <c r="C1982" s="153"/>
      <c r="D1982" s="154"/>
      <c r="E1982" s="149"/>
      <c r="F1982" s="43"/>
      <c r="G1982" s="153"/>
      <c r="H1982" s="155"/>
      <c r="I1982" s="156"/>
      <c r="J1982" s="44"/>
      <c r="K1982" s="152"/>
      <c r="L1982" s="131" t="s">
        <v>86</v>
      </c>
    </row>
    <row r="1983" spans="2:12" ht="22.5" customHeight="1">
      <c r="B1983" s="146">
        <v>1975</v>
      </c>
      <c r="C1983" s="153"/>
      <c r="D1983" s="154"/>
      <c r="E1983" s="149"/>
      <c r="F1983" s="43"/>
      <c r="G1983" s="153"/>
      <c r="H1983" s="155"/>
      <c r="I1983" s="156"/>
      <c r="J1983" s="44"/>
      <c r="K1983" s="152"/>
      <c r="L1983" s="131" t="s">
        <v>86</v>
      </c>
    </row>
    <row r="1984" spans="2:12" ht="22.5" customHeight="1">
      <c r="B1984" s="146">
        <v>1976</v>
      </c>
      <c r="C1984" s="153"/>
      <c r="D1984" s="154"/>
      <c r="E1984" s="149"/>
      <c r="F1984" s="43"/>
      <c r="G1984" s="153"/>
      <c r="H1984" s="155"/>
      <c r="I1984" s="156"/>
      <c r="J1984" s="44"/>
      <c r="K1984" s="152"/>
      <c r="L1984" s="131" t="s">
        <v>86</v>
      </c>
    </row>
    <row r="1985" spans="2:12" ht="22.5" customHeight="1">
      <c r="B1985" s="146">
        <v>1977</v>
      </c>
      <c r="C1985" s="153"/>
      <c r="D1985" s="154"/>
      <c r="E1985" s="149"/>
      <c r="F1985" s="43"/>
      <c r="G1985" s="153"/>
      <c r="H1985" s="155"/>
      <c r="I1985" s="156"/>
      <c r="J1985" s="44"/>
      <c r="K1985" s="152"/>
      <c r="L1985" s="131" t="s">
        <v>86</v>
      </c>
    </row>
    <row r="1986" spans="2:12" ht="22.5" customHeight="1">
      <c r="B1986" s="146">
        <v>1978</v>
      </c>
      <c r="C1986" s="153"/>
      <c r="D1986" s="154"/>
      <c r="E1986" s="149"/>
      <c r="F1986" s="43"/>
      <c r="G1986" s="153"/>
      <c r="H1986" s="155"/>
      <c r="I1986" s="156"/>
      <c r="J1986" s="44"/>
      <c r="K1986" s="152"/>
      <c r="L1986" s="131" t="s">
        <v>86</v>
      </c>
    </row>
    <row r="1987" spans="2:12" ht="22.5" customHeight="1">
      <c r="B1987" s="146">
        <v>1979</v>
      </c>
      <c r="C1987" s="153"/>
      <c r="D1987" s="154"/>
      <c r="E1987" s="149"/>
      <c r="F1987" s="43"/>
      <c r="G1987" s="153"/>
      <c r="H1987" s="155"/>
      <c r="I1987" s="156"/>
      <c r="J1987" s="44"/>
      <c r="K1987" s="152"/>
      <c r="L1987" s="131" t="s">
        <v>86</v>
      </c>
    </row>
    <row r="1988" spans="2:12" ht="22.5" customHeight="1">
      <c r="B1988" s="146">
        <v>1980</v>
      </c>
      <c r="C1988" s="153"/>
      <c r="D1988" s="154"/>
      <c r="E1988" s="149"/>
      <c r="F1988" s="43"/>
      <c r="G1988" s="153"/>
      <c r="H1988" s="155"/>
      <c r="I1988" s="156"/>
      <c r="J1988" s="44"/>
      <c r="K1988" s="152"/>
      <c r="L1988" s="131" t="s">
        <v>86</v>
      </c>
    </row>
    <row r="1989" spans="2:12" ht="22.5" customHeight="1">
      <c r="B1989" s="146">
        <v>1981</v>
      </c>
      <c r="C1989" s="153"/>
      <c r="D1989" s="154"/>
      <c r="E1989" s="149"/>
      <c r="F1989" s="43"/>
      <c r="G1989" s="153"/>
      <c r="H1989" s="155"/>
      <c r="I1989" s="156"/>
      <c r="J1989" s="44"/>
      <c r="K1989" s="152"/>
      <c r="L1989" s="131" t="s">
        <v>86</v>
      </c>
    </row>
    <row r="1990" spans="2:12" ht="22.5" customHeight="1">
      <c r="B1990" s="146">
        <v>1982</v>
      </c>
      <c r="C1990" s="153"/>
      <c r="D1990" s="154"/>
      <c r="E1990" s="149"/>
      <c r="F1990" s="43"/>
      <c r="G1990" s="153"/>
      <c r="H1990" s="155"/>
      <c r="I1990" s="156"/>
      <c r="J1990" s="44"/>
      <c r="K1990" s="152"/>
      <c r="L1990" s="131" t="s">
        <v>86</v>
      </c>
    </row>
    <row r="1991" spans="2:12" ht="22.5" customHeight="1">
      <c r="B1991" s="146">
        <v>1983</v>
      </c>
      <c r="C1991" s="153"/>
      <c r="D1991" s="154"/>
      <c r="E1991" s="149"/>
      <c r="F1991" s="43"/>
      <c r="G1991" s="153"/>
      <c r="H1991" s="155"/>
      <c r="I1991" s="156"/>
      <c r="J1991" s="44"/>
      <c r="K1991" s="152"/>
      <c r="L1991" s="131" t="s">
        <v>86</v>
      </c>
    </row>
    <row r="1992" spans="2:12" ht="22.5" customHeight="1">
      <c r="B1992" s="146">
        <v>1984</v>
      </c>
      <c r="C1992" s="153"/>
      <c r="D1992" s="154"/>
      <c r="E1992" s="149"/>
      <c r="F1992" s="43"/>
      <c r="G1992" s="153"/>
      <c r="H1992" s="155"/>
      <c r="I1992" s="156"/>
      <c r="J1992" s="44"/>
      <c r="K1992" s="152"/>
      <c r="L1992" s="131" t="s">
        <v>86</v>
      </c>
    </row>
    <row r="1993" spans="2:12" ht="22.5" customHeight="1">
      <c r="B1993" s="146">
        <v>1985</v>
      </c>
      <c r="C1993" s="153"/>
      <c r="D1993" s="154"/>
      <c r="E1993" s="149"/>
      <c r="F1993" s="43"/>
      <c r="G1993" s="153"/>
      <c r="H1993" s="155"/>
      <c r="I1993" s="156"/>
      <c r="J1993" s="44"/>
      <c r="K1993" s="152"/>
      <c r="L1993" s="131" t="s">
        <v>86</v>
      </c>
    </row>
    <row r="1994" spans="2:12" ht="22.5" customHeight="1">
      <c r="B1994" s="146">
        <v>1986</v>
      </c>
      <c r="C1994" s="153"/>
      <c r="D1994" s="154"/>
      <c r="E1994" s="149"/>
      <c r="F1994" s="43"/>
      <c r="G1994" s="153"/>
      <c r="H1994" s="155"/>
      <c r="I1994" s="156"/>
      <c r="J1994" s="44"/>
      <c r="K1994" s="152"/>
      <c r="L1994" s="131" t="s">
        <v>86</v>
      </c>
    </row>
    <row r="1995" spans="2:12" ht="22.5" customHeight="1">
      <c r="B1995" s="146">
        <v>1987</v>
      </c>
      <c r="C1995" s="153"/>
      <c r="D1995" s="154"/>
      <c r="E1995" s="149"/>
      <c r="F1995" s="43"/>
      <c r="G1995" s="153"/>
      <c r="H1995" s="155"/>
      <c r="I1995" s="156"/>
      <c r="J1995" s="44"/>
      <c r="K1995" s="152"/>
      <c r="L1995" s="131" t="s">
        <v>86</v>
      </c>
    </row>
    <row r="1996" spans="2:12" ht="22.5" customHeight="1">
      <c r="B1996" s="146">
        <v>1988</v>
      </c>
      <c r="C1996" s="153"/>
      <c r="D1996" s="154"/>
      <c r="E1996" s="149"/>
      <c r="F1996" s="43"/>
      <c r="G1996" s="153"/>
      <c r="H1996" s="155"/>
      <c r="I1996" s="156"/>
      <c r="J1996" s="44"/>
      <c r="K1996" s="152"/>
      <c r="L1996" s="131" t="s">
        <v>86</v>
      </c>
    </row>
    <row r="1997" spans="2:12" ht="22.5" customHeight="1">
      <c r="B1997" s="146">
        <v>1989</v>
      </c>
      <c r="C1997" s="153"/>
      <c r="D1997" s="154"/>
      <c r="E1997" s="149"/>
      <c r="F1997" s="43"/>
      <c r="G1997" s="153"/>
      <c r="H1997" s="155"/>
      <c r="I1997" s="156"/>
      <c r="J1997" s="44"/>
      <c r="K1997" s="152"/>
      <c r="L1997" s="131" t="s">
        <v>86</v>
      </c>
    </row>
    <row r="1998" spans="2:12" ht="22.5" customHeight="1">
      <c r="B1998" s="146">
        <v>1990</v>
      </c>
      <c r="C1998" s="153"/>
      <c r="D1998" s="154"/>
      <c r="E1998" s="149"/>
      <c r="F1998" s="43"/>
      <c r="G1998" s="153"/>
      <c r="H1998" s="155"/>
      <c r="I1998" s="156"/>
      <c r="J1998" s="44"/>
      <c r="K1998" s="152"/>
      <c r="L1998" s="131" t="s">
        <v>86</v>
      </c>
    </row>
    <row r="1999" spans="2:12" ht="22.5" customHeight="1">
      <c r="B1999" s="146">
        <v>1991</v>
      </c>
      <c r="C1999" s="153"/>
      <c r="D1999" s="154"/>
      <c r="E1999" s="149"/>
      <c r="F1999" s="43"/>
      <c r="G1999" s="153"/>
      <c r="H1999" s="155"/>
      <c r="I1999" s="156"/>
      <c r="J1999" s="44"/>
      <c r="K1999" s="152"/>
      <c r="L1999" s="131" t="s">
        <v>86</v>
      </c>
    </row>
    <row r="2000" spans="2:12" ht="22.5" customHeight="1">
      <c r="B2000" s="146">
        <v>1992</v>
      </c>
      <c r="C2000" s="153"/>
      <c r="D2000" s="154"/>
      <c r="E2000" s="149"/>
      <c r="F2000" s="43"/>
      <c r="G2000" s="153"/>
      <c r="H2000" s="155"/>
      <c r="I2000" s="156"/>
      <c r="J2000" s="44"/>
      <c r="K2000" s="152"/>
      <c r="L2000" s="131" t="s">
        <v>86</v>
      </c>
    </row>
    <row r="2001" spans="2:12" ht="22.5" customHeight="1">
      <c r="B2001" s="146">
        <v>1993</v>
      </c>
      <c r="C2001" s="153"/>
      <c r="D2001" s="154"/>
      <c r="E2001" s="149"/>
      <c r="F2001" s="43"/>
      <c r="G2001" s="153"/>
      <c r="H2001" s="155"/>
      <c r="I2001" s="156"/>
      <c r="J2001" s="44"/>
      <c r="K2001" s="152"/>
      <c r="L2001" s="131" t="s">
        <v>86</v>
      </c>
    </row>
    <row r="2002" spans="2:12" ht="22.5" customHeight="1">
      <c r="B2002" s="146">
        <v>1994</v>
      </c>
      <c r="C2002" s="153"/>
      <c r="D2002" s="154"/>
      <c r="E2002" s="149"/>
      <c r="F2002" s="43"/>
      <c r="G2002" s="153"/>
      <c r="H2002" s="155"/>
      <c r="I2002" s="156"/>
      <c r="J2002" s="44"/>
      <c r="K2002" s="152"/>
      <c r="L2002" s="131" t="s">
        <v>86</v>
      </c>
    </row>
    <row r="2003" spans="2:12" ht="22.5" customHeight="1">
      <c r="B2003" s="146">
        <v>1995</v>
      </c>
      <c r="C2003" s="153"/>
      <c r="D2003" s="154"/>
      <c r="E2003" s="149"/>
      <c r="F2003" s="43"/>
      <c r="G2003" s="153"/>
      <c r="H2003" s="155"/>
      <c r="I2003" s="156"/>
      <c r="J2003" s="44"/>
      <c r="K2003" s="152"/>
      <c r="L2003" s="131" t="s">
        <v>86</v>
      </c>
    </row>
    <row r="2004" spans="2:12" ht="22.5" customHeight="1">
      <c r="B2004" s="146">
        <v>1996</v>
      </c>
      <c r="C2004" s="153"/>
      <c r="D2004" s="154"/>
      <c r="E2004" s="149"/>
      <c r="F2004" s="43"/>
      <c r="G2004" s="153"/>
      <c r="H2004" s="155"/>
      <c r="I2004" s="156"/>
      <c r="J2004" s="44"/>
      <c r="K2004" s="152"/>
      <c r="L2004" s="131" t="s">
        <v>86</v>
      </c>
    </row>
    <row r="2005" spans="2:12" ht="22.5" customHeight="1">
      <c r="B2005" s="146">
        <v>1997</v>
      </c>
      <c r="C2005" s="153"/>
      <c r="D2005" s="154"/>
      <c r="E2005" s="149"/>
      <c r="F2005" s="43"/>
      <c r="G2005" s="153"/>
      <c r="H2005" s="155"/>
      <c r="I2005" s="156"/>
      <c r="J2005" s="44"/>
      <c r="K2005" s="152"/>
      <c r="L2005" s="131" t="s">
        <v>86</v>
      </c>
    </row>
    <row r="2006" spans="2:12" ht="22.5" customHeight="1">
      <c r="B2006" s="146">
        <v>1998</v>
      </c>
      <c r="C2006" s="153"/>
      <c r="D2006" s="154"/>
      <c r="E2006" s="149"/>
      <c r="F2006" s="43"/>
      <c r="G2006" s="153"/>
      <c r="H2006" s="155"/>
      <c r="I2006" s="156"/>
      <c r="J2006" s="44"/>
      <c r="K2006" s="152"/>
      <c r="L2006" s="131" t="s">
        <v>86</v>
      </c>
    </row>
    <row r="2007" spans="2:12" ht="22.5" customHeight="1">
      <c r="B2007" s="146">
        <v>1999</v>
      </c>
      <c r="C2007" s="153"/>
      <c r="D2007" s="154"/>
      <c r="E2007" s="149"/>
      <c r="F2007" s="43"/>
      <c r="G2007" s="153"/>
      <c r="H2007" s="155"/>
      <c r="I2007" s="156"/>
      <c r="J2007" s="44"/>
      <c r="K2007" s="152"/>
      <c r="L2007" s="131" t="s">
        <v>86</v>
      </c>
    </row>
    <row r="2008" spans="2:12" ht="22.5" customHeight="1">
      <c r="B2008" s="146">
        <v>2000</v>
      </c>
      <c r="C2008" s="153"/>
      <c r="D2008" s="154"/>
      <c r="E2008" s="149"/>
      <c r="F2008" s="43"/>
      <c r="G2008" s="153"/>
      <c r="H2008" s="155"/>
      <c r="I2008" s="156"/>
      <c r="J2008" s="44"/>
      <c r="K2008" s="152"/>
      <c r="L2008" s="131" t="s">
        <v>86</v>
      </c>
    </row>
    <row r="2009" spans="2:12" ht="22.5" customHeight="1">
      <c r="B2009" s="146">
        <v>2001</v>
      </c>
      <c r="C2009" s="153"/>
      <c r="D2009" s="154"/>
      <c r="E2009" s="149"/>
      <c r="F2009" s="43"/>
      <c r="G2009" s="153"/>
      <c r="H2009" s="155"/>
      <c r="I2009" s="156"/>
      <c r="J2009" s="44"/>
      <c r="K2009" s="152"/>
      <c r="L2009" s="131" t="s">
        <v>86</v>
      </c>
    </row>
    <row r="2010" spans="2:12" ht="22.5" customHeight="1">
      <c r="B2010" s="146">
        <v>2002</v>
      </c>
      <c r="C2010" s="153"/>
      <c r="D2010" s="154"/>
      <c r="E2010" s="149"/>
      <c r="F2010" s="43"/>
      <c r="G2010" s="153"/>
      <c r="H2010" s="155"/>
      <c r="I2010" s="156"/>
      <c r="J2010" s="44"/>
      <c r="K2010" s="152"/>
      <c r="L2010" s="131" t="s">
        <v>86</v>
      </c>
    </row>
    <row r="2011" spans="2:12" ht="22.5" customHeight="1">
      <c r="B2011" s="146">
        <v>2003</v>
      </c>
      <c r="C2011" s="153"/>
      <c r="D2011" s="154"/>
      <c r="E2011" s="149"/>
      <c r="F2011" s="43"/>
      <c r="G2011" s="153"/>
      <c r="H2011" s="155"/>
      <c r="I2011" s="156"/>
      <c r="J2011" s="44"/>
      <c r="K2011" s="152"/>
      <c r="L2011" s="131" t="s">
        <v>86</v>
      </c>
    </row>
    <row r="2012" spans="2:12" ht="22.5" customHeight="1">
      <c r="B2012" s="146">
        <v>2004</v>
      </c>
      <c r="C2012" s="153"/>
      <c r="D2012" s="154"/>
      <c r="E2012" s="149"/>
      <c r="F2012" s="43"/>
      <c r="G2012" s="153"/>
      <c r="H2012" s="155"/>
      <c r="I2012" s="156"/>
      <c r="J2012" s="44"/>
      <c r="K2012" s="152"/>
      <c r="L2012" s="131" t="s">
        <v>86</v>
      </c>
    </row>
    <row r="2013" spans="2:12" ht="22.5" customHeight="1">
      <c r="B2013" s="146">
        <v>2005</v>
      </c>
      <c r="C2013" s="153"/>
      <c r="D2013" s="154"/>
      <c r="E2013" s="149"/>
      <c r="F2013" s="43"/>
      <c r="G2013" s="153"/>
      <c r="H2013" s="155"/>
      <c r="I2013" s="156"/>
      <c r="J2013" s="44"/>
      <c r="K2013" s="152"/>
      <c r="L2013" s="131" t="s">
        <v>86</v>
      </c>
    </row>
    <row r="2014" spans="2:12" ht="22.5" customHeight="1">
      <c r="B2014" s="146">
        <v>2006</v>
      </c>
      <c r="C2014" s="153"/>
      <c r="D2014" s="154"/>
      <c r="E2014" s="149"/>
      <c r="F2014" s="43"/>
      <c r="G2014" s="153"/>
      <c r="H2014" s="155"/>
      <c r="I2014" s="156"/>
      <c r="J2014" s="44"/>
      <c r="K2014" s="152"/>
      <c r="L2014" s="131" t="s">
        <v>86</v>
      </c>
    </row>
    <row r="2015" spans="2:12" ht="22.5" customHeight="1">
      <c r="B2015" s="146">
        <v>2007</v>
      </c>
      <c r="C2015" s="153"/>
      <c r="D2015" s="154"/>
      <c r="E2015" s="149"/>
      <c r="F2015" s="43"/>
      <c r="G2015" s="153"/>
      <c r="H2015" s="155"/>
      <c r="I2015" s="156"/>
      <c r="J2015" s="44"/>
      <c r="K2015" s="152"/>
      <c r="L2015" s="131" t="s">
        <v>86</v>
      </c>
    </row>
    <row r="2016" spans="2:12" ht="22.5" customHeight="1">
      <c r="B2016" s="146">
        <v>2008</v>
      </c>
      <c r="C2016" s="153"/>
      <c r="D2016" s="154"/>
      <c r="E2016" s="149"/>
      <c r="F2016" s="43"/>
      <c r="G2016" s="153"/>
      <c r="H2016" s="155"/>
      <c r="I2016" s="156"/>
      <c r="J2016" s="44"/>
      <c r="K2016" s="152"/>
      <c r="L2016" s="131" t="s">
        <v>86</v>
      </c>
    </row>
    <row r="2017" spans="2:12" ht="22.5" customHeight="1">
      <c r="B2017" s="146">
        <v>2009</v>
      </c>
      <c r="C2017" s="153"/>
      <c r="D2017" s="154"/>
      <c r="E2017" s="149"/>
      <c r="F2017" s="43"/>
      <c r="G2017" s="153"/>
      <c r="H2017" s="155"/>
      <c r="I2017" s="156"/>
      <c r="J2017" s="44"/>
      <c r="K2017" s="152"/>
      <c r="L2017" s="131" t="s">
        <v>86</v>
      </c>
    </row>
    <row r="2018" spans="2:12" ht="22.5" customHeight="1">
      <c r="B2018" s="146">
        <v>2010</v>
      </c>
      <c r="C2018" s="153"/>
      <c r="D2018" s="154"/>
      <c r="E2018" s="149"/>
      <c r="F2018" s="43"/>
      <c r="G2018" s="153"/>
      <c r="H2018" s="155"/>
      <c r="I2018" s="156"/>
      <c r="J2018" s="44"/>
      <c r="K2018" s="152"/>
      <c r="L2018" s="131" t="s">
        <v>86</v>
      </c>
    </row>
    <row r="2019" spans="2:12" ht="22.5" customHeight="1">
      <c r="B2019" s="146">
        <v>2011</v>
      </c>
      <c r="C2019" s="153"/>
      <c r="D2019" s="154"/>
      <c r="E2019" s="149"/>
      <c r="F2019" s="43"/>
      <c r="G2019" s="153"/>
      <c r="H2019" s="155"/>
      <c r="I2019" s="156"/>
      <c r="J2019" s="44"/>
      <c r="K2019" s="152"/>
      <c r="L2019" s="131" t="s">
        <v>86</v>
      </c>
    </row>
    <row r="2020" spans="2:12" ht="22.5" customHeight="1">
      <c r="B2020" s="146">
        <v>2012</v>
      </c>
      <c r="C2020" s="153"/>
      <c r="D2020" s="154"/>
      <c r="E2020" s="149"/>
      <c r="F2020" s="43"/>
      <c r="G2020" s="153"/>
      <c r="H2020" s="155"/>
      <c r="I2020" s="156"/>
      <c r="J2020" s="44"/>
      <c r="K2020" s="152"/>
      <c r="L2020" s="131" t="s">
        <v>86</v>
      </c>
    </row>
    <row r="2021" spans="2:12" ht="22.5" customHeight="1">
      <c r="B2021" s="146">
        <v>2013</v>
      </c>
      <c r="C2021" s="153"/>
      <c r="D2021" s="154"/>
      <c r="E2021" s="149"/>
      <c r="F2021" s="43"/>
      <c r="G2021" s="153"/>
      <c r="H2021" s="155"/>
      <c r="I2021" s="156"/>
      <c r="J2021" s="44"/>
      <c r="K2021" s="152"/>
      <c r="L2021" s="131" t="s">
        <v>86</v>
      </c>
    </row>
    <row r="2022" spans="2:12" ht="22.5" customHeight="1">
      <c r="B2022" s="146">
        <v>2014</v>
      </c>
      <c r="C2022" s="153"/>
      <c r="D2022" s="154"/>
      <c r="E2022" s="149"/>
      <c r="F2022" s="43"/>
      <c r="G2022" s="153"/>
      <c r="H2022" s="155"/>
      <c r="I2022" s="156"/>
      <c r="J2022" s="44"/>
      <c r="K2022" s="152"/>
      <c r="L2022" s="131" t="s">
        <v>86</v>
      </c>
    </row>
    <row r="2023" spans="2:12" ht="22.5" customHeight="1">
      <c r="B2023" s="146">
        <v>2015</v>
      </c>
      <c r="C2023" s="153"/>
      <c r="D2023" s="154"/>
      <c r="E2023" s="149"/>
      <c r="F2023" s="43"/>
      <c r="G2023" s="153"/>
      <c r="H2023" s="155"/>
      <c r="I2023" s="156"/>
      <c r="J2023" s="44"/>
      <c r="K2023" s="152"/>
      <c r="L2023" s="131" t="s">
        <v>86</v>
      </c>
    </row>
    <row r="2024" spans="2:12" ht="22.5" customHeight="1">
      <c r="B2024" s="146">
        <v>2016</v>
      </c>
      <c r="C2024" s="153"/>
      <c r="D2024" s="154"/>
      <c r="E2024" s="149"/>
      <c r="F2024" s="43"/>
      <c r="G2024" s="153"/>
      <c r="H2024" s="155"/>
      <c r="I2024" s="156"/>
      <c r="J2024" s="44"/>
      <c r="K2024" s="152"/>
      <c r="L2024" s="131" t="s">
        <v>86</v>
      </c>
    </row>
    <row r="2025" spans="2:12" ht="22.5" customHeight="1">
      <c r="B2025" s="146">
        <v>2017</v>
      </c>
      <c r="C2025" s="153"/>
      <c r="D2025" s="154"/>
      <c r="E2025" s="149"/>
      <c r="F2025" s="43"/>
      <c r="G2025" s="153"/>
      <c r="H2025" s="155"/>
      <c r="I2025" s="156"/>
      <c r="J2025" s="44"/>
      <c r="K2025" s="152"/>
      <c r="L2025" s="131" t="s">
        <v>86</v>
      </c>
    </row>
    <row r="2026" spans="2:12" ht="22.5" customHeight="1">
      <c r="B2026" s="146">
        <v>2018</v>
      </c>
      <c r="C2026" s="153"/>
      <c r="D2026" s="154"/>
      <c r="E2026" s="149"/>
      <c r="F2026" s="43"/>
      <c r="G2026" s="153"/>
      <c r="H2026" s="155"/>
      <c r="I2026" s="156"/>
      <c r="J2026" s="44"/>
      <c r="K2026" s="152"/>
      <c r="L2026" s="131" t="s">
        <v>86</v>
      </c>
    </row>
    <row r="2027" spans="2:12" ht="22.5" customHeight="1">
      <c r="B2027" s="146">
        <v>2019</v>
      </c>
      <c r="C2027" s="153"/>
      <c r="D2027" s="154"/>
      <c r="E2027" s="149"/>
      <c r="F2027" s="43"/>
      <c r="G2027" s="153"/>
      <c r="H2027" s="155"/>
      <c r="I2027" s="156"/>
      <c r="J2027" s="44"/>
      <c r="K2027" s="152"/>
      <c r="L2027" s="131" t="s">
        <v>86</v>
      </c>
    </row>
    <row r="2028" spans="2:12" ht="22.5" customHeight="1">
      <c r="B2028" s="146">
        <v>2020</v>
      </c>
      <c r="C2028" s="153"/>
      <c r="D2028" s="154"/>
      <c r="E2028" s="149"/>
      <c r="F2028" s="43"/>
      <c r="G2028" s="153"/>
      <c r="H2028" s="155"/>
      <c r="I2028" s="156"/>
      <c r="J2028" s="44"/>
      <c r="K2028" s="152"/>
      <c r="L2028" s="131" t="s">
        <v>86</v>
      </c>
    </row>
    <row r="2029" spans="2:12" ht="22.5" customHeight="1">
      <c r="B2029" s="146">
        <v>2021</v>
      </c>
      <c r="C2029" s="153"/>
      <c r="D2029" s="154"/>
      <c r="E2029" s="149"/>
      <c r="F2029" s="43"/>
      <c r="G2029" s="153"/>
      <c r="H2029" s="155"/>
      <c r="I2029" s="156"/>
      <c r="J2029" s="44"/>
      <c r="K2029" s="152"/>
      <c r="L2029" s="131" t="s">
        <v>86</v>
      </c>
    </row>
    <row r="2030" spans="2:12" ht="22.5" customHeight="1">
      <c r="B2030" s="146">
        <v>2022</v>
      </c>
      <c r="C2030" s="153"/>
      <c r="D2030" s="154"/>
      <c r="E2030" s="149"/>
      <c r="F2030" s="43"/>
      <c r="G2030" s="153"/>
      <c r="H2030" s="155"/>
      <c r="I2030" s="156"/>
      <c r="J2030" s="44"/>
      <c r="K2030" s="152"/>
      <c r="L2030" s="131" t="s">
        <v>86</v>
      </c>
    </row>
    <row r="2031" spans="2:12" ht="22.5" customHeight="1">
      <c r="B2031" s="146">
        <v>2023</v>
      </c>
      <c r="C2031" s="153"/>
      <c r="D2031" s="154"/>
      <c r="E2031" s="149"/>
      <c r="F2031" s="43"/>
      <c r="G2031" s="153"/>
      <c r="H2031" s="155"/>
      <c r="I2031" s="156"/>
      <c r="J2031" s="44"/>
      <c r="K2031" s="152"/>
      <c r="L2031" s="131" t="s">
        <v>86</v>
      </c>
    </row>
    <row r="2032" spans="2:12" ht="22.5" customHeight="1">
      <c r="B2032" s="146">
        <v>2024</v>
      </c>
      <c r="C2032" s="153"/>
      <c r="D2032" s="154"/>
      <c r="E2032" s="149"/>
      <c r="F2032" s="43"/>
      <c r="G2032" s="153"/>
      <c r="H2032" s="155"/>
      <c r="I2032" s="156"/>
      <c r="J2032" s="44"/>
      <c r="K2032" s="152"/>
      <c r="L2032" s="131" t="s">
        <v>86</v>
      </c>
    </row>
    <row r="2033" spans="2:12" ht="22.5" customHeight="1">
      <c r="B2033" s="146">
        <v>2025</v>
      </c>
      <c r="C2033" s="153"/>
      <c r="D2033" s="154"/>
      <c r="E2033" s="149"/>
      <c r="F2033" s="43"/>
      <c r="G2033" s="153"/>
      <c r="H2033" s="155"/>
      <c r="I2033" s="156"/>
      <c r="J2033" s="44"/>
      <c r="K2033" s="152"/>
      <c r="L2033" s="131" t="s">
        <v>86</v>
      </c>
    </row>
    <row r="2034" spans="2:12" ht="22.5" customHeight="1">
      <c r="B2034" s="146">
        <v>2026</v>
      </c>
      <c r="C2034" s="153"/>
      <c r="D2034" s="154"/>
      <c r="E2034" s="149"/>
      <c r="F2034" s="43"/>
      <c r="G2034" s="153"/>
      <c r="H2034" s="155"/>
      <c r="I2034" s="156"/>
      <c r="J2034" s="44"/>
      <c r="K2034" s="152"/>
      <c r="L2034" s="131" t="s">
        <v>86</v>
      </c>
    </row>
    <row r="2035" spans="2:12" ht="22.5" customHeight="1">
      <c r="B2035" s="146">
        <v>2027</v>
      </c>
      <c r="C2035" s="153"/>
      <c r="D2035" s="154"/>
      <c r="E2035" s="149"/>
      <c r="F2035" s="43"/>
      <c r="G2035" s="153"/>
      <c r="H2035" s="155"/>
      <c r="I2035" s="156"/>
      <c r="J2035" s="44"/>
      <c r="K2035" s="152"/>
      <c r="L2035" s="131" t="s">
        <v>86</v>
      </c>
    </row>
    <row r="2036" spans="2:12" ht="22.5" customHeight="1">
      <c r="B2036" s="146">
        <v>2028</v>
      </c>
      <c r="C2036" s="153"/>
      <c r="D2036" s="154"/>
      <c r="E2036" s="149"/>
      <c r="F2036" s="43"/>
      <c r="G2036" s="153"/>
      <c r="H2036" s="155"/>
      <c r="I2036" s="156"/>
      <c r="J2036" s="44"/>
      <c r="K2036" s="152"/>
      <c r="L2036" s="131" t="s">
        <v>86</v>
      </c>
    </row>
    <row r="2037" spans="2:12" ht="22.5" customHeight="1">
      <c r="B2037" s="146">
        <v>2029</v>
      </c>
      <c r="C2037" s="153"/>
      <c r="D2037" s="154"/>
      <c r="E2037" s="149"/>
      <c r="F2037" s="43"/>
      <c r="G2037" s="153"/>
      <c r="H2037" s="155"/>
      <c r="I2037" s="156"/>
      <c r="J2037" s="44"/>
      <c r="K2037" s="152"/>
      <c r="L2037" s="131" t="s">
        <v>86</v>
      </c>
    </row>
    <row r="2038" spans="2:12" ht="22.5" customHeight="1">
      <c r="B2038" s="146">
        <v>2030</v>
      </c>
      <c r="C2038" s="153"/>
      <c r="D2038" s="154"/>
      <c r="E2038" s="149"/>
      <c r="F2038" s="43"/>
      <c r="G2038" s="153"/>
      <c r="H2038" s="155"/>
      <c r="I2038" s="156"/>
      <c r="J2038" s="44"/>
      <c r="K2038" s="152"/>
      <c r="L2038" s="131" t="s">
        <v>86</v>
      </c>
    </row>
    <row r="2039" spans="2:12" ht="22.5" customHeight="1">
      <c r="B2039" s="146">
        <v>2031</v>
      </c>
      <c r="C2039" s="153"/>
      <c r="D2039" s="154"/>
      <c r="E2039" s="149"/>
      <c r="F2039" s="43"/>
      <c r="G2039" s="153"/>
      <c r="H2039" s="155"/>
      <c r="I2039" s="156"/>
      <c r="J2039" s="44"/>
      <c r="K2039" s="152"/>
      <c r="L2039" s="131" t="s">
        <v>86</v>
      </c>
    </row>
    <row r="2040" spans="2:12" ht="22.5" customHeight="1">
      <c r="B2040" s="146">
        <v>2032</v>
      </c>
      <c r="C2040" s="153"/>
      <c r="D2040" s="154"/>
      <c r="E2040" s="149"/>
      <c r="F2040" s="43"/>
      <c r="G2040" s="153"/>
      <c r="H2040" s="155"/>
      <c r="I2040" s="156"/>
      <c r="J2040" s="44"/>
      <c r="K2040" s="152"/>
      <c r="L2040" s="131" t="s">
        <v>86</v>
      </c>
    </row>
    <row r="2041" spans="2:12" ht="22.5" customHeight="1">
      <c r="B2041" s="146">
        <v>2033</v>
      </c>
      <c r="C2041" s="153"/>
      <c r="D2041" s="154"/>
      <c r="E2041" s="149"/>
      <c r="F2041" s="43"/>
      <c r="G2041" s="153"/>
      <c r="H2041" s="155"/>
      <c r="I2041" s="156"/>
      <c r="J2041" s="44"/>
      <c r="K2041" s="152"/>
      <c r="L2041" s="131" t="s">
        <v>86</v>
      </c>
    </row>
    <row r="2042" spans="2:12" ht="22.5" customHeight="1">
      <c r="B2042" s="146">
        <v>2034</v>
      </c>
      <c r="C2042" s="153"/>
      <c r="D2042" s="154"/>
      <c r="E2042" s="149"/>
      <c r="F2042" s="43"/>
      <c r="G2042" s="153"/>
      <c r="H2042" s="155"/>
      <c r="I2042" s="156"/>
      <c r="J2042" s="44"/>
      <c r="K2042" s="152"/>
      <c r="L2042" s="131" t="s">
        <v>86</v>
      </c>
    </row>
    <row r="2043" spans="2:12" ht="22.5" customHeight="1">
      <c r="B2043" s="146">
        <v>2035</v>
      </c>
      <c r="C2043" s="153"/>
      <c r="D2043" s="154"/>
      <c r="E2043" s="149"/>
      <c r="F2043" s="43"/>
      <c r="G2043" s="153"/>
      <c r="H2043" s="155"/>
      <c r="I2043" s="156"/>
      <c r="J2043" s="44"/>
      <c r="K2043" s="152"/>
      <c r="L2043" s="131" t="s">
        <v>86</v>
      </c>
    </row>
    <row r="2044" spans="2:12" ht="22.5" customHeight="1">
      <c r="B2044" s="146">
        <v>2036</v>
      </c>
      <c r="C2044" s="153"/>
      <c r="D2044" s="154"/>
      <c r="E2044" s="149"/>
      <c r="F2044" s="43"/>
      <c r="G2044" s="153"/>
      <c r="H2044" s="155"/>
      <c r="I2044" s="156"/>
      <c r="J2044" s="44"/>
      <c r="K2044" s="152"/>
      <c r="L2044" s="131" t="s">
        <v>86</v>
      </c>
    </row>
    <row r="2045" spans="2:12" ht="22.5" customHeight="1">
      <c r="B2045" s="146">
        <v>2037</v>
      </c>
      <c r="C2045" s="153"/>
      <c r="D2045" s="154"/>
      <c r="E2045" s="149"/>
      <c r="F2045" s="43"/>
      <c r="G2045" s="153"/>
      <c r="H2045" s="155"/>
      <c r="I2045" s="156"/>
      <c r="J2045" s="44"/>
      <c r="K2045" s="152"/>
      <c r="L2045" s="131" t="s">
        <v>86</v>
      </c>
    </row>
    <row r="2046" spans="2:12" ht="22.5" customHeight="1">
      <c r="B2046" s="146">
        <v>2038</v>
      </c>
      <c r="C2046" s="153"/>
      <c r="D2046" s="154"/>
      <c r="E2046" s="149"/>
      <c r="F2046" s="43"/>
      <c r="G2046" s="153"/>
      <c r="H2046" s="155"/>
      <c r="I2046" s="156"/>
      <c r="J2046" s="44"/>
      <c r="K2046" s="152"/>
      <c r="L2046" s="131" t="s">
        <v>86</v>
      </c>
    </row>
    <row r="2047" spans="2:12" ht="22.5" customHeight="1">
      <c r="B2047" s="146">
        <v>2039</v>
      </c>
      <c r="C2047" s="153"/>
      <c r="D2047" s="154"/>
      <c r="E2047" s="149"/>
      <c r="F2047" s="43"/>
      <c r="G2047" s="153"/>
      <c r="H2047" s="155"/>
      <c r="I2047" s="156"/>
      <c r="J2047" s="44"/>
      <c r="K2047" s="152"/>
      <c r="L2047" s="131" t="s">
        <v>86</v>
      </c>
    </row>
    <row r="2048" spans="2:12" ht="22.5" customHeight="1">
      <c r="B2048" s="146">
        <v>2040</v>
      </c>
      <c r="C2048" s="153"/>
      <c r="D2048" s="154"/>
      <c r="E2048" s="149"/>
      <c r="F2048" s="43"/>
      <c r="G2048" s="153"/>
      <c r="H2048" s="155"/>
      <c r="I2048" s="156"/>
      <c r="J2048" s="44"/>
      <c r="K2048" s="152"/>
      <c r="L2048" s="131" t="s">
        <v>86</v>
      </c>
    </row>
    <row r="2049" spans="2:12" ht="22.5" customHeight="1">
      <c r="B2049" s="146">
        <v>2041</v>
      </c>
      <c r="C2049" s="153"/>
      <c r="D2049" s="154"/>
      <c r="E2049" s="149"/>
      <c r="F2049" s="43"/>
      <c r="G2049" s="153"/>
      <c r="H2049" s="155"/>
      <c r="I2049" s="156"/>
      <c r="J2049" s="44"/>
      <c r="K2049" s="152"/>
      <c r="L2049" s="131" t="s">
        <v>86</v>
      </c>
    </row>
    <row r="2050" spans="2:12" ht="22.5" customHeight="1">
      <c r="B2050" s="146">
        <v>2042</v>
      </c>
      <c r="C2050" s="153"/>
      <c r="D2050" s="154"/>
      <c r="E2050" s="149"/>
      <c r="F2050" s="43"/>
      <c r="G2050" s="153"/>
      <c r="H2050" s="155"/>
      <c r="I2050" s="156"/>
      <c r="J2050" s="44"/>
      <c r="K2050" s="152"/>
      <c r="L2050" s="131" t="s">
        <v>86</v>
      </c>
    </row>
    <row r="2051" spans="2:12" ht="22.5" customHeight="1">
      <c r="B2051" s="146">
        <v>2043</v>
      </c>
      <c r="C2051" s="153"/>
      <c r="D2051" s="154"/>
      <c r="E2051" s="149"/>
      <c r="F2051" s="43"/>
      <c r="G2051" s="153"/>
      <c r="H2051" s="155"/>
      <c r="I2051" s="156"/>
      <c r="J2051" s="44"/>
      <c r="K2051" s="152"/>
      <c r="L2051" s="131" t="s">
        <v>86</v>
      </c>
    </row>
    <row r="2052" spans="2:12" ht="22.5" customHeight="1">
      <c r="B2052" s="146">
        <v>2044</v>
      </c>
      <c r="C2052" s="153"/>
      <c r="D2052" s="154"/>
      <c r="E2052" s="149"/>
      <c r="F2052" s="43"/>
      <c r="G2052" s="153"/>
      <c r="H2052" s="155"/>
      <c r="I2052" s="156"/>
      <c r="J2052" s="44"/>
      <c r="K2052" s="152"/>
      <c r="L2052" s="131" t="s">
        <v>86</v>
      </c>
    </row>
    <row r="2053" spans="2:12" ht="22.5" customHeight="1">
      <c r="B2053" s="146">
        <v>2045</v>
      </c>
      <c r="C2053" s="153"/>
      <c r="D2053" s="154"/>
      <c r="E2053" s="149"/>
      <c r="F2053" s="43"/>
      <c r="G2053" s="153"/>
      <c r="H2053" s="155"/>
      <c r="I2053" s="156"/>
      <c r="J2053" s="44"/>
      <c r="K2053" s="152"/>
      <c r="L2053" s="131" t="s">
        <v>86</v>
      </c>
    </row>
    <row r="2054" spans="2:12" ht="22.5" customHeight="1">
      <c r="B2054" s="146">
        <v>2046</v>
      </c>
      <c r="C2054" s="153"/>
      <c r="D2054" s="154"/>
      <c r="E2054" s="149"/>
      <c r="F2054" s="43"/>
      <c r="G2054" s="153"/>
      <c r="H2054" s="155"/>
      <c r="I2054" s="156"/>
      <c r="J2054" s="44"/>
      <c r="K2054" s="152"/>
      <c r="L2054" s="131" t="s">
        <v>86</v>
      </c>
    </row>
    <row r="2055" spans="2:12" ht="22.5" customHeight="1">
      <c r="B2055" s="146">
        <v>2047</v>
      </c>
      <c r="C2055" s="153"/>
      <c r="D2055" s="154"/>
      <c r="E2055" s="149"/>
      <c r="F2055" s="43"/>
      <c r="G2055" s="153"/>
      <c r="H2055" s="155"/>
      <c r="I2055" s="156"/>
      <c r="J2055" s="44"/>
      <c r="K2055" s="152"/>
      <c r="L2055" s="131" t="s">
        <v>86</v>
      </c>
    </row>
    <row r="2056" spans="2:12" ht="22.5" customHeight="1">
      <c r="B2056" s="146">
        <v>2048</v>
      </c>
      <c r="C2056" s="153"/>
      <c r="D2056" s="154"/>
      <c r="E2056" s="149"/>
      <c r="F2056" s="43"/>
      <c r="G2056" s="153"/>
      <c r="H2056" s="155"/>
      <c r="I2056" s="156"/>
      <c r="J2056" s="44"/>
      <c r="K2056" s="152"/>
      <c r="L2056" s="131" t="s">
        <v>86</v>
      </c>
    </row>
    <row r="2057" spans="2:12" ht="22.5" customHeight="1">
      <c r="B2057" s="146">
        <v>2049</v>
      </c>
      <c r="C2057" s="153"/>
      <c r="D2057" s="154"/>
      <c r="E2057" s="149"/>
      <c r="F2057" s="43"/>
      <c r="G2057" s="153"/>
      <c r="H2057" s="155"/>
      <c r="I2057" s="156"/>
      <c r="J2057" s="44"/>
      <c r="K2057" s="152"/>
      <c r="L2057" s="131" t="s">
        <v>86</v>
      </c>
    </row>
    <row r="2058" spans="2:12" ht="22.5" customHeight="1">
      <c r="B2058" s="146">
        <v>2050</v>
      </c>
      <c r="C2058" s="153"/>
      <c r="D2058" s="154"/>
      <c r="E2058" s="149"/>
      <c r="F2058" s="43"/>
      <c r="G2058" s="153"/>
      <c r="H2058" s="155"/>
      <c r="I2058" s="156"/>
      <c r="J2058" s="44"/>
      <c r="K2058" s="152"/>
      <c r="L2058" s="131" t="s">
        <v>86</v>
      </c>
    </row>
    <row r="2059" spans="2:12" ht="22.5" customHeight="1">
      <c r="B2059" s="146">
        <v>2051</v>
      </c>
      <c r="C2059" s="153"/>
      <c r="D2059" s="154"/>
      <c r="E2059" s="149"/>
      <c r="F2059" s="43"/>
      <c r="G2059" s="153"/>
      <c r="H2059" s="155"/>
      <c r="I2059" s="156"/>
      <c r="J2059" s="44"/>
      <c r="K2059" s="152"/>
      <c r="L2059" s="131" t="s">
        <v>86</v>
      </c>
    </row>
    <row r="2060" spans="2:12" ht="22.5" customHeight="1">
      <c r="B2060" s="146">
        <v>2052</v>
      </c>
      <c r="C2060" s="153"/>
      <c r="D2060" s="154"/>
      <c r="E2060" s="149"/>
      <c r="F2060" s="43"/>
      <c r="G2060" s="153"/>
      <c r="H2060" s="155"/>
      <c r="I2060" s="156"/>
      <c r="J2060" s="44"/>
      <c r="K2060" s="152"/>
      <c r="L2060" s="131" t="s">
        <v>86</v>
      </c>
    </row>
    <row r="2061" spans="2:12" ht="22.5" customHeight="1">
      <c r="B2061" s="146">
        <v>2053</v>
      </c>
      <c r="C2061" s="153"/>
      <c r="D2061" s="154"/>
      <c r="E2061" s="149"/>
      <c r="F2061" s="43"/>
      <c r="G2061" s="153"/>
      <c r="H2061" s="155"/>
      <c r="I2061" s="156"/>
      <c r="J2061" s="44"/>
      <c r="K2061" s="152"/>
      <c r="L2061" s="131" t="s">
        <v>86</v>
      </c>
    </row>
    <row r="2062" spans="2:12" ht="22.5" customHeight="1">
      <c r="B2062" s="146">
        <v>2054</v>
      </c>
      <c r="C2062" s="153"/>
      <c r="D2062" s="154"/>
      <c r="E2062" s="149"/>
      <c r="F2062" s="43"/>
      <c r="G2062" s="153"/>
      <c r="H2062" s="155"/>
      <c r="I2062" s="156"/>
      <c r="J2062" s="44"/>
      <c r="K2062" s="152"/>
      <c r="L2062" s="131" t="s">
        <v>86</v>
      </c>
    </row>
    <row r="2063" spans="2:12" ht="22.5" customHeight="1">
      <c r="B2063" s="146">
        <v>2055</v>
      </c>
      <c r="C2063" s="153"/>
      <c r="D2063" s="154"/>
      <c r="E2063" s="149"/>
      <c r="F2063" s="43"/>
      <c r="G2063" s="153"/>
      <c r="H2063" s="155"/>
      <c r="I2063" s="156"/>
      <c r="J2063" s="44"/>
      <c r="K2063" s="152"/>
      <c r="L2063" s="131" t="s">
        <v>86</v>
      </c>
    </row>
    <row r="2064" spans="2:12" ht="22.5" customHeight="1">
      <c r="B2064" s="146">
        <v>2056</v>
      </c>
      <c r="C2064" s="153"/>
      <c r="D2064" s="154"/>
      <c r="E2064" s="149"/>
      <c r="F2064" s="43"/>
      <c r="G2064" s="153"/>
      <c r="H2064" s="155"/>
      <c r="I2064" s="156"/>
      <c r="J2064" s="44"/>
      <c r="K2064" s="152"/>
      <c r="L2064" s="131" t="s">
        <v>86</v>
      </c>
    </row>
    <row r="2065" spans="2:12" ht="22.5" customHeight="1">
      <c r="B2065" s="146">
        <v>2057</v>
      </c>
      <c r="C2065" s="153"/>
      <c r="D2065" s="154"/>
      <c r="E2065" s="149"/>
      <c r="F2065" s="43"/>
      <c r="G2065" s="153"/>
      <c r="H2065" s="155"/>
      <c r="I2065" s="156"/>
      <c r="J2065" s="44"/>
      <c r="K2065" s="152"/>
      <c r="L2065" s="131" t="s">
        <v>86</v>
      </c>
    </row>
    <row r="2066" spans="2:12" ht="22.5" customHeight="1">
      <c r="B2066" s="146">
        <v>2058</v>
      </c>
      <c r="C2066" s="153"/>
      <c r="D2066" s="154"/>
      <c r="E2066" s="149"/>
      <c r="F2066" s="43"/>
      <c r="G2066" s="153"/>
      <c r="H2066" s="155"/>
      <c r="I2066" s="156"/>
      <c r="J2066" s="44"/>
      <c r="K2066" s="152"/>
      <c r="L2066" s="131" t="s">
        <v>86</v>
      </c>
    </row>
    <row r="2067" spans="2:12" ht="22.5" customHeight="1">
      <c r="B2067" s="146">
        <v>2059</v>
      </c>
      <c r="C2067" s="153"/>
      <c r="D2067" s="154"/>
      <c r="E2067" s="149"/>
      <c r="F2067" s="43"/>
      <c r="G2067" s="153"/>
      <c r="H2067" s="155"/>
      <c r="I2067" s="156"/>
      <c r="J2067" s="44"/>
      <c r="K2067" s="152"/>
      <c r="L2067" s="131" t="s">
        <v>86</v>
      </c>
    </row>
    <row r="2068" spans="2:12" ht="22.5" customHeight="1">
      <c r="B2068" s="146">
        <v>2060</v>
      </c>
      <c r="C2068" s="153"/>
      <c r="D2068" s="154"/>
      <c r="E2068" s="149"/>
      <c r="F2068" s="43"/>
      <c r="G2068" s="153"/>
      <c r="H2068" s="155"/>
      <c r="I2068" s="156"/>
      <c r="J2068" s="44"/>
      <c r="K2068" s="152"/>
      <c r="L2068" s="131" t="s">
        <v>86</v>
      </c>
    </row>
    <row r="2069" spans="2:12" ht="22.5" customHeight="1">
      <c r="B2069" s="146">
        <v>2061</v>
      </c>
      <c r="C2069" s="153"/>
      <c r="D2069" s="154"/>
      <c r="E2069" s="149"/>
      <c r="F2069" s="43"/>
      <c r="G2069" s="153"/>
      <c r="H2069" s="155"/>
      <c r="I2069" s="156"/>
      <c r="J2069" s="44"/>
      <c r="K2069" s="152"/>
      <c r="L2069" s="131" t="s">
        <v>86</v>
      </c>
    </row>
    <row r="2070" spans="2:12" ht="22.5" customHeight="1">
      <c r="B2070" s="146">
        <v>2062</v>
      </c>
      <c r="C2070" s="153"/>
      <c r="D2070" s="154"/>
      <c r="E2070" s="149"/>
      <c r="F2070" s="43"/>
      <c r="G2070" s="153"/>
      <c r="H2070" s="155"/>
      <c r="I2070" s="156"/>
      <c r="J2070" s="44"/>
      <c r="K2070" s="152"/>
      <c r="L2070" s="131" t="s">
        <v>86</v>
      </c>
    </row>
    <row r="2071" spans="2:12" ht="22.5" customHeight="1">
      <c r="B2071" s="146">
        <v>2063</v>
      </c>
      <c r="C2071" s="153"/>
      <c r="D2071" s="154"/>
      <c r="E2071" s="149"/>
      <c r="F2071" s="43"/>
      <c r="G2071" s="153"/>
      <c r="H2071" s="155"/>
      <c r="I2071" s="156"/>
      <c r="J2071" s="44"/>
      <c r="K2071" s="152"/>
      <c r="L2071" s="131" t="s">
        <v>86</v>
      </c>
    </row>
    <row r="2072" spans="2:12" ht="22.5" customHeight="1">
      <c r="B2072" s="146">
        <v>2064</v>
      </c>
      <c r="C2072" s="153"/>
      <c r="D2072" s="154"/>
      <c r="E2072" s="149"/>
      <c r="F2072" s="43"/>
      <c r="G2072" s="153"/>
      <c r="H2072" s="155"/>
      <c r="I2072" s="156"/>
      <c r="J2072" s="44"/>
      <c r="K2072" s="152"/>
      <c r="L2072" s="131" t="s">
        <v>86</v>
      </c>
    </row>
    <row r="2073" spans="2:12" ht="22.5" customHeight="1">
      <c r="B2073" s="146">
        <v>2065</v>
      </c>
      <c r="C2073" s="153"/>
      <c r="D2073" s="154"/>
      <c r="E2073" s="149"/>
      <c r="F2073" s="43"/>
      <c r="G2073" s="153"/>
      <c r="H2073" s="155"/>
      <c r="I2073" s="156"/>
      <c r="J2073" s="44"/>
      <c r="K2073" s="152"/>
      <c r="L2073" s="131" t="s">
        <v>86</v>
      </c>
    </row>
    <row r="2074" spans="2:12" ht="22.5" customHeight="1">
      <c r="B2074" s="146">
        <v>2066</v>
      </c>
      <c r="C2074" s="153"/>
      <c r="D2074" s="154"/>
      <c r="E2074" s="149"/>
      <c r="F2074" s="43"/>
      <c r="G2074" s="153"/>
      <c r="H2074" s="155"/>
      <c r="I2074" s="156"/>
      <c r="J2074" s="44"/>
      <c r="K2074" s="152"/>
      <c r="L2074" s="131" t="s">
        <v>86</v>
      </c>
    </row>
    <row r="2075" spans="2:12" ht="22.5" customHeight="1">
      <c r="B2075" s="146">
        <v>2067</v>
      </c>
      <c r="C2075" s="153"/>
      <c r="D2075" s="154"/>
      <c r="E2075" s="149"/>
      <c r="F2075" s="43"/>
      <c r="G2075" s="153"/>
      <c r="H2075" s="155"/>
      <c r="I2075" s="156"/>
      <c r="J2075" s="44"/>
      <c r="K2075" s="152"/>
      <c r="L2075" s="131" t="s">
        <v>86</v>
      </c>
    </row>
    <row r="2076" spans="2:12" ht="22.5" customHeight="1">
      <c r="B2076" s="146">
        <v>2068</v>
      </c>
      <c r="C2076" s="153"/>
      <c r="D2076" s="154"/>
      <c r="E2076" s="149"/>
      <c r="F2076" s="43"/>
      <c r="G2076" s="153"/>
      <c r="H2076" s="155"/>
      <c r="I2076" s="156"/>
      <c r="J2076" s="44"/>
      <c r="K2076" s="152"/>
      <c r="L2076" s="131" t="s">
        <v>86</v>
      </c>
    </row>
    <row r="2077" spans="2:12" ht="22.5" customHeight="1">
      <c r="B2077" s="146">
        <v>2069</v>
      </c>
      <c r="C2077" s="153"/>
      <c r="D2077" s="154"/>
      <c r="E2077" s="149"/>
      <c r="F2077" s="43"/>
      <c r="G2077" s="153"/>
      <c r="H2077" s="155"/>
      <c r="I2077" s="156"/>
      <c r="J2077" s="44"/>
      <c r="K2077" s="152"/>
      <c r="L2077" s="131" t="s">
        <v>86</v>
      </c>
    </row>
    <row r="2078" spans="2:12" ht="22.5" customHeight="1">
      <c r="B2078" s="146">
        <v>2070</v>
      </c>
      <c r="C2078" s="153"/>
      <c r="D2078" s="154"/>
      <c r="E2078" s="149"/>
      <c r="F2078" s="43"/>
      <c r="G2078" s="153"/>
      <c r="H2078" s="155"/>
      <c r="I2078" s="156"/>
      <c r="J2078" s="44"/>
      <c r="K2078" s="152"/>
      <c r="L2078" s="131" t="s">
        <v>86</v>
      </c>
    </row>
    <row r="2079" spans="2:12" ht="22.5" customHeight="1">
      <c r="B2079" s="146">
        <v>2071</v>
      </c>
      <c r="C2079" s="153"/>
      <c r="D2079" s="154"/>
      <c r="E2079" s="149"/>
      <c r="F2079" s="43"/>
      <c r="G2079" s="153"/>
      <c r="H2079" s="155"/>
      <c r="I2079" s="156"/>
      <c r="J2079" s="44"/>
      <c r="K2079" s="152"/>
      <c r="L2079" s="131" t="s">
        <v>86</v>
      </c>
    </row>
    <row r="2080" spans="2:12" ht="22.5" customHeight="1">
      <c r="B2080" s="146">
        <v>2072</v>
      </c>
      <c r="C2080" s="153"/>
      <c r="D2080" s="154"/>
      <c r="E2080" s="149"/>
      <c r="F2080" s="43"/>
      <c r="G2080" s="153"/>
      <c r="H2080" s="155"/>
      <c r="I2080" s="156"/>
      <c r="J2080" s="44"/>
      <c r="K2080" s="152"/>
      <c r="L2080" s="131" t="s">
        <v>86</v>
      </c>
    </row>
    <row r="2081" spans="2:12" ht="22.5" customHeight="1">
      <c r="B2081" s="146">
        <v>2073</v>
      </c>
      <c r="C2081" s="153"/>
      <c r="D2081" s="154"/>
      <c r="E2081" s="149"/>
      <c r="F2081" s="43"/>
      <c r="G2081" s="153"/>
      <c r="H2081" s="155"/>
      <c r="I2081" s="156"/>
      <c r="J2081" s="44"/>
      <c r="K2081" s="152"/>
      <c r="L2081" s="131" t="s">
        <v>86</v>
      </c>
    </row>
    <row r="2082" spans="2:12" ht="22.5" customHeight="1">
      <c r="B2082" s="146">
        <v>2074</v>
      </c>
      <c r="C2082" s="153"/>
      <c r="D2082" s="154"/>
      <c r="E2082" s="149"/>
      <c r="F2082" s="43"/>
      <c r="G2082" s="153"/>
      <c r="H2082" s="155"/>
      <c r="I2082" s="156"/>
      <c r="J2082" s="44"/>
      <c r="K2082" s="152"/>
      <c r="L2082" s="131" t="s">
        <v>86</v>
      </c>
    </row>
    <row r="2083" spans="2:12" ht="22.5" customHeight="1">
      <c r="B2083" s="146">
        <v>2075</v>
      </c>
      <c r="C2083" s="153"/>
      <c r="D2083" s="154"/>
      <c r="E2083" s="149"/>
      <c r="F2083" s="43"/>
      <c r="G2083" s="153"/>
      <c r="H2083" s="155"/>
      <c r="I2083" s="156"/>
      <c r="J2083" s="44"/>
      <c r="K2083" s="152"/>
      <c r="L2083" s="131" t="s">
        <v>86</v>
      </c>
    </row>
    <row r="2084" spans="2:12" ht="22.5" customHeight="1">
      <c r="B2084" s="146">
        <v>2076</v>
      </c>
      <c r="C2084" s="153"/>
      <c r="D2084" s="154"/>
      <c r="E2084" s="149"/>
      <c r="F2084" s="43"/>
      <c r="G2084" s="153"/>
      <c r="H2084" s="155"/>
      <c r="I2084" s="156"/>
      <c r="J2084" s="44"/>
      <c r="K2084" s="152"/>
      <c r="L2084" s="131" t="s">
        <v>86</v>
      </c>
    </row>
    <row r="2085" spans="2:12" ht="22.5" customHeight="1">
      <c r="B2085" s="146">
        <v>2077</v>
      </c>
      <c r="C2085" s="153"/>
      <c r="D2085" s="154"/>
      <c r="E2085" s="149"/>
      <c r="F2085" s="43"/>
      <c r="G2085" s="153"/>
      <c r="H2085" s="155"/>
      <c r="I2085" s="156"/>
      <c r="J2085" s="44"/>
      <c r="K2085" s="152"/>
      <c r="L2085" s="131" t="s">
        <v>86</v>
      </c>
    </row>
    <row r="2086" spans="2:12" ht="22.5" customHeight="1">
      <c r="B2086" s="146">
        <v>2078</v>
      </c>
      <c r="C2086" s="153"/>
      <c r="D2086" s="154"/>
      <c r="E2086" s="149"/>
      <c r="F2086" s="43"/>
      <c r="G2086" s="153"/>
      <c r="H2086" s="155"/>
      <c r="I2086" s="156"/>
      <c r="J2086" s="44"/>
      <c r="K2086" s="152"/>
      <c r="L2086" s="131" t="s">
        <v>86</v>
      </c>
    </row>
    <row r="2087" spans="2:12" ht="22.5" customHeight="1">
      <c r="B2087" s="146">
        <v>2079</v>
      </c>
      <c r="C2087" s="153"/>
      <c r="D2087" s="154"/>
      <c r="E2087" s="149"/>
      <c r="F2087" s="43"/>
      <c r="G2087" s="153"/>
      <c r="H2087" s="155"/>
      <c r="I2087" s="156"/>
      <c r="J2087" s="44"/>
      <c r="K2087" s="152"/>
      <c r="L2087" s="131" t="s">
        <v>86</v>
      </c>
    </row>
    <row r="2088" spans="2:12" ht="22.5" customHeight="1">
      <c r="B2088" s="146">
        <v>2080</v>
      </c>
      <c r="C2088" s="153"/>
      <c r="D2088" s="154"/>
      <c r="E2088" s="149"/>
      <c r="F2088" s="43"/>
      <c r="G2088" s="153"/>
      <c r="H2088" s="155"/>
      <c r="I2088" s="156"/>
      <c r="J2088" s="44"/>
      <c r="K2088" s="152"/>
      <c r="L2088" s="131" t="s">
        <v>86</v>
      </c>
    </row>
    <row r="2089" spans="2:12" ht="22.5" customHeight="1">
      <c r="B2089" s="146">
        <v>2081</v>
      </c>
      <c r="C2089" s="153"/>
      <c r="D2089" s="154"/>
      <c r="E2089" s="149"/>
      <c r="F2089" s="43"/>
      <c r="G2089" s="153"/>
      <c r="H2089" s="155"/>
      <c r="I2089" s="156"/>
      <c r="J2089" s="44"/>
      <c r="K2089" s="152"/>
      <c r="L2089" s="131" t="s">
        <v>86</v>
      </c>
    </row>
    <row r="2090" spans="2:12" ht="22.5" customHeight="1">
      <c r="B2090" s="146">
        <v>2082</v>
      </c>
      <c r="C2090" s="153"/>
      <c r="D2090" s="154"/>
      <c r="E2090" s="149"/>
      <c r="F2090" s="43"/>
      <c r="G2090" s="153"/>
      <c r="H2090" s="155"/>
      <c r="I2090" s="156"/>
      <c r="J2090" s="44"/>
      <c r="K2090" s="152"/>
      <c r="L2090" s="131" t="s">
        <v>86</v>
      </c>
    </row>
    <row r="2091" spans="2:12" ht="22.5" customHeight="1">
      <c r="B2091" s="146">
        <v>2083</v>
      </c>
      <c r="C2091" s="153"/>
      <c r="D2091" s="154"/>
      <c r="E2091" s="149"/>
      <c r="F2091" s="43"/>
      <c r="G2091" s="153"/>
      <c r="H2091" s="155"/>
      <c r="I2091" s="156"/>
      <c r="J2091" s="44"/>
      <c r="K2091" s="152"/>
      <c r="L2091" s="131" t="s">
        <v>86</v>
      </c>
    </row>
    <row r="2092" spans="2:12" ht="22.5" customHeight="1">
      <c r="B2092" s="146">
        <v>2084</v>
      </c>
      <c r="C2092" s="153"/>
      <c r="D2092" s="154"/>
      <c r="E2092" s="149"/>
      <c r="F2092" s="43"/>
      <c r="G2092" s="153"/>
      <c r="H2092" s="155"/>
      <c r="I2092" s="156"/>
      <c r="J2092" s="44"/>
      <c r="K2092" s="152"/>
      <c r="L2092" s="131" t="s">
        <v>86</v>
      </c>
    </row>
    <row r="2093" spans="2:12" ht="22.5" customHeight="1">
      <c r="B2093" s="146">
        <v>2085</v>
      </c>
      <c r="C2093" s="153"/>
      <c r="D2093" s="154"/>
      <c r="E2093" s="149"/>
      <c r="F2093" s="43"/>
      <c r="G2093" s="153"/>
      <c r="H2093" s="155"/>
      <c r="I2093" s="156"/>
      <c r="J2093" s="44"/>
      <c r="K2093" s="152"/>
      <c r="L2093" s="131" t="s">
        <v>86</v>
      </c>
    </row>
    <row r="2094" spans="2:12" ht="22.5" customHeight="1">
      <c r="B2094" s="146">
        <v>2086</v>
      </c>
      <c r="C2094" s="153"/>
      <c r="D2094" s="154"/>
      <c r="E2094" s="149"/>
      <c r="F2094" s="43"/>
      <c r="G2094" s="153"/>
      <c r="H2094" s="155"/>
      <c r="I2094" s="156"/>
      <c r="J2094" s="44"/>
      <c r="K2094" s="152"/>
      <c r="L2094" s="131" t="s">
        <v>86</v>
      </c>
    </row>
    <row r="2095" spans="2:12" ht="22.5" customHeight="1">
      <c r="B2095" s="146">
        <v>2087</v>
      </c>
      <c r="C2095" s="153"/>
      <c r="D2095" s="154"/>
      <c r="E2095" s="149"/>
      <c r="F2095" s="43"/>
      <c r="G2095" s="153"/>
      <c r="H2095" s="155"/>
      <c r="I2095" s="156"/>
      <c r="J2095" s="44"/>
      <c r="K2095" s="152"/>
      <c r="L2095" s="131" t="s">
        <v>86</v>
      </c>
    </row>
    <row r="2096" spans="2:12" ht="22.5" customHeight="1">
      <c r="B2096" s="146">
        <v>2088</v>
      </c>
      <c r="C2096" s="153"/>
      <c r="D2096" s="154"/>
      <c r="E2096" s="149"/>
      <c r="F2096" s="43"/>
      <c r="G2096" s="153"/>
      <c r="H2096" s="155"/>
      <c r="I2096" s="156"/>
      <c r="J2096" s="44"/>
      <c r="K2096" s="152"/>
      <c r="L2096" s="131" t="s">
        <v>86</v>
      </c>
    </row>
    <row r="2097" spans="2:12" ht="22.5" customHeight="1">
      <c r="B2097" s="146">
        <v>2089</v>
      </c>
      <c r="C2097" s="153"/>
      <c r="D2097" s="154"/>
      <c r="E2097" s="149"/>
      <c r="F2097" s="43"/>
      <c r="G2097" s="153"/>
      <c r="H2097" s="155"/>
      <c r="I2097" s="156"/>
      <c r="J2097" s="44"/>
      <c r="K2097" s="152"/>
      <c r="L2097" s="131" t="s">
        <v>86</v>
      </c>
    </row>
    <row r="2098" spans="2:12" ht="22.5" customHeight="1">
      <c r="B2098" s="146">
        <v>2090</v>
      </c>
      <c r="C2098" s="153"/>
      <c r="D2098" s="154"/>
      <c r="E2098" s="149"/>
      <c r="F2098" s="43"/>
      <c r="G2098" s="153"/>
      <c r="H2098" s="155"/>
      <c r="I2098" s="156"/>
      <c r="J2098" s="44"/>
      <c r="K2098" s="152"/>
      <c r="L2098" s="131" t="s">
        <v>86</v>
      </c>
    </row>
    <row r="2099" spans="2:12" ht="22.5" customHeight="1">
      <c r="B2099" s="146">
        <v>2091</v>
      </c>
      <c r="C2099" s="153"/>
      <c r="D2099" s="154"/>
      <c r="E2099" s="149"/>
      <c r="F2099" s="43"/>
      <c r="G2099" s="153"/>
      <c r="H2099" s="155"/>
      <c r="I2099" s="156"/>
      <c r="J2099" s="44"/>
      <c r="K2099" s="152"/>
      <c r="L2099" s="131" t="s">
        <v>86</v>
      </c>
    </row>
    <row r="2100" spans="2:12" ht="22.5" customHeight="1">
      <c r="B2100" s="146">
        <v>2092</v>
      </c>
      <c r="C2100" s="153"/>
      <c r="D2100" s="154"/>
      <c r="E2100" s="149"/>
      <c r="F2100" s="43"/>
      <c r="G2100" s="153"/>
      <c r="H2100" s="155"/>
      <c r="I2100" s="156"/>
      <c r="J2100" s="44"/>
      <c r="K2100" s="152"/>
      <c r="L2100" s="131" t="s">
        <v>86</v>
      </c>
    </row>
    <row r="2101" spans="2:12" ht="22.5" customHeight="1">
      <c r="B2101" s="146">
        <v>2093</v>
      </c>
      <c r="C2101" s="153"/>
      <c r="D2101" s="154"/>
      <c r="E2101" s="149"/>
      <c r="F2101" s="43"/>
      <c r="G2101" s="153"/>
      <c r="H2101" s="155"/>
      <c r="I2101" s="156"/>
      <c r="J2101" s="44"/>
      <c r="K2101" s="152"/>
      <c r="L2101" s="131" t="s">
        <v>86</v>
      </c>
    </row>
    <row r="2102" spans="2:12" ht="22.5" customHeight="1">
      <c r="B2102" s="146">
        <v>2094</v>
      </c>
      <c r="C2102" s="153"/>
      <c r="D2102" s="154"/>
      <c r="E2102" s="149"/>
      <c r="F2102" s="43"/>
      <c r="G2102" s="153"/>
      <c r="H2102" s="155"/>
      <c r="I2102" s="156"/>
      <c r="J2102" s="44"/>
      <c r="K2102" s="152"/>
      <c r="L2102" s="131" t="s">
        <v>86</v>
      </c>
    </row>
    <row r="2103" spans="2:12" ht="22.5" customHeight="1">
      <c r="B2103" s="146">
        <v>2095</v>
      </c>
      <c r="C2103" s="153"/>
      <c r="D2103" s="154"/>
      <c r="E2103" s="149"/>
      <c r="F2103" s="43"/>
      <c r="G2103" s="153"/>
      <c r="H2103" s="155"/>
      <c r="I2103" s="156"/>
      <c r="J2103" s="44"/>
      <c r="K2103" s="152"/>
      <c r="L2103" s="131" t="s">
        <v>86</v>
      </c>
    </row>
    <row r="2104" spans="2:12" ht="22.5" customHeight="1">
      <c r="B2104" s="146">
        <v>2096</v>
      </c>
      <c r="C2104" s="153"/>
      <c r="D2104" s="154"/>
      <c r="E2104" s="149"/>
      <c r="F2104" s="43"/>
      <c r="G2104" s="153"/>
      <c r="H2104" s="155"/>
      <c r="I2104" s="156"/>
      <c r="J2104" s="44"/>
      <c r="K2104" s="152"/>
      <c r="L2104" s="131" t="s">
        <v>86</v>
      </c>
    </row>
    <row r="2105" spans="2:12" ht="22.5" customHeight="1">
      <c r="B2105" s="146">
        <v>2097</v>
      </c>
      <c r="C2105" s="153"/>
      <c r="D2105" s="154"/>
      <c r="E2105" s="149"/>
      <c r="F2105" s="43"/>
      <c r="G2105" s="153"/>
      <c r="H2105" s="155"/>
      <c r="I2105" s="156"/>
      <c r="J2105" s="44"/>
      <c r="K2105" s="152"/>
      <c r="L2105" s="131" t="s">
        <v>86</v>
      </c>
    </row>
    <row r="2106" spans="2:12" ht="22.5" customHeight="1">
      <c r="B2106" s="146">
        <v>2098</v>
      </c>
      <c r="C2106" s="153"/>
      <c r="D2106" s="154"/>
      <c r="E2106" s="149"/>
      <c r="F2106" s="43"/>
      <c r="G2106" s="153"/>
      <c r="H2106" s="155"/>
      <c r="I2106" s="156"/>
      <c r="J2106" s="44"/>
      <c r="K2106" s="152"/>
      <c r="L2106" s="131" t="s">
        <v>86</v>
      </c>
    </row>
    <row r="2107" spans="2:12" ht="22.5" customHeight="1">
      <c r="B2107" s="146">
        <v>2099</v>
      </c>
      <c r="C2107" s="153"/>
      <c r="D2107" s="154"/>
      <c r="E2107" s="149"/>
      <c r="F2107" s="43"/>
      <c r="G2107" s="153"/>
      <c r="H2107" s="155"/>
      <c r="I2107" s="156"/>
      <c r="J2107" s="44"/>
      <c r="K2107" s="152"/>
      <c r="L2107" s="131" t="s">
        <v>86</v>
      </c>
    </row>
    <row r="2108" spans="2:12" ht="22.5" customHeight="1">
      <c r="B2108" s="146">
        <v>2100</v>
      </c>
      <c r="C2108" s="153"/>
      <c r="D2108" s="154"/>
      <c r="E2108" s="149"/>
      <c r="F2108" s="43"/>
      <c r="G2108" s="153"/>
      <c r="H2108" s="155"/>
      <c r="I2108" s="156"/>
      <c r="J2108" s="44"/>
      <c r="K2108" s="152"/>
      <c r="L2108" s="131" t="s">
        <v>86</v>
      </c>
    </row>
    <row r="2109" spans="2:12" ht="22.5" customHeight="1">
      <c r="B2109" s="146">
        <v>2101</v>
      </c>
      <c r="C2109" s="153"/>
      <c r="D2109" s="154"/>
      <c r="E2109" s="149"/>
      <c r="F2109" s="43"/>
      <c r="G2109" s="153"/>
      <c r="H2109" s="155"/>
      <c r="I2109" s="156"/>
      <c r="J2109" s="44"/>
      <c r="K2109" s="152"/>
      <c r="L2109" s="131" t="s">
        <v>86</v>
      </c>
    </row>
    <row r="2110" spans="2:12" ht="22.5" customHeight="1">
      <c r="B2110" s="146">
        <v>2102</v>
      </c>
      <c r="C2110" s="153"/>
      <c r="D2110" s="154"/>
      <c r="E2110" s="149"/>
      <c r="F2110" s="43"/>
      <c r="G2110" s="153"/>
      <c r="H2110" s="155"/>
      <c r="I2110" s="156"/>
      <c r="J2110" s="44"/>
      <c r="K2110" s="152"/>
      <c r="L2110" s="131" t="s">
        <v>86</v>
      </c>
    </row>
    <row r="2111" spans="2:12" ht="22.5" customHeight="1">
      <c r="B2111" s="146">
        <v>2103</v>
      </c>
      <c r="C2111" s="153"/>
      <c r="D2111" s="154"/>
      <c r="E2111" s="149"/>
      <c r="F2111" s="43"/>
      <c r="G2111" s="153"/>
      <c r="H2111" s="155"/>
      <c r="I2111" s="156"/>
      <c r="J2111" s="44"/>
      <c r="K2111" s="152"/>
      <c r="L2111" s="131" t="s">
        <v>86</v>
      </c>
    </row>
    <row r="2112" spans="2:12" ht="22.5" customHeight="1">
      <c r="B2112" s="146">
        <v>2104</v>
      </c>
      <c r="C2112" s="153"/>
      <c r="D2112" s="154"/>
      <c r="E2112" s="149"/>
      <c r="F2112" s="43"/>
      <c r="G2112" s="153"/>
      <c r="H2112" s="155"/>
      <c r="I2112" s="156"/>
      <c r="J2112" s="44"/>
      <c r="K2112" s="152"/>
      <c r="L2112" s="131" t="s">
        <v>86</v>
      </c>
    </row>
    <row r="2113" spans="2:12" ht="22.5" customHeight="1">
      <c r="B2113" s="146">
        <v>2105</v>
      </c>
      <c r="C2113" s="153"/>
      <c r="D2113" s="154"/>
      <c r="E2113" s="149"/>
      <c r="F2113" s="43"/>
      <c r="G2113" s="153"/>
      <c r="H2113" s="155"/>
      <c r="I2113" s="156"/>
      <c r="J2113" s="44"/>
      <c r="K2113" s="152"/>
      <c r="L2113" s="131" t="s">
        <v>86</v>
      </c>
    </row>
    <row r="2114" spans="2:12" ht="22.5" customHeight="1">
      <c r="B2114" s="146">
        <v>2106</v>
      </c>
      <c r="C2114" s="153"/>
      <c r="D2114" s="154"/>
      <c r="E2114" s="149"/>
      <c r="F2114" s="43"/>
      <c r="G2114" s="153"/>
      <c r="H2114" s="155"/>
      <c r="I2114" s="156"/>
      <c r="J2114" s="44"/>
      <c r="K2114" s="152"/>
      <c r="L2114" s="131" t="s">
        <v>86</v>
      </c>
    </row>
    <row r="2115" spans="2:12" ht="22.5" customHeight="1">
      <c r="B2115" s="146">
        <v>2107</v>
      </c>
      <c r="C2115" s="153"/>
      <c r="D2115" s="154"/>
      <c r="E2115" s="149"/>
      <c r="F2115" s="43"/>
      <c r="G2115" s="153"/>
      <c r="H2115" s="155"/>
      <c r="I2115" s="156"/>
      <c r="J2115" s="44"/>
      <c r="K2115" s="152"/>
      <c r="L2115" s="131" t="s">
        <v>86</v>
      </c>
    </row>
    <row r="2116" spans="2:12" ht="22.5" customHeight="1">
      <c r="B2116" s="146">
        <v>2108</v>
      </c>
      <c r="C2116" s="153"/>
      <c r="D2116" s="154"/>
      <c r="E2116" s="149"/>
      <c r="F2116" s="43"/>
      <c r="G2116" s="153"/>
      <c r="H2116" s="155"/>
      <c r="I2116" s="156"/>
      <c r="J2116" s="44"/>
      <c r="K2116" s="152"/>
      <c r="L2116" s="131" t="s">
        <v>86</v>
      </c>
    </row>
    <row r="2117" spans="2:12" ht="22.5" customHeight="1">
      <c r="B2117" s="146">
        <v>2109</v>
      </c>
      <c r="C2117" s="153"/>
      <c r="D2117" s="154"/>
      <c r="E2117" s="149"/>
      <c r="F2117" s="43"/>
      <c r="G2117" s="153"/>
      <c r="H2117" s="155"/>
      <c r="I2117" s="156"/>
      <c r="J2117" s="44"/>
      <c r="K2117" s="152"/>
      <c r="L2117" s="131" t="s">
        <v>86</v>
      </c>
    </row>
    <row r="2118" spans="2:12" ht="22.5" customHeight="1">
      <c r="B2118" s="146">
        <v>2110</v>
      </c>
      <c r="C2118" s="153"/>
      <c r="D2118" s="154"/>
      <c r="E2118" s="149"/>
      <c r="F2118" s="43"/>
      <c r="G2118" s="153"/>
      <c r="H2118" s="155"/>
      <c r="I2118" s="156"/>
      <c r="J2118" s="44"/>
      <c r="K2118" s="152"/>
      <c r="L2118" s="131" t="s">
        <v>86</v>
      </c>
    </row>
    <row r="2119" spans="2:12" ht="22.5" customHeight="1">
      <c r="B2119" s="146">
        <v>2111</v>
      </c>
      <c r="C2119" s="153"/>
      <c r="D2119" s="154"/>
      <c r="E2119" s="149"/>
      <c r="F2119" s="43"/>
      <c r="G2119" s="153"/>
      <c r="H2119" s="155"/>
      <c r="I2119" s="156"/>
      <c r="J2119" s="44"/>
      <c r="K2119" s="152"/>
      <c r="L2119" s="131" t="s">
        <v>86</v>
      </c>
    </row>
    <row r="2120" spans="2:12" ht="22.5" customHeight="1">
      <c r="B2120" s="146">
        <v>2112</v>
      </c>
      <c r="C2120" s="153"/>
      <c r="D2120" s="154"/>
      <c r="E2120" s="149"/>
      <c r="F2120" s="43"/>
      <c r="G2120" s="153"/>
      <c r="H2120" s="155"/>
      <c r="I2120" s="156"/>
      <c r="J2120" s="44"/>
      <c r="K2120" s="152"/>
      <c r="L2120" s="131" t="s">
        <v>86</v>
      </c>
    </row>
    <row r="2121" spans="2:12" ht="22.5" customHeight="1">
      <c r="B2121" s="146">
        <v>2113</v>
      </c>
      <c r="C2121" s="153"/>
      <c r="D2121" s="154"/>
      <c r="E2121" s="149"/>
      <c r="F2121" s="43"/>
      <c r="G2121" s="153"/>
      <c r="H2121" s="155"/>
      <c r="I2121" s="156"/>
      <c r="J2121" s="44"/>
      <c r="K2121" s="152"/>
      <c r="L2121" s="131" t="s">
        <v>86</v>
      </c>
    </row>
    <row r="2122" spans="2:12" ht="22.5" customHeight="1">
      <c r="B2122" s="146">
        <v>2114</v>
      </c>
      <c r="C2122" s="153"/>
      <c r="D2122" s="154"/>
      <c r="E2122" s="149"/>
      <c r="F2122" s="43"/>
      <c r="G2122" s="153"/>
      <c r="H2122" s="155"/>
      <c r="I2122" s="156"/>
      <c r="J2122" s="44"/>
      <c r="K2122" s="152"/>
      <c r="L2122" s="131" t="s">
        <v>86</v>
      </c>
    </row>
    <row r="2123" spans="2:12" ht="22.5" customHeight="1">
      <c r="B2123" s="146">
        <v>2115</v>
      </c>
      <c r="C2123" s="153"/>
      <c r="D2123" s="154"/>
      <c r="E2123" s="149"/>
      <c r="F2123" s="43"/>
      <c r="G2123" s="153"/>
      <c r="H2123" s="155"/>
      <c r="I2123" s="156"/>
      <c r="J2123" s="44"/>
      <c r="K2123" s="152"/>
      <c r="L2123" s="131" t="s">
        <v>86</v>
      </c>
    </row>
    <row r="2124" spans="2:12" ht="22.5" customHeight="1">
      <c r="B2124" s="146">
        <v>2116</v>
      </c>
      <c r="C2124" s="153"/>
      <c r="D2124" s="154"/>
      <c r="E2124" s="149"/>
      <c r="F2124" s="43"/>
      <c r="G2124" s="153"/>
      <c r="H2124" s="155"/>
      <c r="I2124" s="156"/>
      <c r="J2124" s="44"/>
      <c r="K2124" s="152"/>
      <c r="L2124" s="131" t="s">
        <v>86</v>
      </c>
    </row>
    <row r="2125" spans="2:12" ht="22.5" customHeight="1">
      <c r="B2125" s="146">
        <v>2117</v>
      </c>
      <c r="C2125" s="153"/>
      <c r="D2125" s="154"/>
      <c r="E2125" s="149"/>
      <c r="F2125" s="43"/>
      <c r="G2125" s="153"/>
      <c r="H2125" s="155"/>
      <c r="I2125" s="156"/>
      <c r="J2125" s="44"/>
      <c r="K2125" s="152"/>
      <c r="L2125" s="131" t="s">
        <v>86</v>
      </c>
    </row>
    <row r="2126" spans="2:12" ht="22.5" customHeight="1">
      <c r="B2126" s="146">
        <v>2118</v>
      </c>
      <c r="C2126" s="153"/>
      <c r="D2126" s="154"/>
      <c r="E2126" s="149"/>
      <c r="F2126" s="43"/>
      <c r="G2126" s="153"/>
      <c r="H2126" s="155"/>
      <c r="I2126" s="156"/>
      <c r="J2126" s="44"/>
      <c r="K2126" s="152"/>
      <c r="L2126" s="131" t="s">
        <v>86</v>
      </c>
    </row>
    <row r="2127" spans="2:12" ht="22.5" customHeight="1">
      <c r="B2127" s="146">
        <v>2119</v>
      </c>
      <c r="C2127" s="153"/>
      <c r="D2127" s="154"/>
      <c r="E2127" s="149"/>
      <c r="F2127" s="43"/>
      <c r="G2127" s="153"/>
      <c r="H2127" s="155"/>
      <c r="I2127" s="156"/>
      <c r="J2127" s="44"/>
      <c r="K2127" s="152"/>
      <c r="L2127" s="131" t="s">
        <v>86</v>
      </c>
    </row>
    <row r="2128" spans="2:12" ht="22.5" customHeight="1">
      <c r="B2128" s="146">
        <v>2120</v>
      </c>
      <c r="C2128" s="153"/>
      <c r="D2128" s="154"/>
      <c r="E2128" s="149"/>
      <c r="F2128" s="43"/>
      <c r="G2128" s="153"/>
      <c r="H2128" s="155"/>
      <c r="I2128" s="156"/>
      <c r="J2128" s="44"/>
      <c r="K2128" s="152"/>
      <c r="L2128" s="131" t="s">
        <v>86</v>
      </c>
    </row>
    <row r="2129" spans="2:12" ht="22.5" customHeight="1">
      <c r="B2129" s="146">
        <v>2121</v>
      </c>
      <c r="C2129" s="153"/>
      <c r="D2129" s="154"/>
      <c r="E2129" s="149"/>
      <c r="F2129" s="43"/>
      <c r="G2129" s="153"/>
      <c r="H2129" s="155"/>
      <c r="I2129" s="156"/>
      <c r="J2129" s="44"/>
      <c r="K2129" s="152"/>
      <c r="L2129" s="131" t="s">
        <v>86</v>
      </c>
    </row>
    <row r="2130" spans="2:12" ht="22.5" customHeight="1">
      <c r="B2130" s="146">
        <v>2122</v>
      </c>
      <c r="C2130" s="153"/>
      <c r="D2130" s="154"/>
      <c r="E2130" s="149"/>
      <c r="F2130" s="43"/>
      <c r="G2130" s="153"/>
      <c r="H2130" s="155"/>
      <c r="I2130" s="156"/>
      <c r="J2130" s="44"/>
      <c r="K2130" s="152"/>
      <c r="L2130" s="131" t="s">
        <v>86</v>
      </c>
    </row>
    <row r="2131" spans="2:12" ht="22.5" customHeight="1">
      <c r="B2131" s="146">
        <v>2123</v>
      </c>
      <c r="C2131" s="153"/>
      <c r="D2131" s="154"/>
      <c r="E2131" s="149"/>
      <c r="F2131" s="43"/>
      <c r="G2131" s="153"/>
      <c r="H2131" s="155"/>
      <c r="I2131" s="156"/>
      <c r="J2131" s="44"/>
      <c r="K2131" s="152"/>
      <c r="L2131" s="131" t="s">
        <v>86</v>
      </c>
    </row>
    <row r="2132" spans="2:12" ht="22.5" customHeight="1">
      <c r="B2132" s="146">
        <v>2124</v>
      </c>
      <c r="C2132" s="153"/>
      <c r="D2132" s="154"/>
      <c r="E2132" s="149"/>
      <c r="F2132" s="43"/>
      <c r="G2132" s="153"/>
      <c r="H2132" s="155"/>
      <c r="I2132" s="156"/>
      <c r="J2132" s="44"/>
      <c r="K2132" s="152"/>
      <c r="L2132" s="131" t="s">
        <v>86</v>
      </c>
    </row>
    <row r="2133" spans="2:12" ht="22.5" customHeight="1">
      <c r="B2133" s="146">
        <v>2125</v>
      </c>
      <c r="C2133" s="153"/>
      <c r="D2133" s="154"/>
      <c r="E2133" s="149"/>
      <c r="F2133" s="43"/>
      <c r="G2133" s="153"/>
      <c r="H2133" s="155"/>
      <c r="I2133" s="156"/>
      <c r="J2133" s="44"/>
      <c r="K2133" s="152"/>
      <c r="L2133" s="131" t="s">
        <v>86</v>
      </c>
    </row>
    <row r="2134" spans="2:12" ht="22.5" customHeight="1">
      <c r="B2134" s="146">
        <v>2126</v>
      </c>
      <c r="C2134" s="153"/>
      <c r="D2134" s="154"/>
      <c r="E2134" s="149"/>
      <c r="F2134" s="43"/>
      <c r="G2134" s="153"/>
      <c r="H2134" s="155"/>
      <c r="I2134" s="156"/>
      <c r="J2134" s="44"/>
      <c r="K2134" s="152"/>
      <c r="L2134" s="131" t="s">
        <v>86</v>
      </c>
    </row>
    <row r="2135" spans="2:12" ht="22.5" customHeight="1">
      <c r="B2135" s="146">
        <v>2127</v>
      </c>
      <c r="C2135" s="153"/>
      <c r="D2135" s="154"/>
      <c r="E2135" s="149"/>
      <c r="F2135" s="43"/>
      <c r="G2135" s="153"/>
      <c r="H2135" s="155"/>
      <c r="I2135" s="156"/>
      <c r="J2135" s="44"/>
      <c r="K2135" s="152"/>
      <c r="L2135" s="131" t="s">
        <v>86</v>
      </c>
    </row>
    <row r="2136" spans="2:12" ht="22.5" customHeight="1">
      <c r="B2136" s="146">
        <v>2128</v>
      </c>
      <c r="C2136" s="153"/>
      <c r="D2136" s="154"/>
      <c r="E2136" s="149"/>
      <c r="F2136" s="43"/>
      <c r="G2136" s="153"/>
      <c r="H2136" s="155"/>
      <c r="I2136" s="156"/>
      <c r="J2136" s="44"/>
      <c r="K2136" s="152"/>
      <c r="L2136" s="131" t="s">
        <v>86</v>
      </c>
    </row>
    <row r="2137" spans="2:12" ht="22.5" customHeight="1">
      <c r="B2137" s="146">
        <v>2129</v>
      </c>
      <c r="C2137" s="153"/>
      <c r="D2137" s="154"/>
      <c r="E2137" s="149"/>
      <c r="F2137" s="43"/>
      <c r="G2137" s="153"/>
      <c r="H2137" s="155"/>
      <c r="I2137" s="156"/>
      <c r="J2137" s="44"/>
      <c r="K2137" s="152"/>
      <c r="L2137" s="131" t="s">
        <v>86</v>
      </c>
    </row>
    <row r="2138" spans="2:12" ht="22.5" customHeight="1">
      <c r="B2138" s="146">
        <v>2130</v>
      </c>
      <c r="C2138" s="153"/>
      <c r="D2138" s="154"/>
      <c r="E2138" s="149"/>
      <c r="F2138" s="43"/>
      <c r="G2138" s="153"/>
      <c r="H2138" s="155"/>
      <c r="I2138" s="156"/>
      <c r="J2138" s="44"/>
      <c r="K2138" s="152"/>
      <c r="L2138" s="131" t="s">
        <v>86</v>
      </c>
    </row>
    <row r="2139" spans="2:12" ht="22.5" customHeight="1">
      <c r="B2139" s="146">
        <v>2131</v>
      </c>
      <c r="C2139" s="153"/>
      <c r="D2139" s="154"/>
      <c r="E2139" s="149"/>
      <c r="F2139" s="43"/>
      <c r="G2139" s="153"/>
      <c r="H2139" s="155"/>
      <c r="I2139" s="156"/>
      <c r="J2139" s="44"/>
      <c r="K2139" s="152"/>
      <c r="L2139" s="131" t="s">
        <v>86</v>
      </c>
    </row>
    <row r="2140" spans="2:12" ht="22.5" customHeight="1">
      <c r="B2140" s="146">
        <v>2132</v>
      </c>
      <c r="C2140" s="153"/>
      <c r="D2140" s="154"/>
      <c r="E2140" s="149"/>
      <c r="F2140" s="43"/>
      <c r="G2140" s="153"/>
      <c r="H2140" s="155"/>
      <c r="I2140" s="156"/>
      <c r="J2140" s="44"/>
      <c r="K2140" s="152"/>
      <c r="L2140" s="131" t="s">
        <v>86</v>
      </c>
    </row>
    <row r="2141" spans="2:12" ht="22.5" customHeight="1">
      <c r="B2141" s="146">
        <v>2133</v>
      </c>
      <c r="C2141" s="153"/>
      <c r="D2141" s="154"/>
      <c r="E2141" s="149"/>
      <c r="F2141" s="43"/>
      <c r="G2141" s="153"/>
      <c r="H2141" s="155"/>
      <c r="I2141" s="156"/>
      <c r="J2141" s="44"/>
      <c r="K2141" s="152"/>
      <c r="L2141" s="131" t="s">
        <v>86</v>
      </c>
    </row>
    <row r="2142" spans="2:12" ht="22.5" customHeight="1">
      <c r="B2142" s="146">
        <v>2134</v>
      </c>
      <c r="C2142" s="153"/>
      <c r="D2142" s="154"/>
      <c r="E2142" s="149"/>
      <c r="F2142" s="43"/>
      <c r="G2142" s="153"/>
      <c r="H2142" s="155"/>
      <c r="I2142" s="156"/>
      <c r="J2142" s="44"/>
      <c r="K2142" s="152"/>
      <c r="L2142" s="131" t="s">
        <v>86</v>
      </c>
    </row>
    <row r="2143" spans="2:12" ht="22.5" customHeight="1">
      <c r="B2143" s="146">
        <v>2135</v>
      </c>
      <c r="C2143" s="153"/>
      <c r="D2143" s="154"/>
      <c r="E2143" s="149"/>
      <c r="F2143" s="43"/>
      <c r="G2143" s="153"/>
      <c r="H2143" s="155"/>
      <c r="I2143" s="156"/>
      <c r="J2143" s="44"/>
      <c r="K2143" s="152"/>
      <c r="L2143" s="131" t="s">
        <v>86</v>
      </c>
    </row>
    <row r="2144" spans="2:12" ht="22.5" customHeight="1">
      <c r="B2144" s="146">
        <v>2136</v>
      </c>
      <c r="C2144" s="153"/>
      <c r="D2144" s="154"/>
      <c r="E2144" s="149"/>
      <c r="F2144" s="43"/>
      <c r="G2144" s="153"/>
      <c r="H2144" s="155"/>
      <c r="I2144" s="156"/>
      <c r="J2144" s="44"/>
      <c r="K2144" s="152"/>
      <c r="L2144" s="131" t="s">
        <v>86</v>
      </c>
    </row>
    <row r="2145" spans="2:12" ht="22.5" customHeight="1">
      <c r="B2145" s="146">
        <v>2137</v>
      </c>
      <c r="C2145" s="153"/>
      <c r="D2145" s="154"/>
      <c r="E2145" s="149"/>
      <c r="F2145" s="43"/>
      <c r="G2145" s="153"/>
      <c r="H2145" s="155"/>
      <c r="I2145" s="156"/>
      <c r="J2145" s="44"/>
      <c r="K2145" s="152"/>
      <c r="L2145" s="131" t="s">
        <v>86</v>
      </c>
    </row>
    <row r="2146" spans="2:12" ht="22.5" customHeight="1">
      <c r="B2146" s="146">
        <v>2138</v>
      </c>
      <c r="C2146" s="153"/>
      <c r="D2146" s="154"/>
      <c r="E2146" s="149"/>
      <c r="F2146" s="43"/>
      <c r="G2146" s="153"/>
      <c r="H2146" s="155"/>
      <c r="I2146" s="156"/>
      <c r="J2146" s="44"/>
      <c r="K2146" s="152"/>
      <c r="L2146" s="131" t="s">
        <v>86</v>
      </c>
    </row>
    <row r="2147" spans="2:12" ht="22.5" customHeight="1">
      <c r="B2147" s="146">
        <v>2139</v>
      </c>
      <c r="C2147" s="153"/>
      <c r="D2147" s="154"/>
      <c r="E2147" s="149"/>
      <c r="F2147" s="43"/>
      <c r="G2147" s="153"/>
      <c r="H2147" s="155"/>
      <c r="I2147" s="156"/>
      <c r="J2147" s="44"/>
      <c r="K2147" s="152"/>
      <c r="L2147" s="131" t="s">
        <v>86</v>
      </c>
    </row>
    <row r="2148" spans="2:12" ht="22.5" customHeight="1">
      <c r="B2148" s="146">
        <v>2140</v>
      </c>
      <c r="C2148" s="153"/>
      <c r="D2148" s="154"/>
      <c r="E2148" s="149"/>
      <c r="F2148" s="43"/>
      <c r="G2148" s="153"/>
      <c r="H2148" s="155"/>
      <c r="I2148" s="156"/>
      <c r="J2148" s="44"/>
      <c r="K2148" s="152"/>
      <c r="L2148" s="131" t="s">
        <v>86</v>
      </c>
    </row>
    <row r="2149" spans="2:12" ht="22.5" customHeight="1">
      <c r="B2149" s="146">
        <v>2141</v>
      </c>
      <c r="C2149" s="153"/>
      <c r="D2149" s="154"/>
      <c r="E2149" s="149"/>
      <c r="F2149" s="43"/>
      <c r="G2149" s="153"/>
      <c r="H2149" s="155"/>
      <c r="I2149" s="156"/>
      <c r="J2149" s="44"/>
      <c r="K2149" s="152"/>
      <c r="L2149" s="131" t="s">
        <v>86</v>
      </c>
    </row>
    <row r="2150" spans="2:12" ht="22.5" customHeight="1">
      <c r="B2150" s="146">
        <v>2142</v>
      </c>
      <c r="C2150" s="153"/>
      <c r="D2150" s="154"/>
      <c r="E2150" s="149"/>
      <c r="F2150" s="43"/>
      <c r="G2150" s="153"/>
      <c r="H2150" s="155"/>
      <c r="I2150" s="156"/>
      <c r="J2150" s="44"/>
      <c r="K2150" s="152"/>
      <c r="L2150" s="131" t="s">
        <v>86</v>
      </c>
    </row>
    <row r="2151" spans="2:12" ht="22.5" customHeight="1">
      <c r="B2151" s="146">
        <v>2143</v>
      </c>
      <c r="C2151" s="153"/>
      <c r="D2151" s="154"/>
      <c r="E2151" s="149"/>
      <c r="F2151" s="43"/>
      <c r="G2151" s="153"/>
      <c r="H2151" s="155"/>
      <c r="I2151" s="156"/>
      <c r="J2151" s="44"/>
      <c r="K2151" s="152"/>
      <c r="L2151" s="131" t="s">
        <v>86</v>
      </c>
    </row>
    <row r="2152" spans="2:12" ht="22.5" customHeight="1">
      <c r="B2152" s="146">
        <v>2144</v>
      </c>
      <c r="C2152" s="153"/>
      <c r="D2152" s="154"/>
      <c r="E2152" s="149"/>
      <c r="F2152" s="43"/>
      <c r="G2152" s="153"/>
      <c r="H2152" s="155"/>
      <c r="I2152" s="156"/>
      <c r="J2152" s="44"/>
      <c r="K2152" s="152"/>
      <c r="L2152" s="131" t="s">
        <v>86</v>
      </c>
    </row>
    <row r="2153" spans="2:12" ht="22.5" customHeight="1">
      <c r="B2153" s="146">
        <v>2145</v>
      </c>
      <c r="C2153" s="153"/>
      <c r="D2153" s="154"/>
      <c r="E2153" s="149"/>
      <c r="F2153" s="43"/>
      <c r="G2153" s="153"/>
      <c r="H2153" s="155"/>
      <c r="I2153" s="156"/>
      <c r="J2153" s="44"/>
      <c r="K2153" s="152"/>
      <c r="L2153" s="131" t="s">
        <v>86</v>
      </c>
    </row>
    <row r="2154" spans="2:12" ht="22.5" customHeight="1">
      <c r="B2154" s="146">
        <v>2146</v>
      </c>
      <c r="C2154" s="153"/>
      <c r="D2154" s="154"/>
      <c r="E2154" s="149"/>
      <c r="F2154" s="43"/>
      <c r="G2154" s="153"/>
      <c r="H2154" s="155"/>
      <c r="I2154" s="156"/>
      <c r="J2154" s="44"/>
      <c r="K2154" s="152"/>
      <c r="L2154" s="131" t="s">
        <v>86</v>
      </c>
    </row>
    <row r="2155" spans="2:12" ht="22.5" customHeight="1">
      <c r="B2155" s="146">
        <v>2147</v>
      </c>
      <c r="C2155" s="153"/>
      <c r="D2155" s="154"/>
      <c r="E2155" s="149"/>
      <c r="F2155" s="43"/>
      <c r="G2155" s="153"/>
      <c r="H2155" s="155"/>
      <c r="I2155" s="156"/>
      <c r="J2155" s="44"/>
      <c r="K2155" s="152"/>
      <c r="L2155" s="131" t="s">
        <v>86</v>
      </c>
    </row>
    <row r="2156" spans="2:12" ht="22.5" customHeight="1">
      <c r="B2156" s="146">
        <v>2148</v>
      </c>
      <c r="C2156" s="153"/>
      <c r="D2156" s="154"/>
      <c r="E2156" s="149"/>
      <c r="F2156" s="43"/>
      <c r="G2156" s="153"/>
      <c r="H2156" s="155"/>
      <c r="I2156" s="156"/>
      <c r="J2156" s="44"/>
      <c r="K2156" s="152"/>
      <c r="L2156" s="131" t="s">
        <v>86</v>
      </c>
    </row>
    <row r="2157" spans="2:12" ht="22.5" customHeight="1">
      <c r="B2157" s="146">
        <v>2149</v>
      </c>
      <c r="C2157" s="153"/>
      <c r="D2157" s="154"/>
      <c r="E2157" s="149"/>
      <c r="F2157" s="43"/>
      <c r="G2157" s="153"/>
      <c r="H2157" s="155"/>
      <c r="I2157" s="156"/>
      <c r="J2157" s="44"/>
      <c r="K2157" s="152"/>
      <c r="L2157" s="131" t="s">
        <v>86</v>
      </c>
    </row>
    <row r="2158" spans="2:12" ht="22.5" customHeight="1">
      <c r="B2158" s="146">
        <v>2150</v>
      </c>
      <c r="C2158" s="153"/>
      <c r="D2158" s="154"/>
      <c r="E2158" s="149"/>
      <c r="F2158" s="43"/>
      <c r="G2158" s="153"/>
      <c r="H2158" s="155"/>
      <c r="I2158" s="156"/>
      <c r="J2158" s="44"/>
      <c r="K2158" s="152"/>
      <c r="L2158" s="131" t="s">
        <v>86</v>
      </c>
    </row>
    <row r="2159" spans="2:12" ht="22.5" customHeight="1">
      <c r="B2159" s="146">
        <v>2151</v>
      </c>
      <c r="C2159" s="153"/>
      <c r="D2159" s="154"/>
      <c r="E2159" s="149"/>
      <c r="F2159" s="43"/>
      <c r="G2159" s="153"/>
      <c r="H2159" s="155"/>
      <c r="I2159" s="156"/>
      <c r="J2159" s="44"/>
      <c r="K2159" s="152"/>
      <c r="L2159" s="131" t="s">
        <v>86</v>
      </c>
    </row>
    <row r="2160" spans="2:12" ht="22.5" customHeight="1">
      <c r="B2160" s="146">
        <v>2152</v>
      </c>
      <c r="C2160" s="153"/>
      <c r="D2160" s="154"/>
      <c r="E2160" s="149"/>
      <c r="F2160" s="43"/>
      <c r="G2160" s="153"/>
      <c r="H2160" s="155"/>
      <c r="I2160" s="156"/>
      <c r="J2160" s="44"/>
      <c r="K2160" s="152"/>
      <c r="L2160" s="131" t="s">
        <v>86</v>
      </c>
    </row>
    <row r="2161" spans="2:12" ht="22.5" customHeight="1">
      <c r="B2161" s="146">
        <v>2153</v>
      </c>
      <c r="C2161" s="153"/>
      <c r="D2161" s="154"/>
      <c r="E2161" s="149"/>
      <c r="F2161" s="43"/>
      <c r="G2161" s="153"/>
      <c r="H2161" s="155"/>
      <c r="I2161" s="156"/>
      <c r="J2161" s="44"/>
      <c r="K2161" s="152"/>
      <c r="L2161" s="131" t="s">
        <v>86</v>
      </c>
    </row>
    <row r="2162" spans="2:12" ht="22.5" customHeight="1">
      <c r="B2162" s="146">
        <v>2154</v>
      </c>
      <c r="C2162" s="153"/>
      <c r="D2162" s="154"/>
      <c r="E2162" s="149"/>
      <c r="F2162" s="43"/>
      <c r="G2162" s="153"/>
      <c r="H2162" s="155"/>
      <c r="I2162" s="156"/>
      <c r="J2162" s="44"/>
      <c r="K2162" s="152"/>
      <c r="L2162" s="131" t="s">
        <v>86</v>
      </c>
    </row>
    <row r="2163" spans="2:12" ht="22.5" customHeight="1">
      <c r="B2163" s="146">
        <v>2155</v>
      </c>
      <c r="C2163" s="153"/>
      <c r="D2163" s="154"/>
      <c r="E2163" s="149"/>
      <c r="F2163" s="43"/>
      <c r="G2163" s="153"/>
      <c r="H2163" s="155"/>
      <c r="I2163" s="156"/>
      <c r="J2163" s="44"/>
      <c r="K2163" s="152"/>
      <c r="L2163" s="131" t="s">
        <v>86</v>
      </c>
    </row>
    <row r="2164" spans="2:12" ht="22.5" customHeight="1">
      <c r="B2164" s="146">
        <v>2156</v>
      </c>
      <c r="C2164" s="153"/>
      <c r="D2164" s="154"/>
      <c r="E2164" s="149"/>
      <c r="F2164" s="43"/>
      <c r="G2164" s="153"/>
      <c r="H2164" s="155"/>
      <c r="I2164" s="156"/>
      <c r="J2164" s="44"/>
      <c r="K2164" s="152"/>
      <c r="L2164" s="131" t="s">
        <v>86</v>
      </c>
    </row>
    <row r="2165" spans="2:12" ht="22.5" customHeight="1">
      <c r="B2165" s="146">
        <v>2157</v>
      </c>
      <c r="C2165" s="153"/>
      <c r="D2165" s="154"/>
      <c r="E2165" s="149"/>
      <c r="F2165" s="43"/>
      <c r="G2165" s="153"/>
      <c r="H2165" s="155"/>
      <c r="I2165" s="156"/>
      <c r="J2165" s="44"/>
      <c r="K2165" s="152"/>
      <c r="L2165" s="131" t="s">
        <v>86</v>
      </c>
    </row>
    <row r="2166" spans="2:12" ht="22.5" customHeight="1">
      <c r="B2166" s="146">
        <v>2158</v>
      </c>
      <c r="C2166" s="153"/>
      <c r="D2166" s="154"/>
      <c r="E2166" s="149"/>
      <c r="F2166" s="43"/>
      <c r="G2166" s="153"/>
      <c r="H2166" s="155"/>
      <c r="I2166" s="156"/>
      <c r="J2166" s="44"/>
      <c r="K2166" s="152"/>
      <c r="L2166" s="131" t="s">
        <v>86</v>
      </c>
    </row>
    <row r="2167" spans="2:12" ht="22.5" customHeight="1">
      <c r="B2167" s="146">
        <v>2159</v>
      </c>
      <c r="C2167" s="153"/>
      <c r="D2167" s="154"/>
      <c r="E2167" s="149"/>
      <c r="F2167" s="43"/>
      <c r="G2167" s="153"/>
      <c r="H2167" s="155"/>
      <c r="I2167" s="156"/>
      <c r="J2167" s="44"/>
      <c r="K2167" s="152"/>
      <c r="L2167" s="131" t="s">
        <v>86</v>
      </c>
    </row>
    <row r="2168" spans="2:12" ht="22.5" customHeight="1">
      <c r="B2168" s="146">
        <v>2160</v>
      </c>
      <c r="C2168" s="153"/>
      <c r="D2168" s="154"/>
      <c r="E2168" s="149"/>
      <c r="F2168" s="43"/>
      <c r="G2168" s="153"/>
      <c r="H2168" s="155"/>
      <c r="I2168" s="156"/>
      <c r="J2168" s="44"/>
      <c r="K2168" s="152"/>
      <c r="L2168" s="131" t="s">
        <v>86</v>
      </c>
    </row>
    <row r="2169" spans="2:12" ht="22.5" customHeight="1">
      <c r="B2169" s="146">
        <v>2161</v>
      </c>
      <c r="C2169" s="153"/>
      <c r="D2169" s="154"/>
      <c r="E2169" s="149"/>
      <c r="F2169" s="43"/>
      <c r="G2169" s="153"/>
      <c r="H2169" s="155"/>
      <c r="I2169" s="156"/>
      <c r="J2169" s="44"/>
      <c r="K2169" s="152"/>
      <c r="L2169" s="131" t="s">
        <v>86</v>
      </c>
    </row>
    <row r="2170" spans="2:12" ht="22.5" customHeight="1">
      <c r="B2170" s="146">
        <v>2162</v>
      </c>
      <c r="C2170" s="153"/>
      <c r="D2170" s="154"/>
      <c r="E2170" s="149"/>
      <c r="F2170" s="43"/>
      <c r="G2170" s="153"/>
      <c r="H2170" s="155"/>
      <c r="I2170" s="156"/>
      <c r="J2170" s="44"/>
      <c r="K2170" s="152"/>
      <c r="L2170" s="131" t="s">
        <v>86</v>
      </c>
    </row>
    <row r="2171" spans="2:12" ht="22.5" customHeight="1">
      <c r="B2171" s="146">
        <v>2163</v>
      </c>
      <c r="C2171" s="153"/>
      <c r="D2171" s="154"/>
      <c r="E2171" s="149"/>
      <c r="F2171" s="43"/>
      <c r="G2171" s="153"/>
      <c r="H2171" s="155"/>
      <c r="I2171" s="156"/>
      <c r="J2171" s="44"/>
      <c r="K2171" s="152"/>
      <c r="L2171" s="131" t="s">
        <v>86</v>
      </c>
    </row>
    <row r="2172" spans="2:12" ht="22.5" customHeight="1">
      <c r="B2172" s="146">
        <v>2164</v>
      </c>
      <c r="C2172" s="153"/>
      <c r="D2172" s="154"/>
      <c r="E2172" s="149"/>
      <c r="F2172" s="43"/>
      <c r="G2172" s="153"/>
      <c r="H2172" s="155"/>
      <c r="I2172" s="156"/>
      <c r="J2172" s="44"/>
      <c r="K2172" s="152"/>
      <c r="L2172" s="131" t="s">
        <v>86</v>
      </c>
    </row>
    <row r="2173" spans="2:12" ht="22.5" customHeight="1">
      <c r="B2173" s="146">
        <v>2165</v>
      </c>
      <c r="C2173" s="153"/>
      <c r="D2173" s="154"/>
      <c r="E2173" s="149"/>
      <c r="F2173" s="43"/>
      <c r="G2173" s="153"/>
      <c r="H2173" s="155"/>
      <c r="I2173" s="156"/>
      <c r="J2173" s="44"/>
      <c r="K2173" s="152"/>
      <c r="L2173" s="131" t="s">
        <v>86</v>
      </c>
    </row>
    <row r="2174" spans="2:12" ht="22.5" customHeight="1">
      <c r="B2174" s="146">
        <v>2166</v>
      </c>
      <c r="C2174" s="153"/>
      <c r="D2174" s="154"/>
      <c r="E2174" s="149"/>
      <c r="F2174" s="43"/>
      <c r="G2174" s="153"/>
      <c r="H2174" s="155"/>
      <c r="I2174" s="156"/>
      <c r="J2174" s="44"/>
      <c r="K2174" s="152"/>
      <c r="L2174" s="131" t="s">
        <v>86</v>
      </c>
    </row>
    <row r="2175" spans="2:12" ht="22.5" customHeight="1">
      <c r="B2175" s="146">
        <v>2167</v>
      </c>
      <c r="C2175" s="153"/>
      <c r="D2175" s="154"/>
      <c r="E2175" s="149"/>
      <c r="F2175" s="43"/>
      <c r="G2175" s="153"/>
      <c r="H2175" s="155"/>
      <c r="I2175" s="156"/>
      <c r="J2175" s="44"/>
      <c r="K2175" s="152"/>
      <c r="L2175" s="131" t="s">
        <v>86</v>
      </c>
    </row>
    <row r="2176" spans="2:12" ht="22.5" customHeight="1">
      <c r="B2176" s="146">
        <v>2168</v>
      </c>
      <c r="C2176" s="153"/>
      <c r="D2176" s="154"/>
      <c r="E2176" s="149"/>
      <c r="F2176" s="43"/>
      <c r="G2176" s="153"/>
      <c r="H2176" s="155"/>
      <c r="I2176" s="156"/>
      <c r="J2176" s="44"/>
      <c r="K2176" s="152"/>
      <c r="L2176" s="131" t="s">
        <v>86</v>
      </c>
    </row>
    <row r="2177" spans="2:12" ht="22.5" customHeight="1">
      <c r="B2177" s="146">
        <v>2169</v>
      </c>
      <c r="C2177" s="153"/>
      <c r="D2177" s="154"/>
      <c r="E2177" s="149"/>
      <c r="F2177" s="43"/>
      <c r="G2177" s="153"/>
      <c r="H2177" s="155"/>
      <c r="I2177" s="156"/>
      <c r="J2177" s="44"/>
      <c r="K2177" s="152"/>
      <c r="L2177" s="131" t="s">
        <v>86</v>
      </c>
    </row>
    <row r="2178" spans="2:12" ht="22.5" customHeight="1">
      <c r="B2178" s="146">
        <v>2170</v>
      </c>
      <c r="C2178" s="153"/>
      <c r="D2178" s="154"/>
      <c r="E2178" s="149"/>
      <c r="F2178" s="43"/>
      <c r="G2178" s="153"/>
      <c r="H2178" s="155"/>
      <c r="I2178" s="156"/>
      <c r="J2178" s="44"/>
      <c r="K2178" s="152"/>
      <c r="L2178" s="131" t="s">
        <v>86</v>
      </c>
    </row>
    <row r="2179" spans="2:12" ht="22.5" customHeight="1">
      <c r="B2179" s="146">
        <v>2171</v>
      </c>
      <c r="C2179" s="153"/>
      <c r="D2179" s="154"/>
      <c r="E2179" s="149"/>
      <c r="F2179" s="43"/>
      <c r="G2179" s="153"/>
      <c r="H2179" s="155"/>
      <c r="I2179" s="156"/>
      <c r="J2179" s="44"/>
      <c r="K2179" s="152"/>
      <c r="L2179" s="131" t="s">
        <v>86</v>
      </c>
    </row>
    <row r="2180" spans="2:12" ht="22.5" customHeight="1">
      <c r="B2180" s="146">
        <v>2172</v>
      </c>
      <c r="C2180" s="153"/>
      <c r="D2180" s="154"/>
      <c r="E2180" s="149"/>
      <c r="F2180" s="43"/>
      <c r="G2180" s="153"/>
      <c r="H2180" s="155"/>
      <c r="I2180" s="156"/>
      <c r="J2180" s="44"/>
      <c r="K2180" s="152"/>
      <c r="L2180" s="131" t="s">
        <v>86</v>
      </c>
    </row>
    <row r="2181" spans="2:12" ht="22.5" customHeight="1">
      <c r="B2181" s="146">
        <v>2173</v>
      </c>
      <c r="C2181" s="153"/>
      <c r="D2181" s="154"/>
      <c r="E2181" s="149"/>
      <c r="F2181" s="43"/>
      <c r="G2181" s="153"/>
      <c r="H2181" s="155"/>
      <c r="I2181" s="156"/>
      <c r="J2181" s="44"/>
      <c r="K2181" s="152"/>
      <c r="L2181" s="131" t="s">
        <v>86</v>
      </c>
    </row>
    <row r="2182" spans="2:12" ht="22.5" customHeight="1">
      <c r="B2182" s="146">
        <v>2174</v>
      </c>
      <c r="C2182" s="153"/>
      <c r="D2182" s="154"/>
      <c r="E2182" s="149"/>
      <c r="F2182" s="43"/>
      <c r="G2182" s="153"/>
      <c r="H2182" s="155"/>
      <c r="I2182" s="156"/>
      <c r="J2182" s="44"/>
      <c r="K2182" s="152"/>
      <c r="L2182" s="131" t="s">
        <v>86</v>
      </c>
    </row>
    <row r="2183" spans="2:12" ht="22.5" customHeight="1">
      <c r="B2183" s="146">
        <v>2175</v>
      </c>
      <c r="C2183" s="153"/>
      <c r="D2183" s="154"/>
      <c r="E2183" s="149"/>
      <c r="F2183" s="43"/>
      <c r="G2183" s="153"/>
      <c r="H2183" s="155"/>
      <c r="I2183" s="156"/>
      <c r="J2183" s="44"/>
      <c r="K2183" s="152"/>
      <c r="L2183" s="131" t="s">
        <v>86</v>
      </c>
    </row>
    <row r="2184" spans="2:12" ht="22.5" customHeight="1">
      <c r="B2184" s="146">
        <v>2176</v>
      </c>
      <c r="C2184" s="153"/>
      <c r="D2184" s="154"/>
      <c r="E2184" s="149"/>
      <c r="F2184" s="43"/>
      <c r="G2184" s="153"/>
      <c r="H2184" s="155"/>
      <c r="I2184" s="156"/>
      <c r="J2184" s="44"/>
      <c r="K2184" s="152"/>
      <c r="L2184" s="131" t="s">
        <v>86</v>
      </c>
    </row>
    <row r="2185" spans="2:12" ht="22.5" customHeight="1">
      <c r="B2185" s="146">
        <v>2177</v>
      </c>
      <c r="C2185" s="153"/>
      <c r="D2185" s="154"/>
      <c r="E2185" s="149"/>
      <c r="F2185" s="43"/>
      <c r="G2185" s="153"/>
      <c r="H2185" s="155"/>
      <c r="I2185" s="156"/>
      <c r="J2185" s="44"/>
      <c r="K2185" s="152"/>
      <c r="L2185" s="131" t="s">
        <v>86</v>
      </c>
    </row>
    <row r="2186" spans="2:12" ht="22.5" customHeight="1">
      <c r="B2186" s="146">
        <v>2178</v>
      </c>
      <c r="C2186" s="153"/>
      <c r="D2186" s="154"/>
      <c r="E2186" s="149"/>
      <c r="F2186" s="43"/>
      <c r="G2186" s="153"/>
      <c r="H2186" s="155"/>
      <c r="I2186" s="156"/>
      <c r="J2186" s="44"/>
      <c r="K2186" s="152"/>
      <c r="L2186" s="131" t="s">
        <v>86</v>
      </c>
    </row>
    <row r="2187" spans="2:12" ht="22.5" customHeight="1">
      <c r="B2187" s="146">
        <v>2179</v>
      </c>
      <c r="C2187" s="153"/>
      <c r="D2187" s="154"/>
      <c r="E2187" s="149"/>
      <c r="F2187" s="43"/>
      <c r="G2187" s="153"/>
      <c r="H2187" s="155"/>
      <c r="I2187" s="156"/>
      <c r="J2187" s="44"/>
      <c r="K2187" s="152"/>
      <c r="L2187" s="131" t="s">
        <v>86</v>
      </c>
    </row>
    <row r="2188" spans="2:12" ht="22.5" customHeight="1">
      <c r="B2188" s="146">
        <v>2180</v>
      </c>
      <c r="C2188" s="153"/>
      <c r="D2188" s="154"/>
      <c r="E2188" s="149"/>
      <c r="F2188" s="43"/>
      <c r="G2188" s="153"/>
      <c r="H2188" s="155"/>
      <c r="I2188" s="156"/>
      <c r="J2188" s="44"/>
      <c r="K2188" s="152"/>
      <c r="L2188" s="131" t="s">
        <v>86</v>
      </c>
    </row>
    <row r="2189" spans="2:12" ht="22.5" customHeight="1">
      <c r="B2189" s="146">
        <v>2181</v>
      </c>
      <c r="C2189" s="153"/>
      <c r="D2189" s="154"/>
      <c r="E2189" s="149"/>
      <c r="F2189" s="43"/>
      <c r="G2189" s="153"/>
      <c r="H2189" s="155"/>
      <c r="I2189" s="156"/>
      <c r="J2189" s="44"/>
      <c r="K2189" s="152"/>
      <c r="L2189" s="131" t="s">
        <v>86</v>
      </c>
    </row>
    <row r="2190" spans="2:12" ht="22.5" customHeight="1">
      <c r="B2190" s="146">
        <v>2182</v>
      </c>
      <c r="C2190" s="153"/>
      <c r="D2190" s="154"/>
      <c r="E2190" s="149"/>
      <c r="F2190" s="43"/>
      <c r="G2190" s="153"/>
      <c r="H2190" s="155"/>
      <c r="I2190" s="156"/>
      <c r="J2190" s="44"/>
      <c r="K2190" s="152"/>
      <c r="L2190" s="131" t="s">
        <v>86</v>
      </c>
    </row>
    <row r="2191" spans="2:12" ht="22.5" customHeight="1">
      <c r="B2191" s="146">
        <v>2183</v>
      </c>
      <c r="C2191" s="153"/>
      <c r="D2191" s="154"/>
      <c r="E2191" s="149"/>
      <c r="F2191" s="43"/>
      <c r="G2191" s="153"/>
      <c r="H2191" s="155"/>
      <c r="I2191" s="156"/>
      <c r="J2191" s="44"/>
      <c r="K2191" s="152"/>
      <c r="L2191" s="131" t="s">
        <v>86</v>
      </c>
    </row>
    <row r="2192" spans="2:12" ht="22.5" customHeight="1">
      <c r="B2192" s="146">
        <v>2184</v>
      </c>
      <c r="C2192" s="153"/>
      <c r="D2192" s="154"/>
      <c r="E2192" s="149"/>
      <c r="F2192" s="43"/>
      <c r="G2192" s="153"/>
      <c r="H2192" s="155"/>
      <c r="I2192" s="156"/>
      <c r="J2192" s="44"/>
      <c r="K2192" s="152"/>
      <c r="L2192" s="131" t="s">
        <v>86</v>
      </c>
    </row>
    <row r="2193" spans="2:12" ht="22.5" customHeight="1">
      <c r="B2193" s="146">
        <v>2185</v>
      </c>
      <c r="C2193" s="153"/>
      <c r="D2193" s="154"/>
      <c r="E2193" s="149"/>
      <c r="F2193" s="43"/>
      <c r="G2193" s="153"/>
      <c r="H2193" s="155"/>
      <c r="I2193" s="156"/>
      <c r="J2193" s="44"/>
      <c r="K2193" s="152"/>
      <c r="L2193" s="131" t="s">
        <v>86</v>
      </c>
    </row>
    <row r="2194" spans="2:12" ht="22.5" customHeight="1">
      <c r="B2194" s="146">
        <v>2186</v>
      </c>
      <c r="C2194" s="153"/>
      <c r="D2194" s="154"/>
      <c r="E2194" s="149"/>
      <c r="F2194" s="43"/>
      <c r="G2194" s="153"/>
      <c r="H2194" s="155"/>
      <c r="I2194" s="156"/>
      <c r="J2194" s="44"/>
      <c r="K2194" s="152"/>
      <c r="L2194" s="131" t="s">
        <v>86</v>
      </c>
    </row>
    <row r="2195" spans="2:12" ht="22.5" customHeight="1">
      <c r="B2195" s="146">
        <v>2187</v>
      </c>
      <c r="C2195" s="153"/>
      <c r="D2195" s="154"/>
      <c r="E2195" s="149"/>
      <c r="F2195" s="43"/>
      <c r="G2195" s="153"/>
      <c r="H2195" s="155"/>
      <c r="I2195" s="156"/>
      <c r="J2195" s="44"/>
      <c r="K2195" s="152"/>
      <c r="L2195" s="131" t="s">
        <v>86</v>
      </c>
    </row>
    <row r="2196" spans="2:12" ht="22.5" customHeight="1">
      <c r="B2196" s="146">
        <v>2188</v>
      </c>
      <c r="C2196" s="153"/>
      <c r="D2196" s="154"/>
      <c r="E2196" s="149"/>
      <c r="F2196" s="43"/>
      <c r="G2196" s="153"/>
      <c r="H2196" s="155"/>
      <c r="I2196" s="156"/>
      <c r="J2196" s="44"/>
      <c r="K2196" s="152"/>
      <c r="L2196" s="131" t="s">
        <v>86</v>
      </c>
    </row>
    <row r="2197" spans="2:12" ht="22.5" customHeight="1">
      <c r="B2197" s="146">
        <v>2189</v>
      </c>
      <c r="C2197" s="153"/>
      <c r="D2197" s="154"/>
      <c r="E2197" s="149"/>
      <c r="F2197" s="43"/>
      <c r="G2197" s="153"/>
      <c r="H2197" s="155"/>
      <c r="I2197" s="156"/>
      <c r="J2197" s="44"/>
      <c r="K2197" s="152"/>
      <c r="L2197" s="131" t="s">
        <v>86</v>
      </c>
    </row>
    <row r="2198" spans="2:12" ht="22.5" customHeight="1">
      <c r="B2198" s="146">
        <v>2190</v>
      </c>
      <c r="C2198" s="153"/>
      <c r="D2198" s="154"/>
      <c r="E2198" s="149"/>
      <c r="F2198" s="43"/>
      <c r="G2198" s="153"/>
      <c r="H2198" s="155"/>
      <c r="I2198" s="156"/>
      <c r="J2198" s="44"/>
      <c r="K2198" s="152"/>
      <c r="L2198" s="131" t="s">
        <v>86</v>
      </c>
    </row>
    <row r="2199" spans="2:12" ht="22.5" customHeight="1">
      <c r="B2199" s="146">
        <v>2191</v>
      </c>
      <c r="C2199" s="153"/>
      <c r="D2199" s="154"/>
      <c r="E2199" s="149"/>
      <c r="F2199" s="43"/>
      <c r="G2199" s="153"/>
      <c r="H2199" s="155"/>
      <c r="I2199" s="156"/>
      <c r="J2199" s="44"/>
      <c r="K2199" s="152"/>
      <c r="L2199" s="131" t="s">
        <v>86</v>
      </c>
    </row>
    <row r="2200" spans="2:12" ht="22.5" customHeight="1">
      <c r="B2200" s="146">
        <v>2192</v>
      </c>
      <c r="C2200" s="153"/>
      <c r="D2200" s="154"/>
      <c r="E2200" s="149"/>
      <c r="F2200" s="43"/>
      <c r="G2200" s="153"/>
      <c r="H2200" s="155"/>
      <c r="I2200" s="156"/>
      <c r="J2200" s="44"/>
      <c r="K2200" s="152"/>
      <c r="L2200" s="131" t="s">
        <v>86</v>
      </c>
    </row>
    <row r="2201" spans="2:12" ht="22.5" customHeight="1">
      <c r="B2201" s="146">
        <v>2193</v>
      </c>
      <c r="C2201" s="153"/>
      <c r="D2201" s="154"/>
      <c r="E2201" s="149"/>
      <c r="F2201" s="43"/>
      <c r="G2201" s="153"/>
      <c r="H2201" s="155"/>
      <c r="I2201" s="156"/>
      <c r="J2201" s="44"/>
      <c r="K2201" s="152"/>
      <c r="L2201" s="131" t="s">
        <v>86</v>
      </c>
    </row>
    <row r="2202" spans="2:12" ht="22.5" customHeight="1">
      <c r="B2202" s="146">
        <v>2194</v>
      </c>
      <c r="C2202" s="153"/>
      <c r="D2202" s="154"/>
      <c r="E2202" s="149"/>
      <c r="F2202" s="43"/>
      <c r="G2202" s="153"/>
      <c r="H2202" s="155"/>
      <c r="I2202" s="156"/>
      <c r="J2202" s="44"/>
      <c r="K2202" s="152"/>
      <c r="L2202" s="131" t="s">
        <v>86</v>
      </c>
    </row>
    <row r="2203" spans="2:12" ht="22.5" customHeight="1">
      <c r="B2203" s="146">
        <v>2195</v>
      </c>
      <c r="C2203" s="153"/>
      <c r="D2203" s="154"/>
      <c r="E2203" s="149"/>
      <c r="F2203" s="43"/>
      <c r="G2203" s="153"/>
      <c r="H2203" s="155"/>
      <c r="I2203" s="156"/>
      <c r="J2203" s="44"/>
      <c r="K2203" s="152"/>
      <c r="L2203" s="131" t="s">
        <v>86</v>
      </c>
    </row>
    <row r="2204" spans="2:12" ht="22.5" customHeight="1">
      <c r="B2204" s="146">
        <v>2196</v>
      </c>
      <c r="C2204" s="153"/>
      <c r="D2204" s="154"/>
      <c r="E2204" s="149"/>
      <c r="F2204" s="43"/>
      <c r="G2204" s="153"/>
      <c r="H2204" s="155"/>
      <c r="I2204" s="156"/>
      <c r="J2204" s="44"/>
      <c r="K2204" s="152"/>
      <c r="L2204" s="131" t="s">
        <v>86</v>
      </c>
    </row>
    <row r="2205" spans="2:12" ht="22.5" customHeight="1">
      <c r="B2205" s="146">
        <v>2197</v>
      </c>
      <c r="C2205" s="153"/>
      <c r="D2205" s="154"/>
      <c r="E2205" s="149"/>
      <c r="F2205" s="43"/>
      <c r="G2205" s="153"/>
      <c r="H2205" s="155"/>
      <c r="I2205" s="156"/>
      <c r="J2205" s="44"/>
      <c r="K2205" s="152"/>
      <c r="L2205" s="131" t="s">
        <v>86</v>
      </c>
    </row>
    <row r="2206" spans="2:12" ht="22.5" customHeight="1">
      <c r="B2206" s="146">
        <v>2198</v>
      </c>
      <c r="C2206" s="153"/>
      <c r="D2206" s="154"/>
      <c r="E2206" s="149"/>
      <c r="F2206" s="43"/>
      <c r="G2206" s="153"/>
      <c r="H2206" s="155"/>
      <c r="I2206" s="156"/>
      <c r="J2206" s="44"/>
      <c r="K2206" s="152"/>
      <c r="L2206" s="131" t="s">
        <v>86</v>
      </c>
    </row>
    <row r="2207" spans="2:12" ht="22.5" customHeight="1">
      <c r="B2207" s="146">
        <v>2199</v>
      </c>
      <c r="C2207" s="153"/>
      <c r="D2207" s="154"/>
      <c r="E2207" s="149"/>
      <c r="F2207" s="43"/>
      <c r="G2207" s="153"/>
      <c r="H2207" s="155"/>
      <c r="I2207" s="156"/>
      <c r="J2207" s="44"/>
      <c r="K2207" s="152"/>
      <c r="L2207" s="131" t="s">
        <v>86</v>
      </c>
    </row>
    <row r="2208" spans="2:12" ht="22.5" customHeight="1">
      <c r="B2208" s="146">
        <v>2200</v>
      </c>
      <c r="C2208" s="153"/>
      <c r="D2208" s="154"/>
      <c r="E2208" s="149"/>
      <c r="F2208" s="43"/>
      <c r="G2208" s="153"/>
      <c r="H2208" s="155"/>
      <c r="I2208" s="156"/>
      <c r="J2208" s="44"/>
      <c r="K2208" s="152"/>
      <c r="L2208" s="131" t="s">
        <v>86</v>
      </c>
    </row>
    <row r="2209" spans="2:12" ht="22.5" customHeight="1">
      <c r="B2209" s="146">
        <v>2201</v>
      </c>
      <c r="C2209" s="153"/>
      <c r="D2209" s="154"/>
      <c r="E2209" s="149"/>
      <c r="F2209" s="43"/>
      <c r="G2209" s="153"/>
      <c r="H2209" s="155"/>
      <c r="I2209" s="156"/>
      <c r="J2209" s="44"/>
      <c r="K2209" s="152"/>
      <c r="L2209" s="131" t="s">
        <v>86</v>
      </c>
    </row>
    <row r="2210" spans="2:12" ht="22.5" customHeight="1">
      <c r="B2210" s="146">
        <v>2202</v>
      </c>
      <c r="C2210" s="153"/>
      <c r="D2210" s="154"/>
      <c r="E2210" s="149"/>
      <c r="F2210" s="43"/>
      <c r="G2210" s="153"/>
      <c r="H2210" s="155"/>
      <c r="I2210" s="156"/>
      <c r="J2210" s="44"/>
      <c r="K2210" s="152"/>
      <c r="L2210" s="131" t="s">
        <v>86</v>
      </c>
    </row>
    <row r="2211" spans="2:12" ht="22.5" customHeight="1">
      <c r="B2211" s="146">
        <v>2203</v>
      </c>
      <c r="C2211" s="153"/>
      <c r="D2211" s="154"/>
      <c r="E2211" s="149"/>
      <c r="F2211" s="43"/>
      <c r="G2211" s="153"/>
      <c r="H2211" s="155"/>
      <c r="I2211" s="156"/>
      <c r="J2211" s="44"/>
      <c r="K2211" s="152"/>
      <c r="L2211" s="131" t="s">
        <v>86</v>
      </c>
    </row>
    <row r="2212" spans="2:12" ht="22.5" customHeight="1">
      <c r="B2212" s="146">
        <v>2204</v>
      </c>
      <c r="C2212" s="153"/>
      <c r="D2212" s="154"/>
      <c r="E2212" s="149"/>
      <c r="F2212" s="43"/>
      <c r="G2212" s="153"/>
      <c r="H2212" s="155"/>
      <c r="I2212" s="156"/>
      <c r="J2212" s="44"/>
      <c r="K2212" s="152"/>
      <c r="L2212" s="131" t="s">
        <v>86</v>
      </c>
    </row>
    <row r="2213" spans="2:12" ht="22.5" customHeight="1">
      <c r="B2213" s="146">
        <v>2205</v>
      </c>
      <c r="C2213" s="153"/>
      <c r="D2213" s="154"/>
      <c r="E2213" s="149"/>
      <c r="F2213" s="43"/>
      <c r="G2213" s="153"/>
      <c r="H2213" s="155"/>
      <c r="I2213" s="156"/>
      <c r="J2213" s="44"/>
      <c r="K2213" s="152"/>
      <c r="L2213" s="131" t="s">
        <v>86</v>
      </c>
    </row>
    <row r="2214" spans="2:12" ht="22.5" customHeight="1">
      <c r="B2214" s="146">
        <v>2206</v>
      </c>
      <c r="C2214" s="153"/>
      <c r="D2214" s="154"/>
      <c r="E2214" s="149"/>
      <c r="F2214" s="43"/>
      <c r="G2214" s="153"/>
      <c r="H2214" s="155"/>
      <c r="I2214" s="156"/>
      <c r="J2214" s="44"/>
      <c r="K2214" s="152"/>
      <c r="L2214" s="131" t="s">
        <v>86</v>
      </c>
    </row>
    <row r="2215" spans="2:12" ht="22.5" customHeight="1">
      <c r="B2215" s="146">
        <v>2207</v>
      </c>
      <c r="C2215" s="153"/>
      <c r="D2215" s="154"/>
      <c r="E2215" s="149"/>
      <c r="F2215" s="43"/>
      <c r="G2215" s="153"/>
      <c r="H2215" s="155"/>
      <c r="I2215" s="156"/>
      <c r="J2215" s="44"/>
      <c r="K2215" s="152"/>
      <c r="L2215" s="131" t="s">
        <v>86</v>
      </c>
    </row>
    <row r="2216" spans="2:12" ht="22.5" customHeight="1">
      <c r="B2216" s="146">
        <v>2208</v>
      </c>
      <c r="C2216" s="153"/>
      <c r="D2216" s="154"/>
      <c r="E2216" s="149"/>
      <c r="F2216" s="43"/>
      <c r="G2216" s="153"/>
      <c r="H2216" s="155"/>
      <c r="I2216" s="156"/>
      <c r="J2216" s="44"/>
      <c r="K2216" s="152"/>
      <c r="L2216" s="131" t="s">
        <v>86</v>
      </c>
    </row>
    <row r="2217" spans="2:12" ht="22.5" customHeight="1">
      <c r="B2217" s="146">
        <v>2209</v>
      </c>
      <c r="C2217" s="153"/>
      <c r="D2217" s="154"/>
      <c r="E2217" s="149"/>
      <c r="F2217" s="43"/>
      <c r="G2217" s="153"/>
      <c r="H2217" s="155"/>
      <c r="I2217" s="156"/>
      <c r="J2217" s="44"/>
      <c r="K2217" s="152"/>
      <c r="L2217" s="131" t="s">
        <v>86</v>
      </c>
    </row>
    <row r="2218" spans="2:12" ht="22.5" customHeight="1">
      <c r="B2218" s="146">
        <v>2210</v>
      </c>
      <c r="C2218" s="153"/>
      <c r="D2218" s="154"/>
      <c r="E2218" s="149"/>
      <c r="F2218" s="43"/>
      <c r="G2218" s="153"/>
      <c r="H2218" s="155"/>
      <c r="I2218" s="156"/>
      <c r="J2218" s="44"/>
      <c r="K2218" s="152"/>
      <c r="L2218" s="131" t="s">
        <v>86</v>
      </c>
    </row>
    <row r="2219" spans="2:12" ht="22.5" customHeight="1">
      <c r="B2219" s="146">
        <v>2211</v>
      </c>
      <c r="C2219" s="153"/>
      <c r="D2219" s="154"/>
      <c r="E2219" s="149"/>
      <c r="F2219" s="43"/>
      <c r="G2219" s="153"/>
      <c r="H2219" s="155"/>
      <c r="I2219" s="156"/>
      <c r="J2219" s="44"/>
      <c r="K2219" s="152"/>
      <c r="L2219" s="131" t="s">
        <v>86</v>
      </c>
    </row>
    <row r="2220" spans="2:12" ht="22.5" customHeight="1">
      <c r="B2220" s="146">
        <v>2212</v>
      </c>
      <c r="C2220" s="153"/>
      <c r="D2220" s="154"/>
      <c r="E2220" s="149"/>
      <c r="F2220" s="43"/>
      <c r="G2220" s="153"/>
      <c r="H2220" s="155"/>
      <c r="I2220" s="156"/>
      <c r="J2220" s="44"/>
      <c r="K2220" s="152"/>
      <c r="L2220" s="131" t="s">
        <v>86</v>
      </c>
    </row>
    <row r="2221" spans="2:12" ht="22.5" customHeight="1">
      <c r="B2221" s="146">
        <v>2213</v>
      </c>
      <c r="C2221" s="153"/>
      <c r="D2221" s="154"/>
      <c r="E2221" s="149"/>
      <c r="F2221" s="43"/>
      <c r="G2221" s="153"/>
      <c r="H2221" s="155"/>
      <c r="I2221" s="156"/>
      <c r="J2221" s="44"/>
      <c r="K2221" s="152"/>
      <c r="L2221" s="131" t="s">
        <v>86</v>
      </c>
    </row>
    <row r="2222" spans="2:12" ht="22.5" customHeight="1">
      <c r="B2222" s="146">
        <v>2214</v>
      </c>
      <c r="C2222" s="153"/>
      <c r="D2222" s="154"/>
      <c r="E2222" s="149"/>
      <c r="F2222" s="43"/>
      <c r="G2222" s="153"/>
      <c r="H2222" s="155"/>
      <c r="I2222" s="156"/>
      <c r="J2222" s="44"/>
      <c r="K2222" s="152"/>
      <c r="L2222" s="131" t="s">
        <v>86</v>
      </c>
    </row>
    <row r="2223" spans="2:12" ht="22.5" customHeight="1">
      <c r="B2223" s="146">
        <v>2215</v>
      </c>
      <c r="C2223" s="153"/>
      <c r="D2223" s="154"/>
      <c r="E2223" s="149"/>
      <c r="F2223" s="43"/>
      <c r="G2223" s="153"/>
      <c r="H2223" s="155"/>
      <c r="I2223" s="156"/>
      <c r="J2223" s="44"/>
      <c r="K2223" s="152"/>
      <c r="L2223" s="131" t="s">
        <v>86</v>
      </c>
    </row>
    <row r="2224" spans="2:12" ht="22.5" customHeight="1">
      <c r="B2224" s="146">
        <v>2216</v>
      </c>
      <c r="C2224" s="153"/>
      <c r="D2224" s="154"/>
      <c r="E2224" s="149"/>
      <c r="F2224" s="43"/>
      <c r="G2224" s="153"/>
      <c r="H2224" s="155"/>
      <c r="I2224" s="156"/>
      <c r="J2224" s="44"/>
      <c r="K2224" s="152"/>
      <c r="L2224" s="131" t="s">
        <v>86</v>
      </c>
    </row>
    <row r="2225" spans="2:12" ht="22.5" customHeight="1">
      <c r="B2225" s="146">
        <v>2217</v>
      </c>
      <c r="C2225" s="153"/>
      <c r="D2225" s="154"/>
      <c r="E2225" s="149"/>
      <c r="F2225" s="43"/>
      <c r="G2225" s="153"/>
      <c r="H2225" s="155"/>
      <c r="I2225" s="156"/>
      <c r="J2225" s="44"/>
      <c r="K2225" s="152"/>
      <c r="L2225" s="131" t="s">
        <v>86</v>
      </c>
    </row>
    <row r="2226" spans="2:12" ht="22.5" customHeight="1">
      <c r="B2226" s="146">
        <v>2218</v>
      </c>
      <c r="C2226" s="153"/>
      <c r="D2226" s="154"/>
      <c r="E2226" s="149"/>
      <c r="F2226" s="43"/>
      <c r="G2226" s="153"/>
      <c r="H2226" s="155"/>
      <c r="I2226" s="156"/>
      <c r="J2226" s="44"/>
      <c r="K2226" s="152"/>
      <c r="L2226" s="131" t="s">
        <v>86</v>
      </c>
    </row>
    <row r="2227" spans="2:12" ht="22.5" customHeight="1">
      <c r="B2227" s="146">
        <v>2219</v>
      </c>
      <c r="C2227" s="153"/>
      <c r="D2227" s="154"/>
      <c r="E2227" s="149"/>
      <c r="F2227" s="43"/>
      <c r="G2227" s="153"/>
      <c r="H2227" s="155"/>
      <c r="I2227" s="156"/>
      <c r="J2227" s="44"/>
      <c r="K2227" s="152"/>
      <c r="L2227" s="131" t="s">
        <v>86</v>
      </c>
    </row>
    <row r="2228" spans="2:12" ht="22.5" customHeight="1">
      <c r="B2228" s="146">
        <v>2220</v>
      </c>
      <c r="C2228" s="153"/>
      <c r="D2228" s="154"/>
      <c r="E2228" s="149"/>
      <c r="F2228" s="43"/>
      <c r="G2228" s="153"/>
      <c r="H2228" s="155"/>
      <c r="I2228" s="156"/>
      <c r="J2228" s="44"/>
      <c r="K2228" s="152"/>
      <c r="L2228" s="131" t="s">
        <v>86</v>
      </c>
    </row>
    <row r="2229" spans="2:12" ht="22.5" customHeight="1">
      <c r="B2229" s="146">
        <v>2221</v>
      </c>
      <c r="C2229" s="153"/>
      <c r="D2229" s="154"/>
      <c r="E2229" s="149"/>
      <c r="F2229" s="43"/>
      <c r="G2229" s="153"/>
      <c r="H2229" s="155"/>
      <c r="I2229" s="156"/>
      <c r="J2229" s="44"/>
      <c r="K2229" s="152"/>
      <c r="L2229" s="131" t="s">
        <v>86</v>
      </c>
    </row>
    <row r="2230" spans="2:12" ht="22.5" customHeight="1">
      <c r="B2230" s="146">
        <v>2222</v>
      </c>
      <c r="C2230" s="153"/>
      <c r="D2230" s="154"/>
      <c r="E2230" s="149"/>
      <c r="F2230" s="43"/>
      <c r="G2230" s="153"/>
      <c r="H2230" s="155"/>
      <c r="I2230" s="156"/>
      <c r="J2230" s="44"/>
      <c r="K2230" s="152"/>
      <c r="L2230" s="131" t="s">
        <v>86</v>
      </c>
    </row>
    <row r="2231" spans="2:12" ht="22.5" customHeight="1">
      <c r="B2231" s="146">
        <v>2223</v>
      </c>
      <c r="C2231" s="153"/>
      <c r="D2231" s="154"/>
      <c r="E2231" s="149"/>
      <c r="F2231" s="43"/>
      <c r="G2231" s="153"/>
      <c r="H2231" s="155"/>
      <c r="I2231" s="156"/>
      <c r="J2231" s="44"/>
      <c r="K2231" s="152"/>
      <c r="L2231" s="131" t="s">
        <v>86</v>
      </c>
    </row>
    <row r="2232" spans="2:12" ht="22.5" customHeight="1">
      <c r="B2232" s="146">
        <v>2224</v>
      </c>
      <c r="C2232" s="153"/>
      <c r="D2232" s="154"/>
      <c r="E2232" s="149"/>
      <c r="F2232" s="43"/>
      <c r="G2232" s="153"/>
      <c r="H2232" s="155"/>
      <c r="I2232" s="156"/>
      <c r="J2232" s="44"/>
      <c r="K2232" s="152"/>
      <c r="L2232" s="131" t="s">
        <v>86</v>
      </c>
    </row>
    <row r="2233" spans="2:12" ht="22.5" customHeight="1">
      <c r="B2233" s="146">
        <v>2225</v>
      </c>
      <c r="C2233" s="153"/>
      <c r="D2233" s="154"/>
      <c r="E2233" s="149"/>
      <c r="F2233" s="43"/>
      <c r="G2233" s="153"/>
      <c r="H2233" s="155"/>
      <c r="I2233" s="156"/>
      <c r="J2233" s="44"/>
      <c r="K2233" s="152"/>
      <c r="L2233" s="131" t="s">
        <v>86</v>
      </c>
    </row>
    <row r="2234" spans="2:12" ht="22.5" customHeight="1">
      <c r="B2234" s="146">
        <v>2226</v>
      </c>
      <c r="C2234" s="153"/>
      <c r="D2234" s="154"/>
      <c r="E2234" s="149"/>
      <c r="F2234" s="43"/>
      <c r="G2234" s="153"/>
      <c r="H2234" s="155"/>
      <c r="I2234" s="156"/>
      <c r="J2234" s="44"/>
      <c r="K2234" s="152"/>
      <c r="L2234" s="131" t="s">
        <v>86</v>
      </c>
    </row>
    <row r="2235" spans="2:12" ht="22.5" customHeight="1">
      <c r="B2235" s="146">
        <v>2227</v>
      </c>
      <c r="C2235" s="153"/>
      <c r="D2235" s="154"/>
      <c r="E2235" s="149"/>
      <c r="F2235" s="43"/>
      <c r="G2235" s="153"/>
      <c r="H2235" s="155"/>
      <c r="I2235" s="156"/>
      <c r="J2235" s="44"/>
      <c r="K2235" s="152"/>
      <c r="L2235" s="131" t="s">
        <v>86</v>
      </c>
    </row>
    <row r="2236" spans="2:12" ht="22.5" customHeight="1">
      <c r="B2236" s="146">
        <v>2228</v>
      </c>
      <c r="C2236" s="153"/>
      <c r="D2236" s="154"/>
      <c r="E2236" s="149"/>
      <c r="F2236" s="43"/>
      <c r="G2236" s="153"/>
      <c r="H2236" s="155"/>
      <c r="I2236" s="156"/>
      <c r="J2236" s="44"/>
      <c r="K2236" s="152"/>
      <c r="L2236" s="131" t="s">
        <v>86</v>
      </c>
    </row>
    <row r="2237" spans="2:12" ht="22.5" customHeight="1">
      <c r="B2237" s="146">
        <v>2229</v>
      </c>
      <c r="C2237" s="153"/>
      <c r="D2237" s="154"/>
      <c r="E2237" s="149"/>
      <c r="F2237" s="43"/>
      <c r="G2237" s="153"/>
      <c r="H2237" s="155"/>
      <c r="I2237" s="156"/>
      <c r="J2237" s="44"/>
      <c r="K2237" s="152"/>
      <c r="L2237" s="131" t="s">
        <v>86</v>
      </c>
    </row>
    <row r="2238" spans="2:12" ht="22.5" customHeight="1">
      <c r="B2238" s="146">
        <v>2230</v>
      </c>
      <c r="C2238" s="153"/>
      <c r="D2238" s="154"/>
      <c r="E2238" s="149"/>
      <c r="F2238" s="43"/>
      <c r="G2238" s="153"/>
      <c r="H2238" s="155"/>
      <c r="I2238" s="156"/>
      <c r="J2238" s="44"/>
      <c r="K2238" s="152"/>
      <c r="L2238" s="131" t="s">
        <v>86</v>
      </c>
    </row>
    <row r="2239" spans="2:12" ht="22.5" customHeight="1">
      <c r="B2239" s="146">
        <v>2231</v>
      </c>
      <c r="C2239" s="153"/>
      <c r="D2239" s="154"/>
      <c r="E2239" s="149"/>
      <c r="F2239" s="43"/>
      <c r="G2239" s="153"/>
      <c r="H2239" s="155"/>
      <c r="I2239" s="156"/>
      <c r="J2239" s="44"/>
      <c r="K2239" s="152"/>
      <c r="L2239" s="131" t="s">
        <v>86</v>
      </c>
    </row>
    <row r="2240" spans="2:12" ht="22.5" customHeight="1">
      <c r="B2240" s="146">
        <v>2232</v>
      </c>
      <c r="C2240" s="153"/>
      <c r="D2240" s="154"/>
      <c r="E2240" s="149"/>
      <c r="F2240" s="43"/>
      <c r="G2240" s="153"/>
      <c r="H2240" s="155"/>
      <c r="I2240" s="156"/>
      <c r="J2240" s="44"/>
      <c r="K2240" s="152"/>
      <c r="L2240" s="131" t="s">
        <v>86</v>
      </c>
    </row>
    <row r="2241" spans="2:12" ht="22.5" customHeight="1">
      <c r="B2241" s="146">
        <v>2233</v>
      </c>
      <c r="C2241" s="153"/>
      <c r="D2241" s="154"/>
      <c r="E2241" s="149"/>
      <c r="F2241" s="43"/>
      <c r="G2241" s="153"/>
      <c r="H2241" s="155"/>
      <c r="I2241" s="156"/>
      <c r="J2241" s="44"/>
      <c r="K2241" s="152"/>
      <c r="L2241" s="131" t="s">
        <v>86</v>
      </c>
    </row>
    <row r="2242" spans="2:12" ht="22.5" customHeight="1">
      <c r="B2242" s="146">
        <v>2234</v>
      </c>
      <c r="C2242" s="153"/>
      <c r="D2242" s="154"/>
      <c r="E2242" s="149"/>
      <c r="F2242" s="43"/>
      <c r="G2242" s="153"/>
      <c r="H2242" s="155"/>
      <c r="I2242" s="156"/>
      <c r="J2242" s="44"/>
      <c r="K2242" s="152"/>
      <c r="L2242" s="131" t="s">
        <v>86</v>
      </c>
    </row>
    <row r="2243" spans="2:12" ht="22.5" customHeight="1">
      <c r="B2243" s="146">
        <v>2235</v>
      </c>
      <c r="C2243" s="153"/>
      <c r="D2243" s="154"/>
      <c r="E2243" s="149"/>
      <c r="F2243" s="43"/>
      <c r="G2243" s="153"/>
      <c r="H2243" s="155"/>
      <c r="I2243" s="156"/>
      <c r="J2243" s="44"/>
      <c r="K2243" s="152"/>
      <c r="L2243" s="131" t="s">
        <v>86</v>
      </c>
    </row>
    <row r="2244" spans="2:12" ht="22.5" customHeight="1">
      <c r="B2244" s="146">
        <v>2236</v>
      </c>
      <c r="C2244" s="153"/>
      <c r="D2244" s="154"/>
      <c r="E2244" s="149"/>
      <c r="F2244" s="43"/>
      <c r="G2244" s="153"/>
      <c r="H2244" s="155"/>
      <c r="I2244" s="156"/>
      <c r="J2244" s="44"/>
      <c r="K2244" s="152"/>
      <c r="L2244" s="131" t="s">
        <v>86</v>
      </c>
    </row>
    <row r="2245" spans="2:12" ht="22.5" customHeight="1">
      <c r="B2245" s="146">
        <v>2237</v>
      </c>
      <c r="C2245" s="153"/>
      <c r="D2245" s="154"/>
      <c r="E2245" s="149"/>
      <c r="F2245" s="43"/>
      <c r="G2245" s="153"/>
      <c r="H2245" s="155"/>
      <c r="I2245" s="156"/>
      <c r="J2245" s="44"/>
      <c r="K2245" s="152"/>
      <c r="L2245" s="131" t="s">
        <v>86</v>
      </c>
    </row>
    <row r="2246" spans="2:12" ht="22.5" customHeight="1">
      <c r="B2246" s="146">
        <v>2238</v>
      </c>
      <c r="C2246" s="153"/>
      <c r="D2246" s="154"/>
      <c r="E2246" s="149"/>
      <c r="F2246" s="43"/>
      <c r="G2246" s="153"/>
      <c r="H2246" s="155"/>
      <c r="I2246" s="156"/>
      <c r="J2246" s="44"/>
      <c r="K2246" s="152"/>
      <c r="L2246" s="131" t="s">
        <v>86</v>
      </c>
    </row>
    <row r="2247" spans="2:12" ht="22.5" customHeight="1">
      <c r="B2247" s="146">
        <v>2239</v>
      </c>
      <c r="C2247" s="153"/>
      <c r="D2247" s="154"/>
      <c r="E2247" s="149"/>
      <c r="F2247" s="43"/>
      <c r="G2247" s="153"/>
      <c r="H2247" s="155"/>
      <c r="I2247" s="156"/>
      <c r="J2247" s="44"/>
      <c r="K2247" s="152"/>
      <c r="L2247" s="131" t="s">
        <v>86</v>
      </c>
    </row>
    <row r="2248" spans="2:12" ht="22.5" customHeight="1">
      <c r="B2248" s="146">
        <v>2240</v>
      </c>
      <c r="C2248" s="153"/>
      <c r="D2248" s="154"/>
      <c r="E2248" s="149"/>
      <c r="F2248" s="43"/>
      <c r="G2248" s="153"/>
      <c r="H2248" s="155"/>
      <c r="I2248" s="156"/>
      <c r="J2248" s="44"/>
      <c r="K2248" s="152"/>
      <c r="L2248" s="131" t="s">
        <v>86</v>
      </c>
    </row>
    <row r="2249" spans="2:12" ht="22.5" customHeight="1">
      <c r="B2249" s="146">
        <v>2241</v>
      </c>
      <c r="C2249" s="153"/>
      <c r="D2249" s="154"/>
      <c r="E2249" s="149"/>
      <c r="F2249" s="43"/>
      <c r="G2249" s="153"/>
      <c r="H2249" s="155"/>
      <c r="I2249" s="156"/>
      <c r="J2249" s="44"/>
      <c r="K2249" s="152"/>
      <c r="L2249" s="131" t="s">
        <v>86</v>
      </c>
    </row>
    <row r="2250" spans="2:12" ht="22.5" customHeight="1">
      <c r="B2250" s="146">
        <v>2242</v>
      </c>
      <c r="C2250" s="153"/>
      <c r="D2250" s="154"/>
      <c r="E2250" s="149"/>
      <c r="F2250" s="43"/>
      <c r="G2250" s="153"/>
      <c r="H2250" s="155"/>
      <c r="I2250" s="156"/>
      <c r="J2250" s="44"/>
      <c r="K2250" s="152"/>
      <c r="L2250" s="131" t="s">
        <v>86</v>
      </c>
    </row>
    <row r="2251" spans="2:12" ht="22.5" customHeight="1">
      <c r="B2251" s="146">
        <v>2243</v>
      </c>
      <c r="C2251" s="153"/>
      <c r="D2251" s="154"/>
      <c r="E2251" s="149"/>
      <c r="F2251" s="43"/>
      <c r="G2251" s="153"/>
      <c r="H2251" s="155"/>
      <c r="I2251" s="156"/>
      <c r="J2251" s="44"/>
      <c r="K2251" s="152"/>
      <c r="L2251" s="131" t="s">
        <v>86</v>
      </c>
    </row>
    <row r="2252" spans="2:12" ht="22.5" customHeight="1">
      <c r="B2252" s="146">
        <v>2244</v>
      </c>
      <c r="C2252" s="153"/>
      <c r="D2252" s="154"/>
      <c r="E2252" s="149"/>
      <c r="F2252" s="43"/>
      <c r="G2252" s="153"/>
      <c r="H2252" s="155"/>
      <c r="I2252" s="156"/>
      <c r="J2252" s="44"/>
      <c r="K2252" s="152"/>
      <c r="L2252" s="131" t="s">
        <v>86</v>
      </c>
    </row>
    <row r="2253" spans="2:12" ht="22.5" customHeight="1">
      <c r="B2253" s="146">
        <v>2245</v>
      </c>
      <c r="C2253" s="153"/>
      <c r="D2253" s="154"/>
      <c r="E2253" s="149"/>
      <c r="F2253" s="43"/>
      <c r="G2253" s="153"/>
      <c r="H2253" s="155"/>
      <c r="I2253" s="156"/>
      <c r="J2253" s="44"/>
      <c r="K2253" s="152"/>
      <c r="L2253" s="131" t="s">
        <v>86</v>
      </c>
    </row>
    <row r="2254" spans="2:12" ht="22.5" customHeight="1">
      <c r="B2254" s="146">
        <v>2246</v>
      </c>
      <c r="C2254" s="153"/>
      <c r="D2254" s="154"/>
      <c r="E2254" s="149"/>
      <c r="F2254" s="43"/>
      <c r="G2254" s="153"/>
      <c r="H2254" s="155"/>
      <c r="I2254" s="156"/>
      <c r="J2254" s="44"/>
      <c r="K2254" s="152"/>
      <c r="L2254" s="131" t="s">
        <v>86</v>
      </c>
    </row>
    <row r="2255" spans="2:12" ht="22.5" customHeight="1">
      <c r="B2255" s="146">
        <v>2247</v>
      </c>
      <c r="C2255" s="153"/>
      <c r="D2255" s="154"/>
      <c r="E2255" s="149"/>
      <c r="F2255" s="43"/>
      <c r="G2255" s="153"/>
      <c r="H2255" s="155"/>
      <c r="I2255" s="156"/>
      <c r="J2255" s="44"/>
      <c r="K2255" s="152"/>
      <c r="L2255" s="131" t="s">
        <v>86</v>
      </c>
    </row>
    <row r="2256" spans="2:12" ht="22.5" customHeight="1">
      <c r="B2256" s="146">
        <v>2248</v>
      </c>
      <c r="C2256" s="153"/>
      <c r="D2256" s="154"/>
      <c r="E2256" s="149"/>
      <c r="F2256" s="43"/>
      <c r="G2256" s="153"/>
      <c r="H2256" s="155"/>
      <c r="I2256" s="156"/>
      <c r="J2256" s="44"/>
      <c r="K2256" s="152"/>
      <c r="L2256" s="131" t="s">
        <v>86</v>
      </c>
    </row>
    <row r="2257" spans="2:12" ht="22.5" customHeight="1">
      <c r="B2257" s="146">
        <v>2249</v>
      </c>
      <c r="C2257" s="153"/>
      <c r="D2257" s="154"/>
      <c r="E2257" s="149"/>
      <c r="F2257" s="43"/>
      <c r="G2257" s="153"/>
      <c r="H2257" s="155"/>
      <c r="I2257" s="156"/>
      <c r="J2257" s="44"/>
      <c r="K2257" s="152"/>
      <c r="L2257" s="131" t="s">
        <v>86</v>
      </c>
    </row>
    <row r="2258" spans="2:12" ht="22.5" customHeight="1">
      <c r="B2258" s="146">
        <v>2250</v>
      </c>
      <c r="C2258" s="153"/>
      <c r="D2258" s="154"/>
      <c r="E2258" s="149"/>
      <c r="F2258" s="43"/>
      <c r="G2258" s="153"/>
      <c r="H2258" s="155"/>
      <c r="I2258" s="156"/>
      <c r="J2258" s="44"/>
      <c r="K2258" s="152"/>
      <c r="L2258" s="131" t="s">
        <v>86</v>
      </c>
    </row>
    <row r="2259" spans="2:12" ht="22.5" customHeight="1">
      <c r="B2259" s="146">
        <v>2251</v>
      </c>
      <c r="C2259" s="153"/>
      <c r="D2259" s="154"/>
      <c r="E2259" s="149"/>
      <c r="F2259" s="43"/>
      <c r="G2259" s="153"/>
      <c r="H2259" s="155"/>
      <c r="I2259" s="156"/>
      <c r="J2259" s="44"/>
      <c r="K2259" s="152"/>
      <c r="L2259" s="131" t="s">
        <v>86</v>
      </c>
    </row>
    <row r="2260" spans="2:12" ht="22.5" customHeight="1">
      <c r="B2260" s="146">
        <v>2252</v>
      </c>
      <c r="C2260" s="153"/>
      <c r="D2260" s="154"/>
      <c r="E2260" s="149"/>
      <c r="F2260" s="43"/>
      <c r="G2260" s="153"/>
      <c r="H2260" s="155"/>
      <c r="I2260" s="156"/>
      <c r="J2260" s="44"/>
      <c r="K2260" s="152"/>
      <c r="L2260" s="131" t="s">
        <v>86</v>
      </c>
    </row>
    <row r="2261" spans="2:12" ht="22.5" customHeight="1">
      <c r="B2261" s="146">
        <v>2253</v>
      </c>
      <c r="C2261" s="153"/>
      <c r="D2261" s="154"/>
      <c r="E2261" s="149"/>
      <c r="F2261" s="43"/>
      <c r="G2261" s="153"/>
      <c r="H2261" s="155"/>
      <c r="I2261" s="156"/>
      <c r="J2261" s="44"/>
      <c r="K2261" s="152"/>
      <c r="L2261" s="131" t="s">
        <v>86</v>
      </c>
    </row>
    <row r="2262" spans="2:12" ht="22.5" customHeight="1">
      <c r="B2262" s="146">
        <v>2254</v>
      </c>
      <c r="C2262" s="153"/>
      <c r="D2262" s="154"/>
      <c r="E2262" s="149"/>
      <c r="F2262" s="43"/>
      <c r="G2262" s="153"/>
      <c r="H2262" s="155"/>
      <c r="I2262" s="156"/>
      <c r="J2262" s="44"/>
      <c r="K2262" s="152"/>
      <c r="L2262" s="131" t="s">
        <v>86</v>
      </c>
    </row>
    <row r="2263" spans="2:12" ht="22.5" customHeight="1">
      <c r="B2263" s="146">
        <v>2255</v>
      </c>
      <c r="C2263" s="153"/>
      <c r="D2263" s="154"/>
      <c r="E2263" s="149"/>
      <c r="F2263" s="43"/>
      <c r="G2263" s="153"/>
      <c r="H2263" s="155"/>
      <c r="I2263" s="156"/>
      <c r="J2263" s="44"/>
      <c r="K2263" s="152"/>
      <c r="L2263" s="131" t="s">
        <v>86</v>
      </c>
    </row>
    <row r="2264" spans="2:12" ht="22.5" customHeight="1">
      <c r="B2264" s="146">
        <v>2256</v>
      </c>
      <c r="C2264" s="153"/>
      <c r="D2264" s="154"/>
      <c r="E2264" s="149"/>
      <c r="F2264" s="43"/>
      <c r="G2264" s="153"/>
      <c r="H2264" s="155"/>
      <c r="I2264" s="156"/>
      <c r="J2264" s="44"/>
      <c r="K2264" s="152"/>
      <c r="L2264" s="131" t="s">
        <v>86</v>
      </c>
    </row>
    <row r="2265" spans="2:12" ht="22.5" customHeight="1">
      <c r="B2265" s="146">
        <v>2257</v>
      </c>
      <c r="C2265" s="153"/>
      <c r="D2265" s="154"/>
      <c r="E2265" s="149"/>
      <c r="F2265" s="43"/>
      <c r="G2265" s="153"/>
      <c r="H2265" s="155"/>
      <c r="I2265" s="156"/>
      <c r="J2265" s="44"/>
      <c r="K2265" s="152"/>
      <c r="L2265" s="131" t="s">
        <v>86</v>
      </c>
    </row>
    <row r="2266" spans="2:12" ht="22.5" customHeight="1">
      <c r="B2266" s="146">
        <v>2258</v>
      </c>
      <c r="C2266" s="153"/>
      <c r="D2266" s="154"/>
      <c r="E2266" s="149"/>
      <c r="F2266" s="43"/>
      <c r="G2266" s="153"/>
      <c r="H2266" s="155"/>
      <c r="I2266" s="156"/>
      <c r="J2266" s="44"/>
      <c r="K2266" s="152"/>
      <c r="L2266" s="131" t="s">
        <v>86</v>
      </c>
    </row>
    <row r="2267" spans="2:12" ht="22.5" customHeight="1">
      <c r="B2267" s="146">
        <v>2259</v>
      </c>
      <c r="C2267" s="153"/>
      <c r="D2267" s="154"/>
      <c r="E2267" s="149"/>
      <c r="F2267" s="43"/>
      <c r="G2267" s="153"/>
      <c r="H2267" s="155"/>
      <c r="I2267" s="156"/>
      <c r="J2267" s="44"/>
      <c r="K2267" s="152"/>
      <c r="L2267" s="131" t="s">
        <v>86</v>
      </c>
    </row>
    <row r="2268" spans="2:12" ht="22.5" customHeight="1">
      <c r="B2268" s="146">
        <v>2260</v>
      </c>
      <c r="C2268" s="153"/>
      <c r="D2268" s="154"/>
      <c r="E2268" s="149"/>
      <c r="F2268" s="43"/>
      <c r="G2268" s="153"/>
      <c r="H2268" s="155"/>
      <c r="I2268" s="156"/>
      <c r="J2268" s="44"/>
      <c r="K2268" s="152"/>
      <c r="L2268" s="131" t="s">
        <v>86</v>
      </c>
    </row>
    <row r="2269" spans="2:12" ht="22.5" customHeight="1">
      <c r="B2269" s="146">
        <v>2261</v>
      </c>
      <c r="C2269" s="153"/>
      <c r="D2269" s="154"/>
      <c r="E2269" s="149"/>
      <c r="F2269" s="43"/>
      <c r="G2269" s="153"/>
      <c r="H2269" s="155"/>
      <c r="I2269" s="156"/>
      <c r="J2269" s="44"/>
      <c r="K2269" s="152"/>
      <c r="L2269" s="131" t="s">
        <v>86</v>
      </c>
    </row>
    <row r="2270" spans="2:12" ht="22.5" customHeight="1">
      <c r="B2270" s="146">
        <v>2262</v>
      </c>
      <c r="C2270" s="153"/>
      <c r="D2270" s="154"/>
      <c r="E2270" s="149"/>
      <c r="F2270" s="43"/>
      <c r="G2270" s="153"/>
      <c r="H2270" s="155"/>
      <c r="I2270" s="156"/>
      <c r="J2270" s="44"/>
      <c r="K2270" s="152"/>
      <c r="L2270" s="131" t="s">
        <v>86</v>
      </c>
    </row>
    <row r="2271" spans="2:12" ht="22.5" customHeight="1">
      <c r="B2271" s="146">
        <v>2263</v>
      </c>
      <c r="C2271" s="153"/>
      <c r="D2271" s="154"/>
      <c r="E2271" s="149"/>
      <c r="F2271" s="43"/>
      <c r="G2271" s="153"/>
      <c r="H2271" s="155"/>
      <c r="I2271" s="156"/>
      <c r="J2271" s="44"/>
      <c r="K2271" s="152"/>
      <c r="L2271" s="131" t="s">
        <v>86</v>
      </c>
    </row>
    <row r="2272" spans="2:12" ht="22.5" customHeight="1">
      <c r="B2272" s="146">
        <v>2264</v>
      </c>
      <c r="C2272" s="153"/>
      <c r="D2272" s="154"/>
      <c r="E2272" s="149"/>
      <c r="F2272" s="43"/>
      <c r="G2272" s="153"/>
      <c r="H2272" s="155"/>
      <c r="I2272" s="156"/>
      <c r="J2272" s="44"/>
      <c r="K2272" s="152"/>
      <c r="L2272" s="131" t="s">
        <v>86</v>
      </c>
    </row>
    <row r="2273" spans="2:12" ht="22.5" customHeight="1">
      <c r="B2273" s="146">
        <v>2265</v>
      </c>
      <c r="C2273" s="153"/>
      <c r="D2273" s="154"/>
      <c r="E2273" s="149"/>
      <c r="F2273" s="43"/>
      <c r="G2273" s="153"/>
      <c r="H2273" s="155"/>
      <c r="I2273" s="156"/>
      <c r="J2273" s="44"/>
      <c r="K2273" s="152"/>
      <c r="L2273" s="131" t="s">
        <v>86</v>
      </c>
    </row>
    <row r="2274" spans="2:12" ht="22.5" customHeight="1">
      <c r="B2274" s="146">
        <v>2266</v>
      </c>
      <c r="C2274" s="153"/>
      <c r="D2274" s="154"/>
      <c r="E2274" s="149"/>
      <c r="F2274" s="43"/>
      <c r="G2274" s="153"/>
      <c r="H2274" s="155"/>
      <c r="I2274" s="156"/>
      <c r="J2274" s="44"/>
      <c r="K2274" s="152"/>
      <c r="L2274" s="131" t="s">
        <v>86</v>
      </c>
    </row>
    <row r="2275" spans="2:12" ht="22.5" customHeight="1">
      <c r="B2275" s="146">
        <v>2267</v>
      </c>
      <c r="C2275" s="153"/>
      <c r="D2275" s="154"/>
      <c r="E2275" s="149"/>
      <c r="F2275" s="43"/>
      <c r="G2275" s="153"/>
      <c r="H2275" s="155"/>
      <c r="I2275" s="156"/>
      <c r="J2275" s="44"/>
      <c r="K2275" s="152"/>
      <c r="L2275" s="131" t="s">
        <v>86</v>
      </c>
    </row>
    <row r="2276" spans="2:12" ht="22.5" customHeight="1">
      <c r="B2276" s="146">
        <v>2268</v>
      </c>
      <c r="C2276" s="153"/>
      <c r="D2276" s="154"/>
      <c r="E2276" s="149"/>
      <c r="F2276" s="43"/>
      <c r="G2276" s="153"/>
      <c r="H2276" s="155"/>
      <c r="I2276" s="156"/>
      <c r="J2276" s="44"/>
      <c r="K2276" s="152"/>
      <c r="L2276" s="131" t="s">
        <v>86</v>
      </c>
    </row>
    <row r="2277" spans="2:12" ht="22.5" customHeight="1">
      <c r="B2277" s="146">
        <v>2269</v>
      </c>
      <c r="C2277" s="153"/>
      <c r="D2277" s="154"/>
      <c r="E2277" s="149"/>
      <c r="F2277" s="43"/>
      <c r="G2277" s="153"/>
      <c r="H2277" s="155"/>
      <c r="I2277" s="156"/>
      <c r="J2277" s="44"/>
      <c r="K2277" s="152"/>
      <c r="L2277" s="131" t="s">
        <v>86</v>
      </c>
    </row>
    <row r="2278" spans="2:12" ht="22.5" customHeight="1">
      <c r="B2278" s="146">
        <v>2270</v>
      </c>
      <c r="C2278" s="153"/>
      <c r="D2278" s="154"/>
      <c r="E2278" s="149"/>
      <c r="F2278" s="43"/>
      <c r="G2278" s="153"/>
      <c r="H2278" s="155"/>
      <c r="I2278" s="156"/>
      <c r="J2278" s="44"/>
      <c r="K2278" s="152"/>
      <c r="L2278" s="131" t="s">
        <v>86</v>
      </c>
    </row>
    <row r="2279" spans="2:12" ht="22.5" customHeight="1">
      <c r="B2279" s="146">
        <v>2271</v>
      </c>
      <c r="C2279" s="153"/>
      <c r="D2279" s="154"/>
      <c r="E2279" s="149"/>
      <c r="F2279" s="43"/>
      <c r="G2279" s="153"/>
      <c r="H2279" s="155"/>
      <c r="I2279" s="156"/>
      <c r="J2279" s="44"/>
      <c r="K2279" s="152"/>
      <c r="L2279" s="131" t="s">
        <v>86</v>
      </c>
    </row>
    <row r="2280" spans="2:12" ht="22.5" customHeight="1">
      <c r="B2280" s="146">
        <v>2272</v>
      </c>
      <c r="C2280" s="153"/>
      <c r="D2280" s="154"/>
      <c r="E2280" s="149"/>
      <c r="F2280" s="43"/>
      <c r="G2280" s="153"/>
      <c r="H2280" s="155"/>
      <c r="I2280" s="156"/>
      <c r="J2280" s="44"/>
      <c r="K2280" s="152"/>
      <c r="L2280" s="131" t="s">
        <v>86</v>
      </c>
    </row>
    <row r="2281" spans="2:12" ht="22.5" customHeight="1">
      <c r="B2281" s="146">
        <v>2273</v>
      </c>
      <c r="C2281" s="153"/>
      <c r="D2281" s="154"/>
      <c r="E2281" s="149"/>
      <c r="F2281" s="43"/>
      <c r="G2281" s="153"/>
      <c r="H2281" s="155"/>
      <c r="I2281" s="156"/>
      <c r="J2281" s="44"/>
      <c r="K2281" s="152"/>
      <c r="L2281" s="131" t="s">
        <v>86</v>
      </c>
    </row>
    <row r="2282" spans="2:12" ht="22.5" customHeight="1">
      <c r="B2282" s="146">
        <v>2274</v>
      </c>
      <c r="C2282" s="153"/>
      <c r="D2282" s="154"/>
      <c r="E2282" s="149"/>
      <c r="F2282" s="43"/>
      <c r="G2282" s="153"/>
      <c r="H2282" s="155"/>
      <c r="I2282" s="156"/>
      <c r="J2282" s="44"/>
      <c r="K2282" s="152"/>
      <c r="L2282" s="131" t="s">
        <v>86</v>
      </c>
    </row>
    <row r="2283" spans="2:12" ht="22.5" customHeight="1">
      <c r="B2283" s="146">
        <v>2275</v>
      </c>
      <c r="C2283" s="153"/>
      <c r="D2283" s="154"/>
      <c r="E2283" s="149"/>
      <c r="F2283" s="43"/>
      <c r="G2283" s="153"/>
      <c r="H2283" s="155"/>
      <c r="I2283" s="156"/>
      <c r="J2283" s="44"/>
      <c r="K2283" s="152"/>
      <c r="L2283" s="131" t="s">
        <v>86</v>
      </c>
    </row>
    <row r="2284" spans="2:12" ht="22.5" customHeight="1">
      <c r="B2284" s="146">
        <v>2276</v>
      </c>
      <c r="C2284" s="153"/>
      <c r="D2284" s="154"/>
      <c r="E2284" s="149"/>
      <c r="F2284" s="43"/>
      <c r="G2284" s="153"/>
      <c r="H2284" s="155"/>
      <c r="I2284" s="156"/>
      <c r="J2284" s="44"/>
      <c r="K2284" s="152"/>
      <c r="L2284" s="131" t="s">
        <v>86</v>
      </c>
    </row>
    <row r="2285" spans="2:12" ht="22.5" customHeight="1">
      <c r="B2285" s="146">
        <v>2277</v>
      </c>
      <c r="C2285" s="153"/>
      <c r="D2285" s="154"/>
      <c r="E2285" s="149"/>
      <c r="F2285" s="43"/>
      <c r="G2285" s="153"/>
      <c r="H2285" s="155"/>
      <c r="I2285" s="156"/>
      <c r="J2285" s="44"/>
      <c r="K2285" s="152"/>
      <c r="L2285" s="131" t="s">
        <v>86</v>
      </c>
    </row>
    <row r="2286" spans="2:12" ht="22.5" customHeight="1">
      <c r="B2286" s="146">
        <v>2278</v>
      </c>
      <c r="C2286" s="153"/>
      <c r="D2286" s="154"/>
      <c r="E2286" s="149"/>
      <c r="F2286" s="43"/>
      <c r="G2286" s="153"/>
      <c r="H2286" s="155"/>
      <c r="I2286" s="156"/>
      <c r="J2286" s="44"/>
      <c r="K2286" s="152"/>
      <c r="L2286" s="131" t="s">
        <v>86</v>
      </c>
    </row>
    <row r="2287" spans="2:12" ht="22.5" customHeight="1">
      <c r="B2287" s="146">
        <v>2279</v>
      </c>
      <c r="C2287" s="153"/>
      <c r="D2287" s="154"/>
      <c r="E2287" s="149"/>
      <c r="F2287" s="43"/>
      <c r="G2287" s="153"/>
      <c r="H2287" s="155"/>
      <c r="I2287" s="156"/>
      <c r="J2287" s="44"/>
      <c r="K2287" s="152"/>
      <c r="L2287" s="131" t="s">
        <v>86</v>
      </c>
    </row>
    <row r="2288" spans="2:12" ht="22.5" customHeight="1">
      <c r="B2288" s="146">
        <v>2280</v>
      </c>
      <c r="C2288" s="153"/>
      <c r="D2288" s="154"/>
      <c r="E2288" s="149"/>
      <c r="F2288" s="43"/>
      <c r="G2288" s="153"/>
      <c r="H2288" s="155"/>
      <c r="I2288" s="156"/>
      <c r="J2288" s="44"/>
      <c r="K2288" s="152"/>
      <c r="L2288" s="131" t="s">
        <v>86</v>
      </c>
    </row>
    <row r="2289" spans="2:12" ht="22.5" customHeight="1">
      <c r="B2289" s="146">
        <v>2281</v>
      </c>
      <c r="C2289" s="153"/>
      <c r="D2289" s="154"/>
      <c r="E2289" s="149"/>
      <c r="F2289" s="43"/>
      <c r="G2289" s="153"/>
      <c r="H2289" s="155"/>
      <c r="I2289" s="156"/>
      <c r="J2289" s="44"/>
      <c r="K2289" s="152"/>
      <c r="L2289" s="131" t="s">
        <v>86</v>
      </c>
    </row>
    <row r="2290" spans="2:12" ht="22.5" customHeight="1">
      <c r="B2290" s="146">
        <v>2282</v>
      </c>
      <c r="C2290" s="153"/>
      <c r="D2290" s="154"/>
      <c r="E2290" s="149"/>
      <c r="F2290" s="43"/>
      <c r="G2290" s="153"/>
      <c r="H2290" s="155"/>
      <c r="I2290" s="156"/>
      <c r="J2290" s="44"/>
      <c r="K2290" s="152"/>
      <c r="L2290" s="131" t="s">
        <v>86</v>
      </c>
    </row>
    <row r="2291" spans="2:12" ht="22.5" customHeight="1">
      <c r="B2291" s="146">
        <v>2283</v>
      </c>
      <c r="C2291" s="153"/>
      <c r="D2291" s="154"/>
      <c r="E2291" s="149"/>
      <c r="F2291" s="43"/>
      <c r="G2291" s="153"/>
      <c r="H2291" s="155"/>
      <c r="I2291" s="156"/>
      <c r="J2291" s="44"/>
      <c r="K2291" s="152"/>
      <c r="L2291" s="131" t="s">
        <v>86</v>
      </c>
    </row>
    <row r="2292" spans="2:12" ht="22.5" customHeight="1">
      <c r="B2292" s="146">
        <v>2284</v>
      </c>
      <c r="C2292" s="153"/>
      <c r="D2292" s="154"/>
      <c r="E2292" s="149"/>
      <c r="F2292" s="43"/>
      <c r="G2292" s="153"/>
      <c r="H2292" s="155"/>
      <c r="I2292" s="156"/>
      <c r="J2292" s="44"/>
      <c r="K2292" s="152"/>
      <c r="L2292" s="131" t="s">
        <v>86</v>
      </c>
    </row>
    <row r="2293" spans="2:12" ht="22.5" customHeight="1">
      <c r="B2293" s="146">
        <v>2285</v>
      </c>
      <c r="C2293" s="153"/>
      <c r="D2293" s="154"/>
      <c r="E2293" s="149"/>
      <c r="F2293" s="43"/>
      <c r="G2293" s="153"/>
      <c r="H2293" s="155"/>
      <c r="I2293" s="156"/>
      <c r="J2293" s="44"/>
      <c r="K2293" s="152"/>
      <c r="L2293" s="131" t="s">
        <v>86</v>
      </c>
    </row>
    <row r="2294" spans="2:12" ht="22.5" customHeight="1">
      <c r="B2294" s="146">
        <v>2286</v>
      </c>
      <c r="C2294" s="153"/>
      <c r="D2294" s="154"/>
      <c r="E2294" s="149"/>
      <c r="F2294" s="43"/>
      <c r="G2294" s="153"/>
      <c r="H2294" s="155"/>
      <c r="I2294" s="156"/>
      <c r="J2294" s="44"/>
      <c r="K2294" s="152"/>
      <c r="L2294" s="131" t="s">
        <v>86</v>
      </c>
    </row>
    <row r="2295" spans="2:12" ht="22.5" customHeight="1">
      <c r="B2295" s="146">
        <v>2287</v>
      </c>
      <c r="C2295" s="153"/>
      <c r="D2295" s="154"/>
      <c r="E2295" s="149"/>
      <c r="F2295" s="43"/>
      <c r="G2295" s="153"/>
      <c r="H2295" s="155"/>
      <c r="I2295" s="156"/>
      <c r="J2295" s="44"/>
      <c r="K2295" s="152"/>
      <c r="L2295" s="131" t="s">
        <v>86</v>
      </c>
    </row>
    <row r="2296" spans="2:12" ht="22.5" customHeight="1">
      <c r="B2296" s="146">
        <v>2288</v>
      </c>
      <c r="C2296" s="153"/>
      <c r="D2296" s="154"/>
      <c r="E2296" s="149"/>
      <c r="F2296" s="43"/>
      <c r="G2296" s="153"/>
      <c r="H2296" s="155"/>
      <c r="I2296" s="156"/>
      <c r="J2296" s="44"/>
      <c r="K2296" s="152"/>
      <c r="L2296" s="131" t="s">
        <v>86</v>
      </c>
    </row>
    <row r="2297" spans="2:12" ht="22.5" customHeight="1">
      <c r="B2297" s="146">
        <v>2289</v>
      </c>
      <c r="C2297" s="153"/>
      <c r="D2297" s="154"/>
      <c r="E2297" s="149"/>
      <c r="F2297" s="43"/>
      <c r="G2297" s="153"/>
      <c r="H2297" s="155"/>
      <c r="I2297" s="156"/>
      <c r="J2297" s="44"/>
      <c r="K2297" s="152"/>
      <c r="L2297" s="131" t="s">
        <v>86</v>
      </c>
    </row>
    <row r="2298" spans="2:12" ht="22.5" customHeight="1">
      <c r="B2298" s="146">
        <v>2290</v>
      </c>
      <c r="C2298" s="153"/>
      <c r="D2298" s="154"/>
      <c r="E2298" s="149"/>
      <c r="F2298" s="43"/>
      <c r="G2298" s="153"/>
      <c r="H2298" s="155"/>
      <c r="I2298" s="156"/>
      <c r="J2298" s="44"/>
      <c r="K2298" s="152"/>
      <c r="L2298" s="131" t="s">
        <v>86</v>
      </c>
    </row>
    <row r="2299" spans="2:12" ht="22.5" customHeight="1">
      <c r="B2299" s="146">
        <v>2291</v>
      </c>
      <c r="C2299" s="153"/>
      <c r="D2299" s="154"/>
      <c r="E2299" s="149"/>
      <c r="F2299" s="43"/>
      <c r="G2299" s="153"/>
      <c r="H2299" s="155"/>
      <c r="I2299" s="156"/>
      <c r="J2299" s="44"/>
      <c r="K2299" s="152"/>
      <c r="L2299" s="131" t="s">
        <v>86</v>
      </c>
    </row>
    <row r="2300" spans="2:12" ht="22.5" customHeight="1">
      <c r="B2300" s="146">
        <v>2292</v>
      </c>
      <c r="C2300" s="153"/>
      <c r="D2300" s="154"/>
      <c r="E2300" s="149"/>
      <c r="F2300" s="43"/>
      <c r="G2300" s="153"/>
      <c r="H2300" s="155"/>
      <c r="I2300" s="156"/>
      <c r="J2300" s="44"/>
      <c r="K2300" s="152"/>
      <c r="L2300" s="131" t="s">
        <v>86</v>
      </c>
    </row>
    <row r="2301" spans="2:12" ht="22.5" customHeight="1">
      <c r="B2301" s="146">
        <v>2293</v>
      </c>
      <c r="C2301" s="153"/>
      <c r="D2301" s="154"/>
      <c r="E2301" s="149"/>
      <c r="F2301" s="43"/>
      <c r="G2301" s="153"/>
      <c r="H2301" s="155"/>
      <c r="I2301" s="156"/>
      <c r="J2301" s="44"/>
      <c r="K2301" s="152"/>
      <c r="L2301" s="131" t="s">
        <v>86</v>
      </c>
    </row>
    <row r="2302" spans="2:12" ht="22.5" customHeight="1">
      <c r="B2302" s="146">
        <v>2294</v>
      </c>
      <c r="C2302" s="153"/>
      <c r="D2302" s="154"/>
      <c r="E2302" s="149"/>
      <c r="F2302" s="43"/>
      <c r="G2302" s="153"/>
      <c r="H2302" s="155"/>
      <c r="I2302" s="156"/>
      <c r="J2302" s="44"/>
      <c r="K2302" s="152"/>
      <c r="L2302" s="131" t="s">
        <v>86</v>
      </c>
    </row>
    <row r="2303" spans="2:12" ht="22.5" customHeight="1">
      <c r="B2303" s="146">
        <v>2295</v>
      </c>
      <c r="C2303" s="153"/>
      <c r="D2303" s="154"/>
      <c r="E2303" s="149"/>
      <c r="F2303" s="43"/>
      <c r="G2303" s="153"/>
      <c r="H2303" s="155"/>
      <c r="I2303" s="156"/>
      <c r="J2303" s="44"/>
      <c r="K2303" s="152"/>
      <c r="L2303" s="131" t="s">
        <v>86</v>
      </c>
    </row>
    <row r="2304" spans="2:12" ht="22.5" customHeight="1">
      <c r="B2304" s="146">
        <v>2296</v>
      </c>
      <c r="C2304" s="153"/>
      <c r="D2304" s="154"/>
      <c r="E2304" s="149"/>
      <c r="F2304" s="43"/>
      <c r="G2304" s="153"/>
      <c r="H2304" s="155"/>
      <c r="I2304" s="156"/>
      <c r="J2304" s="44"/>
      <c r="K2304" s="152"/>
      <c r="L2304" s="131" t="s">
        <v>86</v>
      </c>
    </row>
    <row r="2305" spans="2:12" ht="22.5" customHeight="1">
      <c r="B2305" s="146">
        <v>2297</v>
      </c>
      <c r="C2305" s="153"/>
      <c r="D2305" s="154"/>
      <c r="E2305" s="149"/>
      <c r="F2305" s="43"/>
      <c r="G2305" s="153"/>
      <c r="H2305" s="155"/>
      <c r="I2305" s="156"/>
      <c r="J2305" s="44"/>
      <c r="K2305" s="152"/>
      <c r="L2305" s="131" t="s">
        <v>86</v>
      </c>
    </row>
    <row r="2306" spans="2:12" ht="22.5" customHeight="1">
      <c r="B2306" s="146">
        <v>2298</v>
      </c>
      <c r="C2306" s="153"/>
      <c r="D2306" s="154"/>
      <c r="E2306" s="149"/>
      <c r="F2306" s="43"/>
      <c r="G2306" s="153"/>
      <c r="H2306" s="155"/>
      <c r="I2306" s="156"/>
      <c r="J2306" s="44"/>
      <c r="K2306" s="152"/>
      <c r="L2306" s="131" t="s">
        <v>86</v>
      </c>
    </row>
    <row r="2307" spans="2:12" ht="22.5" customHeight="1">
      <c r="B2307" s="146">
        <v>2299</v>
      </c>
      <c r="C2307" s="153"/>
      <c r="D2307" s="154"/>
      <c r="E2307" s="149"/>
      <c r="F2307" s="43"/>
      <c r="G2307" s="153"/>
      <c r="H2307" s="155"/>
      <c r="I2307" s="156"/>
      <c r="J2307" s="44"/>
      <c r="K2307" s="152"/>
      <c r="L2307" s="131" t="s">
        <v>86</v>
      </c>
    </row>
    <row r="2308" spans="2:12" ht="22.5" customHeight="1">
      <c r="B2308" s="146">
        <v>2300</v>
      </c>
      <c r="C2308" s="153"/>
      <c r="D2308" s="154"/>
      <c r="E2308" s="149"/>
      <c r="F2308" s="43"/>
      <c r="G2308" s="153"/>
      <c r="H2308" s="155"/>
      <c r="I2308" s="156"/>
      <c r="J2308" s="44"/>
      <c r="K2308" s="152"/>
      <c r="L2308" s="131" t="s">
        <v>86</v>
      </c>
    </row>
    <row r="2309" spans="2:12" ht="22.5" customHeight="1">
      <c r="B2309" s="146">
        <v>2301</v>
      </c>
      <c r="C2309" s="153"/>
      <c r="D2309" s="154"/>
      <c r="E2309" s="149"/>
      <c r="F2309" s="43"/>
      <c r="G2309" s="153"/>
      <c r="H2309" s="155"/>
      <c r="I2309" s="156"/>
      <c r="J2309" s="44"/>
      <c r="K2309" s="152"/>
      <c r="L2309" s="131" t="s">
        <v>86</v>
      </c>
    </row>
    <row r="2310" spans="2:12" ht="22.5" customHeight="1">
      <c r="B2310" s="146">
        <v>2302</v>
      </c>
      <c r="C2310" s="153"/>
      <c r="D2310" s="154"/>
      <c r="E2310" s="149"/>
      <c r="F2310" s="43"/>
      <c r="G2310" s="153"/>
      <c r="H2310" s="155"/>
      <c r="I2310" s="156"/>
      <c r="J2310" s="44"/>
      <c r="K2310" s="152"/>
      <c r="L2310" s="131" t="s">
        <v>86</v>
      </c>
    </row>
    <row r="2311" spans="2:12" ht="22.5" customHeight="1">
      <c r="B2311" s="146">
        <v>2303</v>
      </c>
      <c r="C2311" s="153"/>
      <c r="D2311" s="154"/>
      <c r="E2311" s="149"/>
      <c r="F2311" s="43"/>
      <c r="G2311" s="153"/>
      <c r="H2311" s="155"/>
      <c r="I2311" s="156"/>
      <c r="J2311" s="44"/>
      <c r="K2311" s="152"/>
      <c r="L2311" s="131" t="s">
        <v>86</v>
      </c>
    </row>
    <row r="2312" spans="2:12" ht="22.5" customHeight="1">
      <c r="B2312" s="146">
        <v>2304</v>
      </c>
      <c r="C2312" s="153"/>
      <c r="D2312" s="154"/>
      <c r="E2312" s="149"/>
      <c r="F2312" s="43"/>
      <c r="G2312" s="153"/>
      <c r="H2312" s="155"/>
      <c r="I2312" s="156"/>
      <c r="J2312" s="44"/>
      <c r="K2312" s="152"/>
      <c r="L2312" s="131" t="s">
        <v>86</v>
      </c>
    </row>
    <row r="2313" spans="2:12" ht="22.5" customHeight="1">
      <c r="B2313" s="146">
        <v>2305</v>
      </c>
      <c r="C2313" s="153"/>
      <c r="D2313" s="154"/>
      <c r="E2313" s="149"/>
      <c r="F2313" s="43"/>
      <c r="G2313" s="153"/>
      <c r="H2313" s="155"/>
      <c r="I2313" s="156"/>
      <c r="J2313" s="44"/>
      <c r="K2313" s="152"/>
      <c r="L2313" s="131" t="s">
        <v>86</v>
      </c>
    </row>
    <row r="2314" spans="2:12" ht="22.5" customHeight="1">
      <c r="B2314" s="146">
        <v>2306</v>
      </c>
      <c r="C2314" s="153"/>
      <c r="D2314" s="154"/>
      <c r="E2314" s="149"/>
      <c r="F2314" s="43"/>
      <c r="G2314" s="153"/>
      <c r="H2314" s="155"/>
      <c r="I2314" s="156"/>
      <c r="J2314" s="44"/>
      <c r="K2314" s="152"/>
      <c r="L2314" s="131" t="s">
        <v>86</v>
      </c>
    </row>
    <row r="2315" spans="2:12" ht="22.5" customHeight="1">
      <c r="B2315" s="146">
        <v>2307</v>
      </c>
      <c r="C2315" s="153"/>
      <c r="D2315" s="154"/>
      <c r="E2315" s="149"/>
      <c r="F2315" s="43"/>
      <c r="G2315" s="153"/>
      <c r="H2315" s="155"/>
      <c r="I2315" s="156"/>
      <c r="J2315" s="44"/>
      <c r="K2315" s="152"/>
      <c r="L2315" s="131" t="s">
        <v>86</v>
      </c>
    </row>
    <row r="2316" spans="2:12" ht="22.5" customHeight="1">
      <c r="B2316" s="146">
        <v>2308</v>
      </c>
      <c r="C2316" s="153"/>
      <c r="D2316" s="154"/>
      <c r="E2316" s="149"/>
      <c r="F2316" s="43"/>
      <c r="G2316" s="153"/>
      <c r="H2316" s="155"/>
      <c r="I2316" s="156"/>
      <c r="J2316" s="44"/>
      <c r="K2316" s="152"/>
      <c r="L2316" s="131" t="s">
        <v>86</v>
      </c>
    </row>
    <row r="2317" spans="2:12" ht="22.5" customHeight="1">
      <c r="B2317" s="146">
        <v>2309</v>
      </c>
      <c r="C2317" s="153"/>
      <c r="D2317" s="154"/>
      <c r="E2317" s="149"/>
      <c r="F2317" s="43"/>
      <c r="G2317" s="153"/>
      <c r="H2317" s="155"/>
      <c r="I2317" s="156"/>
      <c r="J2317" s="44"/>
      <c r="K2317" s="152"/>
      <c r="L2317" s="131" t="s">
        <v>86</v>
      </c>
    </row>
    <row r="2318" spans="2:12" ht="22.5" customHeight="1">
      <c r="B2318" s="146">
        <v>2310</v>
      </c>
      <c r="C2318" s="153"/>
      <c r="D2318" s="154"/>
      <c r="E2318" s="149"/>
      <c r="F2318" s="43"/>
      <c r="G2318" s="153"/>
      <c r="H2318" s="155"/>
      <c r="I2318" s="156"/>
      <c r="J2318" s="44"/>
      <c r="K2318" s="152"/>
      <c r="L2318" s="131" t="s">
        <v>86</v>
      </c>
    </row>
    <row r="2319" spans="2:12" ht="22.5" customHeight="1">
      <c r="B2319" s="146">
        <v>2311</v>
      </c>
      <c r="C2319" s="153"/>
      <c r="D2319" s="154"/>
      <c r="E2319" s="149"/>
      <c r="F2319" s="43"/>
      <c r="G2319" s="153"/>
      <c r="H2319" s="155"/>
      <c r="I2319" s="156"/>
      <c r="J2319" s="44"/>
      <c r="K2319" s="152"/>
      <c r="L2319" s="131" t="s">
        <v>86</v>
      </c>
    </row>
    <row r="2320" spans="2:12" ht="22.5" customHeight="1">
      <c r="B2320" s="146">
        <v>2312</v>
      </c>
      <c r="C2320" s="153"/>
      <c r="D2320" s="154"/>
      <c r="E2320" s="149"/>
      <c r="F2320" s="43"/>
      <c r="G2320" s="153"/>
      <c r="H2320" s="155"/>
      <c r="I2320" s="156"/>
      <c r="J2320" s="44"/>
      <c r="K2320" s="152"/>
      <c r="L2320" s="131" t="s">
        <v>86</v>
      </c>
    </row>
    <row r="2321" spans="2:12" ht="22.5" customHeight="1">
      <c r="B2321" s="146">
        <v>2313</v>
      </c>
      <c r="C2321" s="153"/>
      <c r="D2321" s="154"/>
      <c r="E2321" s="149"/>
      <c r="F2321" s="43"/>
      <c r="G2321" s="153"/>
      <c r="H2321" s="155"/>
      <c r="I2321" s="156"/>
      <c r="J2321" s="44"/>
      <c r="K2321" s="152"/>
      <c r="L2321" s="131" t="s">
        <v>86</v>
      </c>
    </row>
    <row r="2322" spans="2:12" ht="22.5" customHeight="1">
      <c r="B2322" s="146">
        <v>2314</v>
      </c>
      <c r="C2322" s="153"/>
      <c r="D2322" s="154"/>
      <c r="E2322" s="149"/>
      <c r="F2322" s="43"/>
      <c r="G2322" s="153"/>
      <c r="H2322" s="155"/>
      <c r="I2322" s="156"/>
      <c r="J2322" s="44"/>
      <c r="K2322" s="152"/>
      <c r="L2322" s="131" t="s">
        <v>86</v>
      </c>
    </row>
    <row r="2323" spans="2:12" ht="22.5" customHeight="1">
      <c r="B2323" s="146">
        <v>2315</v>
      </c>
      <c r="C2323" s="153"/>
      <c r="D2323" s="154"/>
      <c r="E2323" s="149"/>
      <c r="F2323" s="43"/>
      <c r="G2323" s="153"/>
      <c r="H2323" s="155"/>
      <c r="I2323" s="156"/>
      <c r="J2323" s="44"/>
      <c r="K2323" s="152"/>
      <c r="L2323" s="131" t="s">
        <v>86</v>
      </c>
    </row>
    <row r="2324" spans="2:12" ht="22.5" customHeight="1">
      <c r="B2324" s="146">
        <v>2316</v>
      </c>
      <c r="C2324" s="153"/>
      <c r="D2324" s="154"/>
      <c r="E2324" s="149"/>
      <c r="F2324" s="43"/>
      <c r="G2324" s="153"/>
      <c r="H2324" s="155"/>
      <c r="I2324" s="156"/>
      <c r="J2324" s="44"/>
      <c r="K2324" s="152"/>
      <c r="L2324" s="131" t="s">
        <v>86</v>
      </c>
    </row>
    <row r="2325" spans="2:12" ht="22.5" customHeight="1">
      <c r="B2325" s="146">
        <v>2317</v>
      </c>
      <c r="C2325" s="153"/>
      <c r="D2325" s="154"/>
      <c r="E2325" s="149"/>
      <c r="F2325" s="43"/>
      <c r="G2325" s="153"/>
      <c r="H2325" s="155"/>
      <c r="I2325" s="156"/>
      <c r="J2325" s="44"/>
      <c r="K2325" s="152"/>
      <c r="L2325" s="131" t="s">
        <v>86</v>
      </c>
    </row>
    <row r="2326" spans="2:12" ht="22.5" customHeight="1">
      <c r="B2326" s="146">
        <v>2318</v>
      </c>
      <c r="C2326" s="153"/>
      <c r="D2326" s="154"/>
      <c r="E2326" s="149"/>
      <c r="F2326" s="43"/>
      <c r="G2326" s="153"/>
      <c r="H2326" s="155"/>
      <c r="I2326" s="156"/>
      <c r="J2326" s="44"/>
      <c r="K2326" s="152"/>
      <c r="L2326" s="131" t="s">
        <v>86</v>
      </c>
    </row>
    <row r="2327" spans="2:12" ht="22.5" customHeight="1">
      <c r="B2327" s="146">
        <v>2319</v>
      </c>
      <c r="C2327" s="153"/>
      <c r="D2327" s="154"/>
      <c r="E2327" s="149"/>
      <c r="F2327" s="43"/>
      <c r="G2327" s="153"/>
      <c r="H2327" s="155"/>
      <c r="I2327" s="156"/>
      <c r="J2327" s="44"/>
      <c r="K2327" s="152"/>
      <c r="L2327" s="131" t="s">
        <v>86</v>
      </c>
    </row>
    <row r="2328" spans="2:12" ht="22.5" customHeight="1">
      <c r="B2328" s="146">
        <v>2320</v>
      </c>
      <c r="C2328" s="153"/>
      <c r="D2328" s="154"/>
      <c r="E2328" s="149"/>
      <c r="F2328" s="43"/>
      <c r="G2328" s="153"/>
      <c r="H2328" s="155"/>
      <c r="I2328" s="156"/>
      <c r="J2328" s="44"/>
      <c r="K2328" s="152"/>
      <c r="L2328" s="131" t="s">
        <v>86</v>
      </c>
    </row>
    <row r="2329" spans="2:12" ht="22.5" customHeight="1">
      <c r="B2329" s="146">
        <v>2321</v>
      </c>
      <c r="C2329" s="153"/>
      <c r="D2329" s="154"/>
      <c r="E2329" s="149"/>
      <c r="F2329" s="43"/>
      <c r="G2329" s="153"/>
      <c r="H2329" s="155"/>
      <c r="I2329" s="156"/>
      <c r="J2329" s="44"/>
      <c r="K2329" s="152"/>
      <c r="L2329" s="131" t="s">
        <v>86</v>
      </c>
    </row>
    <row r="2330" spans="2:12" ht="22.5" customHeight="1">
      <c r="B2330" s="146">
        <v>2322</v>
      </c>
      <c r="C2330" s="153"/>
      <c r="D2330" s="154"/>
      <c r="E2330" s="149"/>
      <c r="F2330" s="43"/>
      <c r="G2330" s="153"/>
      <c r="H2330" s="155"/>
      <c r="I2330" s="156"/>
      <c r="J2330" s="44"/>
      <c r="K2330" s="152"/>
      <c r="L2330" s="131" t="s">
        <v>86</v>
      </c>
    </row>
    <row r="2331" spans="2:12" ht="22.5" customHeight="1">
      <c r="B2331" s="146">
        <v>2323</v>
      </c>
      <c r="C2331" s="153"/>
      <c r="D2331" s="154"/>
      <c r="E2331" s="149"/>
      <c r="F2331" s="43"/>
      <c r="G2331" s="153"/>
      <c r="H2331" s="155"/>
      <c r="I2331" s="156"/>
      <c r="J2331" s="44"/>
      <c r="K2331" s="152"/>
      <c r="L2331" s="131" t="s">
        <v>86</v>
      </c>
    </row>
    <row r="2332" spans="2:12" ht="22.5" customHeight="1">
      <c r="B2332" s="146">
        <v>2324</v>
      </c>
      <c r="C2332" s="153"/>
      <c r="D2332" s="154"/>
      <c r="E2332" s="149"/>
      <c r="F2332" s="43"/>
      <c r="G2332" s="153"/>
      <c r="H2332" s="155"/>
      <c r="I2332" s="156"/>
      <c r="J2332" s="44"/>
      <c r="K2332" s="152"/>
      <c r="L2332" s="131" t="s">
        <v>86</v>
      </c>
    </row>
    <row r="2333" spans="2:12" ht="22.5" customHeight="1">
      <c r="B2333" s="146">
        <v>2325</v>
      </c>
      <c r="C2333" s="153"/>
      <c r="D2333" s="154"/>
      <c r="E2333" s="149"/>
      <c r="F2333" s="43"/>
      <c r="G2333" s="153"/>
      <c r="H2333" s="155"/>
      <c r="I2333" s="156"/>
      <c r="J2333" s="44"/>
      <c r="K2333" s="152"/>
      <c r="L2333" s="131" t="s">
        <v>86</v>
      </c>
    </row>
    <row r="2334" spans="2:12" ht="22.5" customHeight="1">
      <c r="B2334" s="146">
        <v>2326</v>
      </c>
      <c r="C2334" s="153"/>
      <c r="D2334" s="154"/>
      <c r="E2334" s="149"/>
      <c r="F2334" s="43"/>
      <c r="G2334" s="153"/>
      <c r="H2334" s="155"/>
      <c r="I2334" s="156"/>
      <c r="J2334" s="44"/>
      <c r="K2334" s="152"/>
      <c r="L2334" s="131" t="s">
        <v>86</v>
      </c>
    </row>
    <row r="2335" spans="2:12" ht="22.5" customHeight="1">
      <c r="B2335" s="146">
        <v>2327</v>
      </c>
      <c r="C2335" s="153"/>
      <c r="D2335" s="154"/>
      <c r="E2335" s="149"/>
      <c r="F2335" s="43"/>
      <c r="G2335" s="153"/>
      <c r="H2335" s="155"/>
      <c r="I2335" s="156"/>
      <c r="J2335" s="44"/>
      <c r="K2335" s="152"/>
      <c r="L2335" s="131" t="s">
        <v>86</v>
      </c>
    </row>
    <row r="2336" spans="2:12" ht="22.5" customHeight="1">
      <c r="B2336" s="146">
        <v>2328</v>
      </c>
      <c r="C2336" s="153"/>
      <c r="D2336" s="154"/>
      <c r="E2336" s="149"/>
      <c r="F2336" s="43"/>
      <c r="G2336" s="153"/>
      <c r="H2336" s="155"/>
      <c r="I2336" s="156"/>
      <c r="J2336" s="44"/>
      <c r="K2336" s="152"/>
      <c r="L2336" s="131" t="s">
        <v>86</v>
      </c>
    </row>
    <row r="2337" spans="2:12" ht="22.5" customHeight="1">
      <c r="B2337" s="146">
        <v>2329</v>
      </c>
      <c r="C2337" s="153"/>
      <c r="D2337" s="154"/>
      <c r="E2337" s="149"/>
      <c r="F2337" s="43"/>
      <c r="G2337" s="153"/>
      <c r="H2337" s="155"/>
      <c r="I2337" s="156"/>
      <c r="J2337" s="44"/>
      <c r="K2337" s="152"/>
      <c r="L2337" s="131" t="s">
        <v>86</v>
      </c>
    </row>
    <row r="2338" spans="2:12" ht="22.5" customHeight="1">
      <c r="B2338" s="146">
        <v>2330</v>
      </c>
      <c r="C2338" s="153"/>
      <c r="D2338" s="154"/>
      <c r="E2338" s="149"/>
      <c r="F2338" s="43"/>
      <c r="G2338" s="153"/>
      <c r="H2338" s="155"/>
      <c r="I2338" s="156"/>
      <c r="J2338" s="44"/>
      <c r="K2338" s="152"/>
      <c r="L2338" s="131" t="s">
        <v>86</v>
      </c>
    </row>
    <row r="2339" spans="2:12" ht="22.5" customHeight="1">
      <c r="B2339" s="146">
        <v>2331</v>
      </c>
      <c r="C2339" s="153"/>
      <c r="D2339" s="154"/>
      <c r="E2339" s="149"/>
      <c r="F2339" s="43"/>
      <c r="G2339" s="153"/>
      <c r="H2339" s="155"/>
      <c r="I2339" s="156"/>
      <c r="J2339" s="44"/>
      <c r="K2339" s="152"/>
      <c r="L2339" s="131" t="s">
        <v>86</v>
      </c>
    </row>
    <row r="2340" spans="2:12" ht="22.5" customHeight="1">
      <c r="B2340" s="146">
        <v>2332</v>
      </c>
      <c r="C2340" s="153"/>
      <c r="D2340" s="154"/>
      <c r="E2340" s="149"/>
      <c r="F2340" s="43"/>
      <c r="G2340" s="153"/>
      <c r="H2340" s="155"/>
      <c r="I2340" s="156"/>
      <c r="J2340" s="44"/>
      <c r="K2340" s="152"/>
      <c r="L2340" s="131" t="s">
        <v>86</v>
      </c>
    </row>
    <row r="2341" spans="2:12" ht="22.5" customHeight="1">
      <c r="B2341" s="146">
        <v>2333</v>
      </c>
      <c r="C2341" s="153"/>
      <c r="D2341" s="154"/>
      <c r="E2341" s="149"/>
      <c r="F2341" s="43"/>
      <c r="G2341" s="153"/>
      <c r="H2341" s="155"/>
      <c r="I2341" s="156"/>
      <c r="J2341" s="44"/>
      <c r="K2341" s="152"/>
      <c r="L2341" s="131" t="s">
        <v>86</v>
      </c>
    </row>
    <row r="2342" spans="2:12" ht="22.5" customHeight="1">
      <c r="B2342" s="146">
        <v>2334</v>
      </c>
      <c r="C2342" s="153"/>
      <c r="D2342" s="154"/>
      <c r="E2342" s="149"/>
      <c r="F2342" s="43"/>
      <c r="G2342" s="153"/>
      <c r="H2342" s="155"/>
      <c r="I2342" s="156"/>
      <c r="J2342" s="44"/>
      <c r="K2342" s="152"/>
      <c r="L2342" s="131" t="s">
        <v>86</v>
      </c>
    </row>
    <row r="2343" spans="2:12" ht="22.5" customHeight="1">
      <c r="B2343" s="146">
        <v>2335</v>
      </c>
      <c r="C2343" s="153"/>
      <c r="D2343" s="154"/>
      <c r="E2343" s="149"/>
      <c r="F2343" s="43"/>
      <c r="G2343" s="153"/>
      <c r="H2343" s="155"/>
      <c r="I2343" s="156"/>
      <c r="J2343" s="44"/>
      <c r="K2343" s="152"/>
      <c r="L2343" s="131" t="s">
        <v>86</v>
      </c>
    </row>
    <row r="2344" spans="2:12" ht="22.5" customHeight="1">
      <c r="B2344" s="146">
        <v>2336</v>
      </c>
      <c r="C2344" s="153"/>
      <c r="D2344" s="154"/>
      <c r="E2344" s="149"/>
      <c r="F2344" s="43"/>
      <c r="G2344" s="153"/>
      <c r="H2344" s="155"/>
      <c r="I2344" s="156"/>
      <c r="J2344" s="44"/>
      <c r="K2344" s="152"/>
      <c r="L2344" s="131" t="s">
        <v>86</v>
      </c>
    </row>
    <row r="2345" spans="2:12" ht="22.5" customHeight="1">
      <c r="B2345" s="146">
        <v>2337</v>
      </c>
      <c r="C2345" s="153"/>
      <c r="D2345" s="154"/>
      <c r="E2345" s="149"/>
      <c r="F2345" s="43"/>
      <c r="G2345" s="153"/>
      <c r="H2345" s="155"/>
      <c r="I2345" s="156"/>
      <c r="J2345" s="44"/>
      <c r="K2345" s="152"/>
      <c r="L2345" s="131" t="s">
        <v>86</v>
      </c>
    </row>
    <row r="2346" spans="2:12" ht="22.5" customHeight="1">
      <c r="B2346" s="146">
        <v>2338</v>
      </c>
      <c r="C2346" s="153"/>
      <c r="D2346" s="154"/>
      <c r="E2346" s="149"/>
      <c r="F2346" s="43"/>
      <c r="G2346" s="153"/>
      <c r="H2346" s="155"/>
      <c r="I2346" s="156"/>
      <c r="J2346" s="44"/>
      <c r="K2346" s="152"/>
      <c r="L2346" s="131" t="s">
        <v>86</v>
      </c>
    </row>
    <row r="2347" spans="2:12" ht="22.5" customHeight="1">
      <c r="B2347" s="146">
        <v>2339</v>
      </c>
      <c r="C2347" s="153"/>
      <c r="D2347" s="154"/>
      <c r="E2347" s="149"/>
      <c r="F2347" s="43"/>
      <c r="G2347" s="153"/>
      <c r="H2347" s="155"/>
      <c r="I2347" s="156"/>
      <c r="J2347" s="44"/>
      <c r="K2347" s="152"/>
      <c r="L2347" s="131" t="s">
        <v>86</v>
      </c>
    </row>
    <row r="2348" spans="2:12" ht="22.5" customHeight="1">
      <c r="B2348" s="146">
        <v>2340</v>
      </c>
      <c r="C2348" s="153"/>
      <c r="D2348" s="154"/>
      <c r="E2348" s="149"/>
      <c r="F2348" s="43"/>
      <c r="G2348" s="153"/>
      <c r="H2348" s="155"/>
      <c r="I2348" s="156"/>
      <c r="J2348" s="44"/>
      <c r="K2348" s="152"/>
      <c r="L2348" s="131" t="s">
        <v>86</v>
      </c>
    </row>
    <row r="2349" spans="2:12" ht="22.5" customHeight="1">
      <c r="B2349" s="146">
        <v>2341</v>
      </c>
      <c r="C2349" s="153"/>
      <c r="D2349" s="154"/>
      <c r="E2349" s="149"/>
      <c r="F2349" s="43"/>
      <c r="G2349" s="153"/>
      <c r="H2349" s="155"/>
      <c r="I2349" s="156"/>
      <c r="J2349" s="44"/>
      <c r="K2349" s="152"/>
      <c r="L2349" s="131" t="s">
        <v>86</v>
      </c>
    </row>
    <row r="2350" spans="2:12" ht="22.5" customHeight="1">
      <c r="B2350" s="146">
        <v>2342</v>
      </c>
      <c r="C2350" s="153"/>
      <c r="D2350" s="154"/>
      <c r="E2350" s="149"/>
      <c r="F2350" s="43"/>
      <c r="G2350" s="153"/>
      <c r="H2350" s="155"/>
      <c r="I2350" s="156"/>
      <c r="J2350" s="44"/>
      <c r="K2350" s="152"/>
      <c r="L2350" s="131" t="s">
        <v>86</v>
      </c>
    </row>
    <row r="2351" spans="2:12" ht="22.5" customHeight="1">
      <c r="B2351" s="146">
        <v>2343</v>
      </c>
      <c r="C2351" s="153"/>
      <c r="D2351" s="154"/>
      <c r="E2351" s="149"/>
      <c r="F2351" s="43"/>
      <c r="G2351" s="153"/>
      <c r="H2351" s="155"/>
      <c r="I2351" s="156"/>
      <c r="J2351" s="44"/>
      <c r="K2351" s="152"/>
      <c r="L2351" s="131" t="s">
        <v>86</v>
      </c>
    </row>
    <row r="2352" spans="2:12" ht="22.5" customHeight="1">
      <c r="B2352" s="146">
        <v>2344</v>
      </c>
      <c r="C2352" s="153"/>
      <c r="D2352" s="154"/>
      <c r="E2352" s="149"/>
      <c r="F2352" s="43"/>
      <c r="G2352" s="153"/>
      <c r="H2352" s="155"/>
      <c r="I2352" s="156"/>
      <c r="J2352" s="44"/>
      <c r="K2352" s="152"/>
      <c r="L2352" s="131" t="s">
        <v>86</v>
      </c>
    </row>
    <row r="2353" spans="2:12" ht="22.5" customHeight="1">
      <c r="B2353" s="146">
        <v>2345</v>
      </c>
      <c r="C2353" s="153"/>
      <c r="D2353" s="154"/>
      <c r="E2353" s="149"/>
      <c r="F2353" s="43"/>
      <c r="G2353" s="153"/>
      <c r="H2353" s="155"/>
      <c r="I2353" s="156"/>
      <c r="J2353" s="44"/>
      <c r="K2353" s="152"/>
      <c r="L2353" s="131" t="s">
        <v>86</v>
      </c>
    </row>
    <row r="2354" spans="2:12" ht="22.5" customHeight="1">
      <c r="B2354" s="146">
        <v>2346</v>
      </c>
      <c r="C2354" s="153"/>
      <c r="D2354" s="154"/>
      <c r="E2354" s="149"/>
      <c r="F2354" s="43"/>
      <c r="G2354" s="153"/>
      <c r="H2354" s="155"/>
      <c r="I2354" s="156"/>
      <c r="J2354" s="44"/>
      <c r="K2354" s="152"/>
      <c r="L2354" s="131" t="s">
        <v>86</v>
      </c>
    </row>
    <row r="2355" spans="2:12" ht="22.5" customHeight="1">
      <c r="B2355" s="146">
        <v>2347</v>
      </c>
      <c r="C2355" s="153"/>
      <c r="D2355" s="154"/>
      <c r="E2355" s="149"/>
      <c r="F2355" s="43"/>
      <c r="G2355" s="153"/>
      <c r="H2355" s="155"/>
      <c r="I2355" s="156"/>
      <c r="J2355" s="44"/>
      <c r="K2355" s="152"/>
      <c r="L2355" s="131" t="s">
        <v>86</v>
      </c>
    </row>
    <row r="2356" spans="2:12" ht="22.5" customHeight="1">
      <c r="B2356" s="146">
        <v>2348</v>
      </c>
      <c r="C2356" s="153"/>
      <c r="D2356" s="154"/>
      <c r="E2356" s="149"/>
      <c r="F2356" s="43"/>
      <c r="G2356" s="153"/>
      <c r="H2356" s="155"/>
      <c r="I2356" s="156"/>
      <c r="J2356" s="44"/>
      <c r="K2356" s="152"/>
      <c r="L2356" s="131" t="s">
        <v>86</v>
      </c>
    </row>
    <row r="2357" spans="2:12" ht="22.5" customHeight="1">
      <c r="B2357" s="146">
        <v>2349</v>
      </c>
      <c r="C2357" s="153"/>
      <c r="D2357" s="154"/>
      <c r="E2357" s="149"/>
      <c r="F2357" s="43"/>
      <c r="G2357" s="153"/>
      <c r="H2357" s="155"/>
      <c r="I2357" s="156"/>
      <c r="J2357" s="44"/>
      <c r="K2357" s="152"/>
      <c r="L2357" s="131" t="s">
        <v>86</v>
      </c>
    </row>
    <row r="2358" spans="2:12" ht="22.5" customHeight="1">
      <c r="B2358" s="146">
        <v>2350</v>
      </c>
      <c r="C2358" s="153"/>
      <c r="D2358" s="154"/>
      <c r="E2358" s="149"/>
      <c r="F2358" s="43"/>
      <c r="G2358" s="153"/>
      <c r="H2358" s="155"/>
      <c r="I2358" s="156"/>
      <c r="J2358" s="44"/>
      <c r="K2358" s="152"/>
      <c r="L2358" s="131" t="s">
        <v>86</v>
      </c>
    </row>
    <row r="2359" spans="2:12" ht="22.5" customHeight="1">
      <c r="B2359" s="146">
        <v>2351</v>
      </c>
      <c r="C2359" s="153"/>
      <c r="D2359" s="154"/>
      <c r="E2359" s="149"/>
      <c r="F2359" s="43"/>
      <c r="G2359" s="153"/>
      <c r="H2359" s="155"/>
      <c r="I2359" s="156"/>
      <c r="J2359" s="44"/>
      <c r="K2359" s="152"/>
      <c r="L2359" s="131" t="s">
        <v>86</v>
      </c>
    </row>
    <row r="2360" spans="2:12" ht="22.5" customHeight="1">
      <c r="B2360" s="146">
        <v>2352</v>
      </c>
      <c r="C2360" s="153"/>
      <c r="D2360" s="154"/>
      <c r="E2360" s="149"/>
      <c r="F2360" s="43"/>
      <c r="G2360" s="153"/>
      <c r="H2360" s="155"/>
      <c r="I2360" s="156"/>
      <c r="J2360" s="44"/>
      <c r="K2360" s="152"/>
      <c r="L2360" s="131" t="s">
        <v>86</v>
      </c>
    </row>
    <row r="2361" spans="2:12" ht="22.5" customHeight="1">
      <c r="B2361" s="146">
        <v>2353</v>
      </c>
      <c r="C2361" s="153"/>
      <c r="D2361" s="154"/>
      <c r="E2361" s="149"/>
      <c r="F2361" s="43"/>
      <c r="G2361" s="153"/>
      <c r="H2361" s="155"/>
      <c r="I2361" s="156"/>
      <c r="J2361" s="44"/>
      <c r="K2361" s="152"/>
      <c r="L2361" s="131" t="s">
        <v>86</v>
      </c>
    </row>
    <row r="2362" spans="2:12" ht="22.5" customHeight="1">
      <c r="B2362" s="146">
        <v>2354</v>
      </c>
      <c r="C2362" s="153"/>
      <c r="D2362" s="154"/>
      <c r="E2362" s="149"/>
      <c r="F2362" s="43"/>
      <c r="G2362" s="153"/>
      <c r="H2362" s="155"/>
      <c r="I2362" s="156"/>
      <c r="J2362" s="44"/>
      <c r="K2362" s="152"/>
      <c r="L2362" s="131" t="s">
        <v>86</v>
      </c>
    </row>
    <row r="2363" spans="2:12" ht="22.5" customHeight="1">
      <c r="B2363" s="146">
        <v>2355</v>
      </c>
      <c r="C2363" s="153"/>
      <c r="D2363" s="154"/>
      <c r="E2363" s="149"/>
      <c r="F2363" s="43"/>
      <c r="G2363" s="153"/>
      <c r="H2363" s="155"/>
      <c r="I2363" s="156"/>
      <c r="J2363" s="44"/>
      <c r="K2363" s="152"/>
      <c r="L2363" s="131" t="s">
        <v>86</v>
      </c>
    </row>
    <row r="2364" spans="2:12" ht="22.5" customHeight="1">
      <c r="B2364" s="146">
        <v>2356</v>
      </c>
      <c r="C2364" s="153"/>
      <c r="D2364" s="154"/>
      <c r="E2364" s="149"/>
      <c r="F2364" s="43"/>
      <c r="G2364" s="153"/>
      <c r="H2364" s="155"/>
      <c r="I2364" s="156"/>
      <c r="J2364" s="44"/>
      <c r="K2364" s="152"/>
      <c r="L2364" s="131" t="s">
        <v>86</v>
      </c>
    </row>
    <row r="2365" spans="2:12" ht="22.5" customHeight="1">
      <c r="B2365" s="146">
        <v>2357</v>
      </c>
      <c r="C2365" s="153"/>
      <c r="D2365" s="154"/>
      <c r="E2365" s="149"/>
      <c r="F2365" s="43"/>
      <c r="G2365" s="153"/>
      <c r="H2365" s="155"/>
      <c r="I2365" s="156"/>
      <c r="J2365" s="44"/>
      <c r="K2365" s="152"/>
      <c r="L2365" s="131" t="s">
        <v>86</v>
      </c>
    </row>
    <row r="2366" spans="2:12" ht="22.5" customHeight="1">
      <c r="B2366" s="146">
        <v>2358</v>
      </c>
      <c r="C2366" s="153"/>
      <c r="D2366" s="154"/>
      <c r="E2366" s="149"/>
      <c r="F2366" s="43"/>
      <c r="G2366" s="153"/>
      <c r="H2366" s="155"/>
      <c r="I2366" s="156"/>
      <c r="J2366" s="44"/>
      <c r="K2366" s="152"/>
      <c r="L2366" s="131" t="s">
        <v>86</v>
      </c>
    </row>
    <row r="2367" spans="2:12" ht="22.5" customHeight="1">
      <c r="B2367" s="146">
        <v>2359</v>
      </c>
      <c r="C2367" s="153"/>
      <c r="D2367" s="154"/>
      <c r="E2367" s="149"/>
      <c r="F2367" s="43"/>
      <c r="G2367" s="153"/>
      <c r="H2367" s="155"/>
      <c r="I2367" s="156"/>
      <c r="J2367" s="44"/>
      <c r="K2367" s="152"/>
      <c r="L2367" s="131" t="s">
        <v>86</v>
      </c>
    </row>
    <row r="2368" spans="2:12" ht="22.5" customHeight="1">
      <c r="B2368" s="146">
        <v>2360</v>
      </c>
      <c r="C2368" s="153"/>
      <c r="D2368" s="154"/>
      <c r="E2368" s="149"/>
      <c r="F2368" s="43"/>
      <c r="G2368" s="153"/>
      <c r="H2368" s="155"/>
      <c r="I2368" s="156"/>
      <c r="J2368" s="44"/>
      <c r="K2368" s="152"/>
      <c r="L2368" s="131" t="s">
        <v>86</v>
      </c>
    </row>
    <row r="2369" spans="2:12" ht="22.5" customHeight="1">
      <c r="B2369" s="146">
        <v>2361</v>
      </c>
      <c r="C2369" s="153"/>
      <c r="D2369" s="154"/>
      <c r="E2369" s="149"/>
      <c r="F2369" s="43"/>
      <c r="G2369" s="153"/>
      <c r="H2369" s="155"/>
      <c r="I2369" s="156"/>
      <c r="J2369" s="44"/>
      <c r="K2369" s="152"/>
      <c r="L2369" s="131" t="s">
        <v>86</v>
      </c>
    </row>
    <row r="2370" spans="2:12" ht="22.5" customHeight="1">
      <c r="B2370" s="146">
        <v>2362</v>
      </c>
      <c r="C2370" s="153"/>
      <c r="D2370" s="154"/>
      <c r="E2370" s="149"/>
      <c r="F2370" s="43"/>
      <c r="G2370" s="153"/>
      <c r="H2370" s="155"/>
      <c r="I2370" s="156"/>
      <c r="J2370" s="44"/>
      <c r="K2370" s="152"/>
      <c r="L2370" s="131" t="s">
        <v>86</v>
      </c>
    </row>
    <row r="2371" spans="2:12" ht="22.5" customHeight="1">
      <c r="B2371" s="146">
        <v>2363</v>
      </c>
      <c r="C2371" s="153"/>
      <c r="D2371" s="154"/>
      <c r="E2371" s="149"/>
      <c r="F2371" s="43"/>
      <c r="G2371" s="153"/>
      <c r="H2371" s="155"/>
      <c r="I2371" s="156"/>
      <c r="J2371" s="44"/>
      <c r="K2371" s="152"/>
      <c r="L2371" s="131" t="s">
        <v>86</v>
      </c>
    </row>
    <row r="2372" spans="2:12" ht="22.5" customHeight="1">
      <c r="B2372" s="146">
        <v>2364</v>
      </c>
      <c r="C2372" s="153"/>
      <c r="D2372" s="154"/>
      <c r="E2372" s="149"/>
      <c r="F2372" s="43"/>
      <c r="G2372" s="153"/>
      <c r="H2372" s="155"/>
      <c r="I2372" s="156"/>
      <c r="J2372" s="44"/>
      <c r="K2372" s="152"/>
      <c r="L2372" s="131" t="s">
        <v>86</v>
      </c>
    </row>
    <row r="2373" spans="2:12" ht="22.5" customHeight="1">
      <c r="B2373" s="146">
        <v>2365</v>
      </c>
      <c r="C2373" s="153"/>
      <c r="D2373" s="154"/>
      <c r="E2373" s="149"/>
      <c r="F2373" s="43"/>
      <c r="G2373" s="153"/>
      <c r="H2373" s="155"/>
      <c r="I2373" s="156"/>
      <c r="J2373" s="44"/>
      <c r="K2373" s="152"/>
      <c r="L2373" s="131" t="s">
        <v>86</v>
      </c>
    </row>
    <row r="2374" spans="2:12" ht="22.5" customHeight="1">
      <c r="B2374" s="146">
        <v>2366</v>
      </c>
      <c r="C2374" s="153"/>
      <c r="D2374" s="154"/>
      <c r="E2374" s="149"/>
      <c r="F2374" s="43"/>
      <c r="G2374" s="153"/>
      <c r="H2374" s="155"/>
      <c r="I2374" s="156"/>
      <c r="J2374" s="44"/>
      <c r="K2374" s="152"/>
      <c r="L2374" s="131" t="s">
        <v>86</v>
      </c>
    </row>
    <row r="2375" spans="2:12" ht="22.5" customHeight="1">
      <c r="B2375" s="146">
        <v>2367</v>
      </c>
      <c r="C2375" s="153"/>
      <c r="D2375" s="154"/>
      <c r="E2375" s="149"/>
      <c r="F2375" s="43"/>
      <c r="G2375" s="153"/>
      <c r="H2375" s="155"/>
      <c r="I2375" s="156"/>
      <c r="J2375" s="44"/>
      <c r="K2375" s="152"/>
      <c r="L2375" s="131" t="s">
        <v>86</v>
      </c>
    </row>
    <row r="2376" spans="2:12" ht="22.5" customHeight="1">
      <c r="B2376" s="146">
        <v>2368</v>
      </c>
      <c r="C2376" s="153"/>
      <c r="D2376" s="154"/>
      <c r="E2376" s="149"/>
      <c r="F2376" s="43"/>
      <c r="G2376" s="153"/>
      <c r="H2376" s="155"/>
      <c r="I2376" s="156"/>
      <c r="J2376" s="44"/>
      <c r="K2376" s="152"/>
      <c r="L2376" s="131" t="s">
        <v>86</v>
      </c>
    </row>
    <row r="2377" spans="2:12" ht="22.5" customHeight="1">
      <c r="B2377" s="146">
        <v>2369</v>
      </c>
      <c r="C2377" s="153"/>
      <c r="D2377" s="154"/>
      <c r="E2377" s="149"/>
      <c r="F2377" s="43"/>
      <c r="G2377" s="153"/>
      <c r="H2377" s="155"/>
      <c r="I2377" s="156"/>
      <c r="J2377" s="44"/>
      <c r="K2377" s="152"/>
      <c r="L2377" s="131" t="s">
        <v>86</v>
      </c>
    </row>
    <row r="2378" spans="2:12" ht="22.5" customHeight="1">
      <c r="B2378" s="146">
        <v>2370</v>
      </c>
      <c r="C2378" s="153"/>
      <c r="D2378" s="154"/>
      <c r="E2378" s="149"/>
      <c r="F2378" s="43"/>
      <c r="G2378" s="153"/>
      <c r="H2378" s="155"/>
      <c r="I2378" s="156"/>
      <c r="J2378" s="44"/>
      <c r="K2378" s="152"/>
      <c r="L2378" s="131" t="s">
        <v>86</v>
      </c>
    </row>
    <row r="2379" spans="2:12" ht="22.5" customHeight="1">
      <c r="B2379" s="146">
        <v>2371</v>
      </c>
      <c r="C2379" s="153"/>
      <c r="D2379" s="154"/>
      <c r="E2379" s="149"/>
      <c r="F2379" s="43"/>
      <c r="G2379" s="153"/>
      <c r="H2379" s="155"/>
      <c r="I2379" s="156"/>
      <c r="J2379" s="44"/>
      <c r="K2379" s="152"/>
      <c r="L2379" s="131" t="s">
        <v>86</v>
      </c>
    </row>
    <row r="2380" spans="2:12" ht="22.5" customHeight="1">
      <c r="B2380" s="146">
        <v>2372</v>
      </c>
      <c r="C2380" s="153"/>
      <c r="D2380" s="154"/>
      <c r="E2380" s="149"/>
      <c r="F2380" s="43"/>
      <c r="G2380" s="153"/>
      <c r="H2380" s="155"/>
      <c r="I2380" s="156"/>
      <c r="J2380" s="44"/>
      <c r="K2380" s="152"/>
      <c r="L2380" s="131" t="s">
        <v>86</v>
      </c>
    </row>
    <row r="2381" spans="2:12" ht="22.5" customHeight="1">
      <c r="B2381" s="146">
        <v>2373</v>
      </c>
      <c r="C2381" s="153"/>
      <c r="D2381" s="154"/>
      <c r="E2381" s="149"/>
      <c r="F2381" s="43"/>
      <c r="G2381" s="153"/>
      <c r="H2381" s="155"/>
      <c r="I2381" s="156"/>
      <c r="J2381" s="44"/>
      <c r="K2381" s="152"/>
      <c r="L2381" s="131" t="s">
        <v>86</v>
      </c>
    </row>
    <row r="2382" spans="2:12" ht="22.5" customHeight="1">
      <c r="B2382" s="146">
        <v>2374</v>
      </c>
      <c r="C2382" s="153"/>
      <c r="D2382" s="154"/>
      <c r="E2382" s="149"/>
      <c r="F2382" s="43"/>
      <c r="G2382" s="153"/>
      <c r="H2382" s="155"/>
      <c r="I2382" s="156"/>
      <c r="J2382" s="44"/>
      <c r="K2382" s="152"/>
      <c r="L2382" s="131" t="s">
        <v>86</v>
      </c>
    </row>
    <row r="2383" spans="2:12" ht="22.5" customHeight="1">
      <c r="B2383" s="146">
        <v>2375</v>
      </c>
      <c r="C2383" s="153"/>
      <c r="D2383" s="154"/>
      <c r="E2383" s="149"/>
      <c r="F2383" s="43"/>
      <c r="G2383" s="153"/>
      <c r="H2383" s="155"/>
      <c r="I2383" s="156"/>
      <c r="J2383" s="44"/>
      <c r="K2383" s="152"/>
      <c r="L2383" s="131" t="s">
        <v>86</v>
      </c>
    </row>
    <row r="2384" spans="2:12" ht="22.5" customHeight="1">
      <c r="B2384" s="146">
        <v>2376</v>
      </c>
      <c r="C2384" s="153"/>
      <c r="D2384" s="154"/>
      <c r="E2384" s="149"/>
      <c r="F2384" s="43"/>
      <c r="G2384" s="153"/>
      <c r="H2384" s="155"/>
      <c r="I2384" s="156"/>
      <c r="J2384" s="44"/>
      <c r="K2384" s="152"/>
      <c r="L2384" s="131" t="s">
        <v>86</v>
      </c>
    </row>
    <row r="2385" spans="2:12" ht="22.5" customHeight="1">
      <c r="B2385" s="146">
        <v>2377</v>
      </c>
      <c r="C2385" s="153"/>
      <c r="D2385" s="154"/>
      <c r="E2385" s="149"/>
      <c r="F2385" s="43"/>
      <c r="G2385" s="153"/>
      <c r="H2385" s="155"/>
      <c r="I2385" s="156"/>
      <c r="J2385" s="44"/>
      <c r="K2385" s="152"/>
      <c r="L2385" s="131" t="s">
        <v>86</v>
      </c>
    </row>
    <row r="2386" spans="2:12" ht="22.5" customHeight="1">
      <c r="B2386" s="146">
        <v>2378</v>
      </c>
      <c r="C2386" s="153"/>
      <c r="D2386" s="154"/>
      <c r="E2386" s="149"/>
      <c r="F2386" s="43"/>
      <c r="G2386" s="153"/>
      <c r="H2386" s="155"/>
      <c r="I2386" s="156"/>
      <c r="J2386" s="44"/>
      <c r="K2386" s="152"/>
      <c r="L2386" s="131" t="s">
        <v>86</v>
      </c>
    </row>
    <row r="2387" spans="2:12" ht="22.5" customHeight="1">
      <c r="B2387" s="146">
        <v>2379</v>
      </c>
      <c r="C2387" s="153"/>
      <c r="D2387" s="154"/>
      <c r="E2387" s="149"/>
      <c r="F2387" s="43"/>
      <c r="G2387" s="153"/>
      <c r="H2387" s="155"/>
      <c r="I2387" s="156"/>
      <c r="J2387" s="44"/>
      <c r="K2387" s="152"/>
      <c r="L2387" s="131" t="s">
        <v>86</v>
      </c>
    </row>
    <row r="2388" spans="2:12" ht="22.5" customHeight="1">
      <c r="B2388" s="146">
        <v>2380</v>
      </c>
      <c r="C2388" s="153"/>
      <c r="D2388" s="154"/>
      <c r="E2388" s="149"/>
      <c r="F2388" s="43"/>
      <c r="G2388" s="153"/>
      <c r="H2388" s="155"/>
      <c r="I2388" s="156"/>
      <c r="J2388" s="44"/>
      <c r="K2388" s="152"/>
      <c r="L2388" s="131" t="s">
        <v>86</v>
      </c>
    </row>
    <row r="2389" spans="2:12" ht="22.5" customHeight="1">
      <c r="B2389" s="146">
        <v>2381</v>
      </c>
      <c r="C2389" s="153"/>
      <c r="D2389" s="154"/>
      <c r="E2389" s="149"/>
      <c r="F2389" s="43"/>
      <c r="G2389" s="153"/>
      <c r="H2389" s="155"/>
      <c r="I2389" s="156"/>
      <c r="J2389" s="44"/>
      <c r="K2389" s="152"/>
      <c r="L2389" s="131" t="s">
        <v>86</v>
      </c>
    </row>
    <row r="2390" spans="2:12" ht="22.5" customHeight="1">
      <c r="B2390" s="146">
        <v>2382</v>
      </c>
      <c r="C2390" s="153"/>
      <c r="D2390" s="154"/>
      <c r="E2390" s="149"/>
      <c r="F2390" s="43"/>
      <c r="G2390" s="153"/>
      <c r="H2390" s="155"/>
      <c r="I2390" s="156"/>
      <c r="J2390" s="44"/>
      <c r="K2390" s="152"/>
      <c r="L2390" s="131" t="s">
        <v>86</v>
      </c>
    </row>
    <row r="2391" spans="2:12" ht="22.5" customHeight="1">
      <c r="B2391" s="146">
        <v>2383</v>
      </c>
      <c r="C2391" s="153"/>
      <c r="D2391" s="154"/>
      <c r="E2391" s="149"/>
      <c r="F2391" s="43"/>
      <c r="G2391" s="153"/>
      <c r="H2391" s="155"/>
      <c r="I2391" s="156"/>
      <c r="J2391" s="44"/>
      <c r="K2391" s="152"/>
      <c r="L2391" s="131" t="s">
        <v>86</v>
      </c>
    </row>
    <row r="2392" spans="2:12" ht="22.5" customHeight="1">
      <c r="B2392" s="146">
        <v>2384</v>
      </c>
      <c r="C2392" s="153"/>
      <c r="D2392" s="154"/>
      <c r="E2392" s="149"/>
      <c r="F2392" s="43"/>
      <c r="G2392" s="153"/>
      <c r="H2392" s="155"/>
      <c r="I2392" s="156"/>
      <c r="J2392" s="44"/>
      <c r="K2392" s="152"/>
      <c r="L2392" s="131" t="s">
        <v>86</v>
      </c>
    </row>
    <row r="2393" spans="2:12" ht="22.5" customHeight="1">
      <c r="B2393" s="146">
        <v>2385</v>
      </c>
      <c r="C2393" s="153"/>
      <c r="D2393" s="154"/>
      <c r="E2393" s="149"/>
      <c r="F2393" s="43"/>
      <c r="G2393" s="153"/>
      <c r="H2393" s="155"/>
      <c r="I2393" s="156"/>
      <c r="J2393" s="44"/>
      <c r="K2393" s="152"/>
      <c r="L2393" s="131" t="s">
        <v>86</v>
      </c>
    </row>
    <row r="2394" spans="2:12" ht="22.5" customHeight="1">
      <c r="B2394" s="146">
        <v>2386</v>
      </c>
      <c r="C2394" s="153"/>
      <c r="D2394" s="154"/>
      <c r="E2394" s="149"/>
      <c r="F2394" s="43"/>
      <c r="G2394" s="153"/>
      <c r="H2394" s="155"/>
      <c r="I2394" s="156"/>
      <c r="J2394" s="44"/>
      <c r="K2394" s="152"/>
      <c r="L2394" s="131" t="s">
        <v>86</v>
      </c>
    </row>
    <row r="2395" spans="2:12" ht="22.5" customHeight="1">
      <c r="B2395" s="146">
        <v>2387</v>
      </c>
      <c r="C2395" s="153"/>
      <c r="D2395" s="154"/>
      <c r="E2395" s="149"/>
      <c r="F2395" s="43"/>
      <c r="G2395" s="153"/>
      <c r="H2395" s="155"/>
      <c r="I2395" s="156"/>
      <c r="J2395" s="44"/>
      <c r="K2395" s="152"/>
      <c r="L2395" s="131" t="s">
        <v>86</v>
      </c>
    </row>
    <row r="2396" spans="2:12" ht="22.5" customHeight="1">
      <c r="B2396" s="146">
        <v>2388</v>
      </c>
      <c r="C2396" s="153"/>
      <c r="D2396" s="154"/>
      <c r="E2396" s="149"/>
      <c r="F2396" s="43"/>
      <c r="G2396" s="153"/>
      <c r="H2396" s="155"/>
      <c r="I2396" s="156"/>
      <c r="J2396" s="44"/>
      <c r="K2396" s="152"/>
      <c r="L2396" s="131" t="s">
        <v>86</v>
      </c>
    </row>
    <row r="2397" spans="2:12" ht="22.5" customHeight="1">
      <c r="B2397" s="146">
        <v>2389</v>
      </c>
      <c r="C2397" s="153"/>
      <c r="D2397" s="154"/>
      <c r="E2397" s="149"/>
      <c r="F2397" s="43"/>
      <c r="G2397" s="153"/>
      <c r="H2397" s="155"/>
      <c r="I2397" s="156"/>
      <c r="J2397" s="44"/>
      <c r="K2397" s="152"/>
      <c r="L2397" s="131" t="s">
        <v>86</v>
      </c>
    </row>
    <row r="2398" spans="2:12" ht="22.5" customHeight="1">
      <c r="B2398" s="146">
        <v>2390</v>
      </c>
      <c r="C2398" s="153"/>
      <c r="D2398" s="154"/>
      <c r="E2398" s="149"/>
      <c r="F2398" s="43"/>
      <c r="G2398" s="153"/>
      <c r="H2398" s="155"/>
      <c r="I2398" s="156"/>
      <c r="J2398" s="44"/>
      <c r="K2398" s="152"/>
      <c r="L2398" s="131" t="s">
        <v>86</v>
      </c>
    </row>
    <row r="2399" spans="2:12" ht="22.5" customHeight="1">
      <c r="B2399" s="146">
        <v>2391</v>
      </c>
      <c r="C2399" s="153"/>
      <c r="D2399" s="154"/>
      <c r="E2399" s="149"/>
      <c r="F2399" s="43"/>
      <c r="G2399" s="153"/>
      <c r="H2399" s="155"/>
      <c r="I2399" s="156"/>
      <c r="J2399" s="44"/>
      <c r="K2399" s="152"/>
      <c r="L2399" s="131" t="s">
        <v>86</v>
      </c>
    </row>
    <row r="2400" spans="2:12" ht="22.5" customHeight="1">
      <c r="B2400" s="146">
        <v>2392</v>
      </c>
      <c r="C2400" s="153"/>
      <c r="D2400" s="154"/>
      <c r="E2400" s="149"/>
      <c r="F2400" s="43"/>
      <c r="G2400" s="153"/>
      <c r="H2400" s="155"/>
      <c r="I2400" s="156"/>
      <c r="J2400" s="44"/>
      <c r="K2400" s="152"/>
      <c r="L2400" s="131" t="s">
        <v>86</v>
      </c>
    </row>
    <row r="2401" spans="2:12" ht="22.5" customHeight="1">
      <c r="B2401" s="146">
        <v>2393</v>
      </c>
      <c r="C2401" s="153"/>
      <c r="D2401" s="154"/>
      <c r="E2401" s="149"/>
      <c r="F2401" s="43"/>
      <c r="G2401" s="153"/>
      <c r="H2401" s="155"/>
      <c r="I2401" s="156"/>
      <c r="J2401" s="44"/>
      <c r="K2401" s="152"/>
      <c r="L2401" s="131" t="s">
        <v>86</v>
      </c>
    </row>
    <row r="2402" spans="2:12" ht="22.5" customHeight="1">
      <c r="B2402" s="146">
        <v>2394</v>
      </c>
      <c r="C2402" s="153"/>
      <c r="D2402" s="154"/>
      <c r="E2402" s="149"/>
      <c r="F2402" s="43"/>
      <c r="G2402" s="153"/>
      <c r="H2402" s="155"/>
      <c r="I2402" s="156"/>
      <c r="J2402" s="44"/>
      <c r="K2402" s="152"/>
      <c r="L2402" s="131" t="s">
        <v>86</v>
      </c>
    </row>
    <row r="2403" spans="2:12" ht="22.5" customHeight="1">
      <c r="B2403" s="146">
        <v>2395</v>
      </c>
      <c r="C2403" s="153"/>
      <c r="D2403" s="154"/>
      <c r="E2403" s="149"/>
      <c r="F2403" s="43"/>
      <c r="G2403" s="153"/>
      <c r="H2403" s="155"/>
      <c r="I2403" s="156"/>
      <c r="J2403" s="44"/>
      <c r="K2403" s="152"/>
      <c r="L2403" s="131" t="s">
        <v>86</v>
      </c>
    </row>
    <row r="2404" spans="2:12" ht="22.5" customHeight="1">
      <c r="B2404" s="146">
        <v>2396</v>
      </c>
      <c r="C2404" s="153"/>
      <c r="D2404" s="154"/>
      <c r="E2404" s="149"/>
      <c r="F2404" s="43"/>
      <c r="G2404" s="153"/>
      <c r="H2404" s="155"/>
      <c r="I2404" s="156"/>
      <c r="J2404" s="44"/>
      <c r="K2404" s="152"/>
      <c r="L2404" s="131" t="s">
        <v>86</v>
      </c>
    </row>
    <row r="2405" spans="2:12" ht="22.5" customHeight="1">
      <c r="B2405" s="146">
        <v>2397</v>
      </c>
      <c r="C2405" s="153"/>
      <c r="D2405" s="154"/>
      <c r="E2405" s="149"/>
      <c r="F2405" s="43"/>
      <c r="G2405" s="153"/>
      <c r="H2405" s="155"/>
      <c r="I2405" s="156"/>
      <c r="J2405" s="44"/>
      <c r="K2405" s="152"/>
      <c r="L2405" s="131" t="s">
        <v>86</v>
      </c>
    </row>
    <row r="2406" spans="2:12" ht="22.5" customHeight="1">
      <c r="B2406" s="146">
        <v>2398</v>
      </c>
      <c r="C2406" s="153"/>
      <c r="D2406" s="154"/>
      <c r="E2406" s="149"/>
      <c r="F2406" s="43"/>
      <c r="G2406" s="153"/>
      <c r="H2406" s="155"/>
      <c r="I2406" s="156"/>
      <c r="J2406" s="44"/>
      <c r="K2406" s="152"/>
      <c r="L2406" s="131" t="s">
        <v>86</v>
      </c>
    </row>
    <row r="2407" spans="2:12" ht="22.5" customHeight="1">
      <c r="B2407" s="146">
        <v>2399</v>
      </c>
      <c r="C2407" s="153"/>
      <c r="D2407" s="154"/>
      <c r="E2407" s="149"/>
      <c r="F2407" s="43"/>
      <c r="G2407" s="153"/>
      <c r="H2407" s="155"/>
      <c r="I2407" s="156"/>
      <c r="J2407" s="44"/>
      <c r="K2407" s="152"/>
      <c r="L2407" s="131" t="s">
        <v>86</v>
      </c>
    </row>
    <row r="2408" spans="2:12" ht="22.5" customHeight="1">
      <c r="B2408" s="146">
        <v>2400</v>
      </c>
      <c r="C2408" s="153"/>
      <c r="D2408" s="154"/>
      <c r="E2408" s="149"/>
      <c r="F2408" s="43"/>
      <c r="G2408" s="153"/>
      <c r="H2408" s="155"/>
      <c r="I2408" s="156"/>
      <c r="J2408" s="44"/>
      <c r="K2408" s="152"/>
      <c r="L2408" s="131" t="s">
        <v>86</v>
      </c>
    </row>
    <row r="2409" spans="2:12" ht="22.5" customHeight="1">
      <c r="B2409" s="146">
        <v>2401</v>
      </c>
      <c r="C2409" s="153"/>
      <c r="D2409" s="154"/>
      <c r="E2409" s="149"/>
      <c r="F2409" s="43"/>
      <c r="G2409" s="153"/>
      <c r="H2409" s="155"/>
      <c r="I2409" s="156"/>
      <c r="J2409" s="44"/>
      <c r="K2409" s="152"/>
      <c r="L2409" s="131" t="s">
        <v>86</v>
      </c>
    </row>
    <row r="2410" spans="2:12" ht="22.5" customHeight="1">
      <c r="B2410" s="146">
        <v>2402</v>
      </c>
      <c r="C2410" s="153"/>
      <c r="D2410" s="154"/>
      <c r="E2410" s="149"/>
      <c r="F2410" s="43"/>
      <c r="G2410" s="153"/>
      <c r="H2410" s="155"/>
      <c r="I2410" s="156"/>
      <c r="J2410" s="44"/>
      <c r="K2410" s="152"/>
      <c r="L2410" s="131" t="s">
        <v>86</v>
      </c>
    </row>
    <row r="2411" spans="2:12" ht="22.5" customHeight="1">
      <c r="B2411" s="146">
        <v>2403</v>
      </c>
      <c r="C2411" s="153"/>
      <c r="D2411" s="154"/>
      <c r="E2411" s="149"/>
      <c r="F2411" s="43"/>
      <c r="G2411" s="153"/>
      <c r="H2411" s="155"/>
      <c r="I2411" s="156"/>
      <c r="J2411" s="44"/>
      <c r="K2411" s="152"/>
      <c r="L2411" s="131" t="s">
        <v>86</v>
      </c>
    </row>
    <row r="2412" spans="2:12" ht="22.5" customHeight="1">
      <c r="B2412" s="146">
        <v>2404</v>
      </c>
      <c r="C2412" s="153"/>
      <c r="D2412" s="154"/>
      <c r="E2412" s="149"/>
      <c r="F2412" s="43"/>
      <c r="G2412" s="153"/>
      <c r="H2412" s="155"/>
      <c r="I2412" s="156"/>
      <c r="J2412" s="44"/>
      <c r="K2412" s="152"/>
      <c r="L2412" s="131" t="s">
        <v>86</v>
      </c>
    </row>
    <row r="2413" spans="2:12" ht="22.5" customHeight="1">
      <c r="B2413" s="146">
        <v>2405</v>
      </c>
      <c r="C2413" s="153"/>
      <c r="D2413" s="154"/>
      <c r="E2413" s="149"/>
      <c r="F2413" s="43"/>
      <c r="G2413" s="153"/>
      <c r="H2413" s="155"/>
      <c r="I2413" s="156"/>
      <c r="J2413" s="44"/>
      <c r="K2413" s="152"/>
      <c r="L2413" s="131" t="s">
        <v>86</v>
      </c>
    </row>
    <row r="2414" spans="2:12" ht="22.5" customHeight="1">
      <c r="B2414" s="146">
        <v>2406</v>
      </c>
      <c r="C2414" s="153"/>
      <c r="D2414" s="154"/>
      <c r="E2414" s="149"/>
      <c r="F2414" s="43"/>
      <c r="G2414" s="153"/>
      <c r="H2414" s="155"/>
      <c r="I2414" s="156"/>
      <c r="J2414" s="44"/>
      <c r="K2414" s="152"/>
      <c r="L2414" s="131" t="s">
        <v>86</v>
      </c>
    </row>
    <row r="2415" spans="2:12" ht="22.5" customHeight="1">
      <c r="B2415" s="146">
        <v>2407</v>
      </c>
      <c r="C2415" s="153"/>
      <c r="D2415" s="154"/>
      <c r="E2415" s="149"/>
      <c r="F2415" s="43"/>
      <c r="G2415" s="153"/>
      <c r="H2415" s="155"/>
      <c r="I2415" s="156"/>
      <c r="J2415" s="44"/>
      <c r="K2415" s="152"/>
      <c r="L2415" s="131" t="s">
        <v>86</v>
      </c>
    </row>
    <row r="2416" spans="2:12" ht="22.5" customHeight="1">
      <c r="B2416" s="146">
        <v>2408</v>
      </c>
      <c r="C2416" s="153"/>
      <c r="D2416" s="154"/>
      <c r="E2416" s="149"/>
      <c r="F2416" s="43"/>
      <c r="G2416" s="153"/>
      <c r="H2416" s="155"/>
      <c r="I2416" s="156"/>
      <c r="J2416" s="44"/>
      <c r="K2416" s="152"/>
      <c r="L2416" s="131" t="s">
        <v>86</v>
      </c>
    </row>
    <row r="2417" spans="2:12" ht="22.5" customHeight="1">
      <c r="B2417" s="146">
        <v>2409</v>
      </c>
      <c r="C2417" s="153"/>
      <c r="D2417" s="154"/>
      <c r="E2417" s="149"/>
      <c r="F2417" s="43"/>
      <c r="G2417" s="153"/>
      <c r="H2417" s="155"/>
      <c r="I2417" s="156"/>
      <c r="J2417" s="44"/>
      <c r="K2417" s="152"/>
      <c r="L2417" s="131" t="s">
        <v>86</v>
      </c>
    </row>
    <row r="2418" spans="2:12" ht="22.5" customHeight="1">
      <c r="B2418" s="146">
        <v>2410</v>
      </c>
      <c r="C2418" s="153"/>
      <c r="D2418" s="154"/>
      <c r="E2418" s="149"/>
      <c r="F2418" s="43"/>
      <c r="G2418" s="153"/>
      <c r="H2418" s="155"/>
      <c r="I2418" s="156"/>
      <c r="J2418" s="44"/>
      <c r="K2418" s="152"/>
      <c r="L2418" s="131" t="s">
        <v>86</v>
      </c>
    </row>
    <row r="2419" spans="2:12" ht="22.5" customHeight="1">
      <c r="B2419" s="146">
        <v>2411</v>
      </c>
      <c r="C2419" s="153"/>
      <c r="D2419" s="154"/>
      <c r="E2419" s="149"/>
      <c r="F2419" s="43"/>
      <c r="G2419" s="153"/>
      <c r="H2419" s="155"/>
      <c r="I2419" s="156"/>
      <c r="J2419" s="44"/>
      <c r="K2419" s="152"/>
      <c r="L2419" s="131" t="s">
        <v>86</v>
      </c>
    </row>
    <row r="2420" spans="2:12" ht="22.5" customHeight="1">
      <c r="B2420" s="146">
        <v>2412</v>
      </c>
      <c r="C2420" s="153"/>
      <c r="D2420" s="154"/>
      <c r="E2420" s="149"/>
      <c r="F2420" s="43"/>
      <c r="G2420" s="153"/>
      <c r="H2420" s="155"/>
      <c r="I2420" s="156"/>
      <c r="J2420" s="44"/>
      <c r="K2420" s="152"/>
      <c r="L2420" s="131" t="s">
        <v>86</v>
      </c>
    </row>
    <row r="2421" spans="2:12" ht="22.5" customHeight="1">
      <c r="B2421" s="146">
        <v>2413</v>
      </c>
      <c r="C2421" s="153"/>
      <c r="D2421" s="154"/>
      <c r="E2421" s="149"/>
      <c r="F2421" s="43"/>
      <c r="G2421" s="153"/>
      <c r="H2421" s="155"/>
      <c r="I2421" s="156"/>
      <c r="J2421" s="44"/>
      <c r="K2421" s="152"/>
      <c r="L2421" s="131" t="s">
        <v>86</v>
      </c>
    </row>
    <row r="2422" spans="2:12" ht="22.5" customHeight="1">
      <c r="B2422" s="146">
        <v>2414</v>
      </c>
      <c r="C2422" s="153"/>
      <c r="D2422" s="154"/>
      <c r="E2422" s="149"/>
      <c r="F2422" s="43"/>
      <c r="G2422" s="153"/>
      <c r="H2422" s="155"/>
      <c r="I2422" s="156"/>
      <c r="J2422" s="44"/>
      <c r="K2422" s="152"/>
      <c r="L2422" s="131" t="s">
        <v>86</v>
      </c>
    </row>
    <row r="2423" spans="2:12" ht="22.5" customHeight="1">
      <c r="B2423" s="146">
        <v>2415</v>
      </c>
      <c r="C2423" s="153"/>
      <c r="D2423" s="154"/>
      <c r="E2423" s="149"/>
      <c r="F2423" s="43"/>
      <c r="G2423" s="153"/>
      <c r="H2423" s="155"/>
      <c r="I2423" s="156"/>
      <c r="J2423" s="44"/>
      <c r="K2423" s="152"/>
      <c r="L2423" s="131" t="s">
        <v>86</v>
      </c>
    </row>
    <row r="2424" spans="2:12" ht="22.5" customHeight="1">
      <c r="B2424" s="146">
        <v>2416</v>
      </c>
      <c r="C2424" s="153"/>
      <c r="D2424" s="154"/>
      <c r="E2424" s="149"/>
      <c r="F2424" s="43"/>
      <c r="G2424" s="153"/>
      <c r="H2424" s="155"/>
      <c r="I2424" s="156"/>
      <c r="J2424" s="44"/>
      <c r="K2424" s="152"/>
      <c r="L2424" s="131" t="s">
        <v>86</v>
      </c>
    </row>
    <row r="2425" spans="2:12" ht="22.5" customHeight="1">
      <c r="B2425" s="146">
        <v>2417</v>
      </c>
      <c r="C2425" s="153"/>
      <c r="D2425" s="154"/>
      <c r="E2425" s="149"/>
      <c r="F2425" s="43"/>
      <c r="G2425" s="153"/>
      <c r="H2425" s="155"/>
      <c r="I2425" s="156"/>
      <c r="J2425" s="44"/>
      <c r="K2425" s="152"/>
      <c r="L2425" s="131" t="s">
        <v>86</v>
      </c>
    </row>
    <row r="2426" spans="2:12" ht="22.5" customHeight="1">
      <c r="B2426" s="146">
        <v>2418</v>
      </c>
      <c r="C2426" s="153"/>
      <c r="D2426" s="154"/>
      <c r="E2426" s="149"/>
      <c r="F2426" s="43"/>
      <c r="G2426" s="153"/>
      <c r="H2426" s="155"/>
      <c r="I2426" s="156"/>
      <c r="J2426" s="44"/>
      <c r="K2426" s="152"/>
      <c r="L2426" s="131" t="s">
        <v>86</v>
      </c>
    </row>
    <row r="2427" spans="2:12" ht="22.5" customHeight="1">
      <c r="B2427" s="146">
        <v>2419</v>
      </c>
      <c r="C2427" s="153"/>
      <c r="D2427" s="154"/>
      <c r="E2427" s="149"/>
      <c r="F2427" s="43"/>
      <c r="G2427" s="153"/>
      <c r="H2427" s="155"/>
      <c r="I2427" s="156"/>
      <c r="J2427" s="44"/>
      <c r="K2427" s="152"/>
      <c r="L2427" s="131" t="s">
        <v>86</v>
      </c>
    </row>
    <row r="2428" spans="2:12" ht="22.5" customHeight="1">
      <c r="B2428" s="146">
        <v>2420</v>
      </c>
      <c r="C2428" s="153"/>
      <c r="D2428" s="154"/>
      <c r="E2428" s="149"/>
      <c r="F2428" s="43"/>
      <c r="G2428" s="153"/>
      <c r="H2428" s="155"/>
      <c r="I2428" s="156"/>
      <c r="J2428" s="44"/>
      <c r="K2428" s="152"/>
      <c r="L2428" s="131" t="s">
        <v>86</v>
      </c>
    </row>
    <row r="2429" spans="2:12" ht="22.5" customHeight="1">
      <c r="B2429" s="146">
        <v>2421</v>
      </c>
      <c r="C2429" s="153"/>
      <c r="D2429" s="154"/>
      <c r="E2429" s="149"/>
      <c r="F2429" s="43"/>
      <c r="G2429" s="153"/>
      <c r="H2429" s="155"/>
      <c r="I2429" s="156"/>
      <c r="J2429" s="44"/>
      <c r="K2429" s="152"/>
      <c r="L2429" s="131" t="s">
        <v>86</v>
      </c>
    </row>
    <row r="2430" spans="2:12" ht="22.5" customHeight="1">
      <c r="B2430" s="146">
        <v>2422</v>
      </c>
      <c r="C2430" s="153"/>
      <c r="D2430" s="154"/>
      <c r="E2430" s="149"/>
      <c r="F2430" s="43"/>
      <c r="G2430" s="153"/>
      <c r="H2430" s="155"/>
      <c r="I2430" s="156"/>
      <c r="J2430" s="44"/>
      <c r="K2430" s="152"/>
      <c r="L2430" s="131" t="s">
        <v>86</v>
      </c>
    </row>
    <row r="2431" spans="2:12" ht="22.5" customHeight="1">
      <c r="B2431" s="146">
        <v>2423</v>
      </c>
      <c r="C2431" s="153"/>
      <c r="D2431" s="154"/>
      <c r="E2431" s="149"/>
      <c r="F2431" s="43"/>
      <c r="G2431" s="153"/>
      <c r="H2431" s="155"/>
      <c r="I2431" s="156"/>
      <c r="J2431" s="44"/>
      <c r="K2431" s="152"/>
      <c r="L2431" s="131" t="s">
        <v>86</v>
      </c>
    </row>
    <row r="2432" spans="2:12" ht="22.5" customHeight="1">
      <c r="B2432" s="146">
        <v>2424</v>
      </c>
      <c r="C2432" s="153"/>
      <c r="D2432" s="154"/>
      <c r="E2432" s="149"/>
      <c r="F2432" s="43"/>
      <c r="G2432" s="153"/>
      <c r="H2432" s="155"/>
      <c r="I2432" s="156"/>
      <c r="J2432" s="44"/>
      <c r="K2432" s="152"/>
      <c r="L2432" s="131" t="s">
        <v>86</v>
      </c>
    </row>
    <row r="2433" spans="2:12" ht="22.5" customHeight="1">
      <c r="B2433" s="146">
        <v>2425</v>
      </c>
      <c r="C2433" s="153"/>
      <c r="D2433" s="154"/>
      <c r="E2433" s="149"/>
      <c r="F2433" s="43"/>
      <c r="G2433" s="153"/>
      <c r="H2433" s="155"/>
      <c r="I2433" s="156"/>
      <c r="J2433" s="44"/>
      <c r="K2433" s="152"/>
      <c r="L2433" s="131" t="s">
        <v>86</v>
      </c>
    </row>
    <row r="2434" spans="2:12" ht="22.5" customHeight="1">
      <c r="B2434" s="146">
        <v>2426</v>
      </c>
      <c r="C2434" s="153"/>
      <c r="D2434" s="154"/>
      <c r="E2434" s="149"/>
      <c r="F2434" s="43"/>
      <c r="G2434" s="153"/>
      <c r="H2434" s="155"/>
      <c r="I2434" s="156"/>
      <c r="J2434" s="44"/>
      <c r="K2434" s="152"/>
      <c r="L2434" s="131" t="s">
        <v>86</v>
      </c>
    </row>
    <row r="2435" spans="2:12" ht="22.5" customHeight="1">
      <c r="B2435" s="146">
        <v>2427</v>
      </c>
      <c r="C2435" s="153"/>
      <c r="D2435" s="154"/>
      <c r="E2435" s="149"/>
      <c r="F2435" s="43"/>
      <c r="G2435" s="153"/>
      <c r="H2435" s="155"/>
      <c r="I2435" s="156"/>
      <c r="J2435" s="44"/>
      <c r="K2435" s="152"/>
      <c r="L2435" s="131" t="s">
        <v>86</v>
      </c>
    </row>
    <row r="2436" spans="2:12" ht="22.5" customHeight="1">
      <c r="B2436" s="146">
        <v>2428</v>
      </c>
      <c r="C2436" s="153"/>
      <c r="D2436" s="154"/>
      <c r="E2436" s="149"/>
      <c r="F2436" s="43"/>
      <c r="G2436" s="153"/>
      <c r="H2436" s="155"/>
      <c r="I2436" s="156"/>
      <c r="J2436" s="44"/>
      <c r="K2436" s="152"/>
      <c r="L2436" s="131" t="s">
        <v>86</v>
      </c>
    </row>
    <row r="2437" spans="2:12" ht="22.5" customHeight="1">
      <c r="B2437" s="146">
        <v>2429</v>
      </c>
      <c r="C2437" s="153"/>
      <c r="D2437" s="154"/>
      <c r="E2437" s="149"/>
      <c r="F2437" s="43"/>
      <c r="G2437" s="153"/>
      <c r="H2437" s="155"/>
      <c r="I2437" s="156"/>
      <c r="J2437" s="44"/>
      <c r="K2437" s="152"/>
      <c r="L2437" s="131" t="s">
        <v>86</v>
      </c>
    </row>
    <row r="2438" spans="2:12" ht="22.5" customHeight="1">
      <c r="B2438" s="146">
        <v>2430</v>
      </c>
      <c r="C2438" s="153"/>
      <c r="D2438" s="154"/>
      <c r="E2438" s="149"/>
      <c r="F2438" s="43"/>
      <c r="G2438" s="153"/>
      <c r="H2438" s="155"/>
      <c r="I2438" s="156"/>
      <c r="J2438" s="44"/>
      <c r="K2438" s="152"/>
      <c r="L2438" s="131" t="s">
        <v>86</v>
      </c>
    </row>
    <row r="2439" spans="2:12" ht="22.5" customHeight="1">
      <c r="B2439" s="146">
        <v>2431</v>
      </c>
      <c r="C2439" s="153"/>
      <c r="D2439" s="154"/>
      <c r="E2439" s="149"/>
      <c r="F2439" s="43"/>
      <c r="G2439" s="153"/>
      <c r="H2439" s="155"/>
      <c r="I2439" s="156"/>
      <c r="J2439" s="44"/>
      <c r="K2439" s="152"/>
      <c r="L2439" s="131" t="s">
        <v>86</v>
      </c>
    </row>
    <row r="2440" spans="2:12" ht="22.5" customHeight="1">
      <c r="B2440" s="146">
        <v>2432</v>
      </c>
      <c r="C2440" s="153"/>
      <c r="D2440" s="154"/>
      <c r="E2440" s="149"/>
      <c r="F2440" s="43"/>
      <c r="G2440" s="153"/>
      <c r="H2440" s="155"/>
      <c r="I2440" s="156"/>
      <c r="J2440" s="44"/>
      <c r="K2440" s="152"/>
      <c r="L2440" s="131" t="s">
        <v>86</v>
      </c>
    </row>
    <row r="2441" spans="2:12" ht="22.5" customHeight="1">
      <c r="B2441" s="146">
        <v>2433</v>
      </c>
      <c r="C2441" s="153"/>
      <c r="D2441" s="154"/>
      <c r="E2441" s="149"/>
      <c r="F2441" s="43"/>
      <c r="G2441" s="153"/>
      <c r="H2441" s="155"/>
      <c r="I2441" s="156"/>
      <c r="J2441" s="44"/>
      <c r="K2441" s="152"/>
      <c r="L2441" s="131" t="s">
        <v>86</v>
      </c>
    </row>
    <row r="2442" spans="2:12" ht="22.5" customHeight="1">
      <c r="B2442" s="146">
        <v>2434</v>
      </c>
      <c r="C2442" s="153"/>
      <c r="D2442" s="154"/>
      <c r="E2442" s="149"/>
      <c r="F2442" s="43"/>
      <c r="G2442" s="153"/>
      <c r="H2442" s="155"/>
      <c r="I2442" s="156"/>
      <c r="J2442" s="44"/>
      <c r="K2442" s="152"/>
      <c r="L2442" s="131" t="s">
        <v>86</v>
      </c>
    </row>
    <row r="2443" spans="2:12" ht="22.5" customHeight="1">
      <c r="B2443" s="146">
        <v>2435</v>
      </c>
      <c r="C2443" s="153"/>
      <c r="D2443" s="154"/>
      <c r="E2443" s="149"/>
      <c r="F2443" s="43"/>
      <c r="G2443" s="153"/>
      <c r="H2443" s="155"/>
      <c r="I2443" s="156"/>
      <c r="J2443" s="44"/>
      <c r="K2443" s="152"/>
      <c r="L2443" s="131" t="s">
        <v>86</v>
      </c>
    </row>
    <row r="2444" spans="2:12" ht="22.5" customHeight="1">
      <c r="B2444" s="146">
        <v>2436</v>
      </c>
      <c r="C2444" s="153"/>
      <c r="D2444" s="154"/>
      <c r="E2444" s="149"/>
      <c r="F2444" s="43"/>
      <c r="G2444" s="153"/>
      <c r="H2444" s="155"/>
      <c r="I2444" s="156"/>
      <c r="J2444" s="44"/>
      <c r="K2444" s="152"/>
      <c r="L2444" s="131" t="s">
        <v>86</v>
      </c>
    </row>
    <row r="2445" spans="2:12" ht="22.5" customHeight="1">
      <c r="B2445" s="146">
        <v>2437</v>
      </c>
      <c r="C2445" s="153"/>
      <c r="D2445" s="154"/>
      <c r="E2445" s="149"/>
      <c r="F2445" s="43"/>
      <c r="G2445" s="153"/>
      <c r="H2445" s="155"/>
      <c r="I2445" s="156"/>
      <c r="J2445" s="44"/>
      <c r="K2445" s="152"/>
      <c r="L2445" s="131" t="s">
        <v>86</v>
      </c>
    </row>
    <row r="2446" spans="2:12" ht="22.5" customHeight="1">
      <c r="B2446" s="146">
        <v>2438</v>
      </c>
      <c r="C2446" s="153"/>
      <c r="D2446" s="154"/>
      <c r="E2446" s="149"/>
      <c r="F2446" s="43"/>
      <c r="G2446" s="153"/>
      <c r="H2446" s="155"/>
      <c r="I2446" s="156"/>
      <c r="J2446" s="44"/>
      <c r="K2446" s="152"/>
      <c r="L2446" s="131" t="s">
        <v>86</v>
      </c>
    </row>
    <row r="2447" spans="2:12" ht="22.5" customHeight="1">
      <c r="B2447" s="146">
        <v>2439</v>
      </c>
      <c r="C2447" s="153"/>
      <c r="D2447" s="154"/>
      <c r="E2447" s="149"/>
      <c r="F2447" s="43"/>
      <c r="G2447" s="153"/>
      <c r="H2447" s="155"/>
      <c r="I2447" s="156"/>
      <c r="J2447" s="44"/>
      <c r="K2447" s="152"/>
      <c r="L2447" s="131" t="s">
        <v>86</v>
      </c>
    </row>
    <row r="2448" spans="2:12" ht="22.5" customHeight="1">
      <c r="B2448" s="146">
        <v>2440</v>
      </c>
      <c r="C2448" s="153"/>
      <c r="D2448" s="154"/>
      <c r="E2448" s="149"/>
      <c r="F2448" s="43"/>
      <c r="G2448" s="153"/>
      <c r="H2448" s="155"/>
      <c r="I2448" s="156"/>
      <c r="J2448" s="44"/>
      <c r="K2448" s="152"/>
      <c r="L2448" s="131" t="s">
        <v>86</v>
      </c>
    </row>
    <row r="2449" spans="2:12" ht="22.5" customHeight="1">
      <c r="B2449" s="146">
        <v>2441</v>
      </c>
      <c r="C2449" s="153"/>
      <c r="D2449" s="154"/>
      <c r="E2449" s="149"/>
      <c r="F2449" s="43"/>
      <c r="G2449" s="153"/>
      <c r="H2449" s="155"/>
      <c r="I2449" s="156"/>
      <c r="J2449" s="44"/>
      <c r="K2449" s="152"/>
      <c r="L2449" s="131" t="s">
        <v>86</v>
      </c>
    </row>
    <row r="2450" spans="2:12" ht="22.5" customHeight="1">
      <c r="B2450" s="146">
        <v>2442</v>
      </c>
      <c r="C2450" s="153"/>
      <c r="D2450" s="154"/>
      <c r="E2450" s="149"/>
      <c r="F2450" s="43"/>
      <c r="G2450" s="153"/>
      <c r="H2450" s="155"/>
      <c r="I2450" s="156"/>
      <c r="J2450" s="44"/>
      <c r="K2450" s="152"/>
      <c r="L2450" s="131" t="s">
        <v>86</v>
      </c>
    </row>
    <row r="2451" spans="2:12" ht="22.5" customHeight="1">
      <c r="B2451" s="146">
        <v>2443</v>
      </c>
      <c r="C2451" s="153"/>
      <c r="D2451" s="154"/>
      <c r="E2451" s="149"/>
      <c r="F2451" s="43"/>
      <c r="G2451" s="153"/>
      <c r="H2451" s="155"/>
      <c r="I2451" s="156"/>
      <c r="J2451" s="44"/>
      <c r="K2451" s="152"/>
      <c r="L2451" s="131" t="s">
        <v>86</v>
      </c>
    </row>
    <row r="2452" spans="2:12" ht="22.5" customHeight="1">
      <c r="B2452" s="146">
        <v>2444</v>
      </c>
      <c r="C2452" s="153"/>
      <c r="D2452" s="154"/>
      <c r="E2452" s="149"/>
      <c r="F2452" s="43"/>
      <c r="G2452" s="153"/>
      <c r="H2452" s="155"/>
      <c r="I2452" s="156"/>
      <c r="J2452" s="44"/>
      <c r="K2452" s="152"/>
      <c r="L2452" s="131" t="s">
        <v>86</v>
      </c>
    </row>
    <row r="2453" spans="2:12" ht="22.5" customHeight="1">
      <c r="B2453" s="146">
        <v>2445</v>
      </c>
      <c r="C2453" s="153"/>
      <c r="D2453" s="154"/>
      <c r="E2453" s="149"/>
      <c r="F2453" s="43"/>
      <c r="G2453" s="153"/>
      <c r="H2453" s="155"/>
      <c r="I2453" s="156"/>
      <c r="J2453" s="44"/>
      <c r="K2453" s="152"/>
      <c r="L2453" s="131" t="s">
        <v>86</v>
      </c>
    </row>
    <row r="2454" spans="2:12" ht="22.5" customHeight="1">
      <c r="B2454" s="146">
        <v>2446</v>
      </c>
      <c r="C2454" s="153"/>
      <c r="D2454" s="154"/>
      <c r="E2454" s="149"/>
      <c r="F2454" s="43"/>
      <c r="G2454" s="153"/>
      <c r="H2454" s="155"/>
      <c r="I2454" s="156"/>
      <c r="J2454" s="44"/>
      <c r="K2454" s="152"/>
      <c r="L2454" s="131" t="s">
        <v>86</v>
      </c>
    </row>
    <row r="2455" spans="2:12" ht="22.5" customHeight="1">
      <c r="B2455" s="146">
        <v>2447</v>
      </c>
      <c r="C2455" s="153"/>
      <c r="D2455" s="154"/>
      <c r="E2455" s="149"/>
      <c r="F2455" s="43"/>
      <c r="G2455" s="153"/>
      <c r="H2455" s="155"/>
      <c r="I2455" s="156"/>
      <c r="J2455" s="44"/>
      <c r="K2455" s="152"/>
      <c r="L2455" s="131" t="s">
        <v>86</v>
      </c>
    </row>
    <row r="2456" spans="2:12" ht="22.5" customHeight="1">
      <c r="B2456" s="146">
        <v>2448</v>
      </c>
      <c r="C2456" s="153"/>
      <c r="D2456" s="154"/>
      <c r="E2456" s="149"/>
      <c r="F2456" s="43"/>
      <c r="G2456" s="153"/>
      <c r="H2456" s="155"/>
      <c r="I2456" s="156"/>
      <c r="J2456" s="44"/>
      <c r="K2456" s="152"/>
      <c r="L2456" s="131" t="s">
        <v>86</v>
      </c>
    </row>
    <row r="2457" spans="2:12" ht="22.5" customHeight="1">
      <c r="B2457" s="146">
        <v>2449</v>
      </c>
      <c r="C2457" s="153"/>
      <c r="D2457" s="154"/>
      <c r="E2457" s="149"/>
      <c r="F2457" s="43"/>
      <c r="G2457" s="153"/>
      <c r="H2457" s="155"/>
      <c r="I2457" s="156"/>
      <c r="J2457" s="44"/>
      <c r="K2457" s="152"/>
      <c r="L2457" s="131" t="s">
        <v>86</v>
      </c>
    </row>
    <row r="2458" spans="2:12" ht="22.5" customHeight="1">
      <c r="B2458" s="146">
        <v>2450</v>
      </c>
      <c r="C2458" s="153"/>
      <c r="D2458" s="154"/>
      <c r="E2458" s="149"/>
      <c r="F2458" s="43"/>
      <c r="G2458" s="153"/>
      <c r="H2458" s="155"/>
      <c r="I2458" s="156"/>
      <c r="J2458" s="44"/>
      <c r="K2458" s="152"/>
      <c r="L2458" s="131" t="s">
        <v>86</v>
      </c>
    </row>
    <row r="2459" spans="2:12" ht="22.5" customHeight="1">
      <c r="B2459" s="146">
        <v>2451</v>
      </c>
      <c r="C2459" s="153"/>
      <c r="D2459" s="154"/>
      <c r="E2459" s="149"/>
      <c r="F2459" s="43"/>
      <c r="G2459" s="153"/>
      <c r="H2459" s="155"/>
      <c r="I2459" s="156"/>
      <c r="J2459" s="44"/>
      <c r="K2459" s="152"/>
      <c r="L2459" s="131" t="s">
        <v>86</v>
      </c>
    </row>
    <row r="2460" spans="2:12" ht="22.5" customHeight="1">
      <c r="B2460" s="146">
        <v>2452</v>
      </c>
      <c r="C2460" s="153"/>
      <c r="D2460" s="154"/>
      <c r="E2460" s="149"/>
      <c r="F2460" s="43"/>
      <c r="G2460" s="153"/>
      <c r="H2460" s="155"/>
      <c r="I2460" s="156"/>
      <c r="J2460" s="44"/>
      <c r="K2460" s="152"/>
      <c r="L2460" s="131" t="s">
        <v>86</v>
      </c>
    </row>
    <row r="2461" spans="2:12" ht="22.5" customHeight="1">
      <c r="B2461" s="146">
        <v>2453</v>
      </c>
      <c r="C2461" s="153"/>
      <c r="D2461" s="154"/>
      <c r="E2461" s="149"/>
      <c r="F2461" s="43"/>
      <c r="G2461" s="153"/>
      <c r="H2461" s="155"/>
      <c r="I2461" s="156"/>
      <c r="J2461" s="44"/>
      <c r="K2461" s="152"/>
      <c r="L2461" s="131" t="s">
        <v>86</v>
      </c>
    </row>
    <row r="2462" spans="2:12" ht="22.5" customHeight="1">
      <c r="B2462" s="146">
        <v>2454</v>
      </c>
      <c r="C2462" s="153"/>
      <c r="D2462" s="154"/>
      <c r="E2462" s="149"/>
      <c r="F2462" s="43"/>
      <c r="G2462" s="153"/>
      <c r="H2462" s="155"/>
      <c r="I2462" s="156"/>
      <c r="J2462" s="44"/>
      <c r="K2462" s="152"/>
      <c r="L2462" s="131" t="s">
        <v>86</v>
      </c>
    </row>
    <row r="2463" spans="2:12" ht="22.5" customHeight="1">
      <c r="B2463" s="146">
        <v>2455</v>
      </c>
      <c r="C2463" s="153"/>
      <c r="D2463" s="154"/>
      <c r="E2463" s="149"/>
      <c r="F2463" s="43"/>
      <c r="G2463" s="153"/>
      <c r="H2463" s="155"/>
      <c r="I2463" s="156"/>
      <c r="J2463" s="44"/>
      <c r="K2463" s="152"/>
      <c r="L2463" s="131" t="s">
        <v>86</v>
      </c>
    </row>
    <row r="2464" spans="2:12" ht="22.5" customHeight="1">
      <c r="B2464" s="146">
        <v>2456</v>
      </c>
      <c r="C2464" s="153"/>
      <c r="D2464" s="154"/>
      <c r="E2464" s="149"/>
      <c r="F2464" s="43"/>
      <c r="G2464" s="153"/>
      <c r="H2464" s="155"/>
      <c r="I2464" s="156"/>
      <c r="J2464" s="44"/>
      <c r="K2464" s="152"/>
      <c r="L2464" s="131" t="s">
        <v>86</v>
      </c>
    </row>
    <row r="2465" spans="2:12" ht="22.5" customHeight="1">
      <c r="B2465" s="146">
        <v>2457</v>
      </c>
      <c r="C2465" s="153"/>
      <c r="D2465" s="154"/>
      <c r="E2465" s="149"/>
      <c r="F2465" s="43"/>
      <c r="G2465" s="153"/>
      <c r="H2465" s="155"/>
      <c r="I2465" s="156"/>
      <c r="J2465" s="44"/>
      <c r="K2465" s="152"/>
      <c r="L2465" s="131" t="s">
        <v>86</v>
      </c>
    </row>
    <row r="2466" spans="2:12" ht="22.5" customHeight="1">
      <c r="B2466" s="146">
        <v>2458</v>
      </c>
      <c r="C2466" s="153"/>
      <c r="D2466" s="154"/>
      <c r="E2466" s="149"/>
      <c r="F2466" s="43"/>
      <c r="G2466" s="153"/>
      <c r="H2466" s="155"/>
      <c r="I2466" s="156"/>
      <c r="J2466" s="44"/>
      <c r="K2466" s="152"/>
      <c r="L2466" s="131" t="s">
        <v>86</v>
      </c>
    </row>
    <row r="2467" spans="2:12" ht="22.5" customHeight="1">
      <c r="B2467" s="146">
        <v>2459</v>
      </c>
      <c r="C2467" s="153"/>
      <c r="D2467" s="154"/>
      <c r="E2467" s="149"/>
      <c r="F2467" s="43"/>
      <c r="G2467" s="153"/>
      <c r="H2467" s="155"/>
      <c r="I2467" s="156"/>
      <c r="J2467" s="44"/>
      <c r="K2467" s="152"/>
      <c r="L2467" s="131" t="s">
        <v>86</v>
      </c>
    </row>
    <row r="2468" spans="2:12" ht="22.5" customHeight="1">
      <c r="B2468" s="146">
        <v>2460</v>
      </c>
      <c r="C2468" s="153"/>
      <c r="D2468" s="154"/>
      <c r="E2468" s="149"/>
      <c r="F2468" s="43"/>
      <c r="G2468" s="153"/>
      <c r="H2468" s="155"/>
      <c r="I2468" s="156"/>
      <c r="J2468" s="44"/>
      <c r="K2468" s="152"/>
      <c r="L2468" s="131" t="s">
        <v>86</v>
      </c>
    </row>
    <row r="2469" spans="2:12" ht="22.5" customHeight="1">
      <c r="B2469" s="146">
        <v>2461</v>
      </c>
      <c r="C2469" s="153"/>
      <c r="D2469" s="154"/>
      <c r="E2469" s="149"/>
      <c r="F2469" s="43"/>
      <c r="G2469" s="153"/>
      <c r="H2469" s="155"/>
      <c r="I2469" s="156"/>
      <c r="J2469" s="44"/>
      <c r="K2469" s="152"/>
      <c r="L2469" s="131" t="s">
        <v>86</v>
      </c>
    </row>
    <row r="2470" spans="2:12" ht="22.5" customHeight="1">
      <c r="B2470" s="146">
        <v>2462</v>
      </c>
      <c r="C2470" s="153"/>
      <c r="D2470" s="154"/>
      <c r="E2470" s="149"/>
      <c r="F2470" s="43"/>
      <c r="G2470" s="153"/>
      <c r="H2470" s="155"/>
      <c r="I2470" s="156"/>
      <c r="J2470" s="44"/>
      <c r="K2470" s="152"/>
      <c r="L2470" s="131" t="s">
        <v>86</v>
      </c>
    </row>
    <row r="2471" spans="2:12" ht="22.5" customHeight="1">
      <c r="B2471" s="146">
        <v>2463</v>
      </c>
      <c r="C2471" s="153"/>
      <c r="D2471" s="154"/>
      <c r="E2471" s="149"/>
      <c r="F2471" s="43"/>
      <c r="G2471" s="153"/>
      <c r="H2471" s="155"/>
      <c r="I2471" s="156"/>
      <c r="J2471" s="44"/>
      <c r="K2471" s="152"/>
      <c r="L2471" s="131" t="s">
        <v>86</v>
      </c>
    </row>
    <row r="2472" spans="2:12" ht="22.5" customHeight="1">
      <c r="B2472" s="146">
        <v>2464</v>
      </c>
      <c r="C2472" s="153"/>
      <c r="D2472" s="154"/>
      <c r="E2472" s="149"/>
      <c r="F2472" s="43"/>
      <c r="G2472" s="153"/>
      <c r="H2472" s="155"/>
      <c r="I2472" s="156"/>
      <c r="J2472" s="44"/>
      <c r="K2472" s="152"/>
      <c r="L2472" s="131" t="s">
        <v>86</v>
      </c>
    </row>
    <row r="2473" spans="2:12" ht="22.5" customHeight="1">
      <c r="B2473" s="146">
        <v>2465</v>
      </c>
      <c r="C2473" s="153"/>
      <c r="D2473" s="154"/>
      <c r="E2473" s="149"/>
      <c r="F2473" s="43"/>
      <c r="G2473" s="153"/>
      <c r="H2473" s="155"/>
      <c r="I2473" s="156"/>
      <c r="J2473" s="44"/>
      <c r="K2473" s="152"/>
      <c r="L2473" s="131" t="s">
        <v>86</v>
      </c>
    </row>
    <row r="2474" spans="2:12" ht="22.5" customHeight="1">
      <c r="B2474" s="146">
        <v>2466</v>
      </c>
      <c r="C2474" s="153"/>
      <c r="D2474" s="154"/>
      <c r="E2474" s="149"/>
      <c r="F2474" s="43"/>
      <c r="G2474" s="153"/>
      <c r="H2474" s="155"/>
      <c r="I2474" s="156"/>
      <c r="J2474" s="44"/>
      <c r="K2474" s="152"/>
      <c r="L2474" s="131" t="s">
        <v>86</v>
      </c>
    </row>
    <row r="2475" spans="2:12" ht="22.5" customHeight="1">
      <c r="B2475" s="146">
        <v>2467</v>
      </c>
      <c r="C2475" s="153"/>
      <c r="D2475" s="154"/>
      <c r="E2475" s="149"/>
      <c r="F2475" s="43"/>
      <c r="G2475" s="153"/>
      <c r="H2475" s="155"/>
      <c r="I2475" s="156"/>
      <c r="J2475" s="44"/>
      <c r="K2475" s="152"/>
      <c r="L2475" s="131" t="s">
        <v>86</v>
      </c>
    </row>
    <row r="2476" spans="2:12" ht="22.5" customHeight="1">
      <c r="B2476" s="146">
        <v>2468</v>
      </c>
      <c r="C2476" s="153"/>
      <c r="D2476" s="154"/>
      <c r="E2476" s="149"/>
      <c r="F2476" s="43"/>
      <c r="G2476" s="153"/>
      <c r="H2476" s="155"/>
      <c r="I2476" s="156"/>
      <c r="J2476" s="44"/>
      <c r="K2476" s="152"/>
      <c r="L2476" s="131" t="s">
        <v>86</v>
      </c>
    </row>
    <row r="2477" spans="2:12" ht="22.5" customHeight="1">
      <c r="B2477" s="146">
        <v>2469</v>
      </c>
      <c r="C2477" s="153"/>
      <c r="D2477" s="154"/>
      <c r="E2477" s="149"/>
      <c r="F2477" s="43"/>
      <c r="G2477" s="153"/>
      <c r="H2477" s="155"/>
      <c r="I2477" s="156"/>
      <c r="J2477" s="44"/>
      <c r="K2477" s="152"/>
      <c r="L2477" s="131" t="s">
        <v>86</v>
      </c>
    </row>
    <row r="2478" spans="2:12" ht="22.5" customHeight="1">
      <c r="B2478" s="146">
        <v>2470</v>
      </c>
      <c r="C2478" s="153"/>
      <c r="D2478" s="154"/>
      <c r="E2478" s="149"/>
      <c r="F2478" s="43"/>
      <c r="G2478" s="153"/>
      <c r="H2478" s="155"/>
      <c r="I2478" s="156"/>
      <c r="J2478" s="44"/>
      <c r="K2478" s="152"/>
      <c r="L2478" s="131" t="s">
        <v>86</v>
      </c>
    </row>
    <row r="2479" spans="2:12" ht="22.5" customHeight="1">
      <c r="B2479" s="146">
        <v>2471</v>
      </c>
      <c r="C2479" s="153"/>
      <c r="D2479" s="154"/>
      <c r="E2479" s="149"/>
      <c r="F2479" s="43"/>
      <c r="G2479" s="153"/>
      <c r="H2479" s="155"/>
      <c r="I2479" s="156"/>
      <c r="J2479" s="44"/>
      <c r="K2479" s="152"/>
      <c r="L2479" s="131" t="s">
        <v>86</v>
      </c>
    </row>
    <row r="2480" spans="2:12" ht="22.5" customHeight="1">
      <c r="B2480" s="146">
        <v>2472</v>
      </c>
      <c r="C2480" s="153"/>
      <c r="D2480" s="154"/>
      <c r="E2480" s="149"/>
      <c r="F2480" s="43"/>
      <c r="G2480" s="153"/>
      <c r="H2480" s="155"/>
      <c r="I2480" s="156"/>
      <c r="J2480" s="44"/>
      <c r="K2480" s="152"/>
      <c r="L2480" s="131" t="s">
        <v>86</v>
      </c>
    </row>
    <row r="2481" spans="2:12" ht="22.5" customHeight="1">
      <c r="B2481" s="146">
        <v>2473</v>
      </c>
      <c r="C2481" s="153"/>
      <c r="D2481" s="154"/>
      <c r="E2481" s="149"/>
      <c r="F2481" s="43"/>
      <c r="G2481" s="153"/>
      <c r="H2481" s="155"/>
      <c r="I2481" s="156"/>
      <c r="J2481" s="44"/>
      <c r="K2481" s="152"/>
      <c r="L2481" s="131" t="s">
        <v>86</v>
      </c>
    </row>
    <row r="2482" spans="2:12" ht="22.5" customHeight="1">
      <c r="B2482" s="146">
        <v>2474</v>
      </c>
      <c r="C2482" s="153"/>
      <c r="D2482" s="154"/>
      <c r="E2482" s="149"/>
      <c r="F2482" s="43"/>
      <c r="G2482" s="153"/>
      <c r="H2482" s="155"/>
      <c r="I2482" s="156"/>
      <c r="J2482" s="44"/>
      <c r="K2482" s="152"/>
      <c r="L2482" s="131" t="s">
        <v>86</v>
      </c>
    </row>
    <row r="2483" spans="2:12" ht="22.5" customHeight="1">
      <c r="B2483" s="146">
        <v>2475</v>
      </c>
      <c r="C2483" s="153"/>
      <c r="D2483" s="154"/>
      <c r="E2483" s="149"/>
      <c r="F2483" s="43"/>
      <c r="G2483" s="153"/>
      <c r="H2483" s="155"/>
      <c r="I2483" s="156"/>
      <c r="J2483" s="44"/>
      <c r="K2483" s="152"/>
      <c r="L2483" s="131" t="s">
        <v>86</v>
      </c>
    </row>
    <row r="2484" spans="2:12" ht="22.5" customHeight="1">
      <c r="B2484" s="146">
        <v>2476</v>
      </c>
      <c r="C2484" s="153"/>
      <c r="D2484" s="154"/>
      <c r="E2484" s="149"/>
      <c r="F2484" s="43"/>
      <c r="G2484" s="153"/>
      <c r="H2484" s="155"/>
      <c r="I2484" s="156"/>
      <c r="J2484" s="44"/>
      <c r="K2484" s="152"/>
      <c r="L2484" s="131" t="s">
        <v>86</v>
      </c>
    </row>
    <row r="2485" spans="2:12" ht="22.5" customHeight="1">
      <c r="B2485" s="146">
        <v>2477</v>
      </c>
      <c r="C2485" s="153"/>
      <c r="D2485" s="154"/>
      <c r="E2485" s="149"/>
      <c r="F2485" s="43"/>
      <c r="G2485" s="153"/>
      <c r="H2485" s="155"/>
      <c r="I2485" s="156"/>
      <c r="J2485" s="44"/>
      <c r="K2485" s="152"/>
      <c r="L2485" s="131" t="s">
        <v>86</v>
      </c>
    </row>
    <row r="2486" spans="2:12" ht="22.5" customHeight="1">
      <c r="B2486" s="146">
        <v>2478</v>
      </c>
      <c r="C2486" s="153"/>
      <c r="D2486" s="154"/>
      <c r="E2486" s="149"/>
      <c r="F2486" s="43"/>
      <c r="G2486" s="153"/>
      <c r="H2486" s="155"/>
      <c r="I2486" s="156"/>
      <c r="J2486" s="44"/>
      <c r="K2486" s="152"/>
      <c r="L2486" s="131" t="s">
        <v>86</v>
      </c>
    </row>
    <row r="2487" spans="2:12" ht="22.5" customHeight="1">
      <c r="B2487" s="146">
        <v>2479</v>
      </c>
      <c r="C2487" s="153"/>
      <c r="D2487" s="154"/>
      <c r="E2487" s="149"/>
      <c r="F2487" s="43"/>
      <c r="G2487" s="153"/>
      <c r="H2487" s="155"/>
      <c r="I2487" s="156"/>
      <c r="J2487" s="44"/>
      <c r="K2487" s="152"/>
      <c r="L2487" s="131" t="s">
        <v>86</v>
      </c>
    </row>
    <row r="2488" spans="2:12" ht="22.5" customHeight="1">
      <c r="B2488" s="146">
        <v>2480</v>
      </c>
      <c r="C2488" s="153"/>
      <c r="D2488" s="154"/>
      <c r="E2488" s="149"/>
      <c r="F2488" s="43"/>
      <c r="G2488" s="153"/>
      <c r="H2488" s="155"/>
      <c r="I2488" s="156"/>
      <c r="J2488" s="44"/>
      <c r="K2488" s="152"/>
      <c r="L2488" s="131" t="s">
        <v>86</v>
      </c>
    </row>
    <row r="2489" spans="2:12" ht="22.5" customHeight="1">
      <c r="B2489" s="146">
        <v>2481</v>
      </c>
      <c r="C2489" s="153"/>
      <c r="D2489" s="154"/>
      <c r="E2489" s="149"/>
      <c r="F2489" s="43"/>
      <c r="G2489" s="153"/>
      <c r="H2489" s="155"/>
      <c r="I2489" s="156"/>
      <c r="J2489" s="44"/>
      <c r="K2489" s="152"/>
      <c r="L2489" s="131" t="s">
        <v>86</v>
      </c>
    </row>
    <row r="2490" spans="2:12" ht="22.5" customHeight="1">
      <c r="B2490" s="146">
        <v>2482</v>
      </c>
      <c r="C2490" s="153"/>
      <c r="D2490" s="154"/>
      <c r="E2490" s="149"/>
      <c r="F2490" s="43"/>
      <c r="G2490" s="153"/>
      <c r="H2490" s="155"/>
      <c r="I2490" s="156"/>
      <c r="J2490" s="44"/>
      <c r="K2490" s="152"/>
      <c r="L2490" s="131" t="s">
        <v>86</v>
      </c>
    </row>
    <row r="2491" spans="2:12" ht="22.5" customHeight="1">
      <c r="B2491" s="146">
        <v>2483</v>
      </c>
      <c r="C2491" s="153"/>
      <c r="D2491" s="154"/>
      <c r="E2491" s="149"/>
      <c r="F2491" s="43"/>
      <c r="G2491" s="153"/>
      <c r="H2491" s="155"/>
      <c r="I2491" s="156"/>
      <c r="J2491" s="44"/>
      <c r="K2491" s="152"/>
      <c r="L2491" s="131" t="s">
        <v>86</v>
      </c>
    </row>
    <row r="2492" spans="2:12" ht="22.5" customHeight="1">
      <c r="B2492" s="146">
        <v>2484</v>
      </c>
      <c r="C2492" s="153"/>
      <c r="D2492" s="154"/>
      <c r="E2492" s="149"/>
      <c r="F2492" s="43"/>
      <c r="G2492" s="153"/>
      <c r="H2492" s="155"/>
      <c r="I2492" s="156"/>
      <c r="J2492" s="44"/>
      <c r="K2492" s="152"/>
      <c r="L2492" s="131" t="s">
        <v>86</v>
      </c>
    </row>
    <row r="2493" spans="2:12" ht="22.5" customHeight="1">
      <c r="B2493" s="146">
        <v>2485</v>
      </c>
      <c r="C2493" s="153"/>
      <c r="D2493" s="154"/>
      <c r="E2493" s="149"/>
      <c r="F2493" s="43"/>
      <c r="G2493" s="153"/>
      <c r="H2493" s="155"/>
      <c r="I2493" s="156"/>
      <c r="J2493" s="44"/>
      <c r="K2493" s="152"/>
      <c r="L2493" s="131" t="s">
        <v>86</v>
      </c>
    </row>
    <row r="2494" spans="2:12" ht="22.5" customHeight="1">
      <c r="B2494" s="146">
        <v>2486</v>
      </c>
      <c r="C2494" s="153"/>
      <c r="D2494" s="154"/>
      <c r="E2494" s="149"/>
      <c r="F2494" s="43"/>
      <c r="G2494" s="153"/>
      <c r="H2494" s="155"/>
      <c r="I2494" s="156"/>
      <c r="J2494" s="44"/>
      <c r="K2494" s="152"/>
      <c r="L2494" s="131" t="s">
        <v>86</v>
      </c>
    </row>
    <row r="2495" spans="2:12" ht="22.5" customHeight="1">
      <c r="B2495" s="146">
        <v>2487</v>
      </c>
      <c r="C2495" s="153"/>
      <c r="D2495" s="154"/>
      <c r="E2495" s="149"/>
      <c r="F2495" s="43"/>
      <c r="G2495" s="153"/>
      <c r="H2495" s="155"/>
      <c r="I2495" s="156"/>
      <c r="J2495" s="44"/>
      <c r="K2495" s="152"/>
      <c r="L2495" s="131" t="s">
        <v>86</v>
      </c>
    </row>
    <row r="2496" spans="2:12" ht="22.5" customHeight="1">
      <c r="B2496" s="146">
        <v>2488</v>
      </c>
      <c r="C2496" s="153"/>
      <c r="D2496" s="154"/>
      <c r="E2496" s="149"/>
      <c r="F2496" s="43"/>
      <c r="G2496" s="153"/>
      <c r="H2496" s="155"/>
      <c r="I2496" s="156"/>
      <c r="J2496" s="44"/>
      <c r="K2496" s="152"/>
      <c r="L2496" s="131" t="s">
        <v>86</v>
      </c>
    </row>
    <row r="2497" spans="2:12" ht="22.5" customHeight="1">
      <c r="B2497" s="146">
        <v>2489</v>
      </c>
      <c r="C2497" s="153"/>
      <c r="D2497" s="154"/>
      <c r="E2497" s="149"/>
      <c r="F2497" s="43"/>
      <c r="G2497" s="153"/>
      <c r="H2497" s="155"/>
      <c r="I2497" s="156"/>
      <c r="J2497" s="44"/>
      <c r="K2497" s="152"/>
      <c r="L2497" s="131" t="s">
        <v>86</v>
      </c>
    </row>
    <row r="2498" spans="2:12" ht="22.5" customHeight="1">
      <c r="B2498" s="146">
        <v>2490</v>
      </c>
      <c r="C2498" s="153"/>
      <c r="D2498" s="154"/>
      <c r="E2498" s="149"/>
      <c r="F2498" s="43"/>
      <c r="G2498" s="153"/>
      <c r="H2498" s="155"/>
      <c r="I2498" s="156"/>
      <c r="J2498" s="44"/>
      <c r="K2498" s="152"/>
      <c r="L2498" s="131" t="s">
        <v>86</v>
      </c>
    </row>
    <row r="2499" spans="2:12" ht="22.5" customHeight="1">
      <c r="B2499" s="146">
        <v>2491</v>
      </c>
      <c r="C2499" s="153"/>
      <c r="D2499" s="154"/>
      <c r="E2499" s="149"/>
      <c r="F2499" s="43"/>
      <c r="G2499" s="153"/>
      <c r="H2499" s="155"/>
      <c r="I2499" s="156"/>
      <c r="J2499" s="44"/>
      <c r="K2499" s="152"/>
      <c r="L2499" s="131" t="s">
        <v>86</v>
      </c>
    </row>
    <row r="2500" spans="2:12" ht="22.5" customHeight="1">
      <c r="B2500" s="146">
        <v>2492</v>
      </c>
      <c r="C2500" s="153"/>
      <c r="D2500" s="154"/>
      <c r="E2500" s="149"/>
      <c r="F2500" s="43"/>
      <c r="G2500" s="153"/>
      <c r="H2500" s="155"/>
      <c r="I2500" s="156"/>
      <c r="J2500" s="44"/>
      <c r="K2500" s="152"/>
      <c r="L2500" s="131" t="s">
        <v>86</v>
      </c>
    </row>
    <row r="2501" spans="2:12" ht="22.5" customHeight="1">
      <c r="B2501" s="146">
        <v>2493</v>
      </c>
      <c r="C2501" s="153"/>
      <c r="D2501" s="154"/>
      <c r="E2501" s="149"/>
      <c r="F2501" s="43"/>
      <c r="G2501" s="153"/>
      <c r="H2501" s="155"/>
      <c r="I2501" s="156"/>
      <c r="J2501" s="44"/>
      <c r="K2501" s="152"/>
      <c r="L2501" s="131" t="s">
        <v>86</v>
      </c>
    </row>
    <row r="2502" spans="2:12" ht="22.5" customHeight="1">
      <c r="B2502" s="146">
        <v>2494</v>
      </c>
      <c r="C2502" s="153"/>
      <c r="D2502" s="154"/>
      <c r="E2502" s="149"/>
      <c r="F2502" s="43"/>
      <c r="G2502" s="153"/>
      <c r="H2502" s="155"/>
      <c r="I2502" s="156"/>
      <c r="J2502" s="44"/>
      <c r="K2502" s="152"/>
      <c r="L2502" s="131" t="s">
        <v>86</v>
      </c>
    </row>
    <row r="2503" spans="2:12" ht="22.5" customHeight="1">
      <c r="B2503" s="146">
        <v>2495</v>
      </c>
      <c r="C2503" s="153"/>
      <c r="D2503" s="154"/>
      <c r="E2503" s="149"/>
      <c r="F2503" s="43"/>
      <c r="G2503" s="153"/>
      <c r="H2503" s="155"/>
      <c r="I2503" s="156"/>
      <c r="J2503" s="44"/>
      <c r="K2503" s="152"/>
      <c r="L2503" s="131" t="s">
        <v>86</v>
      </c>
    </row>
    <row r="2504" spans="2:12" ht="22.5" customHeight="1">
      <c r="B2504" s="146">
        <v>2496</v>
      </c>
      <c r="C2504" s="153"/>
      <c r="D2504" s="154"/>
      <c r="E2504" s="149"/>
      <c r="F2504" s="43"/>
      <c r="G2504" s="153"/>
      <c r="H2504" s="155"/>
      <c r="I2504" s="156"/>
      <c r="J2504" s="44"/>
      <c r="K2504" s="152"/>
      <c r="L2504" s="131" t="s">
        <v>86</v>
      </c>
    </row>
    <row r="2505" spans="2:12" ht="22.5" customHeight="1">
      <c r="B2505" s="146">
        <v>2497</v>
      </c>
      <c r="C2505" s="153"/>
      <c r="D2505" s="154"/>
      <c r="E2505" s="149"/>
      <c r="F2505" s="43"/>
      <c r="G2505" s="153"/>
      <c r="H2505" s="155"/>
      <c r="I2505" s="156"/>
      <c r="J2505" s="44"/>
      <c r="K2505" s="152"/>
      <c r="L2505" s="131" t="s">
        <v>86</v>
      </c>
    </row>
    <row r="2506" spans="2:12" ht="22.5" customHeight="1">
      <c r="B2506" s="146">
        <v>2498</v>
      </c>
      <c r="C2506" s="153"/>
      <c r="D2506" s="154"/>
      <c r="E2506" s="149"/>
      <c r="F2506" s="43"/>
      <c r="G2506" s="153"/>
      <c r="H2506" s="155"/>
      <c r="I2506" s="156"/>
      <c r="J2506" s="44"/>
      <c r="K2506" s="152"/>
      <c r="L2506" s="131" t="s">
        <v>86</v>
      </c>
    </row>
    <row r="2507" spans="2:12" ht="22.5" customHeight="1">
      <c r="B2507" s="146">
        <v>2499</v>
      </c>
      <c r="C2507" s="153"/>
      <c r="D2507" s="154"/>
      <c r="E2507" s="149"/>
      <c r="F2507" s="43"/>
      <c r="G2507" s="153"/>
      <c r="H2507" s="155"/>
      <c r="I2507" s="156"/>
      <c r="J2507" s="44"/>
      <c r="K2507" s="152"/>
      <c r="L2507" s="131" t="s">
        <v>86</v>
      </c>
    </row>
    <row r="2508" spans="2:12" ht="22.5" customHeight="1">
      <c r="B2508" s="146">
        <v>2500</v>
      </c>
      <c r="C2508" s="153"/>
      <c r="D2508" s="154"/>
      <c r="E2508" s="149"/>
      <c r="F2508" s="43"/>
      <c r="G2508" s="153"/>
      <c r="H2508" s="155"/>
      <c r="I2508" s="156"/>
      <c r="J2508" s="44"/>
      <c r="K2508" s="152"/>
      <c r="L2508" s="131" t="s">
        <v>86</v>
      </c>
    </row>
    <row r="2509" spans="2:12" ht="22.5" customHeight="1">
      <c r="B2509" s="146">
        <v>2501</v>
      </c>
      <c r="C2509" s="153"/>
      <c r="D2509" s="154"/>
      <c r="E2509" s="149"/>
      <c r="F2509" s="43"/>
      <c r="G2509" s="153"/>
      <c r="H2509" s="155"/>
      <c r="I2509" s="156"/>
      <c r="J2509" s="44"/>
      <c r="K2509" s="152"/>
      <c r="L2509" s="131" t="s">
        <v>86</v>
      </c>
    </row>
    <row r="2510" spans="2:12" ht="22.5" customHeight="1">
      <c r="B2510" s="146">
        <v>2502</v>
      </c>
      <c r="C2510" s="153"/>
      <c r="D2510" s="154"/>
      <c r="E2510" s="149"/>
      <c r="F2510" s="43"/>
      <c r="G2510" s="153"/>
      <c r="H2510" s="155"/>
      <c r="I2510" s="156"/>
      <c r="J2510" s="44"/>
      <c r="K2510" s="152"/>
      <c r="L2510" s="131" t="s">
        <v>86</v>
      </c>
    </row>
    <row r="2511" spans="2:12" ht="22.5" customHeight="1">
      <c r="B2511" s="146">
        <v>2503</v>
      </c>
      <c r="C2511" s="153"/>
      <c r="D2511" s="154"/>
      <c r="E2511" s="149"/>
      <c r="F2511" s="43"/>
      <c r="G2511" s="153"/>
      <c r="H2511" s="155"/>
      <c r="I2511" s="156"/>
      <c r="J2511" s="44"/>
      <c r="K2511" s="152"/>
      <c r="L2511" s="131" t="s">
        <v>86</v>
      </c>
    </row>
    <row r="2512" spans="2:12" ht="22.5" customHeight="1">
      <c r="B2512" s="146">
        <v>2504</v>
      </c>
      <c r="C2512" s="153"/>
      <c r="D2512" s="154"/>
      <c r="E2512" s="149"/>
      <c r="F2512" s="43"/>
      <c r="G2512" s="153"/>
      <c r="H2512" s="155"/>
      <c r="I2512" s="156"/>
      <c r="J2512" s="44"/>
      <c r="K2512" s="152"/>
      <c r="L2512" s="131" t="s">
        <v>86</v>
      </c>
    </row>
    <row r="2513" spans="2:12" ht="22.5" customHeight="1">
      <c r="B2513" s="146">
        <v>2505</v>
      </c>
      <c r="C2513" s="153"/>
      <c r="D2513" s="154"/>
      <c r="E2513" s="149"/>
      <c r="F2513" s="43"/>
      <c r="G2513" s="153"/>
      <c r="H2513" s="155"/>
      <c r="I2513" s="156"/>
      <c r="J2513" s="44"/>
      <c r="K2513" s="152"/>
      <c r="L2513" s="131" t="s">
        <v>86</v>
      </c>
    </row>
    <row r="2514" spans="2:12" ht="22.5" customHeight="1">
      <c r="B2514" s="146">
        <v>2506</v>
      </c>
      <c r="C2514" s="153"/>
      <c r="D2514" s="154"/>
      <c r="E2514" s="149"/>
      <c r="F2514" s="43"/>
      <c r="G2514" s="153"/>
      <c r="H2514" s="155"/>
      <c r="I2514" s="156"/>
      <c r="J2514" s="44"/>
      <c r="K2514" s="152"/>
      <c r="L2514" s="131" t="s">
        <v>86</v>
      </c>
    </row>
    <row r="2515" spans="2:12" ht="22.5" customHeight="1">
      <c r="B2515" s="146">
        <v>2507</v>
      </c>
      <c r="C2515" s="153"/>
      <c r="D2515" s="154"/>
      <c r="E2515" s="149"/>
      <c r="F2515" s="43"/>
      <c r="G2515" s="153"/>
      <c r="H2515" s="155"/>
      <c r="I2515" s="156"/>
      <c r="J2515" s="44"/>
      <c r="K2515" s="152"/>
      <c r="L2515" s="131" t="s">
        <v>86</v>
      </c>
    </row>
    <row r="2516" spans="2:12" ht="22.5" customHeight="1">
      <c r="B2516" s="146">
        <v>2508</v>
      </c>
      <c r="C2516" s="153"/>
      <c r="D2516" s="154"/>
      <c r="E2516" s="149"/>
      <c r="F2516" s="43"/>
      <c r="G2516" s="153"/>
      <c r="H2516" s="155"/>
      <c r="I2516" s="156"/>
      <c r="J2516" s="44"/>
      <c r="K2516" s="152"/>
      <c r="L2516" s="131" t="s">
        <v>86</v>
      </c>
    </row>
    <row r="2517" spans="2:12" ht="22.5" customHeight="1">
      <c r="B2517" s="146">
        <v>2509</v>
      </c>
      <c r="C2517" s="153"/>
      <c r="D2517" s="154"/>
      <c r="E2517" s="149"/>
      <c r="F2517" s="43"/>
      <c r="G2517" s="153"/>
      <c r="H2517" s="155"/>
      <c r="I2517" s="156"/>
      <c r="J2517" s="44"/>
      <c r="K2517" s="152"/>
      <c r="L2517" s="131" t="s">
        <v>86</v>
      </c>
    </row>
    <row r="2518" spans="2:12" ht="22.5" customHeight="1">
      <c r="B2518" s="146">
        <v>2510</v>
      </c>
      <c r="C2518" s="153"/>
      <c r="D2518" s="154"/>
      <c r="E2518" s="149"/>
      <c r="F2518" s="43"/>
      <c r="G2518" s="153"/>
      <c r="H2518" s="155"/>
      <c r="I2518" s="156"/>
      <c r="J2518" s="44"/>
      <c r="K2518" s="152"/>
      <c r="L2518" s="131" t="s">
        <v>86</v>
      </c>
    </row>
    <row r="2519" spans="2:12" ht="22.5" customHeight="1">
      <c r="B2519" s="146">
        <v>2511</v>
      </c>
      <c r="C2519" s="153"/>
      <c r="D2519" s="154"/>
      <c r="E2519" s="149"/>
      <c r="F2519" s="43"/>
      <c r="G2519" s="153"/>
      <c r="H2519" s="155"/>
      <c r="I2519" s="156"/>
      <c r="J2519" s="44"/>
      <c r="K2519" s="152"/>
      <c r="L2519" s="131" t="s">
        <v>86</v>
      </c>
    </row>
    <row r="2520" spans="2:12" ht="22.5" customHeight="1">
      <c r="B2520" s="146">
        <v>2512</v>
      </c>
      <c r="C2520" s="153"/>
      <c r="D2520" s="154"/>
      <c r="E2520" s="149"/>
      <c r="F2520" s="43"/>
      <c r="G2520" s="153"/>
      <c r="H2520" s="155"/>
      <c r="I2520" s="156"/>
      <c r="J2520" s="44"/>
      <c r="K2520" s="152"/>
      <c r="L2520" s="131" t="s">
        <v>86</v>
      </c>
    </row>
    <row r="2521" spans="2:12" ht="22.5" customHeight="1">
      <c r="B2521" s="146">
        <v>2513</v>
      </c>
      <c r="C2521" s="153"/>
      <c r="D2521" s="154"/>
      <c r="E2521" s="149"/>
      <c r="F2521" s="43"/>
      <c r="G2521" s="153"/>
      <c r="H2521" s="155"/>
      <c r="I2521" s="156"/>
      <c r="J2521" s="44"/>
      <c r="K2521" s="152"/>
      <c r="L2521" s="131" t="s">
        <v>86</v>
      </c>
    </row>
    <row r="2522" spans="2:12" ht="22.5" customHeight="1">
      <c r="B2522" s="146">
        <v>2514</v>
      </c>
      <c r="C2522" s="153"/>
      <c r="D2522" s="154"/>
      <c r="E2522" s="149"/>
      <c r="F2522" s="43"/>
      <c r="G2522" s="153"/>
      <c r="H2522" s="155"/>
      <c r="I2522" s="156"/>
      <c r="J2522" s="44"/>
      <c r="K2522" s="152"/>
      <c r="L2522" s="131" t="s">
        <v>86</v>
      </c>
    </row>
    <row r="2523" spans="2:12" ht="22.5" customHeight="1">
      <c r="B2523" s="146">
        <v>2515</v>
      </c>
      <c r="C2523" s="153"/>
      <c r="D2523" s="154"/>
      <c r="E2523" s="149"/>
      <c r="F2523" s="43"/>
      <c r="G2523" s="153"/>
      <c r="H2523" s="155"/>
      <c r="I2523" s="156"/>
      <c r="J2523" s="44"/>
      <c r="K2523" s="152"/>
      <c r="L2523" s="131" t="s">
        <v>86</v>
      </c>
    </row>
    <row r="2524" spans="2:12" ht="22.5" customHeight="1">
      <c r="B2524" s="146">
        <v>2516</v>
      </c>
      <c r="C2524" s="153"/>
      <c r="D2524" s="154"/>
      <c r="E2524" s="149"/>
      <c r="F2524" s="43"/>
      <c r="G2524" s="153"/>
      <c r="H2524" s="155"/>
      <c r="I2524" s="156"/>
      <c r="J2524" s="44"/>
      <c r="K2524" s="152"/>
      <c r="L2524" s="131" t="s">
        <v>86</v>
      </c>
    </row>
    <row r="2525" spans="2:12" ht="22.5" customHeight="1">
      <c r="B2525" s="146">
        <v>2517</v>
      </c>
      <c r="C2525" s="153"/>
      <c r="D2525" s="154"/>
      <c r="E2525" s="149"/>
      <c r="F2525" s="43"/>
      <c r="G2525" s="153"/>
      <c r="H2525" s="155"/>
      <c r="I2525" s="156"/>
      <c r="J2525" s="44"/>
      <c r="K2525" s="152"/>
      <c r="L2525" s="131" t="s">
        <v>86</v>
      </c>
    </row>
    <row r="2526" spans="2:12" ht="22.5" customHeight="1">
      <c r="B2526" s="146">
        <v>2518</v>
      </c>
      <c r="C2526" s="153"/>
      <c r="D2526" s="154"/>
      <c r="E2526" s="149"/>
      <c r="F2526" s="43"/>
      <c r="G2526" s="153"/>
      <c r="H2526" s="155"/>
      <c r="I2526" s="156"/>
      <c r="J2526" s="44"/>
      <c r="K2526" s="152"/>
      <c r="L2526" s="131" t="s">
        <v>86</v>
      </c>
    </row>
    <row r="2527" spans="2:12" ht="22.5" customHeight="1">
      <c r="B2527" s="146">
        <v>2519</v>
      </c>
      <c r="C2527" s="153"/>
      <c r="D2527" s="154"/>
      <c r="E2527" s="149"/>
      <c r="F2527" s="43"/>
      <c r="G2527" s="153"/>
      <c r="H2527" s="155"/>
      <c r="I2527" s="156"/>
      <c r="J2527" s="44"/>
      <c r="K2527" s="152"/>
      <c r="L2527" s="131" t="s">
        <v>86</v>
      </c>
    </row>
    <row r="2528" spans="2:12" ht="22.5" customHeight="1">
      <c r="B2528" s="146">
        <v>2520</v>
      </c>
      <c r="C2528" s="153"/>
      <c r="D2528" s="154"/>
      <c r="E2528" s="149"/>
      <c r="F2528" s="43"/>
      <c r="G2528" s="153"/>
      <c r="H2528" s="155"/>
      <c r="I2528" s="156"/>
      <c r="J2528" s="44"/>
      <c r="K2528" s="152"/>
      <c r="L2528" s="131" t="s">
        <v>86</v>
      </c>
    </row>
    <row r="2529" spans="2:12" ht="22.5" customHeight="1">
      <c r="B2529" s="146">
        <v>2521</v>
      </c>
      <c r="C2529" s="153"/>
      <c r="D2529" s="154"/>
      <c r="E2529" s="149"/>
      <c r="F2529" s="43"/>
      <c r="G2529" s="153"/>
      <c r="H2529" s="155"/>
      <c r="I2529" s="156"/>
      <c r="J2529" s="44"/>
      <c r="K2529" s="152"/>
      <c r="L2529" s="131" t="s">
        <v>86</v>
      </c>
    </row>
    <row r="2530" spans="2:12" ht="22.5" customHeight="1">
      <c r="B2530" s="146">
        <v>2522</v>
      </c>
      <c r="C2530" s="153"/>
      <c r="D2530" s="154"/>
      <c r="E2530" s="149"/>
      <c r="F2530" s="43"/>
      <c r="G2530" s="153"/>
      <c r="H2530" s="155"/>
      <c r="I2530" s="156"/>
      <c r="J2530" s="44"/>
      <c r="K2530" s="152"/>
      <c r="L2530" s="131" t="s">
        <v>86</v>
      </c>
    </row>
    <row r="2531" spans="2:12" ht="22.5" customHeight="1">
      <c r="B2531" s="146">
        <v>2523</v>
      </c>
      <c r="C2531" s="153"/>
      <c r="D2531" s="154"/>
      <c r="E2531" s="149"/>
      <c r="F2531" s="43"/>
      <c r="G2531" s="153"/>
      <c r="H2531" s="155"/>
      <c r="I2531" s="156"/>
      <c r="J2531" s="44"/>
      <c r="K2531" s="152"/>
      <c r="L2531" s="131" t="s">
        <v>86</v>
      </c>
    </row>
    <row r="2532" spans="2:12" ht="22.5" customHeight="1">
      <c r="B2532" s="146">
        <v>2524</v>
      </c>
      <c r="C2532" s="153"/>
      <c r="D2532" s="154"/>
      <c r="E2532" s="149"/>
      <c r="F2532" s="43"/>
      <c r="G2532" s="153"/>
      <c r="H2532" s="155"/>
      <c r="I2532" s="156"/>
      <c r="J2532" s="44"/>
      <c r="K2532" s="152"/>
      <c r="L2532" s="131" t="s">
        <v>86</v>
      </c>
    </row>
    <row r="2533" spans="2:12" ht="22.5" customHeight="1">
      <c r="B2533" s="146">
        <v>2525</v>
      </c>
      <c r="C2533" s="153"/>
      <c r="D2533" s="154"/>
      <c r="E2533" s="149"/>
      <c r="F2533" s="43"/>
      <c r="G2533" s="153"/>
      <c r="H2533" s="155"/>
      <c r="I2533" s="156"/>
      <c r="J2533" s="44"/>
      <c r="K2533" s="152"/>
      <c r="L2533" s="131" t="s">
        <v>86</v>
      </c>
    </row>
    <row r="2534" spans="2:12" ht="22.5" customHeight="1">
      <c r="B2534" s="146">
        <v>2526</v>
      </c>
      <c r="C2534" s="153"/>
      <c r="D2534" s="154"/>
      <c r="E2534" s="149"/>
      <c r="F2534" s="43"/>
      <c r="G2534" s="153"/>
      <c r="H2534" s="155"/>
      <c r="I2534" s="156"/>
      <c r="J2534" s="44"/>
      <c r="K2534" s="152"/>
      <c r="L2534" s="131" t="s">
        <v>86</v>
      </c>
    </row>
    <row r="2535" spans="2:12" ht="22.5" customHeight="1">
      <c r="B2535" s="146">
        <v>2527</v>
      </c>
      <c r="C2535" s="153"/>
      <c r="D2535" s="154"/>
      <c r="E2535" s="149"/>
      <c r="F2535" s="43"/>
      <c r="G2535" s="153"/>
      <c r="H2535" s="155"/>
      <c r="I2535" s="156"/>
      <c r="J2535" s="44"/>
      <c r="K2535" s="152"/>
      <c r="L2535" s="131" t="s">
        <v>86</v>
      </c>
    </row>
    <row r="2536" spans="2:12" ht="22.5" customHeight="1">
      <c r="B2536" s="146">
        <v>2528</v>
      </c>
      <c r="C2536" s="153"/>
      <c r="D2536" s="154"/>
      <c r="E2536" s="149"/>
      <c r="F2536" s="43"/>
      <c r="G2536" s="153"/>
      <c r="H2536" s="155"/>
      <c r="I2536" s="156"/>
      <c r="J2536" s="44"/>
      <c r="K2536" s="152"/>
      <c r="L2536" s="131" t="s">
        <v>86</v>
      </c>
    </row>
    <row r="2537" spans="2:12" ht="22.5" customHeight="1">
      <c r="B2537" s="146">
        <v>2529</v>
      </c>
      <c r="C2537" s="153"/>
      <c r="D2537" s="154"/>
      <c r="E2537" s="149"/>
      <c r="F2537" s="43"/>
      <c r="G2537" s="153"/>
      <c r="H2537" s="155"/>
      <c r="I2537" s="156"/>
      <c r="J2537" s="44"/>
      <c r="K2537" s="152"/>
      <c r="L2537" s="131" t="s">
        <v>86</v>
      </c>
    </row>
    <row r="2538" spans="2:12" ht="22.5" customHeight="1">
      <c r="B2538" s="146">
        <v>2530</v>
      </c>
      <c r="C2538" s="153"/>
      <c r="D2538" s="154"/>
      <c r="E2538" s="149"/>
      <c r="F2538" s="43"/>
      <c r="G2538" s="153"/>
      <c r="H2538" s="155"/>
      <c r="I2538" s="156"/>
      <c r="J2538" s="44"/>
      <c r="K2538" s="152"/>
      <c r="L2538" s="131" t="s">
        <v>86</v>
      </c>
    </row>
    <row r="2539" spans="2:12" ht="22.5" customHeight="1">
      <c r="B2539" s="146">
        <v>2531</v>
      </c>
      <c r="C2539" s="153"/>
      <c r="D2539" s="154"/>
      <c r="E2539" s="149"/>
      <c r="F2539" s="43"/>
      <c r="G2539" s="153"/>
      <c r="H2539" s="155"/>
      <c r="I2539" s="156"/>
      <c r="J2539" s="44"/>
      <c r="K2539" s="152"/>
      <c r="L2539" s="131" t="s">
        <v>86</v>
      </c>
    </row>
    <row r="2540" spans="2:12" ht="22.5" customHeight="1">
      <c r="B2540" s="146">
        <v>2532</v>
      </c>
      <c r="C2540" s="153"/>
      <c r="D2540" s="154"/>
      <c r="E2540" s="149"/>
      <c r="F2540" s="43"/>
      <c r="G2540" s="153"/>
      <c r="H2540" s="155"/>
      <c r="I2540" s="156"/>
      <c r="J2540" s="44"/>
      <c r="K2540" s="152"/>
      <c r="L2540" s="131" t="s">
        <v>86</v>
      </c>
    </row>
    <row r="2541" spans="2:12" ht="22.5" customHeight="1">
      <c r="B2541" s="146">
        <v>2533</v>
      </c>
      <c r="C2541" s="153"/>
      <c r="D2541" s="154"/>
      <c r="E2541" s="149"/>
      <c r="F2541" s="43"/>
      <c r="G2541" s="153"/>
      <c r="H2541" s="155"/>
      <c r="I2541" s="156"/>
      <c r="J2541" s="44"/>
      <c r="K2541" s="152"/>
      <c r="L2541" s="131" t="s">
        <v>86</v>
      </c>
    </row>
    <row r="2542" spans="2:12" ht="22.5" customHeight="1">
      <c r="B2542" s="146">
        <v>2534</v>
      </c>
      <c r="C2542" s="153"/>
      <c r="D2542" s="154"/>
      <c r="E2542" s="149"/>
      <c r="F2542" s="43"/>
      <c r="G2542" s="153"/>
      <c r="H2542" s="155"/>
      <c r="I2542" s="156"/>
      <c r="J2542" s="44"/>
      <c r="K2542" s="152"/>
      <c r="L2542" s="131" t="s">
        <v>86</v>
      </c>
    </row>
    <row r="2543" spans="2:12" ht="22.5" customHeight="1">
      <c r="B2543" s="146">
        <v>2535</v>
      </c>
      <c r="C2543" s="153"/>
      <c r="D2543" s="154"/>
      <c r="E2543" s="149"/>
      <c r="F2543" s="43"/>
      <c r="G2543" s="153"/>
      <c r="H2543" s="155"/>
      <c r="I2543" s="156"/>
      <c r="J2543" s="44"/>
      <c r="K2543" s="152"/>
      <c r="L2543" s="131" t="s">
        <v>86</v>
      </c>
    </row>
    <row r="2544" spans="2:12" ht="22.5" customHeight="1">
      <c r="B2544" s="146">
        <v>2536</v>
      </c>
      <c r="C2544" s="153"/>
      <c r="D2544" s="154"/>
      <c r="E2544" s="149"/>
      <c r="F2544" s="43"/>
      <c r="G2544" s="153"/>
      <c r="H2544" s="155"/>
      <c r="I2544" s="156"/>
      <c r="J2544" s="44"/>
      <c r="K2544" s="152"/>
      <c r="L2544" s="131" t="s">
        <v>86</v>
      </c>
    </row>
    <row r="2545" spans="2:12" ht="22.5" customHeight="1">
      <c r="B2545" s="146">
        <v>2537</v>
      </c>
      <c r="C2545" s="153"/>
      <c r="D2545" s="154"/>
      <c r="E2545" s="149"/>
      <c r="F2545" s="43"/>
      <c r="G2545" s="153"/>
      <c r="H2545" s="155"/>
      <c r="I2545" s="156"/>
      <c r="J2545" s="44"/>
      <c r="K2545" s="152"/>
      <c r="L2545" s="131" t="s">
        <v>86</v>
      </c>
    </row>
    <row r="2546" spans="2:12" ht="22.5" customHeight="1">
      <c r="B2546" s="146">
        <v>2538</v>
      </c>
      <c r="C2546" s="153"/>
      <c r="D2546" s="154"/>
      <c r="E2546" s="149"/>
      <c r="F2546" s="43"/>
      <c r="G2546" s="153"/>
      <c r="H2546" s="155"/>
      <c r="I2546" s="156"/>
      <c r="J2546" s="44"/>
      <c r="K2546" s="152"/>
      <c r="L2546" s="131" t="s">
        <v>86</v>
      </c>
    </row>
    <row r="2547" spans="2:12" ht="22.5" customHeight="1">
      <c r="B2547" s="146">
        <v>2539</v>
      </c>
      <c r="C2547" s="153"/>
      <c r="D2547" s="154"/>
      <c r="E2547" s="149"/>
      <c r="F2547" s="43"/>
      <c r="G2547" s="153"/>
      <c r="H2547" s="155"/>
      <c r="I2547" s="156"/>
      <c r="J2547" s="44"/>
      <c r="K2547" s="152"/>
      <c r="L2547" s="131" t="s">
        <v>86</v>
      </c>
    </row>
    <row r="2548" spans="2:12" ht="22.5" customHeight="1">
      <c r="B2548" s="146">
        <v>2540</v>
      </c>
      <c r="C2548" s="153"/>
      <c r="D2548" s="154"/>
      <c r="E2548" s="149"/>
      <c r="F2548" s="43"/>
      <c r="G2548" s="153"/>
      <c r="H2548" s="155"/>
      <c r="I2548" s="156"/>
      <c r="J2548" s="44"/>
      <c r="K2548" s="152"/>
      <c r="L2548" s="131" t="s">
        <v>86</v>
      </c>
    </row>
    <row r="2549" spans="2:12" ht="22.5" customHeight="1">
      <c r="B2549" s="146">
        <v>2541</v>
      </c>
      <c r="C2549" s="153"/>
      <c r="D2549" s="154"/>
      <c r="E2549" s="149"/>
      <c r="F2549" s="43"/>
      <c r="G2549" s="153"/>
      <c r="H2549" s="155"/>
      <c r="I2549" s="156"/>
      <c r="J2549" s="44"/>
      <c r="K2549" s="152"/>
      <c r="L2549" s="131" t="s">
        <v>86</v>
      </c>
    </row>
    <row r="2550" spans="2:12" ht="22.5" customHeight="1">
      <c r="B2550" s="146">
        <v>2542</v>
      </c>
      <c r="C2550" s="153"/>
      <c r="D2550" s="154"/>
      <c r="E2550" s="149"/>
      <c r="F2550" s="43"/>
      <c r="G2550" s="153"/>
      <c r="H2550" s="155"/>
      <c r="I2550" s="156"/>
      <c r="J2550" s="44"/>
      <c r="K2550" s="152"/>
      <c r="L2550" s="131" t="s">
        <v>86</v>
      </c>
    </row>
    <row r="2551" spans="2:12" ht="22.5" customHeight="1">
      <c r="B2551" s="146">
        <v>2543</v>
      </c>
      <c r="C2551" s="153"/>
      <c r="D2551" s="154"/>
      <c r="E2551" s="149"/>
      <c r="F2551" s="43"/>
      <c r="G2551" s="153"/>
      <c r="H2551" s="155"/>
      <c r="I2551" s="156"/>
      <c r="J2551" s="44"/>
      <c r="K2551" s="152"/>
      <c r="L2551" s="131" t="s">
        <v>86</v>
      </c>
    </row>
    <row r="2552" spans="2:12" ht="22.5" customHeight="1">
      <c r="B2552" s="146">
        <v>2544</v>
      </c>
      <c r="C2552" s="153"/>
      <c r="D2552" s="154"/>
      <c r="E2552" s="149"/>
      <c r="F2552" s="43"/>
      <c r="G2552" s="153"/>
      <c r="H2552" s="155"/>
      <c r="I2552" s="156"/>
      <c r="J2552" s="44"/>
      <c r="K2552" s="152"/>
      <c r="L2552" s="131" t="s">
        <v>86</v>
      </c>
    </row>
    <row r="2553" spans="2:12" ht="22.5" customHeight="1">
      <c r="B2553" s="146">
        <v>2545</v>
      </c>
      <c r="C2553" s="153"/>
      <c r="D2553" s="154"/>
      <c r="E2553" s="149"/>
      <c r="F2553" s="43"/>
      <c r="G2553" s="153"/>
      <c r="H2553" s="155"/>
      <c r="I2553" s="156"/>
      <c r="J2553" s="44"/>
      <c r="K2553" s="152"/>
      <c r="L2553" s="131" t="s">
        <v>86</v>
      </c>
    </row>
    <row r="2554" spans="2:12" ht="22.5" customHeight="1">
      <c r="B2554" s="146">
        <v>2546</v>
      </c>
      <c r="C2554" s="153"/>
      <c r="D2554" s="154"/>
      <c r="E2554" s="149"/>
      <c r="F2554" s="43"/>
      <c r="G2554" s="153"/>
      <c r="H2554" s="155"/>
      <c r="I2554" s="156"/>
      <c r="J2554" s="44"/>
      <c r="K2554" s="152"/>
      <c r="L2554" s="131" t="s">
        <v>86</v>
      </c>
    </row>
    <row r="2555" spans="2:12" ht="22.5" customHeight="1">
      <c r="B2555" s="146">
        <v>2547</v>
      </c>
      <c r="C2555" s="153"/>
      <c r="D2555" s="154"/>
      <c r="E2555" s="149"/>
      <c r="F2555" s="43"/>
      <c r="G2555" s="153"/>
      <c r="H2555" s="155"/>
      <c r="I2555" s="156"/>
      <c r="J2555" s="44"/>
      <c r="K2555" s="152"/>
      <c r="L2555" s="131" t="s">
        <v>86</v>
      </c>
    </row>
    <row r="2556" spans="2:12" ht="22.5" customHeight="1">
      <c r="B2556" s="146">
        <v>2548</v>
      </c>
      <c r="C2556" s="153"/>
      <c r="D2556" s="154"/>
      <c r="E2556" s="149"/>
      <c r="F2556" s="43"/>
      <c r="G2556" s="153"/>
      <c r="H2556" s="155"/>
      <c r="I2556" s="156"/>
      <c r="J2556" s="44"/>
      <c r="K2556" s="152"/>
      <c r="L2556" s="131" t="s">
        <v>86</v>
      </c>
    </row>
    <row r="2557" spans="2:12" ht="22.5" customHeight="1">
      <c r="B2557" s="146">
        <v>2549</v>
      </c>
      <c r="C2557" s="153"/>
      <c r="D2557" s="154"/>
      <c r="E2557" s="149"/>
      <c r="F2557" s="43"/>
      <c r="G2557" s="153"/>
      <c r="H2557" s="155"/>
      <c r="I2557" s="156"/>
      <c r="J2557" s="44"/>
      <c r="K2557" s="152"/>
      <c r="L2557" s="131" t="s">
        <v>86</v>
      </c>
    </row>
    <row r="2558" spans="2:12" ht="22.5" customHeight="1">
      <c r="B2558" s="146">
        <v>2550</v>
      </c>
      <c r="C2558" s="153"/>
      <c r="D2558" s="154"/>
      <c r="E2558" s="149"/>
      <c r="F2558" s="43"/>
      <c r="G2558" s="153"/>
      <c r="H2558" s="155"/>
      <c r="I2558" s="156"/>
      <c r="J2558" s="44"/>
      <c r="K2558" s="152"/>
      <c r="L2558" s="131" t="s">
        <v>86</v>
      </c>
    </row>
    <row r="2559" spans="2:12" ht="22.5" customHeight="1">
      <c r="B2559" s="146">
        <v>2551</v>
      </c>
      <c r="C2559" s="153"/>
      <c r="D2559" s="154"/>
      <c r="E2559" s="149"/>
      <c r="F2559" s="43"/>
      <c r="G2559" s="153"/>
      <c r="H2559" s="155"/>
      <c r="I2559" s="156"/>
      <c r="J2559" s="44"/>
      <c r="K2559" s="152"/>
      <c r="L2559" s="131" t="s">
        <v>86</v>
      </c>
    </row>
    <row r="2560" spans="2:12" ht="22.5" customHeight="1">
      <c r="B2560" s="146">
        <v>2552</v>
      </c>
      <c r="C2560" s="153"/>
      <c r="D2560" s="154"/>
      <c r="E2560" s="149"/>
      <c r="F2560" s="43"/>
      <c r="G2560" s="153"/>
      <c r="H2560" s="155"/>
      <c r="I2560" s="156"/>
      <c r="J2560" s="44"/>
      <c r="K2560" s="152"/>
      <c r="L2560" s="131" t="s">
        <v>86</v>
      </c>
    </row>
    <row r="2561" spans="2:12" ht="22.5" customHeight="1">
      <c r="B2561" s="146">
        <v>2553</v>
      </c>
      <c r="C2561" s="153"/>
      <c r="D2561" s="154"/>
      <c r="E2561" s="149"/>
      <c r="F2561" s="43"/>
      <c r="G2561" s="153"/>
      <c r="H2561" s="155"/>
      <c r="I2561" s="156"/>
      <c r="J2561" s="44"/>
      <c r="K2561" s="152"/>
      <c r="L2561" s="131" t="s">
        <v>86</v>
      </c>
    </row>
    <row r="2562" spans="2:12" ht="22.5" customHeight="1">
      <c r="B2562" s="146">
        <v>2554</v>
      </c>
      <c r="C2562" s="153"/>
      <c r="D2562" s="154"/>
      <c r="E2562" s="149"/>
      <c r="F2562" s="43"/>
      <c r="G2562" s="153"/>
      <c r="H2562" s="155"/>
      <c r="I2562" s="156"/>
      <c r="J2562" s="44"/>
      <c r="K2562" s="152"/>
      <c r="L2562" s="131" t="s">
        <v>86</v>
      </c>
    </row>
    <row r="2563" spans="2:12" ht="22.5" customHeight="1">
      <c r="B2563" s="146">
        <v>2555</v>
      </c>
      <c r="C2563" s="153"/>
      <c r="D2563" s="154"/>
      <c r="E2563" s="149"/>
      <c r="F2563" s="43"/>
      <c r="G2563" s="153"/>
      <c r="H2563" s="155"/>
      <c r="I2563" s="156"/>
      <c r="J2563" s="44"/>
      <c r="K2563" s="152"/>
      <c r="L2563" s="131" t="s">
        <v>86</v>
      </c>
    </row>
    <row r="2564" spans="2:12" ht="22.5" customHeight="1">
      <c r="B2564" s="146">
        <v>2556</v>
      </c>
      <c r="C2564" s="153"/>
      <c r="D2564" s="154"/>
      <c r="E2564" s="149"/>
      <c r="F2564" s="43"/>
      <c r="G2564" s="153"/>
      <c r="H2564" s="155"/>
      <c r="I2564" s="156"/>
      <c r="J2564" s="44"/>
      <c r="K2564" s="152"/>
      <c r="L2564" s="131" t="s">
        <v>86</v>
      </c>
    </row>
    <row r="2565" spans="2:12" ht="22.5" customHeight="1">
      <c r="B2565" s="146">
        <v>2557</v>
      </c>
      <c r="C2565" s="153"/>
      <c r="D2565" s="154"/>
      <c r="E2565" s="149"/>
      <c r="F2565" s="43"/>
      <c r="G2565" s="153"/>
      <c r="H2565" s="155"/>
      <c r="I2565" s="156"/>
      <c r="J2565" s="44"/>
      <c r="K2565" s="152"/>
      <c r="L2565" s="131" t="s">
        <v>86</v>
      </c>
    </row>
    <row r="2566" spans="2:12" ht="22.5" customHeight="1">
      <c r="B2566" s="146">
        <v>2558</v>
      </c>
      <c r="C2566" s="153"/>
      <c r="D2566" s="154"/>
      <c r="E2566" s="149"/>
      <c r="F2566" s="43"/>
      <c r="G2566" s="153"/>
      <c r="H2566" s="155"/>
      <c r="I2566" s="156"/>
      <c r="J2566" s="44"/>
      <c r="K2566" s="152"/>
      <c r="L2566" s="131" t="s">
        <v>86</v>
      </c>
    </row>
    <row r="2567" spans="2:12" ht="22.5" customHeight="1">
      <c r="B2567" s="146">
        <v>2559</v>
      </c>
      <c r="C2567" s="153"/>
      <c r="D2567" s="154"/>
      <c r="E2567" s="149"/>
      <c r="F2567" s="43"/>
      <c r="G2567" s="153"/>
      <c r="H2567" s="155"/>
      <c r="I2567" s="156"/>
      <c r="J2567" s="44"/>
      <c r="K2567" s="152"/>
      <c r="L2567" s="131" t="s">
        <v>86</v>
      </c>
    </row>
    <row r="2568" spans="2:12" ht="22.5" customHeight="1">
      <c r="B2568" s="146">
        <v>2560</v>
      </c>
      <c r="C2568" s="153"/>
      <c r="D2568" s="154"/>
      <c r="E2568" s="149"/>
      <c r="F2568" s="43"/>
      <c r="G2568" s="153"/>
      <c r="H2568" s="155"/>
      <c r="I2568" s="156"/>
      <c r="J2568" s="44"/>
      <c r="K2568" s="152"/>
      <c r="L2568" s="131" t="s">
        <v>86</v>
      </c>
    </row>
    <row r="2569" spans="2:12" ht="22.5" customHeight="1">
      <c r="B2569" s="146">
        <v>2561</v>
      </c>
      <c r="C2569" s="153"/>
      <c r="D2569" s="154"/>
      <c r="E2569" s="149"/>
      <c r="F2569" s="43"/>
      <c r="G2569" s="153"/>
      <c r="H2569" s="155"/>
      <c r="I2569" s="156"/>
      <c r="J2569" s="44"/>
      <c r="K2569" s="152"/>
      <c r="L2569" s="131" t="s">
        <v>86</v>
      </c>
    </row>
    <row r="2570" spans="2:12" ht="22.5" customHeight="1">
      <c r="B2570" s="146">
        <v>2562</v>
      </c>
      <c r="C2570" s="153"/>
      <c r="D2570" s="154"/>
      <c r="E2570" s="149"/>
      <c r="F2570" s="43"/>
      <c r="G2570" s="153"/>
      <c r="H2570" s="155"/>
      <c r="I2570" s="156"/>
      <c r="J2570" s="44"/>
      <c r="K2570" s="152"/>
      <c r="L2570" s="131" t="s">
        <v>86</v>
      </c>
    </row>
    <row r="2571" spans="2:12" ht="22.5" customHeight="1">
      <c r="B2571" s="146">
        <v>2563</v>
      </c>
      <c r="C2571" s="153"/>
      <c r="D2571" s="154"/>
      <c r="E2571" s="149"/>
      <c r="F2571" s="43"/>
      <c r="G2571" s="153"/>
      <c r="H2571" s="155"/>
      <c r="I2571" s="156"/>
      <c r="J2571" s="44"/>
      <c r="K2571" s="152"/>
      <c r="L2571" s="131" t="s">
        <v>86</v>
      </c>
    </row>
    <row r="2572" spans="2:12" ht="22.5" customHeight="1">
      <c r="B2572" s="146">
        <v>2564</v>
      </c>
      <c r="C2572" s="153"/>
      <c r="D2572" s="154"/>
      <c r="E2572" s="149"/>
      <c r="F2572" s="43"/>
      <c r="G2572" s="153"/>
      <c r="H2572" s="155"/>
      <c r="I2572" s="156"/>
      <c r="J2572" s="44"/>
      <c r="K2572" s="152"/>
      <c r="L2572" s="131" t="s">
        <v>86</v>
      </c>
    </row>
    <row r="2573" spans="2:12" ht="22.5" customHeight="1">
      <c r="B2573" s="146">
        <v>2565</v>
      </c>
      <c r="C2573" s="153"/>
      <c r="D2573" s="154"/>
      <c r="E2573" s="149"/>
      <c r="F2573" s="43"/>
      <c r="G2573" s="153"/>
      <c r="H2573" s="155"/>
      <c r="I2573" s="156"/>
      <c r="J2573" s="44"/>
      <c r="K2573" s="152"/>
      <c r="L2573" s="131" t="s">
        <v>86</v>
      </c>
    </row>
    <row r="2574" spans="2:12" ht="22.5" customHeight="1">
      <c r="B2574" s="146">
        <v>2566</v>
      </c>
      <c r="C2574" s="153"/>
      <c r="D2574" s="154"/>
      <c r="E2574" s="149"/>
      <c r="F2574" s="43"/>
      <c r="G2574" s="153"/>
      <c r="H2574" s="155"/>
      <c r="I2574" s="156"/>
      <c r="J2574" s="44"/>
      <c r="K2574" s="152"/>
      <c r="L2574" s="131" t="s">
        <v>86</v>
      </c>
    </row>
    <row r="2575" spans="2:12" ht="22.5" customHeight="1">
      <c r="B2575" s="146">
        <v>2567</v>
      </c>
      <c r="C2575" s="153"/>
      <c r="D2575" s="154"/>
      <c r="E2575" s="149"/>
      <c r="F2575" s="43"/>
      <c r="G2575" s="153"/>
      <c r="H2575" s="155"/>
      <c r="I2575" s="156"/>
      <c r="J2575" s="44"/>
      <c r="K2575" s="152"/>
      <c r="L2575" s="131" t="s">
        <v>86</v>
      </c>
    </row>
    <row r="2576" spans="2:12" ht="22.5" customHeight="1">
      <c r="B2576" s="146">
        <v>2568</v>
      </c>
      <c r="C2576" s="153"/>
      <c r="D2576" s="154"/>
      <c r="E2576" s="149"/>
      <c r="F2576" s="43"/>
      <c r="G2576" s="153"/>
      <c r="H2576" s="155"/>
      <c r="I2576" s="156"/>
      <c r="J2576" s="44"/>
      <c r="K2576" s="152"/>
      <c r="L2576" s="131" t="s">
        <v>86</v>
      </c>
    </row>
    <row r="2577" spans="2:12" ht="22.5" customHeight="1">
      <c r="B2577" s="146">
        <v>2569</v>
      </c>
      <c r="C2577" s="153"/>
      <c r="D2577" s="154"/>
      <c r="E2577" s="149"/>
      <c r="F2577" s="43"/>
      <c r="G2577" s="153"/>
      <c r="H2577" s="155"/>
      <c r="I2577" s="156"/>
      <c r="J2577" s="44"/>
      <c r="K2577" s="152"/>
      <c r="L2577" s="131" t="s">
        <v>86</v>
      </c>
    </row>
    <row r="2578" spans="2:12" ht="22.5" customHeight="1">
      <c r="B2578" s="146">
        <v>2570</v>
      </c>
      <c r="C2578" s="153"/>
      <c r="D2578" s="154"/>
      <c r="E2578" s="149"/>
      <c r="F2578" s="43"/>
      <c r="G2578" s="153"/>
      <c r="H2578" s="155"/>
      <c r="I2578" s="156"/>
      <c r="J2578" s="44"/>
      <c r="K2578" s="152"/>
      <c r="L2578" s="131" t="s">
        <v>86</v>
      </c>
    </row>
    <row r="2579" spans="2:12" ht="22.5" customHeight="1">
      <c r="B2579" s="146">
        <v>2571</v>
      </c>
      <c r="C2579" s="153"/>
      <c r="D2579" s="154"/>
      <c r="E2579" s="149"/>
      <c r="F2579" s="43"/>
      <c r="G2579" s="153"/>
      <c r="H2579" s="155"/>
      <c r="I2579" s="156"/>
      <c r="J2579" s="44"/>
      <c r="K2579" s="152"/>
      <c r="L2579" s="131" t="s">
        <v>86</v>
      </c>
    </row>
    <row r="2580" spans="2:12" ht="22.5" customHeight="1">
      <c r="B2580" s="146">
        <v>2572</v>
      </c>
      <c r="C2580" s="153"/>
      <c r="D2580" s="154"/>
      <c r="E2580" s="149"/>
      <c r="F2580" s="43"/>
      <c r="G2580" s="153"/>
      <c r="H2580" s="155"/>
      <c r="I2580" s="156"/>
      <c r="J2580" s="44"/>
      <c r="K2580" s="152"/>
      <c r="L2580" s="131" t="s">
        <v>86</v>
      </c>
    </row>
    <row r="2581" spans="2:12" ht="22.5" customHeight="1">
      <c r="B2581" s="146">
        <v>2573</v>
      </c>
      <c r="C2581" s="153"/>
      <c r="D2581" s="154"/>
      <c r="E2581" s="149"/>
      <c r="F2581" s="43"/>
      <c r="G2581" s="153"/>
      <c r="H2581" s="155"/>
      <c r="I2581" s="156"/>
      <c r="J2581" s="44"/>
      <c r="K2581" s="152"/>
      <c r="L2581" s="131" t="s">
        <v>86</v>
      </c>
    </row>
    <row r="2582" spans="2:12" ht="22.5" customHeight="1">
      <c r="B2582" s="146">
        <v>2574</v>
      </c>
      <c r="C2582" s="153"/>
      <c r="D2582" s="154"/>
      <c r="E2582" s="149"/>
      <c r="F2582" s="43"/>
      <c r="G2582" s="153"/>
      <c r="H2582" s="155"/>
      <c r="I2582" s="156"/>
      <c r="J2582" s="44"/>
      <c r="K2582" s="152"/>
      <c r="L2582" s="131" t="s">
        <v>86</v>
      </c>
    </row>
    <row r="2583" spans="2:12" ht="22.5" customHeight="1">
      <c r="B2583" s="146">
        <v>2575</v>
      </c>
      <c r="C2583" s="153"/>
      <c r="D2583" s="154"/>
      <c r="E2583" s="149"/>
      <c r="F2583" s="43"/>
      <c r="G2583" s="153"/>
      <c r="H2583" s="155"/>
      <c r="I2583" s="156"/>
      <c r="J2583" s="44"/>
      <c r="K2583" s="152"/>
      <c r="L2583" s="131" t="s">
        <v>86</v>
      </c>
    </row>
    <row r="2584" spans="2:12" ht="22.5" customHeight="1">
      <c r="B2584" s="146">
        <v>2576</v>
      </c>
      <c r="C2584" s="153"/>
      <c r="D2584" s="154"/>
      <c r="E2584" s="149"/>
      <c r="F2584" s="43"/>
      <c r="G2584" s="153"/>
      <c r="H2584" s="155"/>
      <c r="I2584" s="156"/>
      <c r="J2584" s="44"/>
      <c r="K2584" s="152"/>
      <c r="L2584" s="131" t="s">
        <v>86</v>
      </c>
    </row>
    <row r="2585" spans="2:12" ht="22.5" customHeight="1">
      <c r="B2585" s="146">
        <v>2577</v>
      </c>
      <c r="C2585" s="153"/>
      <c r="D2585" s="154"/>
      <c r="E2585" s="149"/>
      <c r="F2585" s="43"/>
      <c r="G2585" s="153"/>
      <c r="H2585" s="155"/>
      <c r="I2585" s="156"/>
      <c r="J2585" s="44"/>
      <c r="K2585" s="152"/>
      <c r="L2585" s="131" t="s">
        <v>86</v>
      </c>
    </row>
    <row r="2586" spans="2:12" ht="22.5" customHeight="1">
      <c r="B2586" s="146">
        <v>2578</v>
      </c>
      <c r="C2586" s="153"/>
      <c r="D2586" s="154"/>
      <c r="E2586" s="149"/>
      <c r="F2586" s="43"/>
      <c r="G2586" s="153"/>
      <c r="H2586" s="155"/>
      <c r="I2586" s="156"/>
      <c r="J2586" s="44"/>
      <c r="K2586" s="152"/>
      <c r="L2586" s="131" t="s">
        <v>86</v>
      </c>
    </row>
    <row r="2587" spans="2:12" ht="22.5" customHeight="1">
      <c r="B2587" s="146">
        <v>2579</v>
      </c>
      <c r="C2587" s="153"/>
      <c r="D2587" s="154"/>
      <c r="E2587" s="149"/>
      <c r="F2587" s="43"/>
      <c r="G2587" s="153"/>
      <c r="H2587" s="155"/>
      <c r="I2587" s="156"/>
      <c r="J2587" s="44"/>
      <c r="K2587" s="152"/>
      <c r="L2587" s="131" t="s">
        <v>86</v>
      </c>
    </row>
    <row r="2588" spans="2:12" ht="22.5" customHeight="1">
      <c r="B2588" s="146">
        <v>2580</v>
      </c>
      <c r="C2588" s="153"/>
      <c r="D2588" s="154"/>
      <c r="E2588" s="149"/>
      <c r="F2588" s="43"/>
      <c r="G2588" s="153"/>
      <c r="H2588" s="155"/>
      <c r="I2588" s="156"/>
      <c r="J2588" s="44"/>
      <c r="K2588" s="152"/>
      <c r="L2588" s="131" t="s">
        <v>86</v>
      </c>
    </row>
    <row r="2589" spans="2:12" ht="22.5" customHeight="1">
      <c r="B2589" s="146">
        <v>2581</v>
      </c>
      <c r="C2589" s="153"/>
      <c r="D2589" s="154"/>
      <c r="E2589" s="149"/>
      <c r="F2589" s="43"/>
      <c r="G2589" s="153"/>
      <c r="H2589" s="155"/>
      <c r="I2589" s="156"/>
      <c r="J2589" s="44"/>
      <c r="K2589" s="152"/>
      <c r="L2589" s="131" t="s">
        <v>86</v>
      </c>
    </row>
    <row r="2590" spans="2:12" ht="22.5" customHeight="1">
      <c r="B2590" s="146">
        <v>2582</v>
      </c>
      <c r="C2590" s="153"/>
      <c r="D2590" s="154"/>
      <c r="E2590" s="149"/>
      <c r="F2590" s="43"/>
      <c r="G2590" s="153"/>
      <c r="H2590" s="155"/>
      <c r="I2590" s="156"/>
      <c r="J2590" s="44"/>
      <c r="K2590" s="152"/>
      <c r="L2590" s="131" t="s">
        <v>86</v>
      </c>
    </row>
    <row r="2591" spans="2:12" ht="22.5" customHeight="1">
      <c r="B2591" s="146">
        <v>2583</v>
      </c>
      <c r="C2591" s="153"/>
      <c r="D2591" s="154"/>
      <c r="E2591" s="149"/>
      <c r="F2591" s="43"/>
      <c r="G2591" s="153"/>
      <c r="H2591" s="155"/>
      <c r="I2591" s="156"/>
      <c r="J2591" s="44"/>
      <c r="K2591" s="152"/>
      <c r="L2591" s="131" t="s">
        <v>86</v>
      </c>
    </row>
    <row r="2592" spans="2:12" ht="22.5" customHeight="1">
      <c r="B2592" s="146">
        <v>2584</v>
      </c>
      <c r="C2592" s="153"/>
      <c r="D2592" s="154"/>
      <c r="E2592" s="149"/>
      <c r="F2592" s="43"/>
      <c r="G2592" s="153"/>
      <c r="H2592" s="155"/>
      <c r="I2592" s="156"/>
      <c r="J2592" s="44"/>
      <c r="K2592" s="152"/>
      <c r="L2592" s="131" t="s">
        <v>86</v>
      </c>
    </row>
    <row r="2593" spans="2:12" ht="22.5" customHeight="1">
      <c r="B2593" s="146">
        <v>2585</v>
      </c>
      <c r="C2593" s="153"/>
      <c r="D2593" s="154"/>
      <c r="E2593" s="149"/>
      <c r="F2593" s="43"/>
      <c r="G2593" s="153"/>
      <c r="H2593" s="155"/>
      <c r="I2593" s="156"/>
      <c r="J2593" s="44"/>
      <c r="K2593" s="152"/>
      <c r="L2593" s="131" t="s">
        <v>86</v>
      </c>
    </row>
    <row r="2594" spans="2:12" ht="22.5" customHeight="1">
      <c r="B2594" s="146">
        <v>2586</v>
      </c>
      <c r="C2594" s="153"/>
      <c r="D2594" s="154"/>
      <c r="E2594" s="149"/>
      <c r="F2594" s="43"/>
      <c r="G2594" s="153"/>
      <c r="H2594" s="155"/>
      <c r="I2594" s="156"/>
      <c r="J2594" s="44"/>
      <c r="K2594" s="152"/>
      <c r="L2594" s="131" t="s">
        <v>86</v>
      </c>
    </row>
    <row r="2595" spans="2:12" ht="22.5" customHeight="1">
      <c r="B2595" s="146">
        <v>2587</v>
      </c>
      <c r="C2595" s="153"/>
      <c r="D2595" s="154"/>
      <c r="E2595" s="149"/>
      <c r="F2595" s="43"/>
      <c r="G2595" s="153"/>
      <c r="H2595" s="155"/>
      <c r="I2595" s="156"/>
      <c r="J2595" s="44"/>
      <c r="K2595" s="152"/>
      <c r="L2595" s="131" t="s">
        <v>86</v>
      </c>
    </row>
    <row r="2596" spans="2:12" ht="22.5" customHeight="1">
      <c r="B2596" s="146">
        <v>2588</v>
      </c>
      <c r="C2596" s="153"/>
      <c r="D2596" s="154"/>
      <c r="E2596" s="149"/>
      <c r="F2596" s="43"/>
      <c r="G2596" s="153"/>
      <c r="H2596" s="155"/>
      <c r="I2596" s="156"/>
      <c r="J2596" s="44"/>
      <c r="K2596" s="152"/>
      <c r="L2596" s="131" t="s">
        <v>86</v>
      </c>
    </row>
    <row r="2597" spans="2:12" ht="22.5" customHeight="1">
      <c r="B2597" s="146">
        <v>2589</v>
      </c>
      <c r="C2597" s="153"/>
      <c r="D2597" s="154"/>
      <c r="E2597" s="149"/>
      <c r="F2597" s="43"/>
      <c r="G2597" s="153"/>
      <c r="H2597" s="155"/>
      <c r="I2597" s="156"/>
      <c r="J2597" s="44"/>
      <c r="K2597" s="152"/>
      <c r="L2597" s="131" t="s">
        <v>86</v>
      </c>
    </row>
    <row r="2598" spans="2:12" ht="22.5" customHeight="1">
      <c r="B2598" s="146">
        <v>2590</v>
      </c>
      <c r="C2598" s="153"/>
      <c r="D2598" s="154"/>
      <c r="E2598" s="149"/>
      <c r="F2598" s="43"/>
      <c r="G2598" s="153"/>
      <c r="H2598" s="155"/>
      <c r="I2598" s="156"/>
      <c r="J2598" s="44"/>
      <c r="K2598" s="152"/>
      <c r="L2598" s="131" t="s">
        <v>86</v>
      </c>
    </row>
    <row r="2599" spans="2:12" ht="22.5" customHeight="1">
      <c r="B2599" s="146">
        <v>2591</v>
      </c>
      <c r="C2599" s="153"/>
      <c r="D2599" s="154"/>
      <c r="E2599" s="149"/>
      <c r="F2599" s="43"/>
      <c r="G2599" s="153"/>
      <c r="H2599" s="155"/>
      <c r="I2599" s="156"/>
      <c r="J2599" s="44"/>
      <c r="K2599" s="152"/>
      <c r="L2599" s="131" t="s">
        <v>86</v>
      </c>
    </row>
    <row r="2600" spans="2:12" ht="22.5" customHeight="1">
      <c r="B2600" s="146">
        <v>2592</v>
      </c>
      <c r="C2600" s="153"/>
      <c r="D2600" s="154"/>
      <c r="E2600" s="149"/>
      <c r="F2600" s="43"/>
      <c r="G2600" s="153"/>
      <c r="H2600" s="155"/>
      <c r="I2600" s="156"/>
      <c r="J2600" s="44"/>
      <c r="K2600" s="152"/>
      <c r="L2600" s="131" t="s">
        <v>86</v>
      </c>
    </row>
    <row r="2601" spans="2:12" ht="22.5" customHeight="1">
      <c r="B2601" s="146">
        <v>2593</v>
      </c>
      <c r="C2601" s="153"/>
      <c r="D2601" s="154"/>
      <c r="E2601" s="149"/>
      <c r="F2601" s="43"/>
      <c r="G2601" s="153"/>
      <c r="H2601" s="155"/>
      <c r="I2601" s="156"/>
      <c r="J2601" s="44"/>
      <c r="K2601" s="152"/>
      <c r="L2601" s="131" t="s">
        <v>86</v>
      </c>
    </row>
    <row r="2602" spans="2:12" ht="22.5" customHeight="1">
      <c r="B2602" s="146">
        <v>2594</v>
      </c>
      <c r="C2602" s="153"/>
      <c r="D2602" s="154"/>
      <c r="E2602" s="149"/>
      <c r="F2602" s="43"/>
      <c r="G2602" s="153"/>
      <c r="H2602" s="155"/>
      <c r="I2602" s="156"/>
      <c r="J2602" s="44"/>
      <c r="K2602" s="152"/>
      <c r="L2602" s="131" t="s">
        <v>86</v>
      </c>
    </row>
    <row r="2603" spans="2:12" ht="22.5" customHeight="1">
      <c r="B2603" s="146">
        <v>2595</v>
      </c>
      <c r="C2603" s="153"/>
      <c r="D2603" s="154"/>
      <c r="E2603" s="149"/>
      <c r="F2603" s="43"/>
      <c r="G2603" s="153"/>
      <c r="H2603" s="155"/>
      <c r="I2603" s="156"/>
      <c r="J2603" s="44"/>
      <c r="K2603" s="152"/>
      <c r="L2603" s="131" t="s">
        <v>86</v>
      </c>
    </row>
    <row r="2604" spans="2:12" ht="22.5" customHeight="1">
      <c r="B2604" s="146">
        <v>2596</v>
      </c>
      <c r="C2604" s="153"/>
      <c r="D2604" s="154"/>
      <c r="E2604" s="149"/>
      <c r="F2604" s="43"/>
      <c r="G2604" s="153"/>
      <c r="H2604" s="155"/>
      <c r="I2604" s="156"/>
      <c r="J2604" s="44"/>
      <c r="K2604" s="152"/>
      <c r="L2604" s="131" t="s">
        <v>86</v>
      </c>
    </row>
    <row r="2605" spans="2:12" ht="22.5" customHeight="1">
      <c r="B2605" s="146">
        <v>2597</v>
      </c>
      <c r="C2605" s="153"/>
      <c r="D2605" s="154"/>
      <c r="E2605" s="149"/>
      <c r="F2605" s="43"/>
      <c r="G2605" s="153"/>
      <c r="H2605" s="155"/>
      <c r="I2605" s="156"/>
      <c r="J2605" s="44"/>
      <c r="K2605" s="152"/>
      <c r="L2605" s="131" t="s">
        <v>86</v>
      </c>
    </row>
    <row r="2606" spans="2:12" ht="22.5" customHeight="1">
      <c r="B2606" s="146">
        <v>2598</v>
      </c>
      <c r="C2606" s="153"/>
      <c r="D2606" s="154"/>
      <c r="E2606" s="149"/>
      <c r="F2606" s="43"/>
      <c r="G2606" s="153"/>
      <c r="H2606" s="155"/>
      <c r="I2606" s="156"/>
      <c r="J2606" s="44"/>
      <c r="K2606" s="152"/>
      <c r="L2606" s="131" t="s">
        <v>86</v>
      </c>
    </row>
    <row r="2607" spans="2:12" ht="22.5" customHeight="1">
      <c r="B2607" s="146">
        <v>2599</v>
      </c>
      <c r="C2607" s="153"/>
      <c r="D2607" s="154"/>
      <c r="E2607" s="149"/>
      <c r="F2607" s="43"/>
      <c r="G2607" s="153"/>
      <c r="H2607" s="155"/>
      <c r="I2607" s="156"/>
      <c r="J2607" s="44"/>
      <c r="K2607" s="152"/>
      <c r="L2607" s="131" t="s">
        <v>86</v>
      </c>
    </row>
    <row r="2608" spans="2:12" ht="22.5" customHeight="1">
      <c r="B2608" s="146">
        <v>2600</v>
      </c>
      <c r="C2608" s="153"/>
      <c r="D2608" s="154"/>
      <c r="E2608" s="149"/>
      <c r="F2608" s="43"/>
      <c r="G2608" s="153"/>
      <c r="H2608" s="155"/>
      <c r="I2608" s="156"/>
      <c r="J2608" s="44"/>
      <c r="K2608" s="152"/>
      <c r="L2608" s="131" t="s">
        <v>86</v>
      </c>
    </row>
    <row r="2609" spans="2:12" ht="22.5" customHeight="1">
      <c r="B2609" s="146">
        <v>2601</v>
      </c>
      <c r="C2609" s="153"/>
      <c r="D2609" s="154"/>
      <c r="E2609" s="149"/>
      <c r="F2609" s="43"/>
      <c r="G2609" s="153"/>
      <c r="H2609" s="155"/>
      <c r="I2609" s="156"/>
      <c r="J2609" s="44"/>
      <c r="K2609" s="152"/>
      <c r="L2609" s="131" t="s">
        <v>86</v>
      </c>
    </row>
    <row r="2610" spans="2:12" ht="22.5" customHeight="1">
      <c r="B2610" s="146">
        <v>2602</v>
      </c>
      <c r="C2610" s="153"/>
      <c r="D2610" s="154"/>
      <c r="E2610" s="149"/>
      <c r="F2610" s="43"/>
      <c r="G2610" s="153"/>
      <c r="H2610" s="155"/>
      <c r="I2610" s="156"/>
      <c r="J2610" s="44"/>
      <c r="K2610" s="152"/>
      <c r="L2610" s="131" t="s">
        <v>86</v>
      </c>
    </row>
    <row r="2611" spans="2:12" ht="22.5" customHeight="1">
      <c r="B2611" s="146">
        <v>2603</v>
      </c>
      <c r="C2611" s="153"/>
      <c r="D2611" s="154"/>
      <c r="E2611" s="149"/>
      <c r="F2611" s="43"/>
      <c r="G2611" s="153"/>
      <c r="H2611" s="155"/>
      <c r="I2611" s="156"/>
      <c r="J2611" s="44"/>
      <c r="K2611" s="152"/>
      <c r="L2611" s="131" t="s">
        <v>86</v>
      </c>
    </row>
    <row r="2612" spans="2:12" ht="22.5" customHeight="1">
      <c r="B2612" s="146">
        <v>2604</v>
      </c>
      <c r="C2612" s="153"/>
      <c r="D2612" s="154"/>
      <c r="E2612" s="149"/>
      <c r="F2612" s="43"/>
      <c r="G2612" s="153"/>
      <c r="H2612" s="155"/>
      <c r="I2612" s="156"/>
      <c r="J2612" s="44"/>
      <c r="K2612" s="152"/>
      <c r="L2612" s="131" t="s">
        <v>86</v>
      </c>
    </row>
    <row r="2613" spans="2:12" ht="22.5" customHeight="1">
      <c r="B2613" s="146">
        <v>2605</v>
      </c>
      <c r="C2613" s="153"/>
      <c r="D2613" s="154"/>
      <c r="E2613" s="149"/>
      <c r="F2613" s="43"/>
      <c r="G2613" s="153"/>
      <c r="H2613" s="155"/>
      <c r="I2613" s="156"/>
      <c r="J2613" s="44"/>
      <c r="K2613" s="152"/>
      <c r="L2613" s="131" t="s">
        <v>86</v>
      </c>
    </row>
    <row r="2614" spans="2:12" ht="22.5" customHeight="1">
      <c r="B2614" s="146">
        <v>2606</v>
      </c>
      <c r="C2614" s="153"/>
      <c r="D2614" s="154"/>
      <c r="E2614" s="149"/>
      <c r="F2614" s="43"/>
      <c r="G2614" s="153"/>
      <c r="H2614" s="155"/>
      <c r="I2614" s="156"/>
      <c r="J2614" s="44"/>
      <c r="K2614" s="152"/>
      <c r="L2614" s="131" t="s">
        <v>86</v>
      </c>
    </row>
    <row r="2615" spans="2:12" ht="22.5" customHeight="1">
      <c r="B2615" s="146">
        <v>2607</v>
      </c>
      <c r="C2615" s="153"/>
      <c r="D2615" s="154"/>
      <c r="E2615" s="149"/>
      <c r="F2615" s="43"/>
      <c r="G2615" s="153"/>
      <c r="H2615" s="155"/>
      <c r="I2615" s="156"/>
      <c r="J2615" s="44"/>
      <c r="K2615" s="152"/>
      <c r="L2615" s="131" t="s">
        <v>86</v>
      </c>
    </row>
    <row r="2616" spans="2:12" ht="22.5" customHeight="1">
      <c r="B2616" s="146">
        <v>2608</v>
      </c>
      <c r="C2616" s="153"/>
      <c r="D2616" s="154"/>
      <c r="E2616" s="149"/>
      <c r="F2616" s="43"/>
      <c r="G2616" s="153"/>
      <c r="H2616" s="155"/>
      <c r="I2616" s="156"/>
      <c r="J2616" s="44"/>
      <c r="K2616" s="152"/>
      <c r="L2616" s="131" t="s">
        <v>86</v>
      </c>
    </row>
    <row r="2617" spans="2:12" ht="22.5" customHeight="1">
      <c r="B2617" s="146">
        <v>2609</v>
      </c>
      <c r="C2617" s="153"/>
      <c r="D2617" s="154"/>
      <c r="E2617" s="149"/>
      <c r="F2617" s="43"/>
      <c r="G2617" s="153"/>
      <c r="H2617" s="155"/>
      <c r="I2617" s="156"/>
      <c r="J2617" s="44"/>
      <c r="K2617" s="152"/>
      <c r="L2617" s="131" t="s">
        <v>86</v>
      </c>
    </row>
    <row r="2618" spans="2:12" ht="22.5" customHeight="1">
      <c r="B2618" s="146">
        <v>2610</v>
      </c>
      <c r="C2618" s="153"/>
      <c r="D2618" s="154"/>
      <c r="E2618" s="149"/>
      <c r="F2618" s="43"/>
      <c r="G2618" s="153"/>
      <c r="H2618" s="155"/>
      <c r="I2618" s="156"/>
      <c r="J2618" s="44"/>
      <c r="K2618" s="152"/>
      <c r="L2618" s="131" t="s">
        <v>86</v>
      </c>
    </row>
    <row r="2619" spans="2:12" ht="22.5" customHeight="1">
      <c r="B2619" s="146">
        <v>2611</v>
      </c>
      <c r="C2619" s="153"/>
      <c r="D2619" s="154"/>
      <c r="E2619" s="149"/>
      <c r="F2619" s="43"/>
      <c r="G2619" s="153"/>
      <c r="H2619" s="155"/>
      <c r="I2619" s="156"/>
      <c r="J2619" s="44"/>
      <c r="K2619" s="152"/>
      <c r="L2619" s="131" t="s">
        <v>86</v>
      </c>
    </row>
    <row r="2620" spans="2:12" ht="22.5" customHeight="1">
      <c r="B2620" s="146">
        <v>2612</v>
      </c>
      <c r="C2620" s="153"/>
      <c r="D2620" s="154"/>
      <c r="E2620" s="149"/>
      <c r="F2620" s="43"/>
      <c r="G2620" s="153"/>
      <c r="H2620" s="155"/>
      <c r="I2620" s="156"/>
      <c r="J2620" s="44"/>
      <c r="K2620" s="152"/>
      <c r="L2620" s="131" t="s">
        <v>86</v>
      </c>
    </row>
    <row r="2621" spans="2:12" ht="22.5" customHeight="1">
      <c r="B2621" s="146">
        <v>2613</v>
      </c>
      <c r="C2621" s="153"/>
      <c r="D2621" s="154"/>
      <c r="E2621" s="149"/>
      <c r="F2621" s="43"/>
      <c r="G2621" s="153"/>
      <c r="H2621" s="155"/>
      <c r="I2621" s="156"/>
      <c r="J2621" s="44"/>
      <c r="K2621" s="152"/>
      <c r="L2621" s="131" t="s">
        <v>86</v>
      </c>
    </row>
    <row r="2622" spans="2:12" ht="22.5" customHeight="1">
      <c r="B2622" s="146">
        <v>2614</v>
      </c>
      <c r="C2622" s="153"/>
      <c r="D2622" s="154"/>
      <c r="E2622" s="149"/>
      <c r="F2622" s="43"/>
      <c r="G2622" s="153"/>
      <c r="H2622" s="155"/>
      <c r="I2622" s="156"/>
      <c r="J2622" s="44"/>
      <c r="K2622" s="152"/>
      <c r="L2622" s="131" t="s">
        <v>86</v>
      </c>
    </row>
    <row r="2623" spans="2:12" ht="22.5" customHeight="1">
      <c r="B2623" s="146">
        <v>2615</v>
      </c>
      <c r="C2623" s="153"/>
      <c r="D2623" s="154"/>
      <c r="E2623" s="149"/>
      <c r="F2623" s="43"/>
      <c r="G2623" s="153"/>
      <c r="H2623" s="155"/>
      <c r="I2623" s="156"/>
      <c r="J2623" s="44"/>
      <c r="K2623" s="152"/>
      <c r="L2623" s="131" t="s">
        <v>86</v>
      </c>
    </row>
    <row r="2624" spans="2:12" ht="22.5" customHeight="1">
      <c r="B2624" s="146">
        <v>2616</v>
      </c>
      <c r="C2624" s="153"/>
      <c r="D2624" s="154"/>
      <c r="E2624" s="149"/>
      <c r="F2624" s="43"/>
      <c r="G2624" s="153"/>
      <c r="H2624" s="155"/>
      <c r="I2624" s="156"/>
      <c r="J2624" s="44"/>
      <c r="K2624" s="152"/>
      <c r="L2624" s="131" t="s">
        <v>86</v>
      </c>
    </row>
    <row r="2625" spans="2:12" ht="22.5" customHeight="1">
      <c r="B2625" s="146">
        <v>2617</v>
      </c>
      <c r="C2625" s="153"/>
      <c r="D2625" s="154"/>
      <c r="E2625" s="149"/>
      <c r="F2625" s="43"/>
      <c r="G2625" s="153"/>
      <c r="H2625" s="155"/>
      <c r="I2625" s="156"/>
      <c r="J2625" s="44"/>
      <c r="K2625" s="152"/>
      <c r="L2625" s="131" t="s">
        <v>86</v>
      </c>
    </row>
    <row r="2626" spans="2:12" ht="22.5" customHeight="1">
      <c r="B2626" s="146">
        <v>2618</v>
      </c>
      <c r="C2626" s="153"/>
      <c r="D2626" s="154"/>
      <c r="E2626" s="149"/>
      <c r="F2626" s="43"/>
      <c r="G2626" s="153"/>
      <c r="H2626" s="155"/>
      <c r="I2626" s="156"/>
      <c r="J2626" s="44"/>
      <c r="K2626" s="152"/>
      <c r="L2626" s="131" t="s">
        <v>86</v>
      </c>
    </row>
    <row r="2627" spans="2:12" ht="22.5" customHeight="1">
      <c r="B2627" s="146">
        <v>2619</v>
      </c>
      <c r="C2627" s="153"/>
      <c r="D2627" s="154"/>
      <c r="E2627" s="149"/>
      <c r="F2627" s="43"/>
      <c r="G2627" s="153"/>
      <c r="H2627" s="155"/>
      <c r="I2627" s="156"/>
      <c r="J2627" s="44"/>
      <c r="K2627" s="152"/>
      <c r="L2627" s="131" t="s">
        <v>86</v>
      </c>
    </row>
    <row r="2628" spans="2:12" ht="22.5" customHeight="1">
      <c r="B2628" s="146">
        <v>2620</v>
      </c>
      <c r="C2628" s="153"/>
      <c r="D2628" s="154"/>
      <c r="E2628" s="149"/>
      <c r="F2628" s="43"/>
      <c r="G2628" s="153"/>
      <c r="H2628" s="155"/>
      <c r="I2628" s="156"/>
      <c r="J2628" s="44"/>
      <c r="K2628" s="152"/>
      <c r="L2628" s="131" t="s">
        <v>86</v>
      </c>
    </row>
    <row r="2629" spans="2:12" ht="22.5" customHeight="1">
      <c r="B2629" s="146">
        <v>2621</v>
      </c>
      <c r="C2629" s="153"/>
      <c r="D2629" s="154"/>
      <c r="E2629" s="149"/>
      <c r="F2629" s="43"/>
      <c r="G2629" s="153"/>
      <c r="H2629" s="155"/>
      <c r="I2629" s="156"/>
      <c r="J2629" s="44"/>
      <c r="K2629" s="152"/>
      <c r="L2629" s="131" t="s">
        <v>86</v>
      </c>
    </row>
    <row r="2630" spans="2:12" ht="22.5" customHeight="1">
      <c r="B2630" s="146">
        <v>2622</v>
      </c>
      <c r="C2630" s="153"/>
      <c r="D2630" s="154"/>
      <c r="E2630" s="149"/>
      <c r="F2630" s="43"/>
      <c r="G2630" s="153"/>
      <c r="H2630" s="155"/>
      <c r="I2630" s="156"/>
      <c r="J2630" s="44"/>
      <c r="K2630" s="152"/>
      <c r="L2630" s="131" t="s">
        <v>86</v>
      </c>
    </row>
    <row r="2631" spans="2:12" ht="22.5" customHeight="1">
      <c r="B2631" s="146">
        <v>2623</v>
      </c>
      <c r="C2631" s="153"/>
      <c r="D2631" s="154"/>
      <c r="E2631" s="149"/>
      <c r="F2631" s="43"/>
      <c r="G2631" s="153"/>
      <c r="H2631" s="155"/>
      <c r="I2631" s="156"/>
      <c r="J2631" s="44"/>
      <c r="K2631" s="152"/>
      <c r="L2631" s="131" t="s">
        <v>86</v>
      </c>
    </row>
    <row r="2632" spans="2:12" ht="22.5" customHeight="1">
      <c r="B2632" s="146">
        <v>2624</v>
      </c>
      <c r="C2632" s="153"/>
      <c r="D2632" s="154"/>
      <c r="E2632" s="149"/>
      <c r="F2632" s="43"/>
      <c r="G2632" s="153"/>
      <c r="H2632" s="155"/>
      <c r="I2632" s="156"/>
      <c r="J2632" s="44"/>
      <c r="K2632" s="152"/>
      <c r="L2632" s="131" t="s">
        <v>86</v>
      </c>
    </row>
    <row r="2633" spans="2:12" ht="22.5" customHeight="1">
      <c r="B2633" s="146">
        <v>2625</v>
      </c>
      <c r="C2633" s="153"/>
      <c r="D2633" s="154"/>
      <c r="E2633" s="149"/>
      <c r="F2633" s="43"/>
      <c r="G2633" s="153"/>
      <c r="H2633" s="155"/>
      <c r="I2633" s="156"/>
      <c r="J2633" s="44"/>
      <c r="K2633" s="152"/>
      <c r="L2633" s="131" t="s">
        <v>86</v>
      </c>
    </row>
    <row r="2634" spans="2:12" ht="22.5" customHeight="1">
      <c r="B2634" s="146">
        <v>2626</v>
      </c>
      <c r="C2634" s="153"/>
      <c r="D2634" s="154"/>
      <c r="E2634" s="149"/>
      <c r="F2634" s="43"/>
      <c r="G2634" s="153"/>
      <c r="H2634" s="155"/>
      <c r="I2634" s="156"/>
      <c r="J2634" s="44"/>
      <c r="K2634" s="152"/>
      <c r="L2634" s="131" t="s">
        <v>86</v>
      </c>
    </row>
    <row r="2635" spans="2:12" ht="22.5" customHeight="1">
      <c r="B2635" s="146">
        <v>2627</v>
      </c>
      <c r="C2635" s="153"/>
      <c r="D2635" s="154"/>
      <c r="E2635" s="149"/>
      <c r="F2635" s="43"/>
      <c r="G2635" s="153"/>
      <c r="H2635" s="155"/>
      <c r="I2635" s="156"/>
      <c r="J2635" s="44"/>
      <c r="K2635" s="152"/>
      <c r="L2635" s="131" t="s">
        <v>86</v>
      </c>
    </row>
    <row r="2636" spans="2:12" ht="22.5" customHeight="1">
      <c r="B2636" s="146">
        <v>2628</v>
      </c>
      <c r="C2636" s="153"/>
      <c r="D2636" s="154"/>
      <c r="E2636" s="149"/>
      <c r="F2636" s="43"/>
      <c r="G2636" s="153"/>
      <c r="H2636" s="155"/>
      <c r="I2636" s="156"/>
      <c r="J2636" s="44"/>
      <c r="K2636" s="152"/>
      <c r="L2636" s="131" t="s">
        <v>86</v>
      </c>
    </row>
    <row r="2637" spans="2:12" ht="22.5" customHeight="1">
      <c r="B2637" s="146">
        <v>2629</v>
      </c>
      <c r="C2637" s="153"/>
      <c r="D2637" s="154"/>
      <c r="E2637" s="149"/>
      <c r="F2637" s="43"/>
      <c r="G2637" s="153"/>
      <c r="H2637" s="155"/>
      <c r="I2637" s="156"/>
      <c r="J2637" s="44"/>
      <c r="K2637" s="152"/>
      <c r="L2637" s="131" t="s">
        <v>86</v>
      </c>
    </row>
    <row r="2638" spans="2:12" ht="22.5" customHeight="1">
      <c r="B2638" s="146">
        <v>2630</v>
      </c>
      <c r="C2638" s="153"/>
      <c r="D2638" s="154"/>
      <c r="E2638" s="149"/>
      <c r="F2638" s="43"/>
      <c r="G2638" s="153"/>
      <c r="H2638" s="155"/>
      <c r="I2638" s="156"/>
      <c r="J2638" s="44"/>
      <c r="K2638" s="152"/>
      <c r="L2638" s="131" t="s">
        <v>86</v>
      </c>
    </row>
    <row r="2639" spans="2:12" ht="22.5" customHeight="1">
      <c r="B2639" s="146">
        <v>2631</v>
      </c>
      <c r="C2639" s="153"/>
      <c r="D2639" s="154"/>
      <c r="E2639" s="149"/>
      <c r="F2639" s="43"/>
      <c r="G2639" s="153"/>
      <c r="H2639" s="155"/>
      <c r="I2639" s="156"/>
      <c r="J2639" s="44"/>
      <c r="K2639" s="152"/>
      <c r="L2639" s="131" t="s">
        <v>86</v>
      </c>
    </row>
    <row r="2640" spans="2:12" ht="22.5" customHeight="1">
      <c r="B2640" s="146">
        <v>2632</v>
      </c>
      <c r="C2640" s="153"/>
      <c r="D2640" s="154"/>
      <c r="E2640" s="149"/>
      <c r="F2640" s="43"/>
      <c r="G2640" s="153"/>
      <c r="H2640" s="155"/>
      <c r="I2640" s="156"/>
      <c r="J2640" s="44"/>
      <c r="K2640" s="152"/>
      <c r="L2640" s="131" t="s">
        <v>86</v>
      </c>
    </row>
    <row r="2641" spans="2:12" ht="22.5" customHeight="1">
      <c r="B2641" s="146">
        <v>2633</v>
      </c>
      <c r="C2641" s="153"/>
      <c r="D2641" s="154"/>
      <c r="E2641" s="149"/>
      <c r="F2641" s="43"/>
      <c r="G2641" s="153"/>
      <c r="H2641" s="155"/>
      <c r="I2641" s="156"/>
      <c r="J2641" s="44"/>
      <c r="K2641" s="152"/>
      <c r="L2641" s="131" t="s">
        <v>86</v>
      </c>
    </row>
    <row r="2642" spans="2:12" ht="22.5" customHeight="1">
      <c r="B2642" s="146">
        <v>2634</v>
      </c>
      <c r="C2642" s="153"/>
      <c r="D2642" s="154"/>
      <c r="E2642" s="149"/>
      <c r="F2642" s="43"/>
      <c r="G2642" s="153"/>
      <c r="H2642" s="155"/>
      <c r="I2642" s="156"/>
      <c r="J2642" s="44"/>
      <c r="K2642" s="152"/>
      <c r="L2642" s="131" t="s">
        <v>86</v>
      </c>
    </row>
    <row r="2643" spans="2:12" ht="22.5" customHeight="1">
      <c r="B2643" s="146">
        <v>2635</v>
      </c>
      <c r="C2643" s="153"/>
      <c r="D2643" s="154"/>
      <c r="E2643" s="149"/>
      <c r="F2643" s="43"/>
      <c r="G2643" s="153"/>
      <c r="H2643" s="155"/>
      <c r="I2643" s="156"/>
      <c r="J2643" s="44"/>
      <c r="K2643" s="152"/>
      <c r="L2643" s="131" t="s">
        <v>86</v>
      </c>
    </row>
    <row r="2644" spans="2:12" ht="22.5" customHeight="1">
      <c r="B2644" s="146">
        <v>2636</v>
      </c>
      <c r="C2644" s="153"/>
      <c r="D2644" s="154"/>
      <c r="E2644" s="149"/>
      <c r="F2644" s="43"/>
      <c r="G2644" s="153"/>
      <c r="H2644" s="155"/>
      <c r="I2644" s="156"/>
      <c r="J2644" s="44"/>
      <c r="K2644" s="152"/>
      <c r="L2644" s="131" t="s">
        <v>86</v>
      </c>
    </row>
    <row r="2645" spans="2:12" ht="22.5" customHeight="1">
      <c r="B2645" s="146">
        <v>2637</v>
      </c>
      <c r="C2645" s="153"/>
      <c r="D2645" s="154"/>
      <c r="E2645" s="149"/>
      <c r="F2645" s="43"/>
      <c r="G2645" s="153"/>
      <c r="H2645" s="155"/>
      <c r="I2645" s="156"/>
      <c r="J2645" s="44"/>
      <c r="K2645" s="152"/>
      <c r="L2645" s="131" t="s">
        <v>86</v>
      </c>
    </row>
    <row r="2646" spans="2:12" ht="22.5" customHeight="1">
      <c r="B2646" s="146">
        <v>2638</v>
      </c>
      <c r="C2646" s="153"/>
      <c r="D2646" s="154"/>
      <c r="E2646" s="149"/>
      <c r="F2646" s="43"/>
      <c r="G2646" s="153"/>
      <c r="H2646" s="155"/>
      <c r="I2646" s="156"/>
      <c r="J2646" s="44"/>
      <c r="K2646" s="152"/>
      <c r="L2646" s="131" t="s">
        <v>86</v>
      </c>
    </row>
    <row r="2647" spans="2:12" ht="22.5" customHeight="1">
      <c r="B2647" s="146">
        <v>2639</v>
      </c>
      <c r="C2647" s="153"/>
      <c r="D2647" s="154"/>
      <c r="E2647" s="149"/>
      <c r="F2647" s="43"/>
      <c r="G2647" s="153"/>
      <c r="H2647" s="155"/>
      <c r="I2647" s="156"/>
      <c r="J2647" s="44"/>
      <c r="K2647" s="152"/>
      <c r="L2647" s="131" t="s">
        <v>86</v>
      </c>
    </row>
    <row r="2648" spans="2:12" ht="22.5" customHeight="1">
      <c r="B2648" s="146">
        <v>2640</v>
      </c>
      <c r="C2648" s="153"/>
      <c r="D2648" s="154"/>
      <c r="E2648" s="149"/>
      <c r="F2648" s="43"/>
      <c r="G2648" s="153"/>
      <c r="H2648" s="155"/>
      <c r="I2648" s="156"/>
      <c r="J2648" s="44"/>
      <c r="K2648" s="152"/>
      <c r="L2648" s="131" t="s">
        <v>86</v>
      </c>
    </row>
    <row r="2649" spans="2:12" ht="22.5" customHeight="1">
      <c r="B2649" s="146">
        <v>2641</v>
      </c>
      <c r="C2649" s="153"/>
      <c r="D2649" s="154"/>
      <c r="E2649" s="149"/>
      <c r="F2649" s="43"/>
      <c r="G2649" s="153"/>
      <c r="H2649" s="155"/>
      <c r="I2649" s="156"/>
      <c r="J2649" s="44"/>
      <c r="K2649" s="152"/>
      <c r="L2649" s="131" t="s">
        <v>86</v>
      </c>
    </row>
    <row r="2650" spans="2:12" ht="22.5" customHeight="1">
      <c r="B2650" s="146">
        <v>2642</v>
      </c>
      <c r="C2650" s="153"/>
      <c r="D2650" s="154"/>
      <c r="E2650" s="149"/>
      <c r="F2650" s="43"/>
      <c r="G2650" s="153"/>
      <c r="H2650" s="155"/>
      <c r="I2650" s="156"/>
      <c r="J2650" s="44"/>
      <c r="K2650" s="152"/>
      <c r="L2650" s="131" t="s">
        <v>86</v>
      </c>
    </row>
    <row r="2651" spans="2:12" ht="22.5" customHeight="1">
      <c r="B2651" s="146">
        <v>2643</v>
      </c>
      <c r="C2651" s="153"/>
      <c r="D2651" s="154"/>
      <c r="E2651" s="149"/>
      <c r="F2651" s="43"/>
      <c r="G2651" s="153"/>
      <c r="H2651" s="155"/>
      <c r="I2651" s="156"/>
      <c r="J2651" s="44"/>
      <c r="K2651" s="152"/>
      <c r="L2651" s="131" t="s">
        <v>86</v>
      </c>
    </row>
    <row r="2652" spans="2:12" ht="22.5" customHeight="1">
      <c r="B2652" s="146">
        <v>2644</v>
      </c>
      <c r="C2652" s="153"/>
      <c r="D2652" s="154"/>
      <c r="E2652" s="149"/>
      <c r="F2652" s="43"/>
      <c r="G2652" s="153"/>
      <c r="H2652" s="155"/>
      <c r="I2652" s="156"/>
      <c r="J2652" s="44"/>
      <c r="K2652" s="152"/>
      <c r="L2652" s="131" t="s">
        <v>86</v>
      </c>
    </row>
    <row r="2653" spans="2:12" ht="22.5" customHeight="1">
      <c r="B2653" s="146">
        <v>2645</v>
      </c>
      <c r="C2653" s="153"/>
      <c r="D2653" s="154"/>
      <c r="E2653" s="149"/>
      <c r="F2653" s="43"/>
      <c r="G2653" s="153"/>
      <c r="H2653" s="155"/>
      <c r="I2653" s="156"/>
      <c r="J2653" s="44"/>
      <c r="K2653" s="152"/>
      <c r="L2653" s="131" t="s">
        <v>86</v>
      </c>
    </row>
    <row r="2654" spans="2:12" ht="22.5" customHeight="1">
      <c r="B2654" s="146">
        <v>2646</v>
      </c>
      <c r="C2654" s="153"/>
      <c r="D2654" s="154"/>
      <c r="E2654" s="149"/>
      <c r="F2654" s="43"/>
      <c r="G2654" s="153"/>
      <c r="H2654" s="155"/>
      <c r="I2654" s="156"/>
      <c r="J2654" s="44"/>
      <c r="K2654" s="152"/>
      <c r="L2654" s="131" t="s">
        <v>86</v>
      </c>
    </row>
    <row r="2655" spans="2:12" ht="22.5" customHeight="1">
      <c r="B2655" s="146">
        <v>2647</v>
      </c>
      <c r="C2655" s="153"/>
      <c r="D2655" s="154"/>
      <c r="E2655" s="149"/>
      <c r="F2655" s="43"/>
      <c r="G2655" s="153"/>
      <c r="H2655" s="155"/>
      <c r="I2655" s="156"/>
      <c r="J2655" s="44"/>
      <c r="K2655" s="152"/>
      <c r="L2655" s="131" t="s">
        <v>86</v>
      </c>
    </row>
    <row r="2656" spans="2:12" ht="22.5" customHeight="1">
      <c r="B2656" s="146">
        <v>2648</v>
      </c>
      <c r="C2656" s="153"/>
      <c r="D2656" s="154"/>
      <c r="E2656" s="149"/>
      <c r="F2656" s="43"/>
      <c r="G2656" s="153"/>
      <c r="H2656" s="155"/>
      <c r="I2656" s="156"/>
      <c r="J2656" s="44"/>
      <c r="K2656" s="152"/>
      <c r="L2656" s="131" t="s">
        <v>86</v>
      </c>
    </row>
    <row r="2657" spans="2:12" ht="22.5" customHeight="1">
      <c r="B2657" s="146">
        <v>2649</v>
      </c>
      <c r="C2657" s="153"/>
      <c r="D2657" s="154"/>
      <c r="E2657" s="149"/>
      <c r="F2657" s="43"/>
      <c r="G2657" s="153"/>
      <c r="H2657" s="155"/>
      <c r="I2657" s="156"/>
      <c r="J2657" s="44"/>
      <c r="K2657" s="152"/>
      <c r="L2657" s="131" t="s">
        <v>86</v>
      </c>
    </row>
    <row r="2658" spans="2:12" ht="22.5" customHeight="1">
      <c r="B2658" s="146">
        <v>2650</v>
      </c>
      <c r="C2658" s="153"/>
      <c r="D2658" s="154"/>
      <c r="E2658" s="149"/>
      <c r="F2658" s="43"/>
      <c r="G2658" s="153"/>
      <c r="H2658" s="155"/>
      <c r="I2658" s="156"/>
      <c r="J2658" s="44"/>
      <c r="K2658" s="152"/>
      <c r="L2658" s="131" t="s">
        <v>86</v>
      </c>
    </row>
    <row r="2659" spans="2:12" ht="22.5" customHeight="1">
      <c r="B2659" s="146">
        <v>2651</v>
      </c>
      <c r="C2659" s="153"/>
      <c r="D2659" s="154"/>
      <c r="E2659" s="149"/>
      <c r="F2659" s="43"/>
      <c r="G2659" s="153"/>
      <c r="H2659" s="155"/>
      <c r="I2659" s="156"/>
      <c r="J2659" s="44"/>
      <c r="K2659" s="152"/>
      <c r="L2659" s="131" t="s">
        <v>86</v>
      </c>
    </row>
    <row r="2660" spans="2:12" ht="22.5" customHeight="1">
      <c r="B2660" s="146">
        <v>2652</v>
      </c>
      <c r="C2660" s="153"/>
      <c r="D2660" s="154"/>
      <c r="E2660" s="149"/>
      <c r="F2660" s="43"/>
      <c r="G2660" s="153"/>
      <c r="H2660" s="155"/>
      <c r="I2660" s="156"/>
      <c r="J2660" s="44"/>
      <c r="K2660" s="152"/>
      <c r="L2660" s="131" t="s">
        <v>86</v>
      </c>
    </row>
    <row r="2661" spans="2:12" ht="22.5" customHeight="1">
      <c r="B2661" s="146">
        <v>2653</v>
      </c>
      <c r="C2661" s="153"/>
      <c r="D2661" s="154"/>
      <c r="E2661" s="149"/>
      <c r="F2661" s="43"/>
      <c r="G2661" s="153"/>
      <c r="H2661" s="155"/>
      <c r="I2661" s="156"/>
      <c r="J2661" s="44"/>
      <c r="K2661" s="152"/>
      <c r="L2661" s="131" t="s">
        <v>86</v>
      </c>
    </row>
    <row r="2662" spans="2:12" ht="22.5" customHeight="1">
      <c r="B2662" s="146">
        <v>2654</v>
      </c>
      <c r="C2662" s="153"/>
      <c r="D2662" s="154"/>
      <c r="E2662" s="149"/>
      <c r="F2662" s="43"/>
      <c r="G2662" s="153"/>
      <c r="H2662" s="155"/>
      <c r="I2662" s="156"/>
      <c r="J2662" s="44"/>
      <c r="K2662" s="152"/>
      <c r="L2662" s="131" t="s">
        <v>86</v>
      </c>
    </row>
    <row r="2663" spans="2:12" ht="22.5" customHeight="1">
      <c r="B2663" s="146">
        <v>2655</v>
      </c>
      <c r="C2663" s="153"/>
      <c r="D2663" s="154"/>
      <c r="E2663" s="149"/>
      <c r="F2663" s="43"/>
      <c r="G2663" s="153"/>
      <c r="H2663" s="155"/>
      <c r="I2663" s="156"/>
      <c r="J2663" s="44"/>
      <c r="K2663" s="152"/>
      <c r="L2663" s="131" t="s">
        <v>86</v>
      </c>
    </row>
    <row r="2664" spans="2:12" ht="22.5" customHeight="1">
      <c r="B2664" s="146">
        <v>2656</v>
      </c>
      <c r="C2664" s="153"/>
      <c r="D2664" s="154"/>
      <c r="E2664" s="149"/>
      <c r="F2664" s="43"/>
      <c r="G2664" s="153"/>
      <c r="H2664" s="155"/>
      <c r="I2664" s="156"/>
      <c r="J2664" s="44"/>
      <c r="K2664" s="152"/>
      <c r="L2664" s="131" t="s">
        <v>86</v>
      </c>
    </row>
    <row r="2665" spans="2:12" ht="22.5" customHeight="1">
      <c r="B2665" s="146">
        <v>2657</v>
      </c>
      <c r="C2665" s="153"/>
      <c r="D2665" s="154"/>
      <c r="E2665" s="149"/>
      <c r="F2665" s="43"/>
      <c r="G2665" s="153"/>
      <c r="H2665" s="155"/>
      <c r="I2665" s="156"/>
      <c r="J2665" s="44"/>
      <c r="K2665" s="152"/>
      <c r="L2665" s="131" t="s">
        <v>86</v>
      </c>
    </row>
    <row r="2666" spans="2:12" ht="22.5" customHeight="1">
      <c r="B2666" s="146">
        <v>2658</v>
      </c>
      <c r="C2666" s="153"/>
      <c r="D2666" s="154"/>
      <c r="E2666" s="149"/>
      <c r="F2666" s="43"/>
      <c r="G2666" s="153"/>
      <c r="H2666" s="155"/>
      <c r="I2666" s="156"/>
      <c r="J2666" s="44"/>
      <c r="K2666" s="152"/>
      <c r="L2666" s="131" t="s">
        <v>86</v>
      </c>
    </row>
    <row r="2667" spans="2:12" ht="22.5" customHeight="1">
      <c r="B2667" s="146">
        <v>2659</v>
      </c>
      <c r="C2667" s="153"/>
      <c r="D2667" s="154"/>
      <c r="E2667" s="149"/>
      <c r="F2667" s="43"/>
      <c r="G2667" s="153"/>
      <c r="H2667" s="155"/>
      <c r="I2667" s="156"/>
      <c r="J2667" s="44"/>
      <c r="K2667" s="152"/>
      <c r="L2667" s="131" t="s">
        <v>86</v>
      </c>
    </row>
    <row r="2668" spans="2:12" ht="22.5" customHeight="1">
      <c r="B2668" s="146">
        <v>2660</v>
      </c>
      <c r="C2668" s="153"/>
      <c r="D2668" s="154"/>
      <c r="E2668" s="149"/>
      <c r="F2668" s="43"/>
      <c r="G2668" s="153"/>
      <c r="H2668" s="155"/>
      <c r="I2668" s="156"/>
      <c r="J2668" s="44"/>
      <c r="K2668" s="152"/>
      <c r="L2668" s="131" t="s">
        <v>86</v>
      </c>
    </row>
    <row r="2669" spans="2:12" ht="22.5" customHeight="1">
      <c r="B2669" s="146">
        <v>2661</v>
      </c>
      <c r="C2669" s="153"/>
      <c r="D2669" s="154"/>
      <c r="E2669" s="149"/>
      <c r="F2669" s="43"/>
      <c r="G2669" s="153"/>
      <c r="H2669" s="155"/>
      <c r="I2669" s="156"/>
      <c r="J2669" s="44"/>
      <c r="K2669" s="152"/>
      <c r="L2669" s="131" t="s">
        <v>86</v>
      </c>
    </row>
    <row r="2670" spans="2:12" ht="22.5" customHeight="1">
      <c r="B2670" s="146">
        <v>2662</v>
      </c>
      <c r="C2670" s="153"/>
      <c r="D2670" s="154"/>
      <c r="E2670" s="149"/>
      <c r="F2670" s="43"/>
      <c r="G2670" s="153"/>
      <c r="H2670" s="155"/>
      <c r="I2670" s="156"/>
      <c r="J2670" s="44"/>
      <c r="K2670" s="152"/>
      <c r="L2670" s="131" t="s">
        <v>86</v>
      </c>
    </row>
    <row r="2671" spans="2:12" ht="22.5" customHeight="1">
      <c r="B2671" s="146">
        <v>2663</v>
      </c>
      <c r="C2671" s="153"/>
      <c r="D2671" s="154"/>
      <c r="E2671" s="149"/>
      <c r="F2671" s="43"/>
      <c r="G2671" s="153"/>
      <c r="H2671" s="155"/>
      <c r="I2671" s="156"/>
      <c r="J2671" s="44"/>
      <c r="K2671" s="152"/>
      <c r="L2671" s="131" t="s">
        <v>86</v>
      </c>
    </row>
    <row r="2672" spans="2:12" ht="22.5" customHeight="1">
      <c r="B2672" s="146">
        <v>2664</v>
      </c>
      <c r="C2672" s="153"/>
      <c r="D2672" s="154"/>
      <c r="E2672" s="149"/>
      <c r="F2672" s="43"/>
      <c r="G2672" s="153"/>
      <c r="H2672" s="155"/>
      <c r="I2672" s="156"/>
      <c r="J2672" s="44"/>
      <c r="K2672" s="152"/>
      <c r="L2672" s="131" t="s">
        <v>86</v>
      </c>
    </row>
    <row r="2673" spans="2:12" ht="22.5" customHeight="1">
      <c r="B2673" s="146">
        <v>2665</v>
      </c>
      <c r="C2673" s="153"/>
      <c r="D2673" s="154"/>
      <c r="E2673" s="149"/>
      <c r="F2673" s="43"/>
      <c r="G2673" s="153"/>
      <c r="H2673" s="155"/>
      <c r="I2673" s="156"/>
      <c r="J2673" s="44"/>
      <c r="K2673" s="152"/>
      <c r="L2673" s="131" t="s">
        <v>86</v>
      </c>
    </row>
    <row r="2674" spans="2:12" ht="22.5" customHeight="1">
      <c r="B2674" s="146">
        <v>2666</v>
      </c>
      <c r="C2674" s="153"/>
      <c r="D2674" s="154"/>
      <c r="E2674" s="149"/>
      <c r="F2674" s="43"/>
      <c r="G2674" s="153"/>
      <c r="H2674" s="155"/>
      <c r="I2674" s="156"/>
      <c r="J2674" s="44"/>
      <c r="K2674" s="152"/>
      <c r="L2674" s="131" t="s">
        <v>86</v>
      </c>
    </row>
    <row r="2675" spans="2:12" ht="22.5" customHeight="1">
      <c r="B2675" s="146">
        <v>2667</v>
      </c>
      <c r="C2675" s="153"/>
      <c r="D2675" s="154"/>
      <c r="E2675" s="149"/>
      <c r="F2675" s="43"/>
      <c r="G2675" s="153"/>
      <c r="H2675" s="155"/>
      <c r="I2675" s="156"/>
      <c r="J2675" s="44"/>
      <c r="K2675" s="152"/>
      <c r="L2675" s="131" t="s">
        <v>86</v>
      </c>
    </row>
    <row r="2676" spans="2:12" ht="22.5" customHeight="1">
      <c r="B2676" s="146">
        <v>2668</v>
      </c>
      <c r="C2676" s="153"/>
      <c r="D2676" s="154"/>
      <c r="E2676" s="149"/>
      <c r="F2676" s="43"/>
      <c r="G2676" s="153"/>
      <c r="H2676" s="155"/>
      <c r="I2676" s="156"/>
      <c r="J2676" s="44"/>
      <c r="K2676" s="152"/>
      <c r="L2676" s="131" t="s">
        <v>86</v>
      </c>
    </row>
    <row r="2677" spans="2:12" ht="22.5" customHeight="1">
      <c r="B2677" s="146">
        <v>2669</v>
      </c>
      <c r="C2677" s="153"/>
      <c r="D2677" s="154"/>
      <c r="E2677" s="149"/>
      <c r="F2677" s="43"/>
      <c r="G2677" s="153"/>
      <c r="H2677" s="155"/>
      <c r="I2677" s="156"/>
      <c r="J2677" s="44"/>
      <c r="K2677" s="152"/>
      <c r="L2677" s="131" t="s">
        <v>86</v>
      </c>
    </row>
    <row r="2678" spans="2:12" ht="22.5" customHeight="1">
      <c r="B2678" s="146">
        <v>2670</v>
      </c>
      <c r="C2678" s="153"/>
      <c r="D2678" s="154"/>
      <c r="E2678" s="149"/>
      <c r="F2678" s="43"/>
      <c r="G2678" s="153"/>
      <c r="H2678" s="155"/>
      <c r="I2678" s="156"/>
      <c r="J2678" s="44"/>
      <c r="K2678" s="152"/>
      <c r="L2678" s="131" t="s">
        <v>86</v>
      </c>
    </row>
    <row r="2679" spans="2:12" ht="22.5" customHeight="1">
      <c r="B2679" s="146">
        <v>2671</v>
      </c>
      <c r="C2679" s="153"/>
      <c r="D2679" s="154"/>
      <c r="E2679" s="149"/>
      <c r="F2679" s="43"/>
      <c r="G2679" s="153"/>
      <c r="H2679" s="155"/>
      <c r="I2679" s="156"/>
      <c r="J2679" s="44"/>
      <c r="K2679" s="152"/>
      <c r="L2679" s="131" t="s">
        <v>86</v>
      </c>
    </row>
    <row r="2680" spans="2:12" ht="22.5" customHeight="1">
      <c r="B2680" s="146">
        <v>2672</v>
      </c>
      <c r="C2680" s="153"/>
      <c r="D2680" s="154"/>
      <c r="E2680" s="149"/>
      <c r="F2680" s="43"/>
      <c r="G2680" s="153"/>
      <c r="H2680" s="155"/>
      <c r="I2680" s="156"/>
      <c r="J2680" s="44"/>
      <c r="K2680" s="152"/>
      <c r="L2680" s="131" t="s">
        <v>86</v>
      </c>
    </row>
    <row r="2681" spans="2:12" ht="22.5" customHeight="1">
      <c r="B2681" s="146">
        <v>2673</v>
      </c>
      <c r="C2681" s="153"/>
      <c r="D2681" s="154"/>
      <c r="E2681" s="149"/>
      <c r="F2681" s="43"/>
      <c r="G2681" s="153"/>
      <c r="H2681" s="155"/>
      <c r="I2681" s="156"/>
      <c r="J2681" s="44"/>
      <c r="K2681" s="152"/>
      <c r="L2681" s="131" t="s">
        <v>86</v>
      </c>
    </row>
    <row r="2682" spans="2:12" ht="22.5" customHeight="1">
      <c r="B2682" s="146">
        <v>2674</v>
      </c>
      <c r="C2682" s="153"/>
      <c r="D2682" s="154"/>
      <c r="E2682" s="149"/>
      <c r="F2682" s="43"/>
      <c r="G2682" s="153"/>
      <c r="H2682" s="155"/>
      <c r="I2682" s="156"/>
      <c r="J2682" s="44"/>
      <c r="K2682" s="152"/>
      <c r="L2682" s="131" t="s">
        <v>86</v>
      </c>
    </row>
    <row r="2683" spans="2:12" ht="22.5" customHeight="1">
      <c r="B2683" s="146">
        <v>2675</v>
      </c>
      <c r="C2683" s="153"/>
      <c r="D2683" s="154"/>
      <c r="E2683" s="149"/>
      <c r="F2683" s="43"/>
      <c r="G2683" s="153"/>
      <c r="H2683" s="155"/>
      <c r="I2683" s="156"/>
      <c r="J2683" s="44"/>
      <c r="K2683" s="152"/>
      <c r="L2683" s="131" t="s">
        <v>86</v>
      </c>
    </row>
    <row r="2684" spans="2:12" ht="22.5" customHeight="1">
      <c r="B2684" s="146">
        <v>2676</v>
      </c>
      <c r="C2684" s="153"/>
      <c r="D2684" s="154"/>
      <c r="E2684" s="149"/>
      <c r="F2684" s="43"/>
      <c r="G2684" s="153"/>
      <c r="H2684" s="155"/>
      <c r="I2684" s="156"/>
      <c r="J2684" s="44"/>
      <c r="K2684" s="152"/>
      <c r="L2684" s="131" t="s">
        <v>86</v>
      </c>
    </row>
    <row r="2685" spans="2:12" ht="22.5" customHeight="1">
      <c r="B2685" s="146">
        <v>2677</v>
      </c>
      <c r="C2685" s="153"/>
      <c r="D2685" s="154"/>
      <c r="E2685" s="149"/>
      <c r="F2685" s="43"/>
      <c r="G2685" s="153"/>
      <c r="H2685" s="155"/>
      <c r="I2685" s="156"/>
      <c r="J2685" s="44"/>
      <c r="K2685" s="152"/>
      <c r="L2685" s="131" t="s">
        <v>86</v>
      </c>
    </row>
    <row r="2686" spans="2:12" ht="22.5" customHeight="1">
      <c r="B2686" s="146">
        <v>2678</v>
      </c>
      <c r="C2686" s="153"/>
      <c r="D2686" s="154"/>
      <c r="E2686" s="149"/>
      <c r="F2686" s="43"/>
      <c r="G2686" s="153"/>
      <c r="H2686" s="155"/>
      <c r="I2686" s="156"/>
      <c r="J2686" s="44"/>
      <c r="K2686" s="152"/>
      <c r="L2686" s="131" t="s">
        <v>86</v>
      </c>
    </row>
    <row r="2687" spans="2:12" ht="22.5" customHeight="1">
      <c r="B2687" s="146">
        <v>2679</v>
      </c>
      <c r="C2687" s="153"/>
      <c r="D2687" s="154"/>
      <c r="E2687" s="149"/>
      <c r="F2687" s="43"/>
      <c r="G2687" s="153"/>
      <c r="H2687" s="155"/>
      <c r="I2687" s="156"/>
      <c r="J2687" s="44"/>
      <c r="K2687" s="152"/>
      <c r="L2687" s="131" t="s">
        <v>86</v>
      </c>
    </row>
    <row r="2688" spans="2:12" ht="22.5" customHeight="1">
      <c r="B2688" s="146">
        <v>2680</v>
      </c>
      <c r="C2688" s="153"/>
      <c r="D2688" s="154"/>
      <c r="E2688" s="149"/>
      <c r="F2688" s="43"/>
      <c r="G2688" s="153"/>
      <c r="H2688" s="155"/>
      <c r="I2688" s="156"/>
      <c r="J2688" s="44"/>
      <c r="K2688" s="152"/>
      <c r="L2688" s="131" t="s">
        <v>86</v>
      </c>
    </row>
    <row r="2689" spans="2:12" ht="22.5" customHeight="1">
      <c r="B2689" s="146">
        <v>2681</v>
      </c>
      <c r="C2689" s="153"/>
      <c r="D2689" s="154"/>
      <c r="E2689" s="149"/>
      <c r="F2689" s="43"/>
      <c r="G2689" s="153"/>
      <c r="H2689" s="155"/>
      <c r="I2689" s="156"/>
      <c r="J2689" s="44"/>
      <c r="K2689" s="152"/>
      <c r="L2689" s="131" t="s">
        <v>86</v>
      </c>
    </row>
    <row r="2690" spans="2:12" ht="22.5" customHeight="1">
      <c r="B2690" s="146">
        <v>2682</v>
      </c>
      <c r="C2690" s="153"/>
      <c r="D2690" s="154"/>
      <c r="E2690" s="149"/>
      <c r="F2690" s="43"/>
      <c r="G2690" s="153"/>
      <c r="H2690" s="155"/>
      <c r="I2690" s="156"/>
      <c r="J2690" s="44"/>
      <c r="K2690" s="152"/>
      <c r="L2690" s="131" t="s">
        <v>86</v>
      </c>
    </row>
    <row r="2691" spans="2:12" ht="22.5" customHeight="1">
      <c r="B2691" s="146">
        <v>2683</v>
      </c>
      <c r="C2691" s="153"/>
      <c r="D2691" s="154"/>
      <c r="E2691" s="149"/>
      <c r="F2691" s="43"/>
      <c r="G2691" s="153"/>
      <c r="H2691" s="155"/>
      <c r="I2691" s="156"/>
      <c r="J2691" s="44"/>
      <c r="K2691" s="152"/>
      <c r="L2691" s="131" t="s">
        <v>86</v>
      </c>
    </row>
    <row r="2692" spans="2:12" ht="22.5" customHeight="1">
      <c r="B2692" s="146">
        <v>2684</v>
      </c>
      <c r="C2692" s="153"/>
      <c r="D2692" s="154"/>
      <c r="E2692" s="149"/>
      <c r="F2692" s="43"/>
      <c r="G2692" s="153"/>
      <c r="H2692" s="155"/>
      <c r="I2692" s="156"/>
      <c r="J2692" s="44"/>
      <c r="K2692" s="152"/>
      <c r="L2692" s="131" t="s">
        <v>86</v>
      </c>
    </row>
    <row r="2693" spans="2:12" ht="22.5" customHeight="1">
      <c r="B2693" s="146">
        <v>2685</v>
      </c>
      <c r="C2693" s="153"/>
      <c r="D2693" s="154"/>
      <c r="E2693" s="149"/>
      <c r="F2693" s="43"/>
      <c r="G2693" s="153"/>
      <c r="H2693" s="155"/>
      <c r="I2693" s="156"/>
      <c r="J2693" s="44"/>
      <c r="K2693" s="152"/>
      <c r="L2693" s="131" t="s">
        <v>86</v>
      </c>
    </row>
    <row r="2694" spans="2:12" ht="22.5" customHeight="1">
      <c r="B2694" s="146">
        <v>2686</v>
      </c>
      <c r="C2694" s="153"/>
      <c r="D2694" s="154"/>
      <c r="E2694" s="149"/>
      <c r="F2694" s="43"/>
      <c r="G2694" s="153"/>
      <c r="H2694" s="155"/>
      <c r="I2694" s="156"/>
      <c r="J2694" s="44"/>
      <c r="K2694" s="152"/>
      <c r="L2694" s="131" t="s">
        <v>86</v>
      </c>
    </row>
    <row r="2695" spans="2:12" ht="22.5" customHeight="1">
      <c r="B2695" s="146">
        <v>2687</v>
      </c>
      <c r="C2695" s="153"/>
      <c r="D2695" s="154"/>
      <c r="E2695" s="149"/>
      <c r="F2695" s="43"/>
      <c r="G2695" s="153"/>
      <c r="H2695" s="155"/>
      <c r="I2695" s="156"/>
      <c r="J2695" s="44"/>
      <c r="K2695" s="152"/>
      <c r="L2695" s="131" t="s">
        <v>86</v>
      </c>
    </row>
    <row r="2696" spans="2:12" ht="22.5" customHeight="1">
      <c r="B2696" s="146">
        <v>2688</v>
      </c>
      <c r="C2696" s="153"/>
      <c r="D2696" s="154"/>
      <c r="E2696" s="149"/>
      <c r="F2696" s="43"/>
      <c r="G2696" s="153"/>
      <c r="H2696" s="155"/>
      <c r="I2696" s="156"/>
      <c r="J2696" s="44"/>
      <c r="K2696" s="152"/>
      <c r="L2696" s="131" t="s">
        <v>86</v>
      </c>
    </row>
    <row r="2697" spans="2:12" ht="22.5" customHeight="1">
      <c r="B2697" s="146">
        <v>2689</v>
      </c>
      <c r="C2697" s="153"/>
      <c r="D2697" s="154"/>
      <c r="E2697" s="149"/>
      <c r="F2697" s="43"/>
      <c r="G2697" s="153"/>
      <c r="H2697" s="155"/>
      <c r="I2697" s="156"/>
      <c r="J2697" s="44"/>
      <c r="K2697" s="152"/>
      <c r="L2697" s="131" t="s">
        <v>86</v>
      </c>
    </row>
    <row r="2698" spans="2:12" ht="22.5" customHeight="1">
      <c r="B2698" s="146">
        <v>2690</v>
      </c>
      <c r="C2698" s="153"/>
      <c r="D2698" s="154"/>
      <c r="E2698" s="149"/>
      <c r="F2698" s="43"/>
      <c r="G2698" s="153"/>
      <c r="H2698" s="155"/>
      <c r="I2698" s="156"/>
      <c r="J2698" s="44"/>
      <c r="K2698" s="152"/>
      <c r="L2698" s="131" t="s">
        <v>86</v>
      </c>
    </row>
    <row r="2699" spans="2:12" ht="22.5" customHeight="1">
      <c r="B2699" s="146">
        <v>2691</v>
      </c>
      <c r="C2699" s="153"/>
      <c r="D2699" s="154"/>
      <c r="E2699" s="149"/>
      <c r="F2699" s="43"/>
      <c r="G2699" s="153"/>
      <c r="H2699" s="155"/>
      <c r="I2699" s="156"/>
      <c r="J2699" s="44"/>
      <c r="K2699" s="152"/>
      <c r="L2699" s="131" t="s">
        <v>86</v>
      </c>
    </row>
    <row r="2700" spans="2:12" ht="22.5" customHeight="1">
      <c r="B2700" s="146">
        <v>2692</v>
      </c>
      <c r="C2700" s="153"/>
      <c r="D2700" s="154"/>
      <c r="E2700" s="149"/>
      <c r="F2700" s="43"/>
      <c r="G2700" s="153"/>
      <c r="H2700" s="155"/>
      <c r="I2700" s="156"/>
      <c r="J2700" s="44"/>
      <c r="K2700" s="152"/>
      <c r="L2700" s="131" t="s">
        <v>86</v>
      </c>
    </row>
    <row r="2701" spans="2:12" ht="22.5" customHeight="1">
      <c r="B2701" s="146">
        <v>2693</v>
      </c>
      <c r="C2701" s="153"/>
      <c r="D2701" s="154"/>
      <c r="E2701" s="149"/>
      <c r="F2701" s="43"/>
      <c r="G2701" s="153"/>
      <c r="H2701" s="155"/>
      <c r="I2701" s="156"/>
      <c r="J2701" s="44"/>
      <c r="K2701" s="152"/>
      <c r="L2701" s="131" t="s">
        <v>86</v>
      </c>
    </row>
    <row r="2702" spans="2:12" ht="22.5" customHeight="1">
      <c r="B2702" s="146">
        <v>2694</v>
      </c>
      <c r="C2702" s="153"/>
      <c r="D2702" s="154"/>
      <c r="E2702" s="149"/>
      <c r="F2702" s="43"/>
      <c r="G2702" s="153"/>
      <c r="H2702" s="155"/>
      <c r="I2702" s="156"/>
      <c r="J2702" s="44"/>
      <c r="K2702" s="152"/>
      <c r="L2702" s="131" t="s">
        <v>86</v>
      </c>
    </row>
    <row r="2703" spans="2:12" ht="22.5" customHeight="1">
      <c r="B2703" s="146">
        <v>2695</v>
      </c>
      <c r="C2703" s="153"/>
      <c r="D2703" s="154"/>
      <c r="E2703" s="149"/>
      <c r="F2703" s="43"/>
      <c r="G2703" s="153"/>
      <c r="H2703" s="155"/>
      <c r="I2703" s="156"/>
      <c r="J2703" s="44"/>
      <c r="K2703" s="152"/>
      <c r="L2703" s="131" t="s">
        <v>86</v>
      </c>
    </row>
    <row r="2704" spans="2:12" ht="22.5" customHeight="1">
      <c r="B2704" s="146">
        <v>2696</v>
      </c>
      <c r="C2704" s="153"/>
      <c r="D2704" s="154"/>
      <c r="E2704" s="149"/>
      <c r="F2704" s="43"/>
      <c r="G2704" s="153"/>
      <c r="H2704" s="155"/>
      <c r="I2704" s="156"/>
      <c r="J2704" s="44"/>
      <c r="K2704" s="152"/>
      <c r="L2704" s="131" t="s">
        <v>86</v>
      </c>
    </row>
    <row r="2705" spans="2:12" ht="22.5" customHeight="1">
      <c r="B2705" s="146">
        <v>2697</v>
      </c>
      <c r="C2705" s="153"/>
      <c r="D2705" s="154"/>
      <c r="E2705" s="149"/>
      <c r="F2705" s="43"/>
      <c r="G2705" s="153"/>
      <c r="H2705" s="155"/>
      <c r="I2705" s="156"/>
      <c r="J2705" s="44"/>
      <c r="K2705" s="152"/>
      <c r="L2705" s="131" t="s">
        <v>86</v>
      </c>
    </row>
    <row r="2706" spans="2:12" ht="22.5" customHeight="1">
      <c r="B2706" s="146">
        <v>2698</v>
      </c>
      <c r="C2706" s="153"/>
      <c r="D2706" s="154"/>
      <c r="E2706" s="149"/>
      <c r="F2706" s="43"/>
      <c r="G2706" s="153"/>
      <c r="H2706" s="155"/>
      <c r="I2706" s="156"/>
      <c r="J2706" s="44"/>
      <c r="K2706" s="152"/>
      <c r="L2706" s="131" t="s">
        <v>86</v>
      </c>
    </row>
    <row r="2707" spans="2:12" ht="22.5" customHeight="1">
      <c r="B2707" s="146">
        <v>2699</v>
      </c>
      <c r="C2707" s="153"/>
      <c r="D2707" s="154"/>
      <c r="E2707" s="149"/>
      <c r="F2707" s="43"/>
      <c r="G2707" s="153"/>
      <c r="H2707" s="155"/>
      <c r="I2707" s="156"/>
      <c r="J2707" s="44"/>
      <c r="K2707" s="152"/>
      <c r="L2707" s="131" t="s">
        <v>86</v>
      </c>
    </row>
    <row r="2708" spans="2:12" ht="22.5" customHeight="1">
      <c r="B2708" s="146">
        <v>2700</v>
      </c>
      <c r="C2708" s="153"/>
      <c r="D2708" s="154"/>
      <c r="E2708" s="149"/>
      <c r="F2708" s="43"/>
      <c r="G2708" s="153"/>
      <c r="H2708" s="155"/>
      <c r="I2708" s="156"/>
      <c r="J2708" s="44"/>
      <c r="K2708" s="152"/>
      <c r="L2708" s="131" t="s">
        <v>86</v>
      </c>
    </row>
    <row r="2709" spans="2:12" ht="22.5" customHeight="1">
      <c r="B2709" s="146">
        <v>2701</v>
      </c>
      <c r="C2709" s="153"/>
      <c r="D2709" s="154"/>
      <c r="E2709" s="149"/>
      <c r="F2709" s="43"/>
      <c r="G2709" s="153"/>
      <c r="H2709" s="155"/>
      <c r="I2709" s="156"/>
      <c r="J2709" s="44"/>
      <c r="K2709" s="152"/>
      <c r="L2709" s="131" t="s">
        <v>86</v>
      </c>
    </row>
    <row r="2710" spans="2:12" ht="22.5" customHeight="1">
      <c r="B2710" s="146">
        <v>2702</v>
      </c>
      <c r="C2710" s="153"/>
      <c r="D2710" s="154"/>
      <c r="E2710" s="149"/>
      <c r="F2710" s="43"/>
      <c r="G2710" s="153"/>
      <c r="H2710" s="155"/>
      <c r="I2710" s="156"/>
      <c r="J2710" s="44"/>
      <c r="K2710" s="152"/>
      <c r="L2710" s="131" t="s">
        <v>86</v>
      </c>
    </row>
    <row r="2711" spans="2:12" ht="22.5" customHeight="1">
      <c r="B2711" s="146">
        <v>2703</v>
      </c>
      <c r="C2711" s="153"/>
      <c r="D2711" s="154"/>
      <c r="E2711" s="149"/>
      <c r="F2711" s="43"/>
      <c r="G2711" s="153"/>
      <c r="H2711" s="155"/>
      <c r="I2711" s="156"/>
      <c r="J2711" s="44"/>
      <c r="K2711" s="152"/>
      <c r="L2711" s="131" t="s">
        <v>86</v>
      </c>
    </row>
    <row r="2712" spans="2:12" ht="22.5" customHeight="1">
      <c r="B2712" s="146">
        <v>2704</v>
      </c>
      <c r="C2712" s="153"/>
      <c r="D2712" s="154"/>
      <c r="E2712" s="149"/>
      <c r="F2712" s="43"/>
      <c r="G2712" s="153"/>
      <c r="H2712" s="155"/>
      <c r="I2712" s="156"/>
      <c r="J2712" s="44"/>
      <c r="K2712" s="152"/>
      <c r="L2712" s="131" t="s">
        <v>86</v>
      </c>
    </row>
    <row r="2713" spans="2:12" ht="22.5" customHeight="1">
      <c r="B2713" s="146">
        <v>2705</v>
      </c>
      <c r="C2713" s="153"/>
      <c r="D2713" s="154"/>
      <c r="E2713" s="149"/>
      <c r="F2713" s="43"/>
      <c r="G2713" s="153"/>
      <c r="H2713" s="155"/>
      <c r="I2713" s="156"/>
      <c r="J2713" s="44"/>
      <c r="K2713" s="152"/>
      <c r="L2713" s="131" t="s">
        <v>86</v>
      </c>
    </row>
    <row r="2714" spans="2:12" ht="22.5" customHeight="1">
      <c r="B2714" s="146">
        <v>2706</v>
      </c>
      <c r="C2714" s="153"/>
      <c r="D2714" s="154"/>
      <c r="E2714" s="149"/>
      <c r="F2714" s="43"/>
      <c r="G2714" s="153"/>
      <c r="H2714" s="155"/>
      <c r="I2714" s="156"/>
      <c r="J2714" s="44"/>
      <c r="K2714" s="152"/>
      <c r="L2714" s="131" t="s">
        <v>86</v>
      </c>
    </row>
    <row r="2715" spans="2:12" ht="22.5" customHeight="1">
      <c r="B2715" s="146">
        <v>2707</v>
      </c>
      <c r="C2715" s="153"/>
      <c r="D2715" s="154"/>
      <c r="E2715" s="149"/>
      <c r="F2715" s="43"/>
      <c r="G2715" s="153"/>
      <c r="H2715" s="155"/>
      <c r="I2715" s="156"/>
      <c r="J2715" s="44"/>
      <c r="K2715" s="152"/>
      <c r="L2715" s="131" t="s">
        <v>86</v>
      </c>
    </row>
    <row r="2716" spans="2:12" ht="22.5" customHeight="1">
      <c r="B2716" s="146">
        <v>2708</v>
      </c>
      <c r="C2716" s="153"/>
      <c r="D2716" s="154"/>
      <c r="E2716" s="149"/>
      <c r="F2716" s="43"/>
      <c r="G2716" s="153"/>
      <c r="H2716" s="155"/>
      <c r="I2716" s="156"/>
      <c r="J2716" s="44"/>
      <c r="K2716" s="152"/>
      <c r="L2716" s="131" t="s">
        <v>86</v>
      </c>
    </row>
    <row r="2717" spans="2:12" ht="22.5" customHeight="1">
      <c r="B2717" s="146">
        <v>2709</v>
      </c>
      <c r="C2717" s="153"/>
      <c r="D2717" s="154"/>
      <c r="E2717" s="149"/>
      <c r="F2717" s="43"/>
      <c r="G2717" s="153"/>
      <c r="H2717" s="155"/>
      <c r="I2717" s="156"/>
      <c r="J2717" s="44"/>
      <c r="K2717" s="152"/>
      <c r="L2717" s="131" t="s">
        <v>86</v>
      </c>
    </row>
    <row r="2718" spans="2:12" ht="22.5" customHeight="1">
      <c r="B2718" s="146">
        <v>2710</v>
      </c>
      <c r="C2718" s="153"/>
      <c r="D2718" s="154"/>
      <c r="E2718" s="149"/>
      <c r="F2718" s="43"/>
      <c r="G2718" s="153"/>
      <c r="H2718" s="155"/>
      <c r="I2718" s="156"/>
      <c r="J2718" s="44"/>
      <c r="K2718" s="152"/>
      <c r="L2718" s="131" t="s">
        <v>86</v>
      </c>
    </row>
    <row r="2719" spans="2:12" ht="22.5" customHeight="1">
      <c r="B2719" s="146">
        <v>2711</v>
      </c>
      <c r="C2719" s="153"/>
      <c r="D2719" s="154"/>
      <c r="E2719" s="149"/>
      <c r="F2719" s="43"/>
      <c r="G2719" s="153"/>
      <c r="H2719" s="155"/>
      <c r="I2719" s="156"/>
      <c r="J2719" s="44"/>
      <c r="K2719" s="152"/>
      <c r="L2719" s="131" t="s">
        <v>86</v>
      </c>
    </row>
    <row r="2720" spans="2:12" ht="22.5" customHeight="1">
      <c r="B2720" s="146">
        <v>2712</v>
      </c>
      <c r="C2720" s="153"/>
      <c r="D2720" s="154"/>
      <c r="E2720" s="149"/>
      <c r="F2720" s="43"/>
      <c r="G2720" s="153"/>
      <c r="H2720" s="155"/>
      <c r="I2720" s="156"/>
      <c r="J2720" s="44"/>
      <c r="K2720" s="152"/>
      <c r="L2720" s="131" t="s">
        <v>86</v>
      </c>
    </row>
    <row r="2721" spans="2:12" ht="22.5" customHeight="1">
      <c r="B2721" s="146">
        <v>2713</v>
      </c>
      <c r="C2721" s="153"/>
      <c r="D2721" s="154"/>
      <c r="E2721" s="149"/>
      <c r="F2721" s="43"/>
      <c r="G2721" s="153"/>
      <c r="H2721" s="155"/>
      <c r="I2721" s="156"/>
      <c r="J2721" s="44"/>
      <c r="K2721" s="152"/>
      <c r="L2721" s="131" t="s">
        <v>86</v>
      </c>
    </row>
    <row r="2722" spans="2:12" ht="22.5" customHeight="1">
      <c r="B2722" s="146">
        <v>2714</v>
      </c>
      <c r="C2722" s="153"/>
      <c r="D2722" s="154"/>
      <c r="E2722" s="149"/>
      <c r="F2722" s="43"/>
      <c r="G2722" s="153"/>
      <c r="H2722" s="155"/>
      <c r="I2722" s="156"/>
      <c r="J2722" s="44"/>
      <c r="K2722" s="152"/>
      <c r="L2722" s="131" t="s">
        <v>86</v>
      </c>
    </row>
    <row r="2723" spans="2:12" ht="22.5" customHeight="1">
      <c r="B2723" s="146">
        <v>2715</v>
      </c>
      <c r="C2723" s="153"/>
      <c r="D2723" s="154"/>
      <c r="E2723" s="149"/>
      <c r="F2723" s="43"/>
      <c r="G2723" s="153"/>
      <c r="H2723" s="155"/>
      <c r="I2723" s="156"/>
      <c r="J2723" s="44"/>
      <c r="K2723" s="152"/>
      <c r="L2723" s="131" t="s">
        <v>86</v>
      </c>
    </row>
    <row r="2724" spans="2:12" ht="22.5" customHeight="1">
      <c r="B2724" s="146">
        <v>2716</v>
      </c>
      <c r="C2724" s="153"/>
      <c r="D2724" s="154"/>
      <c r="E2724" s="149"/>
      <c r="F2724" s="43"/>
      <c r="G2724" s="153"/>
      <c r="H2724" s="155"/>
      <c r="I2724" s="156"/>
      <c r="J2724" s="44"/>
      <c r="K2724" s="152"/>
      <c r="L2724" s="131" t="s">
        <v>86</v>
      </c>
    </row>
    <row r="2725" spans="2:12" ht="22.5" customHeight="1">
      <c r="B2725" s="146">
        <v>2717</v>
      </c>
      <c r="C2725" s="153"/>
      <c r="D2725" s="154"/>
      <c r="E2725" s="149"/>
      <c r="F2725" s="43"/>
      <c r="G2725" s="153"/>
      <c r="H2725" s="155"/>
      <c r="I2725" s="156"/>
      <c r="J2725" s="44"/>
      <c r="K2725" s="152"/>
      <c r="L2725" s="131" t="s">
        <v>86</v>
      </c>
    </row>
    <row r="2726" spans="2:12" ht="22.5" customHeight="1">
      <c r="B2726" s="146">
        <v>2718</v>
      </c>
      <c r="C2726" s="153"/>
      <c r="D2726" s="154"/>
      <c r="E2726" s="149"/>
      <c r="F2726" s="43"/>
      <c r="G2726" s="153"/>
      <c r="H2726" s="155"/>
      <c r="I2726" s="156"/>
      <c r="J2726" s="44"/>
      <c r="K2726" s="152"/>
      <c r="L2726" s="131" t="s">
        <v>86</v>
      </c>
    </row>
    <row r="2727" spans="2:12" ht="22.5" customHeight="1">
      <c r="B2727" s="146">
        <v>2719</v>
      </c>
      <c r="C2727" s="153"/>
      <c r="D2727" s="154"/>
      <c r="E2727" s="149"/>
      <c r="F2727" s="43"/>
      <c r="G2727" s="153"/>
      <c r="H2727" s="155"/>
      <c r="I2727" s="156"/>
      <c r="J2727" s="44"/>
      <c r="K2727" s="152"/>
      <c r="L2727" s="131" t="s">
        <v>86</v>
      </c>
    </row>
    <row r="2728" spans="2:12" ht="22.5" customHeight="1">
      <c r="B2728" s="146">
        <v>2720</v>
      </c>
      <c r="C2728" s="153"/>
      <c r="D2728" s="154"/>
      <c r="E2728" s="149"/>
      <c r="F2728" s="43"/>
      <c r="G2728" s="153"/>
      <c r="H2728" s="155"/>
      <c r="I2728" s="156"/>
      <c r="J2728" s="44"/>
      <c r="K2728" s="152"/>
      <c r="L2728" s="131" t="s">
        <v>86</v>
      </c>
    </row>
    <row r="2729" spans="2:12" ht="22.5" customHeight="1">
      <c r="B2729" s="146">
        <v>2721</v>
      </c>
      <c r="C2729" s="153"/>
      <c r="D2729" s="154"/>
      <c r="E2729" s="149"/>
      <c r="F2729" s="43"/>
      <c r="G2729" s="153"/>
      <c r="H2729" s="155"/>
      <c r="I2729" s="156"/>
      <c r="J2729" s="44"/>
      <c r="K2729" s="152"/>
      <c r="L2729" s="131" t="s">
        <v>86</v>
      </c>
    </row>
    <row r="2730" spans="2:12" ht="22.5" customHeight="1">
      <c r="B2730" s="146">
        <v>2722</v>
      </c>
      <c r="C2730" s="153"/>
      <c r="D2730" s="154"/>
      <c r="E2730" s="149"/>
      <c r="F2730" s="43"/>
      <c r="G2730" s="153"/>
      <c r="H2730" s="155"/>
      <c r="I2730" s="156"/>
      <c r="J2730" s="44"/>
      <c r="K2730" s="152"/>
      <c r="L2730" s="131" t="s">
        <v>86</v>
      </c>
    </row>
    <row r="2731" spans="2:12" ht="22.5" customHeight="1">
      <c r="B2731" s="146">
        <v>2723</v>
      </c>
      <c r="C2731" s="153"/>
      <c r="D2731" s="154"/>
      <c r="E2731" s="149"/>
      <c r="F2731" s="43"/>
      <c r="G2731" s="153"/>
      <c r="H2731" s="155"/>
      <c r="I2731" s="156"/>
      <c r="J2731" s="44"/>
      <c r="K2731" s="152"/>
      <c r="L2731" s="131" t="s">
        <v>86</v>
      </c>
    </row>
    <row r="2732" spans="2:12" ht="22.5" customHeight="1">
      <c r="B2732" s="146">
        <v>2724</v>
      </c>
      <c r="C2732" s="153"/>
      <c r="D2732" s="154"/>
      <c r="E2732" s="149"/>
      <c r="F2732" s="43"/>
      <c r="G2732" s="153"/>
      <c r="H2732" s="155"/>
      <c r="I2732" s="156"/>
      <c r="J2732" s="44"/>
      <c r="K2732" s="152"/>
      <c r="L2732" s="131" t="s">
        <v>86</v>
      </c>
    </row>
    <row r="2733" spans="2:12" ht="22.5" customHeight="1">
      <c r="B2733" s="146">
        <v>2725</v>
      </c>
      <c r="C2733" s="153"/>
      <c r="D2733" s="154"/>
      <c r="E2733" s="149"/>
      <c r="F2733" s="43"/>
      <c r="G2733" s="153"/>
      <c r="H2733" s="155"/>
      <c r="I2733" s="156"/>
      <c r="J2733" s="44"/>
      <c r="K2733" s="152"/>
      <c r="L2733" s="131" t="s">
        <v>86</v>
      </c>
    </row>
    <row r="2734" spans="2:12" ht="22.5" customHeight="1">
      <c r="B2734" s="146">
        <v>2726</v>
      </c>
      <c r="C2734" s="153"/>
      <c r="D2734" s="154"/>
      <c r="E2734" s="149"/>
      <c r="F2734" s="43"/>
      <c r="G2734" s="153"/>
      <c r="H2734" s="155"/>
      <c r="I2734" s="156"/>
      <c r="J2734" s="44"/>
      <c r="K2734" s="152"/>
      <c r="L2734" s="131" t="s">
        <v>86</v>
      </c>
    </row>
    <row r="2735" spans="2:12" ht="22.5" customHeight="1">
      <c r="B2735" s="146">
        <v>2727</v>
      </c>
      <c r="C2735" s="153"/>
      <c r="D2735" s="154"/>
      <c r="E2735" s="149"/>
      <c r="F2735" s="43"/>
      <c r="G2735" s="153"/>
      <c r="H2735" s="155"/>
      <c r="I2735" s="156"/>
      <c r="J2735" s="44"/>
      <c r="K2735" s="152"/>
      <c r="L2735" s="131" t="s">
        <v>86</v>
      </c>
    </row>
    <row r="2736" spans="2:12" ht="22.5" customHeight="1">
      <c r="B2736" s="146">
        <v>2728</v>
      </c>
      <c r="C2736" s="153"/>
      <c r="D2736" s="154"/>
      <c r="E2736" s="149"/>
      <c r="F2736" s="43"/>
      <c r="G2736" s="153"/>
      <c r="H2736" s="155"/>
      <c r="I2736" s="156"/>
      <c r="J2736" s="44"/>
      <c r="K2736" s="152"/>
      <c r="L2736" s="131" t="s">
        <v>86</v>
      </c>
    </row>
    <row r="2737" spans="2:12" ht="22.5" customHeight="1">
      <c r="B2737" s="146">
        <v>2729</v>
      </c>
      <c r="C2737" s="153"/>
      <c r="D2737" s="154"/>
      <c r="E2737" s="149"/>
      <c r="F2737" s="43"/>
      <c r="G2737" s="153"/>
      <c r="H2737" s="155"/>
      <c r="I2737" s="156"/>
      <c r="J2737" s="44"/>
      <c r="K2737" s="152"/>
      <c r="L2737" s="131" t="s">
        <v>86</v>
      </c>
    </row>
    <row r="2738" spans="2:12" ht="22.5" customHeight="1">
      <c r="B2738" s="146">
        <v>2730</v>
      </c>
      <c r="C2738" s="153"/>
      <c r="D2738" s="154"/>
      <c r="E2738" s="149"/>
      <c r="F2738" s="43"/>
      <c r="G2738" s="153"/>
      <c r="H2738" s="155"/>
      <c r="I2738" s="156"/>
      <c r="J2738" s="44"/>
      <c r="K2738" s="152"/>
      <c r="L2738" s="131" t="s">
        <v>86</v>
      </c>
    </row>
    <row r="2739" spans="2:12" ht="22.5" customHeight="1">
      <c r="B2739" s="146">
        <v>2731</v>
      </c>
      <c r="C2739" s="153"/>
      <c r="D2739" s="154"/>
      <c r="E2739" s="149"/>
      <c r="F2739" s="43"/>
      <c r="G2739" s="153"/>
      <c r="H2739" s="155"/>
      <c r="I2739" s="156"/>
      <c r="J2739" s="44"/>
      <c r="K2739" s="152"/>
      <c r="L2739" s="131" t="s">
        <v>86</v>
      </c>
    </row>
    <row r="2740" spans="2:12" ht="22.5" customHeight="1">
      <c r="B2740" s="146">
        <v>2732</v>
      </c>
      <c r="C2740" s="153"/>
      <c r="D2740" s="154"/>
      <c r="E2740" s="149"/>
      <c r="F2740" s="43"/>
      <c r="G2740" s="153"/>
      <c r="H2740" s="155"/>
      <c r="I2740" s="156"/>
      <c r="J2740" s="44"/>
      <c r="K2740" s="152"/>
      <c r="L2740" s="131" t="s">
        <v>86</v>
      </c>
    </row>
    <row r="2741" spans="2:12" ht="22.5" customHeight="1">
      <c r="B2741" s="146">
        <v>2733</v>
      </c>
      <c r="C2741" s="153"/>
      <c r="D2741" s="154"/>
      <c r="E2741" s="149"/>
      <c r="F2741" s="43"/>
      <c r="G2741" s="153"/>
      <c r="H2741" s="155"/>
      <c r="I2741" s="156"/>
      <c r="J2741" s="44"/>
      <c r="K2741" s="152"/>
      <c r="L2741" s="131" t="s">
        <v>86</v>
      </c>
    </row>
    <row r="2742" spans="2:12" ht="22.5" customHeight="1">
      <c r="B2742" s="146">
        <v>2734</v>
      </c>
      <c r="C2742" s="153"/>
      <c r="D2742" s="154"/>
      <c r="E2742" s="149"/>
      <c r="F2742" s="43"/>
      <c r="G2742" s="153"/>
      <c r="H2742" s="155"/>
      <c r="I2742" s="156"/>
      <c r="J2742" s="44"/>
      <c r="K2742" s="152"/>
      <c r="L2742" s="131" t="s">
        <v>86</v>
      </c>
    </row>
    <row r="2743" spans="2:12" ht="22.5" customHeight="1">
      <c r="B2743" s="146">
        <v>2735</v>
      </c>
      <c r="C2743" s="153"/>
      <c r="D2743" s="154"/>
      <c r="E2743" s="149"/>
      <c r="F2743" s="43"/>
      <c r="G2743" s="153"/>
      <c r="H2743" s="155"/>
      <c r="I2743" s="156"/>
      <c r="J2743" s="44"/>
      <c r="K2743" s="152"/>
      <c r="L2743" s="131" t="s">
        <v>86</v>
      </c>
    </row>
    <row r="2744" spans="2:12" ht="22.5" customHeight="1">
      <c r="B2744" s="146">
        <v>2736</v>
      </c>
      <c r="C2744" s="153"/>
      <c r="D2744" s="154"/>
      <c r="E2744" s="149"/>
      <c r="F2744" s="43"/>
      <c r="G2744" s="153"/>
      <c r="H2744" s="155"/>
      <c r="I2744" s="156"/>
      <c r="J2744" s="44"/>
      <c r="K2744" s="152"/>
      <c r="L2744" s="131" t="s">
        <v>86</v>
      </c>
    </row>
    <row r="2745" spans="2:12" ht="22.5" customHeight="1">
      <c r="B2745" s="146">
        <v>2737</v>
      </c>
      <c r="C2745" s="153"/>
      <c r="D2745" s="154"/>
      <c r="E2745" s="149"/>
      <c r="F2745" s="43"/>
      <c r="G2745" s="153"/>
      <c r="H2745" s="155"/>
      <c r="I2745" s="156"/>
      <c r="J2745" s="44"/>
      <c r="K2745" s="152"/>
      <c r="L2745" s="131" t="s">
        <v>86</v>
      </c>
    </row>
    <row r="2746" spans="2:12" ht="22.5" customHeight="1">
      <c r="B2746" s="146">
        <v>2738</v>
      </c>
      <c r="C2746" s="153"/>
      <c r="D2746" s="154"/>
      <c r="E2746" s="149"/>
      <c r="F2746" s="43"/>
      <c r="G2746" s="153"/>
      <c r="H2746" s="155"/>
      <c r="I2746" s="156"/>
      <c r="J2746" s="44"/>
      <c r="K2746" s="152"/>
      <c r="L2746" s="131" t="s">
        <v>86</v>
      </c>
    </row>
    <row r="2747" spans="2:12" ht="22.5" customHeight="1">
      <c r="B2747" s="146">
        <v>2739</v>
      </c>
      <c r="C2747" s="153"/>
      <c r="D2747" s="154"/>
      <c r="E2747" s="149"/>
      <c r="F2747" s="43"/>
      <c r="G2747" s="153"/>
      <c r="H2747" s="155"/>
      <c r="I2747" s="156"/>
      <c r="J2747" s="44"/>
      <c r="K2747" s="152"/>
      <c r="L2747" s="131" t="s">
        <v>86</v>
      </c>
    </row>
    <row r="2748" spans="2:12" ht="22.5" customHeight="1">
      <c r="B2748" s="146">
        <v>2740</v>
      </c>
      <c r="C2748" s="153"/>
      <c r="D2748" s="154"/>
      <c r="E2748" s="149"/>
      <c r="F2748" s="43"/>
      <c r="G2748" s="153"/>
      <c r="H2748" s="155"/>
      <c r="I2748" s="156"/>
      <c r="J2748" s="44"/>
      <c r="K2748" s="152"/>
      <c r="L2748" s="131" t="s">
        <v>86</v>
      </c>
    </row>
    <row r="2749" spans="2:12" ht="22.5" customHeight="1">
      <c r="B2749" s="146">
        <v>2741</v>
      </c>
      <c r="C2749" s="153"/>
      <c r="D2749" s="154"/>
      <c r="E2749" s="149"/>
      <c r="F2749" s="43"/>
      <c r="G2749" s="153"/>
      <c r="H2749" s="155"/>
      <c r="I2749" s="156"/>
      <c r="J2749" s="44"/>
      <c r="K2749" s="152"/>
      <c r="L2749" s="131" t="s">
        <v>86</v>
      </c>
    </row>
    <row r="2750" spans="2:12" ht="22.5" customHeight="1">
      <c r="B2750" s="146">
        <v>2742</v>
      </c>
      <c r="C2750" s="153"/>
      <c r="D2750" s="154"/>
      <c r="E2750" s="149"/>
      <c r="F2750" s="43"/>
      <c r="G2750" s="153"/>
      <c r="H2750" s="155"/>
      <c r="I2750" s="156"/>
      <c r="J2750" s="44"/>
      <c r="K2750" s="152"/>
      <c r="L2750" s="131" t="s">
        <v>86</v>
      </c>
    </row>
    <row r="2751" spans="2:12" ht="22.5" customHeight="1">
      <c r="B2751" s="146">
        <v>2743</v>
      </c>
      <c r="C2751" s="153"/>
      <c r="D2751" s="154"/>
      <c r="E2751" s="149"/>
      <c r="F2751" s="43"/>
      <c r="G2751" s="153"/>
      <c r="H2751" s="155"/>
      <c r="I2751" s="156"/>
      <c r="J2751" s="44"/>
      <c r="K2751" s="152"/>
      <c r="L2751" s="131" t="s">
        <v>86</v>
      </c>
    </row>
    <row r="2752" spans="2:12" ht="22.5" customHeight="1">
      <c r="B2752" s="146">
        <v>2744</v>
      </c>
      <c r="C2752" s="153"/>
      <c r="D2752" s="154"/>
      <c r="E2752" s="149"/>
      <c r="F2752" s="43"/>
      <c r="G2752" s="153"/>
      <c r="H2752" s="155"/>
      <c r="I2752" s="156"/>
      <c r="J2752" s="44"/>
      <c r="K2752" s="152"/>
      <c r="L2752" s="131" t="s">
        <v>86</v>
      </c>
    </row>
    <row r="2753" spans="2:12" ht="22.5" customHeight="1">
      <c r="B2753" s="146">
        <v>2745</v>
      </c>
      <c r="C2753" s="153"/>
      <c r="D2753" s="154"/>
      <c r="E2753" s="149"/>
      <c r="F2753" s="43"/>
      <c r="G2753" s="153"/>
      <c r="H2753" s="155"/>
      <c r="I2753" s="156"/>
      <c r="J2753" s="44"/>
      <c r="K2753" s="152"/>
      <c r="L2753" s="131" t="s">
        <v>86</v>
      </c>
    </row>
    <row r="2754" spans="2:12" ht="22.5" customHeight="1">
      <c r="B2754" s="146">
        <v>2746</v>
      </c>
      <c r="C2754" s="153"/>
      <c r="D2754" s="154"/>
      <c r="E2754" s="149"/>
      <c r="F2754" s="43"/>
      <c r="G2754" s="153"/>
      <c r="H2754" s="155"/>
      <c r="I2754" s="156"/>
      <c r="J2754" s="44"/>
      <c r="K2754" s="152"/>
      <c r="L2754" s="131" t="s">
        <v>86</v>
      </c>
    </row>
    <row r="2755" spans="2:12" ht="22.5" customHeight="1">
      <c r="B2755" s="146">
        <v>2747</v>
      </c>
      <c r="C2755" s="153"/>
      <c r="D2755" s="154"/>
      <c r="E2755" s="149"/>
      <c r="F2755" s="43"/>
      <c r="G2755" s="153"/>
      <c r="H2755" s="155"/>
      <c r="I2755" s="156"/>
      <c r="J2755" s="44"/>
      <c r="K2755" s="152"/>
      <c r="L2755" s="131" t="s">
        <v>86</v>
      </c>
    </row>
    <row r="2756" spans="2:12" ht="22.5" customHeight="1">
      <c r="B2756" s="146">
        <v>2748</v>
      </c>
      <c r="C2756" s="153"/>
      <c r="D2756" s="154"/>
      <c r="E2756" s="149"/>
      <c r="F2756" s="43"/>
      <c r="G2756" s="153"/>
      <c r="H2756" s="155"/>
      <c r="I2756" s="156"/>
      <c r="J2756" s="44"/>
      <c r="K2756" s="152"/>
      <c r="L2756" s="131" t="s">
        <v>86</v>
      </c>
    </row>
    <row r="2757" spans="2:12" ht="22.5" customHeight="1">
      <c r="B2757" s="146">
        <v>2749</v>
      </c>
      <c r="C2757" s="153"/>
      <c r="D2757" s="154"/>
      <c r="E2757" s="149"/>
      <c r="F2757" s="43"/>
      <c r="G2757" s="153"/>
      <c r="H2757" s="155"/>
      <c r="I2757" s="156"/>
      <c r="J2757" s="44"/>
      <c r="K2757" s="152"/>
      <c r="L2757" s="131" t="s">
        <v>86</v>
      </c>
    </row>
    <row r="2758" spans="2:12" ht="22.5" customHeight="1">
      <c r="B2758" s="146">
        <v>2750</v>
      </c>
      <c r="C2758" s="153"/>
      <c r="D2758" s="154"/>
      <c r="E2758" s="149"/>
      <c r="F2758" s="43"/>
      <c r="G2758" s="153"/>
      <c r="H2758" s="155"/>
      <c r="I2758" s="156"/>
      <c r="J2758" s="44"/>
      <c r="K2758" s="152"/>
      <c r="L2758" s="131" t="s">
        <v>86</v>
      </c>
    </row>
    <row r="2759" spans="2:12" ht="22.5" customHeight="1">
      <c r="B2759" s="146">
        <v>2751</v>
      </c>
      <c r="C2759" s="153"/>
      <c r="D2759" s="154"/>
      <c r="E2759" s="149"/>
      <c r="F2759" s="43"/>
      <c r="G2759" s="153"/>
      <c r="H2759" s="155"/>
      <c r="I2759" s="156"/>
      <c r="J2759" s="44"/>
      <c r="K2759" s="152"/>
      <c r="L2759" s="131" t="s">
        <v>86</v>
      </c>
    </row>
    <row r="2760" spans="2:12" ht="22.5" customHeight="1">
      <c r="B2760" s="146">
        <v>2752</v>
      </c>
      <c r="C2760" s="153"/>
      <c r="D2760" s="154"/>
      <c r="E2760" s="149"/>
      <c r="F2760" s="43"/>
      <c r="G2760" s="153"/>
      <c r="H2760" s="155"/>
      <c r="I2760" s="156"/>
      <c r="J2760" s="44"/>
      <c r="K2760" s="152"/>
      <c r="L2760" s="131" t="s">
        <v>86</v>
      </c>
    </row>
    <row r="2761" spans="2:12" ht="22.5" customHeight="1">
      <c r="B2761" s="146">
        <v>2753</v>
      </c>
      <c r="C2761" s="153"/>
      <c r="D2761" s="154"/>
      <c r="E2761" s="149"/>
      <c r="F2761" s="43"/>
      <c r="G2761" s="153"/>
      <c r="H2761" s="155"/>
      <c r="I2761" s="156"/>
      <c r="J2761" s="44"/>
      <c r="K2761" s="152"/>
      <c r="L2761" s="131" t="s">
        <v>86</v>
      </c>
    </row>
    <row r="2762" spans="2:12" ht="22.5" customHeight="1">
      <c r="B2762" s="146">
        <v>2754</v>
      </c>
      <c r="C2762" s="153"/>
      <c r="D2762" s="154"/>
      <c r="E2762" s="149"/>
      <c r="F2762" s="43"/>
      <c r="G2762" s="153"/>
      <c r="H2762" s="155"/>
      <c r="I2762" s="156"/>
      <c r="J2762" s="44"/>
      <c r="K2762" s="152"/>
      <c r="L2762" s="131" t="s">
        <v>86</v>
      </c>
    </row>
    <row r="2763" spans="2:12" ht="22.5" customHeight="1">
      <c r="B2763" s="146">
        <v>2755</v>
      </c>
      <c r="C2763" s="153"/>
      <c r="D2763" s="154"/>
      <c r="E2763" s="149"/>
      <c r="F2763" s="43"/>
      <c r="G2763" s="153"/>
      <c r="H2763" s="155"/>
      <c r="I2763" s="156"/>
      <c r="J2763" s="44"/>
      <c r="K2763" s="152"/>
      <c r="L2763" s="131" t="s">
        <v>86</v>
      </c>
    </row>
    <row r="2764" spans="2:12" ht="22.5" customHeight="1">
      <c r="B2764" s="146">
        <v>2756</v>
      </c>
      <c r="C2764" s="153"/>
      <c r="D2764" s="154"/>
      <c r="E2764" s="149"/>
      <c r="F2764" s="43"/>
      <c r="G2764" s="153"/>
      <c r="H2764" s="155"/>
      <c r="I2764" s="156"/>
      <c r="J2764" s="44"/>
      <c r="K2764" s="152"/>
      <c r="L2764" s="131" t="s">
        <v>86</v>
      </c>
    </row>
    <row r="2765" spans="2:12" ht="22.5" customHeight="1">
      <c r="B2765" s="146">
        <v>2757</v>
      </c>
      <c r="C2765" s="153"/>
      <c r="D2765" s="154"/>
      <c r="E2765" s="149"/>
      <c r="F2765" s="43"/>
      <c r="G2765" s="153"/>
      <c r="H2765" s="155"/>
      <c r="I2765" s="156"/>
      <c r="J2765" s="44"/>
      <c r="K2765" s="152"/>
      <c r="L2765" s="131" t="s">
        <v>86</v>
      </c>
    </row>
    <row r="2766" spans="2:12" ht="22.5" customHeight="1">
      <c r="B2766" s="146">
        <v>2758</v>
      </c>
      <c r="C2766" s="153"/>
      <c r="D2766" s="154"/>
      <c r="E2766" s="149"/>
      <c r="F2766" s="43"/>
      <c r="G2766" s="153"/>
      <c r="H2766" s="155"/>
      <c r="I2766" s="156"/>
      <c r="J2766" s="44"/>
      <c r="K2766" s="152"/>
      <c r="L2766" s="131" t="s">
        <v>86</v>
      </c>
    </row>
    <row r="2767" spans="2:12" ht="22.5" customHeight="1">
      <c r="B2767" s="146">
        <v>2759</v>
      </c>
      <c r="C2767" s="153"/>
      <c r="D2767" s="154"/>
      <c r="E2767" s="149"/>
      <c r="F2767" s="43"/>
      <c r="G2767" s="153"/>
      <c r="H2767" s="155"/>
      <c r="I2767" s="156"/>
      <c r="J2767" s="44"/>
      <c r="K2767" s="152"/>
      <c r="L2767" s="131" t="s">
        <v>86</v>
      </c>
    </row>
    <row r="2768" spans="2:12" ht="22.5" customHeight="1">
      <c r="B2768" s="146">
        <v>2760</v>
      </c>
      <c r="C2768" s="153"/>
      <c r="D2768" s="154"/>
      <c r="E2768" s="149"/>
      <c r="F2768" s="43"/>
      <c r="G2768" s="153"/>
      <c r="H2768" s="155"/>
      <c r="I2768" s="156"/>
      <c r="J2768" s="44"/>
      <c r="K2768" s="152"/>
      <c r="L2768" s="131" t="s">
        <v>86</v>
      </c>
    </row>
    <row r="2769" spans="2:12" ht="22.5" customHeight="1">
      <c r="B2769" s="146">
        <v>2761</v>
      </c>
      <c r="C2769" s="153"/>
      <c r="D2769" s="154"/>
      <c r="E2769" s="149"/>
      <c r="F2769" s="43"/>
      <c r="G2769" s="153"/>
      <c r="H2769" s="155"/>
      <c r="I2769" s="156"/>
      <c r="J2769" s="44"/>
      <c r="K2769" s="152"/>
      <c r="L2769" s="131" t="s">
        <v>86</v>
      </c>
    </row>
    <row r="2770" spans="2:12" ht="22.5" customHeight="1">
      <c r="B2770" s="146">
        <v>2762</v>
      </c>
      <c r="C2770" s="153"/>
      <c r="D2770" s="154"/>
      <c r="E2770" s="149"/>
      <c r="F2770" s="43"/>
      <c r="G2770" s="153"/>
      <c r="H2770" s="155"/>
      <c r="I2770" s="156"/>
      <c r="J2770" s="44"/>
      <c r="K2770" s="152"/>
      <c r="L2770" s="131" t="s">
        <v>86</v>
      </c>
    </row>
    <row r="2771" spans="2:12" ht="22.5" customHeight="1">
      <c r="B2771" s="146">
        <v>2763</v>
      </c>
      <c r="C2771" s="153"/>
      <c r="D2771" s="154"/>
      <c r="E2771" s="149"/>
      <c r="F2771" s="43"/>
      <c r="G2771" s="153"/>
      <c r="H2771" s="155"/>
      <c r="I2771" s="156"/>
      <c r="J2771" s="44"/>
      <c r="K2771" s="152"/>
      <c r="L2771" s="131" t="s">
        <v>86</v>
      </c>
    </row>
    <row r="2772" spans="2:12" ht="22.5" customHeight="1">
      <c r="B2772" s="146">
        <v>2764</v>
      </c>
      <c r="C2772" s="153"/>
      <c r="D2772" s="154"/>
      <c r="E2772" s="149"/>
      <c r="F2772" s="43"/>
      <c r="G2772" s="153"/>
      <c r="H2772" s="155"/>
      <c r="I2772" s="156"/>
      <c r="J2772" s="44"/>
      <c r="K2772" s="152"/>
      <c r="L2772" s="131" t="s">
        <v>86</v>
      </c>
    </row>
    <row r="2773" spans="2:12" ht="22.5" customHeight="1">
      <c r="B2773" s="146">
        <v>2765</v>
      </c>
      <c r="C2773" s="153"/>
      <c r="D2773" s="154"/>
      <c r="E2773" s="149"/>
      <c r="F2773" s="43"/>
      <c r="G2773" s="153"/>
      <c r="H2773" s="155"/>
      <c r="I2773" s="156"/>
      <c r="J2773" s="44"/>
      <c r="K2773" s="152"/>
      <c r="L2773" s="131" t="s">
        <v>86</v>
      </c>
    </row>
    <row r="2774" spans="2:12" ht="22.5" customHeight="1">
      <c r="B2774" s="146">
        <v>2766</v>
      </c>
      <c r="C2774" s="153"/>
      <c r="D2774" s="154"/>
      <c r="E2774" s="149"/>
      <c r="F2774" s="43"/>
      <c r="G2774" s="153"/>
      <c r="H2774" s="155"/>
      <c r="I2774" s="156"/>
      <c r="J2774" s="44"/>
      <c r="K2774" s="152"/>
      <c r="L2774" s="131" t="s">
        <v>86</v>
      </c>
    </row>
    <row r="2775" spans="2:12" ht="22.5" customHeight="1">
      <c r="B2775" s="146">
        <v>2767</v>
      </c>
      <c r="C2775" s="153"/>
      <c r="D2775" s="154"/>
      <c r="E2775" s="149"/>
      <c r="F2775" s="43"/>
      <c r="G2775" s="153"/>
      <c r="H2775" s="155"/>
      <c r="I2775" s="156"/>
      <c r="J2775" s="44"/>
      <c r="K2775" s="152"/>
      <c r="L2775" s="131" t="s">
        <v>86</v>
      </c>
    </row>
    <row r="2776" spans="2:12" ht="22.5" customHeight="1">
      <c r="B2776" s="146">
        <v>2768</v>
      </c>
      <c r="C2776" s="153"/>
      <c r="D2776" s="154"/>
      <c r="E2776" s="149"/>
      <c r="F2776" s="43"/>
      <c r="G2776" s="153"/>
      <c r="H2776" s="155"/>
      <c r="I2776" s="156"/>
      <c r="J2776" s="44"/>
      <c r="K2776" s="152"/>
      <c r="L2776" s="131" t="s">
        <v>86</v>
      </c>
    </row>
    <row r="2777" spans="2:12" ht="22.5" customHeight="1">
      <c r="B2777" s="146">
        <v>2769</v>
      </c>
      <c r="C2777" s="153"/>
      <c r="D2777" s="154"/>
      <c r="E2777" s="149"/>
      <c r="F2777" s="43"/>
      <c r="G2777" s="153"/>
      <c r="H2777" s="155"/>
      <c r="I2777" s="156"/>
      <c r="J2777" s="44"/>
      <c r="K2777" s="152"/>
      <c r="L2777" s="131" t="s">
        <v>86</v>
      </c>
    </row>
    <row r="2778" spans="2:12" ht="22.5" customHeight="1">
      <c r="B2778" s="146">
        <v>2770</v>
      </c>
      <c r="C2778" s="153"/>
      <c r="D2778" s="154"/>
      <c r="E2778" s="149"/>
      <c r="F2778" s="43"/>
      <c r="G2778" s="153"/>
      <c r="H2778" s="155"/>
      <c r="I2778" s="156"/>
      <c r="J2778" s="44"/>
      <c r="K2778" s="152"/>
      <c r="L2778" s="131" t="s">
        <v>86</v>
      </c>
    </row>
    <row r="2779" spans="2:12" ht="22.5" customHeight="1">
      <c r="B2779" s="146">
        <v>2771</v>
      </c>
      <c r="C2779" s="153"/>
      <c r="D2779" s="154"/>
      <c r="E2779" s="149"/>
      <c r="F2779" s="43"/>
      <c r="G2779" s="153"/>
      <c r="H2779" s="155"/>
      <c r="I2779" s="156"/>
      <c r="J2779" s="44"/>
      <c r="K2779" s="152"/>
      <c r="L2779" s="131" t="s">
        <v>86</v>
      </c>
    </row>
    <row r="2780" spans="2:12" ht="22.5" customHeight="1">
      <c r="B2780" s="146">
        <v>2772</v>
      </c>
      <c r="C2780" s="153"/>
      <c r="D2780" s="154"/>
      <c r="E2780" s="149"/>
      <c r="F2780" s="43"/>
      <c r="G2780" s="153"/>
      <c r="H2780" s="155"/>
      <c r="I2780" s="156"/>
      <c r="J2780" s="44"/>
      <c r="K2780" s="152"/>
      <c r="L2780" s="131" t="s">
        <v>86</v>
      </c>
    </row>
    <row r="2781" spans="2:12" ht="22.5" customHeight="1">
      <c r="B2781" s="146">
        <v>2773</v>
      </c>
      <c r="C2781" s="153"/>
      <c r="D2781" s="154"/>
      <c r="E2781" s="149"/>
      <c r="F2781" s="43"/>
      <c r="G2781" s="153"/>
      <c r="H2781" s="155"/>
      <c r="I2781" s="156"/>
      <c r="J2781" s="44"/>
      <c r="K2781" s="152"/>
      <c r="L2781" s="131" t="s">
        <v>86</v>
      </c>
    </row>
    <row r="2782" spans="2:12" ht="22.5" customHeight="1">
      <c r="B2782" s="146">
        <v>2774</v>
      </c>
      <c r="C2782" s="153"/>
      <c r="D2782" s="154"/>
      <c r="E2782" s="149"/>
      <c r="F2782" s="43"/>
      <c r="G2782" s="153"/>
      <c r="H2782" s="155"/>
      <c r="I2782" s="156"/>
      <c r="J2782" s="44"/>
      <c r="K2782" s="152"/>
      <c r="L2782" s="131" t="s">
        <v>86</v>
      </c>
    </row>
    <row r="2783" spans="2:12" ht="22.5" customHeight="1">
      <c r="B2783" s="146">
        <v>2775</v>
      </c>
      <c r="C2783" s="153"/>
      <c r="D2783" s="154"/>
      <c r="E2783" s="149"/>
      <c r="F2783" s="43"/>
      <c r="G2783" s="153"/>
      <c r="H2783" s="155"/>
      <c r="I2783" s="156"/>
      <c r="J2783" s="44"/>
      <c r="K2783" s="152"/>
      <c r="L2783" s="131" t="s">
        <v>86</v>
      </c>
    </row>
    <row r="2784" spans="2:12" ht="22.5" customHeight="1">
      <c r="B2784" s="146">
        <v>2776</v>
      </c>
      <c r="C2784" s="153"/>
      <c r="D2784" s="154"/>
      <c r="E2784" s="149"/>
      <c r="F2784" s="43"/>
      <c r="G2784" s="153"/>
      <c r="H2784" s="155"/>
      <c r="I2784" s="156"/>
      <c r="J2784" s="44"/>
      <c r="K2784" s="152"/>
      <c r="L2784" s="131" t="s">
        <v>86</v>
      </c>
    </row>
    <row r="2785" spans="2:12" ht="22.5" customHeight="1">
      <c r="B2785" s="146">
        <v>2777</v>
      </c>
      <c r="C2785" s="153"/>
      <c r="D2785" s="154"/>
      <c r="E2785" s="149"/>
      <c r="F2785" s="43"/>
      <c r="G2785" s="153"/>
      <c r="H2785" s="155"/>
      <c r="I2785" s="156"/>
      <c r="J2785" s="44"/>
      <c r="K2785" s="152"/>
      <c r="L2785" s="131" t="s">
        <v>86</v>
      </c>
    </row>
    <row r="2786" spans="2:12" ht="22.5" customHeight="1">
      <c r="B2786" s="146">
        <v>2778</v>
      </c>
      <c r="C2786" s="153"/>
      <c r="D2786" s="154"/>
      <c r="E2786" s="149"/>
      <c r="F2786" s="43"/>
      <c r="G2786" s="153"/>
      <c r="H2786" s="155"/>
      <c r="I2786" s="156"/>
      <c r="J2786" s="44"/>
      <c r="K2786" s="152"/>
      <c r="L2786" s="131" t="s">
        <v>86</v>
      </c>
    </row>
    <row r="2787" spans="2:12" ht="22.5" customHeight="1">
      <c r="B2787" s="146">
        <v>2779</v>
      </c>
      <c r="C2787" s="153"/>
      <c r="D2787" s="154"/>
      <c r="E2787" s="149"/>
      <c r="F2787" s="43"/>
      <c r="G2787" s="153"/>
      <c r="H2787" s="155"/>
      <c r="I2787" s="156"/>
      <c r="J2787" s="44"/>
      <c r="K2787" s="152"/>
      <c r="L2787" s="131" t="s">
        <v>86</v>
      </c>
    </row>
    <row r="2788" spans="2:12" ht="22.5" customHeight="1">
      <c r="B2788" s="146">
        <v>2780</v>
      </c>
      <c r="C2788" s="153"/>
      <c r="D2788" s="154"/>
      <c r="E2788" s="149"/>
      <c r="F2788" s="43"/>
      <c r="G2788" s="153"/>
      <c r="H2788" s="155"/>
      <c r="I2788" s="156"/>
      <c r="J2788" s="44"/>
      <c r="K2788" s="152"/>
      <c r="L2788" s="131" t="s">
        <v>86</v>
      </c>
    </row>
    <row r="2789" spans="2:12" ht="22.5" customHeight="1">
      <c r="B2789" s="146">
        <v>2781</v>
      </c>
      <c r="C2789" s="153"/>
      <c r="D2789" s="154"/>
      <c r="E2789" s="149"/>
      <c r="F2789" s="43"/>
      <c r="G2789" s="153"/>
      <c r="H2789" s="155"/>
      <c r="I2789" s="156"/>
      <c r="J2789" s="44"/>
      <c r="K2789" s="152"/>
      <c r="L2789" s="131" t="s">
        <v>86</v>
      </c>
    </row>
    <row r="2790" spans="2:12" ht="22.5" customHeight="1">
      <c r="B2790" s="146">
        <v>2782</v>
      </c>
      <c r="C2790" s="153"/>
      <c r="D2790" s="154"/>
      <c r="E2790" s="149"/>
      <c r="F2790" s="43"/>
      <c r="G2790" s="153"/>
      <c r="H2790" s="155"/>
      <c r="I2790" s="156"/>
      <c r="J2790" s="44"/>
      <c r="K2790" s="152"/>
      <c r="L2790" s="131" t="s">
        <v>86</v>
      </c>
    </row>
    <row r="2791" spans="2:12" ht="22.5" customHeight="1">
      <c r="B2791" s="146">
        <v>2783</v>
      </c>
      <c r="C2791" s="153"/>
      <c r="D2791" s="154"/>
      <c r="E2791" s="149"/>
      <c r="F2791" s="43"/>
      <c r="G2791" s="153"/>
      <c r="H2791" s="155"/>
      <c r="I2791" s="156"/>
      <c r="J2791" s="44"/>
      <c r="K2791" s="152"/>
      <c r="L2791" s="131" t="s">
        <v>86</v>
      </c>
    </row>
    <row r="2792" spans="2:12" ht="22.5" customHeight="1">
      <c r="B2792" s="146">
        <v>2784</v>
      </c>
      <c r="C2792" s="153"/>
      <c r="D2792" s="154"/>
      <c r="E2792" s="149"/>
      <c r="F2792" s="43"/>
      <c r="G2792" s="153"/>
      <c r="H2792" s="155"/>
      <c r="I2792" s="156"/>
      <c r="J2792" s="44"/>
      <c r="K2792" s="152"/>
      <c r="L2792" s="131" t="s">
        <v>86</v>
      </c>
    </row>
    <row r="2793" spans="2:12" ht="22.5" customHeight="1">
      <c r="B2793" s="146">
        <v>2785</v>
      </c>
      <c r="C2793" s="153"/>
      <c r="D2793" s="154"/>
      <c r="E2793" s="149"/>
      <c r="F2793" s="43"/>
      <c r="G2793" s="153"/>
      <c r="H2793" s="155"/>
      <c r="I2793" s="156"/>
      <c r="J2793" s="44"/>
      <c r="K2793" s="152"/>
      <c r="L2793" s="131" t="s">
        <v>86</v>
      </c>
    </row>
    <row r="2794" spans="2:12" ht="22.5" customHeight="1">
      <c r="B2794" s="146">
        <v>2786</v>
      </c>
      <c r="C2794" s="153"/>
      <c r="D2794" s="154"/>
      <c r="E2794" s="149"/>
      <c r="F2794" s="43"/>
      <c r="G2794" s="153"/>
      <c r="H2794" s="155"/>
      <c r="I2794" s="156"/>
      <c r="J2794" s="44"/>
      <c r="K2794" s="152"/>
      <c r="L2794" s="131" t="s">
        <v>86</v>
      </c>
    </row>
    <row r="2795" spans="2:12" ht="22.5" customHeight="1">
      <c r="B2795" s="146">
        <v>2787</v>
      </c>
      <c r="C2795" s="153"/>
      <c r="D2795" s="154"/>
      <c r="E2795" s="149"/>
      <c r="F2795" s="43"/>
      <c r="G2795" s="153"/>
      <c r="H2795" s="155"/>
      <c r="I2795" s="156"/>
      <c r="J2795" s="44"/>
      <c r="K2795" s="152"/>
      <c r="L2795" s="131" t="s">
        <v>86</v>
      </c>
    </row>
    <row r="2796" spans="2:12" ht="22.5" customHeight="1">
      <c r="B2796" s="146">
        <v>2788</v>
      </c>
      <c r="C2796" s="153"/>
      <c r="D2796" s="154"/>
      <c r="E2796" s="149"/>
      <c r="F2796" s="43"/>
      <c r="G2796" s="153"/>
      <c r="H2796" s="155"/>
      <c r="I2796" s="156"/>
      <c r="J2796" s="44"/>
      <c r="K2796" s="152"/>
      <c r="L2796" s="131" t="s">
        <v>86</v>
      </c>
    </row>
    <row r="2797" spans="2:12" ht="22.5" customHeight="1">
      <c r="B2797" s="146">
        <v>2789</v>
      </c>
      <c r="C2797" s="153"/>
      <c r="D2797" s="154"/>
      <c r="E2797" s="149"/>
      <c r="F2797" s="43"/>
      <c r="G2797" s="153"/>
      <c r="H2797" s="155"/>
      <c r="I2797" s="156"/>
      <c r="J2797" s="44"/>
      <c r="K2797" s="152"/>
      <c r="L2797" s="131" t="s">
        <v>86</v>
      </c>
    </row>
    <row r="2798" spans="2:12" ht="22.5" customHeight="1">
      <c r="B2798" s="146">
        <v>2790</v>
      </c>
      <c r="C2798" s="153"/>
      <c r="D2798" s="154"/>
      <c r="E2798" s="149"/>
      <c r="F2798" s="43"/>
      <c r="G2798" s="153"/>
      <c r="H2798" s="155"/>
      <c r="I2798" s="156"/>
      <c r="J2798" s="44"/>
      <c r="K2798" s="152"/>
      <c r="L2798" s="131" t="s">
        <v>86</v>
      </c>
    </row>
    <row r="2799" spans="2:12" ht="22.5" customHeight="1">
      <c r="B2799" s="146">
        <v>2791</v>
      </c>
      <c r="C2799" s="153"/>
      <c r="D2799" s="154"/>
      <c r="E2799" s="149"/>
      <c r="F2799" s="43"/>
      <c r="G2799" s="153"/>
      <c r="H2799" s="155"/>
      <c r="I2799" s="156"/>
      <c r="J2799" s="44"/>
      <c r="K2799" s="152"/>
      <c r="L2799" s="131" t="s">
        <v>86</v>
      </c>
    </row>
    <row r="2800" spans="2:12" ht="22.5" customHeight="1">
      <c r="B2800" s="146">
        <v>2792</v>
      </c>
      <c r="C2800" s="153"/>
      <c r="D2800" s="154"/>
      <c r="E2800" s="149"/>
      <c r="F2800" s="43"/>
      <c r="G2800" s="153"/>
      <c r="H2800" s="155"/>
      <c r="I2800" s="156"/>
      <c r="J2800" s="44"/>
      <c r="K2800" s="152"/>
      <c r="L2800" s="131" t="s">
        <v>86</v>
      </c>
    </row>
    <row r="2801" spans="2:12" ht="22.5" customHeight="1">
      <c r="B2801" s="146">
        <v>2793</v>
      </c>
      <c r="C2801" s="153"/>
      <c r="D2801" s="154"/>
      <c r="E2801" s="149"/>
      <c r="F2801" s="43"/>
      <c r="G2801" s="153"/>
      <c r="H2801" s="155"/>
      <c r="I2801" s="156"/>
      <c r="J2801" s="44"/>
      <c r="K2801" s="152"/>
      <c r="L2801" s="131" t="s">
        <v>86</v>
      </c>
    </row>
    <row r="2802" spans="2:12" ht="22.5" customHeight="1">
      <c r="B2802" s="146">
        <v>2794</v>
      </c>
      <c r="C2802" s="153"/>
      <c r="D2802" s="154"/>
      <c r="E2802" s="149"/>
      <c r="F2802" s="43"/>
      <c r="G2802" s="153"/>
      <c r="H2802" s="155"/>
      <c r="I2802" s="156"/>
      <c r="J2802" s="44"/>
      <c r="K2802" s="152"/>
      <c r="L2802" s="131" t="s">
        <v>86</v>
      </c>
    </row>
    <row r="2803" spans="2:12" ht="22.5" customHeight="1">
      <c r="B2803" s="146">
        <v>2795</v>
      </c>
      <c r="C2803" s="153"/>
      <c r="D2803" s="154"/>
      <c r="E2803" s="149"/>
      <c r="F2803" s="43"/>
      <c r="G2803" s="153"/>
      <c r="H2803" s="155"/>
      <c r="I2803" s="156"/>
      <c r="J2803" s="44"/>
      <c r="K2803" s="152"/>
      <c r="L2803" s="131" t="s">
        <v>86</v>
      </c>
    </row>
    <row r="2804" spans="2:12" ht="22.5" customHeight="1">
      <c r="B2804" s="146">
        <v>2796</v>
      </c>
      <c r="C2804" s="153"/>
      <c r="D2804" s="154"/>
      <c r="E2804" s="149"/>
      <c r="F2804" s="43"/>
      <c r="G2804" s="153"/>
      <c r="H2804" s="155"/>
      <c r="I2804" s="156"/>
      <c r="J2804" s="44"/>
      <c r="K2804" s="152"/>
      <c r="L2804" s="131" t="s">
        <v>86</v>
      </c>
    </row>
    <row r="2805" spans="2:12" ht="22.5" customHeight="1">
      <c r="B2805" s="146">
        <v>2797</v>
      </c>
      <c r="C2805" s="153"/>
      <c r="D2805" s="154"/>
      <c r="E2805" s="149"/>
      <c r="F2805" s="43"/>
      <c r="G2805" s="153"/>
      <c r="H2805" s="155"/>
      <c r="I2805" s="156"/>
      <c r="J2805" s="44"/>
      <c r="K2805" s="152"/>
      <c r="L2805" s="131" t="s">
        <v>86</v>
      </c>
    </row>
    <row r="2806" spans="2:12" ht="22.5" customHeight="1">
      <c r="B2806" s="146">
        <v>2798</v>
      </c>
      <c r="C2806" s="153"/>
      <c r="D2806" s="154"/>
      <c r="E2806" s="149"/>
      <c r="F2806" s="43"/>
      <c r="G2806" s="153"/>
      <c r="H2806" s="155"/>
      <c r="I2806" s="156"/>
      <c r="J2806" s="44"/>
      <c r="K2806" s="152"/>
      <c r="L2806" s="131" t="s">
        <v>86</v>
      </c>
    </row>
    <row r="2807" spans="2:12" ht="22.5" customHeight="1">
      <c r="B2807" s="146">
        <v>2799</v>
      </c>
      <c r="C2807" s="153"/>
      <c r="D2807" s="154"/>
      <c r="E2807" s="149"/>
      <c r="F2807" s="43"/>
      <c r="G2807" s="153"/>
      <c r="H2807" s="155"/>
      <c r="I2807" s="156"/>
      <c r="J2807" s="44"/>
      <c r="K2807" s="152"/>
      <c r="L2807" s="131" t="s">
        <v>86</v>
      </c>
    </row>
    <row r="2808" spans="2:12" ht="22.5" customHeight="1">
      <c r="B2808" s="146">
        <v>2800</v>
      </c>
      <c r="C2808" s="153"/>
      <c r="D2808" s="154"/>
      <c r="E2808" s="149"/>
      <c r="F2808" s="43"/>
      <c r="G2808" s="153"/>
      <c r="H2808" s="155"/>
      <c r="I2808" s="156"/>
      <c r="J2808" s="44"/>
      <c r="K2808" s="152"/>
      <c r="L2808" s="131" t="s">
        <v>86</v>
      </c>
    </row>
    <row r="2809" spans="2:12" ht="22.5" customHeight="1">
      <c r="B2809" s="146">
        <v>2801</v>
      </c>
      <c r="C2809" s="153"/>
      <c r="D2809" s="154"/>
      <c r="E2809" s="149"/>
      <c r="F2809" s="43"/>
      <c r="G2809" s="153"/>
      <c r="H2809" s="155"/>
      <c r="I2809" s="156"/>
      <c r="J2809" s="44"/>
      <c r="K2809" s="152"/>
      <c r="L2809" s="131" t="s">
        <v>86</v>
      </c>
    </row>
    <row r="2810" spans="2:12" ht="22.5" customHeight="1">
      <c r="B2810" s="146">
        <v>2802</v>
      </c>
      <c r="C2810" s="153"/>
      <c r="D2810" s="154"/>
      <c r="E2810" s="149"/>
      <c r="F2810" s="43"/>
      <c r="G2810" s="153"/>
      <c r="H2810" s="155"/>
      <c r="I2810" s="156"/>
      <c r="J2810" s="44"/>
      <c r="K2810" s="152"/>
      <c r="L2810" s="131" t="s">
        <v>86</v>
      </c>
    </row>
    <row r="2811" spans="2:12" ht="22.5" customHeight="1">
      <c r="B2811" s="146">
        <v>2803</v>
      </c>
      <c r="C2811" s="153"/>
      <c r="D2811" s="154"/>
      <c r="E2811" s="149"/>
      <c r="F2811" s="43"/>
      <c r="G2811" s="153"/>
      <c r="H2811" s="155"/>
      <c r="I2811" s="156"/>
      <c r="J2811" s="44"/>
      <c r="K2811" s="152"/>
      <c r="L2811" s="131" t="s">
        <v>86</v>
      </c>
    </row>
    <row r="2812" spans="2:12" ht="22.5" customHeight="1">
      <c r="B2812" s="146">
        <v>2804</v>
      </c>
      <c r="C2812" s="153"/>
      <c r="D2812" s="154"/>
      <c r="E2812" s="149"/>
      <c r="F2812" s="43"/>
      <c r="G2812" s="153"/>
      <c r="H2812" s="155"/>
      <c r="I2812" s="156"/>
      <c r="J2812" s="44"/>
      <c r="K2812" s="152"/>
      <c r="L2812" s="131" t="s">
        <v>86</v>
      </c>
    </row>
    <row r="2813" spans="2:12" ht="22.5" customHeight="1">
      <c r="B2813" s="146">
        <v>2805</v>
      </c>
      <c r="C2813" s="153"/>
      <c r="D2813" s="154"/>
      <c r="E2813" s="149"/>
      <c r="F2813" s="43"/>
      <c r="G2813" s="153"/>
      <c r="H2813" s="155"/>
      <c r="I2813" s="156"/>
      <c r="J2813" s="44"/>
      <c r="K2813" s="152"/>
      <c r="L2813" s="131" t="s">
        <v>86</v>
      </c>
    </row>
    <row r="2814" spans="2:12" ht="22.5" customHeight="1">
      <c r="B2814" s="146">
        <v>2806</v>
      </c>
      <c r="C2814" s="153"/>
      <c r="D2814" s="154"/>
      <c r="E2814" s="149"/>
      <c r="F2814" s="43"/>
      <c r="G2814" s="153"/>
      <c r="H2814" s="155"/>
      <c r="I2814" s="156"/>
      <c r="J2814" s="44"/>
      <c r="K2814" s="152"/>
      <c r="L2814" s="131" t="s">
        <v>86</v>
      </c>
    </row>
    <row r="2815" spans="2:12" ht="22.5" customHeight="1">
      <c r="B2815" s="146">
        <v>2807</v>
      </c>
      <c r="C2815" s="153"/>
      <c r="D2815" s="154"/>
      <c r="E2815" s="149"/>
      <c r="F2815" s="43"/>
      <c r="G2815" s="153"/>
      <c r="H2815" s="155"/>
      <c r="I2815" s="156"/>
      <c r="J2815" s="44"/>
      <c r="K2815" s="152"/>
      <c r="L2815" s="131" t="s">
        <v>86</v>
      </c>
    </row>
    <row r="2816" spans="2:12" ht="22.5" customHeight="1">
      <c r="B2816" s="146">
        <v>2808</v>
      </c>
      <c r="C2816" s="153"/>
      <c r="D2816" s="154"/>
      <c r="E2816" s="149"/>
      <c r="F2816" s="43"/>
      <c r="G2816" s="153"/>
      <c r="H2816" s="155"/>
      <c r="I2816" s="156"/>
      <c r="J2816" s="44"/>
      <c r="K2816" s="152"/>
      <c r="L2816" s="131" t="s">
        <v>86</v>
      </c>
    </row>
    <row r="2817" spans="2:12" ht="22.5" customHeight="1">
      <c r="B2817" s="146">
        <v>2809</v>
      </c>
      <c r="C2817" s="153"/>
      <c r="D2817" s="154"/>
      <c r="E2817" s="149"/>
      <c r="F2817" s="43"/>
      <c r="G2817" s="153"/>
      <c r="H2817" s="155"/>
      <c r="I2817" s="156"/>
      <c r="J2817" s="44"/>
      <c r="K2817" s="152"/>
      <c r="L2817" s="131" t="s">
        <v>86</v>
      </c>
    </row>
    <row r="2818" spans="2:12" ht="22.5" customHeight="1">
      <c r="B2818" s="146">
        <v>2810</v>
      </c>
      <c r="C2818" s="153"/>
      <c r="D2818" s="154"/>
      <c r="E2818" s="149"/>
      <c r="F2818" s="43"/>
      <c r="G2818" s="153"/>
      <c r="H2818" s="155"/>
      <c r="I2818" s="156"/>
      <c r="J2818" s="44"/>
      <c r="K2818" s="152"/>
      <c r="L2818" s="131" t="s">
        <v>86</v>
      </c>
    </row>
    <row r="2819" spans="2:12" ht="22.5" customHeight="1">
      <c r="B2819" s="146">
        <v>2811</v>
      </c>
      <c r="C2819" s="153"/>
      <c r="D2819" s="154"/>
      <c r="E2819" s="149"/>
      <c r="F2819" s="43"/>
      <c r="G2819" s="153"/>
      <c r="H2819" s="155"/>
      <c r="I2819" s="156"/>
      <c r="J2819" s="44"/>
      <c r="K2819" s="152"/>
      <c r="L2819" s="131" t="s">
        <v>86</v>
      </c>
    </row>
    <row r="2820" spans="2:12" ht="22.5" customHeight="1">
      <c r="B2820" s="146">
        <v>2812</v>
      </c>
      <c r="C2820" s="153"/>
      <c r="D2820" s="154"/>
      <c r="E2820" s="149"/>
      <c r="F2820" s="43"/>
      <c r="G2820" s="153"/>
      <c r="H2820" s="155"/>
      <c r="I2820" s="156"/>
      <c r="J2820" s="44"/>
      <c r="K2820" s="152"/>
      <c r="L2820" s="131" t="s">
        <v>86</v>
      </c>
    </row>
    <row r="2821" spans="2:12" ht="22.5" customHeight="1">
      <c r="B2821" s="146">
        <v>2813</v>
      </c>
      <c r="C2821" s="153"/>
      <c r="D2821" s="154"/>
      <c r="E2821" s="149"/>
      <c r="F2821" s="43"/>
      <c r="G2821" s="153"/>
      <c r="H2821" s="155"/>
      <c r="I2821" s="156"/>
      <c r="J2821" s="44"/>
      <c r="K2821" s="152"/>
      <c r="L2821" s="131" t="s">
        <v>86</v>
      </c>
    </row>
    <row r="2822" spans="2:12" ht="22.5" customHeight="1">
      <c r="B2822" s="146">
        <v>2814</v>
      </c>
      <c r="C2822" s="153"/>
      <c r="D2822" s="154"/>
      <c r="E2822" s="149"/>
      <c r="F2822" s="43"/>
      <c r="G2822" s="153"/>
      <c r="H2822" s="155"/>
      <c r="I2822" s="156"/>
      <c r="J2822" s="44"/>
      <c r="K2822" s="152"/>
      <c r="L2822" s="131" t="s">
        <v>86</v>
      </c>
    </row>
    <row r="2823" spans="2:12" ht="22.5" customHeight="1">
      <c r="B2823" s="146">
        <v>2815</v>
      </c>
      <c r="C2823" s="153"/>
      <c r="D2823" s="154"/>
      <c r="E2823" s="149"/>
      <c r="F2823" s="43"/>
      <c r="G2823" s="153"/>
      <c r="H2823" s="155"/>
      <c r="I2823" s="156"/>
      <c r="J2823" s="44"/>
      <c r="K2823" s="152"/>
      <c r="L2823" s="131" t="s">
        <v>86</v>
      </c>
    </row>
    <row r="2824" spans="2:12" ht="22.5" customHeight="1">
      <c r="B2824" s="146">
        <v>2816</v>
      </c>
      <c r="C2824" s="153"/>
      <c r="D2824" s="154"/>
      <c r="E2824" s="149"/>
      <c r="F2824" s="43"/>
      <c r="G2824" s="153"/>
      <c r="H2824" s="155"/>
      <c r="I2824" s="156"/>
      <c r="J2824" s="44"/>
      <c r="K2824" s="152"/>
      <c r="L2824" s="131" t="s">
        <v>86</v>
      </c>
    </row>
    <row r="2825" spans="2:12" ht="22.5" customHeight="1">
      <c r="B2825" s="146">
        <v>2817</v>
      </c>
      <c r="C2825" s="153"/>
      <c r="D2825" s="154"/>
      <c r="E2825" s="149"/>
      <c r="F2825" s="43"/>
      <c r="G2825" s="153"/>
      <c r="H2825" s="155"/>
      <c r="I2825" s="156"/>
      <c r="J2825" s="44"/>
      <c r="K2825" s="152"/>
      <c r="L2825" s="131" t="s">
        <v>86</v>
      </c>
    </row>
    <row r="2826" spans="2:12" ht="22.5" customHeight="1">
      <c r="B2826" s="146">
        <v>2818</v>
      </c>
      <c r="C2826" s="153"/>
      <c r="D2826" s="154"/>
      <c r="E2826" s="149"/>
      <c r="F2826" s="43"/>
      <c r="G2826" s="153"/>
      <c r="H2826" s="155"/>
      <c r="I2826" s="156"/>
      <c r="J2826" s="44"/>
      <c r="K2826" s="152"/>
      <c r="L2826" s="131" t="s">
        <v>86</v>
      </c>
    </row>
    <row r="2827" spans="2:12" ht="22.5" customHeight="1">
      <c r="B2827" s="146">
        <v>2819</v>
      </c>
      <c r="C2827" s="153"/>
      <c r="D2827" s="154"/>
      <c r="E2827" s="149"/>
      <c r="F2827" s="43"/>
      <c r="G2827" s="153"/>
      <c r="H2827" s="155"/>
      <c r="I2827" s="156"/>
      <c r="J2827" s="44"/>
      <c r="K2827" s="152"/>
      <c r="L2827" s="131" t="s">
        <v>86</v>
      </c>
    </row>
    <row r="2828" spans="2:12" ht="22.5" customHeight="1">
      <c r="B2828" s="146">
        <v>2820</v>
      </c>
      <c r="C2828" s="153"/>
      <c r="D2828" s="154"/>
      <c r="E2828" s="149"/>
      <c r="F2828" s="43"/>
      <c r="G2828" s="153"/>
      <c r="H2828" s="155"/>
      <c r="I2828" s="156"/>
      <c r="J2828" s="44"/>
      <c r="K2828" s="152"/>
      <c r="L2828" s="131" t="s">
        <v>86</v>
      </c>
    </row>
    <row r="2829" spans="2:12" ht="22.5" customHeight="1">
      <c r="B2829" s="146">
        <v>2821</v>
      </c>
      <c r="C2829" s="153"/>
      <c r="D2829" s="154"/>
      <c r="E2829" s="149"/>
      <c r="F2829" s="43"/>
      <c r="G2829" s="153"/>
      <c r="H2829" s="155"/>
      <c r="I2829" s="156"/>
      <c r="J2829" s="44"/>
      <c r="K2829" s="152"/>
      <c r="L2829" s="131" t="s">
        <v>86</v>
      </c>
    </row>
    <row r="2830" spans="2:12" ht="22.5" customHeight="1">
      <c r="B2830" s="146">
        <v>2822</v>
      </c>
      <c r="C2830" s="153"/>
      <c r="D2830" s="154"/>
      <c r="E2830" s="149"/>
      <c r="F2830" s="43"/>
      <c r="G2830" s="153"/>
      <c r="H2830" s="155"/>
      <c r="I2830" s="156"/>
      <c r="J2830" s="44"/>
      <c r="K2830" s="152"/>
      <c r="L2830" s="131" t="s">
        <v>86</v>
      </c>
    </row>
    <row r="2831" spans="2:12" ht="22.5" customHeight="1">
      <c r="B2831" s="146">
        <v>2823</v>
      </c>
      <c r="C2831" s="153"/>
      <c r="D2831" s="154"/>
      <c r="E2831" s="149"/>
      <c r="F2831" s="43"/>
      <c r="G2831" s="153"/>
      <c r="H2831" s="155"/>
      <c r="I2831" s="156"/>
      <c r="J2831" s="44"/>
      <c r="K2831" s="152"/>
      <c r="L2831" s="131" t="s">
        <v>86</v>
      </c>
    </row>
    <row r="2832" spans="2:12" ht="22.5" customHeight="1">
      <c r="B2832" s="146">
        <v>2824</v>
      </c>
      <c r="C2832" s="153"/>
      <c r="D2832" s="154"/>
      <c r="E2832" s="149"/>
      <c r="F2832" s="43"/>
      <c r="G2832" s="153"/>
      <c r="H2832" s="155"/>
      <c r="I2832" s="156"/>
      <c r="J2832" s="44"/>
      <c r="K2832" s="152"/>
      <c r="L2832" s="131" t="s">
        <v>86</v>
      </c>
    </row>
    <row r="2833" spans="2:12" ht="22.5" customHeight="1">
      <c r="B2833" s="146">
        <v>2825</v>
      </c>
      <c r="C2833" s="153"/>
      <c r="D2833" s="154"/>
      <c r="E2833" s="149"/>
      <c r="F2833" s="43"/>
      <c r="G2833" s="153"/>
      <c r="H2833" s="155"/>
      <c r="I2833" s="156"/>
      <c r="J2833" s="44"/>
      <c r="K2833" s="152"/>
      <c r="L2833" s="131" t="s">
        <v>86</v>
      </c>
    </row>
    <row r="2834" spans="2:12" ht="22.5" customHeight="1">
      <c r="B2834" s="146">
        <v>2826</v>
      </c>
      <c r="C2834" s="153"/>
      <c r="D2834" s="154"/>
      <c r="E2834" s="149"/>
      <c r="F2834" s="43"/>
      <c r="G2834" s="153"/>
      <c r="H2834" s="155"/>
      <c r="I2834" s="156"/>
      <c r="J2834" s="44"/>
      <c r="K2834" s="152"/>
      <c r="L2834" s="131" t="s">
        <v>86</v>
      </c>
    </row>
    <row r="2835" spans="2:12" ht="22.5" customHeight="1">
      <c r="B2835" s="146">
        <v>2827</v>
      </c>
      <c r="C2835" s="153"/>
      <c r="D2835" s="154"/>
      <c r="E2835" s="149"/>
      <c r="F2835" s="43"/>
      <c r="G2835" s="153"/>
      <c r="H2835" s="155"/>
      <c r="I2835" s="156"/>
      <c r="J2835" s="44"/>
      <c r="K2835" s="152"/>
      <c r="L2835" s="131" t="s">
        <v>86</v>
      </c>
    </row>
    <row r="2836" spans="2:12" ht="22.5" customHeight="1">
      <c r="B2836" s="146">
        <v>2828</v>
      </c>
      <c r="C2836" s="153"/>
      <c r="D2836" s="154"/>
      <c r="E2836" s="149"/>
      <c r="F2836" s="43"/>
      <c r="G2836" s="153"/>
      <c r="H2836" s="155"/>
      <c r="I2836" s="156"/>
      <c r="J2836" s="44"/>
      <c r="K2836" s="152"/>
      <c r="L2836" s="131" t="s">
        <v>86</v>
      </c>
    </row>
    <row r="2837" spans="2:12" ht="22.5" customHeight="1">
      <c r="B2837" s="146">
        <v>2829</v>
      </c>
      <c r="C2837" s="153"/>
      <c r="D2837" s="154"/>
      <c r="E2837" s="149"/>
      <c r="F2837" s="43"/>
      <c r="G2837" s="153"/>
      <c r="H2837" s="155"/>
      <c r="I2837" s="156"/>
      <c r="J2837" s="44"/>
      <c r="K2837" s="152"/>
      <c r="L2837" s="131" t="s">
        <v>86</v>
      </c>
    </row>
    <row r="2838" spans="2:12" ht="22.5" customHeight="1">
      <c r="B2838" s="146">
        <v>2830</v>
      </c>
      <c r="C2838" s="153"/>
      <c r="D2838" s="154"/>
      <c r="E2838" s="149"/>
      <c r="F2838" s="43"/>
      <c r="G2838" s="153"/>
      <c r="H2838" s="155"/>
      <c r="I2838" s="156"/>
      <c r="J2838" s="44"/>
      <c r="K2838" s="152"/>
      <c r="L2838" s="131" t="s">
        <v>86</v>
      </c>
    </row>
    <row r="2839" spans="2:12" ht="22.5" customHeight="1">
      <c r="B2839" s="146">
        <v>2831</v>
      </c>
      <c r="C2839" s="153"/>
      <c r="D2839" s="154"/>
      <c r="E2839" s="149"/>
      <c r="F2839" s="43"/>
      <c r="G2839" s="153"/>
      <c r="H2839" s="155"/>
      <c r="I2839" s="156"/>
      <c r="J2839" s="44"/>
      <c r="K2839" s="152"/>
      <c r="L2839" s="131" t="s">
        <v>86</v>
      </c>
    </row>
    <row r="2840" spans="2:12" ht="22.5" customHeight="1">
      <c r="B2840" s="146">
        <v>2832</v>
      </c>
      <c r="C2840" s="153"/>
      <c r="D2840" s="154"/>
      <c r="E2840" s="149"/>
      <c r="F2840" s="43"/>
      <c r="G2840" s="153"/>
      <c r="H2840" s="155"/>
      <c r="I2840" s="156"/>
      <c r="J2840" s="44"/>
      <c r="K2840" s="152"/>
      <c r="L2840" s="131" t="s">
        <v>86</v>
      </c>
    </row>
    <row r="2841" spans="2:12" ht="22.5" customHeight="1">
      <c r="B2841" s="146">
        <v>2833</v>
      </c>
      <c r="C2841" s="153"/>
      <c r="D2841" s="154"/>
      <c r="E2841" s="149"/>
      <c r="F2841" s="43"/>
      <c r="G2841" s="153"/>
      <c r="H2841" s="155"/>
      <c r="I2841" s="156"/>
      <c r="J2841" s="44"/>
      <c r="K2841" s="152"/>
      <c r="L2841" s="131" t="s">
        <v>86</v>
      </c>
    </row>
    <row r="2842" spans="2:12" ht="22.5" customHeight="1">
      <c r="B2842" s="146">
        <v>2834</v>
      </c>
      <c r="C2842" s="153"/>
      <c r="D2842" s="154"/>
      <c r="E2842" s="149"/>
      <c r="F2842" s="43"/>
      <c r="G2842" s="153"/>
      <c r="H2842" s="155"/>
      <c r="I2842" s="156"/>
      <c r="J2842" s="44"/>
      <c r="K2842" s="152"/>
      <c r="L2842" s="131" t="s">
        <v>86</v>
      </c>
    </row>
    <row r="2843" spans="2:12" ht="22.5" customHeight="1">
      <c r="B2843" s="146">
        <v>2835</v>
      </c>
      <c r="C2843" s="153"/>
      <c r="D2843" s="154"/>
      <c r="E2843" s="149"/>
      <c r="F2843" s="43"/>
      <c r="G2843" s="153"/>
      <c r="H2843" s="155"/>
      <c r="I2843" s="156"/>
      <c r="J2843" s="44"/>
      <c r="K2843" s="152"/>
      <c r="L2843" s="131" t="s">
        <v>86</v>
      </c>
    </row>
    <row r="2844" spans="2:12" ht="22.5" customHeight="1">
      <c r="B2844" s="146">
        <v>2836</v>
      </c>
      <c r="C2844" s="153"/>
      <c r="D2844" s="154"/>
      <c r="E2844" s="149"/>
      <c r="F2844" s="43"/>
      <c r="G2844" s="153"/>
      <c r="H2844" s="155"/>
      <c r="I2844" s="156"/>
      <c r="J2844" s="44"/>
      <c r="K2844" s="152"/>
      <c r="L2844" s="131" t="s">
        <v>86</v>
      </c>
    </row>
    <row r="2845" spans="2:12" ht="22.5" customHeight="1">
      <c r="B2845" s="146">
        <v>2837</v>
      </c>
      <c r="C2845" s="153"/>
      <c r="D2845" s="154"/>
      <c r="E2845" s="149"/>
      <c r="F2845" s="43"/>
      <c r="G2845" s="153"/>
      <c r="H2845" s="155"/>
      <c r="I2845" s="156"/>
      <c r="J2845" s="44"/>
      <c r="K2845" s="152"/>
      <c r="L2845" s="131" t="s">
        <v>86</v>
      </c>
    </row>
    <row r="2846" spans="2:12" ht="22.5" customHeight="1">
      <c r="B2846" s="146">
        <v>2838</v>
      </c>
      <c r="C2846" s="153"/>
      <c r="D2846" s="154"/>
      <c r="E2846" s="149"/>
      <c r="F2846" s="43"/>
      <c r="G2846" s="153"/>
      <c r="H2846" s="155"/>
      <c r="I2846" s="156"/>
      <c r="J2846" s="44"/>
      <c r="K2846" s="152"/>
      <c r="L2846" s="131" t="s">
        <v>86</v>
      </c>
    </row>
    <row r="2847" spans="2:12" ht="22.5" customHeight="1">
      <c r="B2847" s="146">
        <v>2839</v>
      </c>
      <c r="C2847" s="153"/>
      <c r="D2847" s="154"/>
      <c r="E2847" s="149"/>
      <c r="F2847" s="43"/>
      <c r="G2847" s="153"/>
      <c r="H2847" s="155"/>
      <c r="I2847" s="156"/>
      <c r="J2847" s="44"/>
      <c r="K2847" s="152"/>
      <c r="L2847" s="131" t="s">
        <v>86</v>
      </c>
    </row>
    <row r="2848" spans="2:12" ht="22.5" customHeight="1">
      <c r="B2848" s="146">
        <v>2840</v>
      </c>
      <c r="C2848" s="153"/>
      <c r="D2848" s="154"/>
      <c r="E2848" s="149"/>
      <c r="F2848" s="43"/>
      <c r="G2848" s="153"/>
      <c r="H2848" s="155"/>
      <c r="I2848" s="156"/>
      <c r="J2848" s="44"/>
      <c r="K2848" s="152"/>
      <c r="L2848" s="131" t="s">
        <v>86</v>
      </c>
    </row>
    <row r="2849" spans="2:12" ht="22.5" customHeight="1">
      <c r="B2849" s="146">
        <v>2841</v>
      </c>
      <c r="C2849" s="153"/>
      <c r="D2849" s="154"/>
      <c r="E2849" s="149"/>
      <c r="F2849" s="43"/>
      <c r="G2849" s="153"/>
      <c r="H2849" s="155"/>
      <c r="I2849" s="156"/>
      <c r="J2849" s="44"/>
      <c r="K2849" s="152"/>
      <c r="L2849" s="131" t="s">
        <v>86</v>
      </c>
    </row>
    <row r="2850" spans="2:12" ht="22.5" customHeight="1">
      <c r="B2850" s="146">
        <v>2842</v>
      </c>
      <c r="C2850" s="153"/>
      <c r="D2850" s="154"/>
      <c r="E2850" s="149"/>
      <c r="F2850" s="43"/>
      <c r="G2850" s="153"/>
      <c r="H2850" s="155"/>
      <c r="I2850" s="156"/>
      <c r="J2850" s="44"/>
      <c r="K2850" s="152"/>
      <c r="L2850" s="131" t="s">
        <v>86</v>
      </c>
    </row>
    <row r="2851" spans="2:12" ht="22.5" customHeight="1">
      <c r="B2851" s="146">
        <v>2843</v>
      </c>
      <c r="C2851" s="153"/>
      <c r="D2851" s="154"/>
      <c r="E2851" s="149"/>
      <c r="F2851" s="43"/>
      <c r="G2851" s="153"/>
      <c r="H2851" s="155"/>
      <c r="I2851" s="156"/>
      <c r="J2851" s="44"/>
      <c r="K2851" s="152"/>
      <c r="L2851" s="131" t="s">
        <v>86</v>
      </c>
    </row>
    <row r="2852" spans="2:12" ht="22.5" customHeight="1">
      <c r="B2852" s="146">
        <v>2844</v>
      </c>
      <c r="C2852" s="153"/>
      <c r="D2852" s="154"/>
      <c r="E2852" s="149"/>
      <c r="F2852" s="43"/>
      <c r="G2852" s="153"/>
      <c r="H2852" s="155"/>
      <c r="I2852" s="156"/>
      <c r="J2852" s="44"/>
      <c r="K2852" s="152"/>
      <c r="L2852" s="131" t="s">
        <v>86</v>
      </c>
    </row>
    <row r="2853" spans="2:12" ht="22.5" customHeight="1">
      <c r="B2853" s="146">
        <v>2845</v>
      </c>
      <c r="C2853" s="153"/>
      <c r="D2853" s="154"/>
      <c r="E2853" s="149"/>
      <c r="F2853" s="43"/>
      <c r="G2853" s="153"/>
      <c r="H2853" s="155"/>
      <c r="I2853" s="156"/>
      <c r="J2853" s="44"/>
      <c r="K2853" s="152"/>
      <c r="L2853" s="131" t="s">
        <v>86</v>
      </c>
    </row>
    <row r="2854" spans="2:12" ht="22.5" customHeight="1">
      <c r="B2854" s="146">
        <v>2846</v>
      </c>
      <c r="C2854" s="153"/>
      <c r="D2854" s="154"/>
      <c r="E2854" s="149"/>
      <c r="F2854" s="43"/>
      <c r="G2854" s="153"/>
      <c r="H2854" s="155"/>
      <c r="I2854" s="156"/>
      <c r="J2854" s="44"/>
      <c r="K2854" s="152"/>
      <c r="L2854" s="131" t="s">
        <v>86</v>
      </c>
    </row>
    <row r="2855" spans="2:12" ht="22.5" customHeight="1">
      <c r="B2855" s="146">
        <v>2847</v>
      </c>
      <c r="C2855" s="153"/>
      <c r="D2855" s="154"/>
      <c r="E2855" s="149"/>
      <c r="F2855" s="43"/>
      <c r="G2855" s="153"/>
      <c r="H2855" s="155"/>
      <c r="I2855" s="156"/>
      <c r="J2855" s="44"/>
      <c r="K2855" s="152"/>
      <c r="L2855" s="131" t="s">
        <v>86</v>
      </c>
    </row>
    <row r="2856" spans="2:12" ht="22.5" customHeight="1">
      <c r="B2856" s="146">
        <v>2848</v>
      </c>
      <c r="C2856" s="153"/>
      <c r="D2856" s="154"/>
      <c r="E2856" s="149"/>
      <c r="F2856" s="43"/>
      <c r="G2856" s="153"/>
      <c r="H2856" s="155"/>
      <c r="I2856" s="156"/>
      <c r="J2856" s="44"/>
      <c r="K2856" s="152"/>
      <c r="L2856" s="131" t="s">
        <v>86</v>
      </c>
    </row>
    <row r="2857" spans="2:12" ht="22.5" customHeight="1">
      <c r="B2857" s="146">
        <v>2849</v>
      </c>
      <c r="C2857" s="153"/>
      <c r="D2857" s="154"/>
      <c r="E2857" s="149"/>
      <c r="F2857" s="43"/>
      <c r="G2857" s="153"/>
      <c r="H2857" s="155"/>
      <c r="I2857" s="156"/>
      <c r="J2857" s="44"/>
      <c r="K2857" s="152"/>
      <c r="L2857" s="131" t="s">
        <v>86</v>
      </c>
    </row>
    <row r="2858" spans="2:12" ht="22.5" customHeight="1">
      <c r="B2858" s="146">
        <v>2850</v>
      </c>
      <c r="C2858" s="153"/>
      <c r="D2858" s="154"/>
      <c r="E2858" s="149"/>
      <c r="F2858" s="43"/>
      <c r="G2858" s="153"/>
      <c r="H2858" s="155"/>
      <c r="I2858" s="156"/>
      <c r="J2858" s="44"/>
      <c r="K2858" s="152"/>
      <c r="L2858" s="131" t="s">
        <v>86</v>
      </c>
    </row>
    <row r="2859" spans="2:12" ht="22.5" customHeight="1">
      <c r="B2859" s="146">
        <v>2851</v>
      </c>
      <c r="C2859" s="153"/>
      <c r="D2859" s="154"/>
      <c r="E2859" s="149"/>
      <c r="F2859" s="43"/>
      <c r="G2859" s="153"/>
      <c r="H2859" s="155"/>
      <c r="I2859" s="156"/>
      <c r="J2859" s="44"/>
      <c r="K2859" s="152"/>
      <c r="L2859" s="131" t="s">
        <v>86</v>
      </c>
    </row>
    <row r="2860" spans="2:12" ht="22.5" customHeight="1">
      <c r="B2860" s="146">
        <v>2852</v>
      </c>
      <c r="C2860" s="153"/>
      <c r="D2860" s="154"/>
      <c r="E2860" s="149"/>
      <c r="F2860" s="43"/>
      <c r="G2860" s="153"/>
      <c r="H2860" s="155"/>
      <c r="I2860" s="156"/>
      <c r="J2860" s="44"/>
      <c r="K2860" s="152"/>
      <c r="L2860" s="131" t="s">
        <v>86</v>
      </c>
    </row>
    <row r="2861" spans="2:12" ht="22.5" customHeight="1">
      <c r="B2861" s="146">
        <v>2853</v>
      </c>
      <c r="C2861" s="153"/>
      <c r="D2861" s="154"/>
      <c r="E2861" s="149"/>
      <c r="F2861" s="43"/>
      <c r="G2861" s="153"/>
      <c r="H2861" s="155"/>
      <c r="I2861" s="156"/>
      <c r="J2861" s="44"/>
      <c r="K2861" s="152"/>
      <c r="L2861" s="131" t="s">
        <v>86</v>
      </c>
    </row>
    <row r="2862" spans="2:12" ht="22.5" customHeight="1">
      <c r="B2862" s="146">
        <v>2854</v>
      </c>
      <c r="C2862" s="153"/>
      <c r="D2862" s="154"/>
      <c r="E2862" s="149"/>
      <c r="F2862" s="43"/>
      <c r="G2862" s="153"/>
      <c r="H2862" s="155"/>
      <c r="I2862" s="156"/>
      <c r="J2862" s="44"/>
      <c r="K2862" s="152"/>
      <c r="L2862" s="131" t="s">
        <v>86</v>
      </c>
    </row>
    <row r="2863" spans="2:12" ht="22.5" customHeight="1">
      <c r="B2863" s="146">
        <v>2855</v>
      </c>
      <c r="C2863" s="153"/>
      <c r="D2863" s="154"/>
      <c r="E2863" s="149"/>
      <c r="F2863" s="43"/>
      <c r="G2863" s="153"/>
      <c r="H2863" s="155"/>
      <c r="I2863" s="156"/>
      <c r="J2863" s="44"/>
      <c r="K2863" s="152"/>
      <c r="L2863" s="131" t="s">
        <v>86</v>
      </c>
    </row>
    <row r="2864" spans="2:12" ht="22.5" customHeight="1">
      <c r="B2864" s="146">
        <v>2856</v>
      </c>
      <c r="C2864" s="153"/>
      <c r="D2864" s="154"/>
      <c r="E2864" s="149"/>
      <c r="F2864" s="43"/>
      <c r="G2864" s="153"/>
      <c r="H2864" s="155"/>
      <c r="I2864" s="156"/>
      <c r="J2864" s="44"/>
      <c r="K2864" s="152"/>
      <c r="L2864" s="131" t="s">
        <v>86</v>
      </c>
    </row>
    <row r="2865" spans="2:12" ht="22.5" customHeight="1">
      <c r="B2865" s="146">
        <v>2857</v>
      </c>
      <c r="C2865" s="153"/>
      <c r="D2865" s="154"/>
      <c r="E2865" s="149"/>
      <c r="F2865" s="43"/>
      <c r="G2865" s="153"/>
      <c r="H2865" s="155"/>
      <c r="I2865" s="156"/>
      <c r="J2865" s="44"/>
      <c r="K2865" s="152"/>
      <c r="L2865" s="131" t="s">
        <v>86</v>
      </c>
    </row>
    <row r="2866" spans="2:12" ht="22.5" customHeight="1">
      <c r="B2866" s="146">
        <v>2858</v>
      </c>
      <c r="C2866" s="153"/>
      <c r="D2866" s="154"/>
      <c r="E2866" s="149"/>
      <c r="F2866" s="43"/>
      <c r="G2866" s="153"/>
      <c r="H2866" s="155"/>
      <c r="I2866" s="156"/>
      <c r="J2866" s="44"/>
      <c r="K2866" s="152"/>
      <c r="L2866" s="131" t="s">
        <v>86</v>
      </c>
    </row>
    <row r="2867" spans="2:12" ht="22.5" customHeight="1">
      <c r="B2867" s="146">
        <v>2859</v>
      </c>
      <c r="C2867" s="153"/>
      <c r="D2867" s="154"/>
      <c r="E2867" s="149"/>
      <c r="F2867" s="43"/>
      <c r="G2867" s="153"/>
      <c r="H2867" s="155"/>
      <c r="I2867" s="156"/>
      <c r="J2867" s="44"/>
      <c r="K2867" s="152"/>
      <c r="L2867" s="131" t="s">
        <v>86</v>
      </c>
    </row>
    <row r="2868" spans="2:12" ht="22.5" customHeight="1">
      <c r="B2868" s="146">
        <v>2860</v>
      </c>
      <c r="C2868" s="153"/>
      <c r="D2868" s="154"/>
      <c r="E2868" s="149"/>
      <c r="F2868" s="43"/>
      <c r="G2868" s="153"/>
      <c r="H2868" s="155"/>
      <c r="I2868" s="156"/>
      <c r="J2868" s="44"/>
      <c r="K2868" s="152"/>
      <c r="L2868" s="131" t="s">
        <v>86</v>
      </c>
    </row>
    <row r="2869" spans="2:12" ht="22.5" customHeight="1">
      <c r="B2869" s="146">
        <v>2861</v>
      </c>
      <c r="C2869" s="153"/>
      <c r="D2869" s="154"/>
      <c r="E2869" s="149"/>
      <c r="F2869" s="43"/>
      <c r="G2869" s="153"/>
      <c r="H2869" s="155"/>
      <c r="I2869" s="156"/>
      <c r="J2869" s="44"/>
      <c r="K2869" s="152"/>
      <c r="L2869" s="131" t="s">
        <v>86</v>
      </c>
    </row>
    <row r="2870" spans="2:12" ht="22.5" customHeight="1">
      <c r="B2870" s="146">
        <v>2862</v>
      </c>
      <c r="C2870" s="153"/>
      <c r="D2870" s="154"/>
      <c r="E2870" s="149"/>
      <c r="F2870" s="43"/>
      <c r="G2870" s="153"/>
      <c r="H2870" s="155"/>
      <c r="I2870" s="156"/>
      <c r="J2870" s="44"/>
      <c r="K2870" s="152"/>
      <c r="L2870" s="131" t="s">
        <v>86</v>
      </c>
    </row>
    <row r="2871" spans="2:12" ht="22.5" customHeight="1">
      <c r="B2871" s="146">
        <v>2863</v>
      </c>
      <c r="C2871" s="153"/>
      <c r="D2871" s="154"/>
      <c r="E2871" s="149"/>
      <c r="F2871" s="43"/>
      <c r="G2871" s="153"/>
      <c r="H2871" s="155"/>
      <c r="I2871" s="156"/>
      <c r="J2871" s="44"/>
      <c r="K2871" s="152"/>
      <c r="L2871" s="131" t="s">
        <v>86</v>
      </c>
    </row>
    <row r="2872" spans="2:12" ht="22.5" customHeight="1">
      <c r="B2872" s="146">
        <v>2864</v>
      </c>
      <c r="C2872" s="153"/>
      <c r="D2872" s="154"/>
      <c r="E2872" s="149"/>
      <c r="F2872" s="43"/>
      <c r="G2872" s="153"/>
      <c r="H2872" s="155"/>
      <c r="I2872" s="156"/>
      <c r="J2872" s="44"/>
      <c r="K2872" s="152"/>
      <c r="L2872" s="131" t="s">
        <v>86</v>
      </c>
    </row>
    <row r="2873" spans="2:12" ht="22.5" customHeight="1">
      <c r="B2873" s="146">
        <v>2865</v>
      </c>
      <c r="C2873" s="153"/>
      <c r="D2873" s="154"/>
      <c r="E2873" s="149"/>
      <c r="F2873" s="43"/>
      <c r="G2873" s="153"/>
      <c r="H2873" s="155"/>
      <c r="I2873" s="156"/>
      <c r="J2873" s="44"/>
      <c r="K2873" s="152"/>
      <c r="L2873" s="131" t="s">
        <v>86</v>
      </c>
    </row>
    <row r="2874" spans="2:12" ht="22.5" customHeight="1">
      <c r="B2874" s="146">
        <v>2866</v>
      </c>
      <c r="C2874" s="153"/>
      <c r="D2874" s="154"/>
      <c r="E2874" s="149"/>
      <c r="F2874" s="43"/>
      <c r="G2874" s="153"/>
      <c r="H2874" s="155"/>
      <c r="I2874" s="156"/>
      <c r="J2874" s="44"/>
      <c r="K2874" s="152"/>
      <c r="L2874" s="131" t="s">
        <v>86</v>
      </c>
    </row>
    <row r="2875" spans="2:12" ht="22.5" customHeight="1">
      <c r="B2875" s="146">
        <v>2867</v>
      </c>
      <c r="C2875" s="153"/>
      <c r="D2875" s="154"/>
      <c r="E2875" s="149"/>
      <c r="F2875" s="43"/>
      <c r="G2875" s="153"/>
      <c r="H2875" s="155"/>
      <c r="I2875" s="156"/>
      <c r="J2875" s="44"/>
      <c r="K2875" s="152"/>
      <c r="L2875" s="131" t="s">
        <v>86</v>
      </c>
    </row>
    <row r="2876" spans="2:12" ht="22.5" customHeight="1">
      <c r="B2876" s="146">
        <v>2868</v>
      </c>
      <c r="C2876" s="153"/>
      <c r="D2876" s="154"/>
      <c r="E2876" s="149"/>
      <c r="F2876" s="43"/>
      <c r="G2876" s="153"/>
      <c r="H2876" s="155"/>
      <c r="I2876" s="156"/>
      <c r="J2876" s="44"/>
      <c r="K2876" s="152"/>
      <c r="L2876" s="131" t="s">
        <v>86</v>
      </c>
    </row>
    <row r="2877" spans="2:12" ht="22.5" customHeight="1">
      <c r="B2877" s="146">
        <v>2869</v>
      </c>
      <c r="C2877" s="153"/>
      <c r="D2877" s="154"/>
      <c r="E2877" s="149"/>
      <c r="F2877" s="43"/>
      <c r="G2877" s="153"/>
      <c r="H2877" s="155"/>
      <c r="I2877" s="156"/>
      <c r="J2877" s="44"/>
      <c r="K2877" s="152"/>
      <c r="L2877" s="131" t="s">
        <v>86</v>
      </c>
    </row>
    <row r="2878" spans="2:12" ht="22.5" customHeight="1">
      <c r="B2878" s="146">
        <v>2870</v>
      </c>
      <c r="C2878" s="153"/>
      <c r="D2878" s="154"/>
      <c r="E2878" s="149"/>
      <c r="F2878" s="43"/>
      <c r="G2878" s="153"/>
      <c r="H2878" s="155"/>
      <c r="I2878" s="156"/>
      <c r="J2878" s="44"/>
      <c r="K2878" s="152"/>
      <c r="L2878" s="131" t="s">
        <v>86</v>
      </c>
    </row>
    <row r="2879" spans="2:12" ht="22.5" customHeight="1">
      <c r="B2879" s="146">
        <v>2871</v>
      </c>
      <c r="C2879" s="153"/>
      <c r="D2879" s="154"/>
      <c r="E2879" s="149"/>
      <c r="F2879" s="43"/>
      <c r="G2879" s="153"/>
      <c r="H2879" s="155"/>
      <c r="I2879" s="156"/>
      <c r="J2879" s="44"/>
      <c r="K2879" s="152"/>
      <c r="L2879" s="131" t="s">
        <v>86</v>
      </c>
    </row>
    <row r="2880" spans="2:12" ht="22.5" customHeight="1">
      <c r="B2880" s="146">
        <v>2872</v>
      </c>
      <c r="C2880" s="153"/>
      <c r="D2880" s="154"/>
      <c r="E2880" s="149"/>
      <c r="F2880" s="43"/>
      <c r="G2880" s="153"/>
      <c r="H2880" s="155"/>
      <c r="I2880" s="156"/>
      <c r="J2880" s="44"/>
      <c r="K2880" s="152"/>
      <c r="L2880" s="131" t="s">
        <v>86</v>
      </c>
    </row>
    <row r="2881" spans="2:12" ht="22.5" customHeight="1">
      <c r="B2881" s="146">
        <v>2873</v>
      </c>
      <c r="C2881" s="153"/>
      <c r="D2881" s="154"/>
      <c r="E2881" s="149"/>
      <c r="F2881" s="43"/>
      <c r="G2881" s="153"/>
      <c r="H2881" s="155"/>
      <c r="I2881" s="156"/>
      <c r="J2881" s="44"/>
      <c r="K2881" s="152"/>
      <c r="L2881" s="131" t="s">
        <v>86</v>
      </c>
    </row>
    <row r="2882" spans="2:12" ht="22.5" customHeight="1">
      <c r="B2882" s="146">
        <v>2874</v>
      </c>
      <c r="C2882" s="153"/>
      <c r="D2882" s="154"/>
      <c r="E2882" s="149"/>
      <c r="F2882" s="43"/>
      <c r="G2882" s="153"/>
      <c r="H2882" s="155"/>
      <c r="I2882" s="156"/>
      <c r="J2882" s="44"/>
      <c r="K2882" s="152"/>
      <c r="L2882" s="131" t="s">
        <v>86</v>
      </c>
    </row>
    <row r="2883" spans="2:12" ht="22.5" customHeight="1">
      <c r="B2883" s="146">
        <v>2875</v>
      </c>
      <c r="C2883" s="153"/>
      <c r="D2883" s="154"/>
      <c r="E2883" s="149"/>
      <c r="F2883" s="43"/>
      <c r="G2883" s="153"/>
      <c r="H2883" s="155"/>
      <c r="I2883" s="156"/>
      <c r="J2883" s="44"/>
      <c r="K2883" s="152"/>
      <c r="L2883" s="131" t="s">
        <v>86</v>
      </c>
    </row>
    <row r="2884" spans="2:12" ht="22.5" customHeight="1">
      <c r="B2884" s="146">
        <v>2876</v>
      </c>
      <c r="C2884" s="153"/>
      <c r="D2884" s="154"/>
      <c r="E2884" s="149"/>
      <c r="F2884" s="43"/>
      <c r="G2884" s="153"/>
      <c r="H2884" s="155"/>
      <c r="I2884" s="156"/>
      <c r="J2884" s="44"/>
      <c r="K2884" s="152"/>
      <c r="L2884" s="131" t="s">
        <v>86</v>
      </c>
    </row>
    <row r="2885" spans="2:12" ht="22.5" customHeight="1">
      <c r="B2885" s="146">
        <v>2877</v>
      </c>
      <c r="C2885" s="153"/>
      <c r="D2885" s="154"/>
      <c r="E2885" s="149"/>
      <c r="F2885" s="43"/>
      <c r="G2885" s="153"/>
      <c r="H2885" s="155"/>
      <c r="I2885" s="156"/>
      <c r="J2885" s="44"/>
      <c r="K2885" s="152"/>
      <c r="L2885" s="131" t="s">
        <v>86</v>
      </c>
    </row>
    <row r="2886" spans="2:12" ht="22.5" customHeight="1">
      <c r="B2886" s="146">
        <v>2878</v>
      </c>
      <c r="C2886" s="153"/>
      <c r="D2886" s="154"/>
      <c r="E2886" s="149"/>
      <c r="F2886" s="43"/>
      <c r="G2886" s="153"/>
      <c r="H2886" s="155"/>
      <c r="I2886" s="156"/>
      <c r="J2886" s="44"/>
      <c r="K2886" s="152"/>
      <c r="L2886" s="131" t="s">
        <v>86</v>
      </c>
    </row>
    <row r="2887" spans="2:12" ht="22.5" customHeight="1">
      <c r="B2887" s="146">
        <v>2879</v>
      </c>
      <c r="C2887" s="153"/>
      <c r="D2887" s="154"/>
      <c r="E2887" s="149"/>
      <c r="F2887" s="43"/>
      <c r="G2887" s="153"/>
      <c r="H2887" s="155"/>
      <c r="I2887" s="156"/>
      <c r="J2887" s="44"/>
      <c r="K2887" s="152"/>
      <c r="L2887" s="131" t="s">
        <v>86</v>
      </c>
    </row>
    <row r="2888" spans="2:12" ht="22.5" customHeight="1">
      <c r="B2888" s="146">
        <v>2880</v>
      </c>
      <c r="C2888" s="153"/>
      <c r="D2888" s="154"/>
      <c r="E2888" s="149"/>
      <c r="F2888" s="43"/>
      <c r="G2888" s="153"/>
      <c r="H2888" s="155"/>
      <c r="I2888" s="156"/>
      <c r="J2888" s="44"/>
      <c r="K2888" s="152"/>
      <c r="L2888" s="131" t="s">
        <v>86</v>
      </c>
    </row>
    <row r="2889" spans="2:12" ht="22.5" customHeight="1">
      <c r="B2889" s="146">
        <v>2881</v>
      </c>
      <c r="C2889" s="153"/>
      <c r="D2889" s="154"/>
      <c r="E2889" s="149"/>
      <c r="F2889" s="43"/>
      <c r="G2889" s="153"/>
      <c r="H2889" s="155"/>
      <c r="I2889" s="156"/>
      <c r="J2889" s="44"/>
      <c r="K2889" s="152"/>
      <c r="L2889" s="131" t="s">
        <v>86</v>
      </c>
    </row>
    <row r="2890" spans="2:12" ht="22.5" customHeight="1">
      <c r="B2890" s="146">
        <v>2882</v>
      </c>
      <c r="C2890" s="153"/>
      <c r="D2890" s="154"/>
      <c r="E2890" s="149"/>
      <c r="F2890" s="43"/>
      <c r="G2890" s="153"/>
      <c r="H2890" s="155"/>
      <c r="I2890" s="156"/>
      <c r="J2890" s="44"/>
      <c r="K2890" s="152"/>
      <c r="L2890" s="131" t="s">
        <v>86</v>
      </c>
    </row>
    <row r="2891" spans="2:12" ht="22.5" customHeight="1">
      <c r="B2891" s="146">
        <v>2883</v>
      </c>
      <c r="C2891" s="153"/>
      <c r="D2891" s="154"/>
      <c r="E2891" s="149"/>
      <c r="F2891" s="43"/>
      <c r="G2891" s="153"/>
      <c r="H2891" s="155"/>
      <c r="I2891" s="156"/>
      <c r="J2891" s="44"/>
      <c r="K2891" s="152"/>
      <c r="L2891" s="131" t="s">
        <v>86</v>
      </c>
    </row>
    <row r="2892" spans="2:12" ht="22.5" customHeight="1">
      <c r="B2892" s="146">
        <v>2884</v>
      </c>
      <c r="C2892" s="153"/>
      <c r="D2892" s="154"/>
      <c r="E2892" s="149"/>
      <c r="F2892" s="43"/>
      <c r="G2892" s="153"/>
      <c r="H2892" s="155"/>
      <c r="I2892" s="156"/>
      <c r="J2892" s="44"/>
      <c r="K2892" s="152"/>
      <c r="L2892" s="131" t="s">
        <v>86</v>
      </c>
    </row>
    <row r="2893" spans="2:12" ht="22.5" customHeight="1">
      <c r="B2893" s="146">
        <v>2885</v>
      </c>
      <c r="C2893" s="153"/>
      <c r="D2893" s="154"/>
      <c r="E2893" s="149"/>
      <c r="F2893" s="43"/>
      <c r="G2893" s="153"/>
      <c r="H2893" s="155"/>
      <c r="I2893" s="156"/>
      <c r="J2893" s="44"/>
      <c r="K2893" s="152"/>
      <c r="L2893" s="131" t="s">
        <v>86</v>
      </c>
    </row>
    <row r="2894" spans="2:12" ht="22.5" customHeight="1">
      <c r="B2894" s="146">
        <v>2886</v>
      </c>
      <c r="C2894" s="153"/>
      <c r="D2894" s="154"/>
      <c r="E2894" s="149"/>
      <c r="F2894" s="43"/>
      <c r="G2894" s="153"/>
      <c r="H2894" s="155"/>
      <c r="I2894" s="156"/>
      <c r="J2894" s="44"/>
      <c r="K2894" s="152"/>
      <c r="L2894" s="131" t="s">
        <v>86</v>
      </c>
    </row>
    <row r="2895" spans="2:12" ht="22.5" customHeight="1">
      <c r="B2895" s="146">
        <v>2887</v>
      </c>
      <c r="C2895" s="153"/>
      <c r="D2895" s="154"/>
      <c r="E2895" s="149"/>
      <c r="F2895" s="43"/>
      <c r="G2895" s="153"/>
      <c r="H2895" s="155"/>
      <c r="I2895" s="156"/>
      <c r="J2895" s="44"/>
      <c r="K2895" s="152"/>
      <c r="L2895" s="131" t="s">
        <v>86</v>
      </c>
    </row>
    <row r="2896" spans="2:12" ht="22.5" customHeight="1">
      <c r="B2896" s="146">
        <v>2888</v>
      </c>
      <c r="C2896" s="153"/>
      <c r="D2896" s="154"/>
      <c r="E2896" s="149"/>
      <c r="F2896" s="43"/>
      <c r="G2896" s="153"/>
      <c r="H2896" s="155"/>
      <c r="I2896" s="156"/>
      <c r="J2896" s="44"/>
      <c r="K2896" s="152"/>
      <c r="L2896" s="131" t="s">
        <v>86</v>
      </c>
    </row>
    <row r="2897" spans="2:12" ht="22.5" customHeight="1">
      <c r="B2897" s="146">
        <v>2889</v>
      </c>
      <c r="C2897" s="153"/>
      <c r="D2897" s="154"/>
      <c r="E2897" s="149"/>
      <c r="F2897" s="43"/>
      <c r="G2897" s="153"/>
      <c r="H2897" s="155"/>
      <c r="I2897" s="156"/>
      <c r="J2897" s="44"/>
      <c r="K2897" s="152"/>
      <c r="L2897" s="131" t="s">
        <v>86</v>
      </c>
    </row>
    <row r="2898" spans="2:12" ht="22.5" customHeight="1">
      <c r="B2898" s="146">
        <v>2890</v>
      </c>
      <c r="C2898" s="153"/>
      <c r="D2898" s="154"/>
      <c r="E2898" s="149"/>
      <c r="F2898" s="43"/>
      <c r="G2898" s="153"/>
      <c r="H2898" s="155"/>
      <c r="I2898" s="156"/>
      <c r="J2898" s="44"/>
      <c r="K2898" s="152"/>
      <c r="L2898" s="131" t="s">
        <v>86</v>
      </c>
    </row>
    <row r="2899" spans="2:12" ht="22.5" customHeight="1">
      <c r="B2899" s="146">
        <v>2891</v>
      </c>
      <c r="C2899" s="153"/>
      <c r="D2899" s="154"/>
      <c r="E2899" s="149"/>
      <c r="F2899" s="43"/>
      <c r="G2899" s="153"/>
      <c r="H2899" s="155"/>
      <c r="I2899" s="156"/>
      <c r="J2899" s="44"/>
      <c r="K2899" s="152"/>
      <c r="L2899" s="131" t="s">
        <v>86</v>
      </c>
    </row>
    <row r="2900" spans="2:12" ht="22.5" customHeight="1">
      <c r="B2900" s="146">
        <v>2892</v>
      </c>
      <c r="C2900" s="153"/>
      <c r="D2900" s="154"/>
      <c r="E2900" s="149"/>
      <c r="F2900" s="43"/>
      <c r="G2900" s="153"/>
      <c r="H2900" s="155"/>
      <c r="I2900" s="156"/>
      <c r="J2900" s="44"/>
      <c r="K2900" s="152"/>
      <c r="L2900" s="131" t="s">
        <v>86</v>
      </c>
    </row>
    <row r="2901" spans="2:12" ht="22.5" customHeight="1">
      <c r="B2901" s="146">
        <v>2893</v>
      </c>
      <c r="C2901" s="153"/>
      <c r="D2901" s="154"/>
      <c r="E2901" s="149"/>
      <c r="F2901" s="43"/>
      <c r="G2901" s="153"/>
      <c r="H2901" s="155"/>
      <c r="I2901" s="156"/>
      <c r="J2901" s="44"/>
      <c r="K2901" s="152"/>
      <c r="L2901" s="131" t="s">
        <v>86</v>
      </c>
    </row>
    <row r="2902" spans="2:12" ht="22.5" customHeight="1">
      <c r="B2902" s="146">
        <v>2894</v>
      </c>
      <c r="C2902" s="153"/>
      <c r="D2902" s="154"/>
      <c r="E2902" s="149"/>
      <c r="F2902" s="43"/>
      <c r="G2902" s="153"/>
      <c r="H2902" s="155"/>
      <c r="I2902" s="156"/>
      <c r="J2902" s="44"/>
      <c r="K2902" s="152"/>
      <c r="L2902" s="131" t="s">
        <v>86</v>
      </c>
    </row>
    <row r="2903" spans="2:12" ht="22.5" customHeight="1">
      <c r="B2903" s="146">
        <v>2895</v>
      </c>
      <c r="C2903" s="153"/>
      <c r="D2903" s="154"/>
      <c r="E2903" s="149"/>
      <c r="F2903" s="43"/>
      <c r="G2903" s="153"/>
      <c r="H2903" s="155"/>
      <c r="I2903" s="156"/>
      <c r="J2903" s="44"/>
      <c r="K2903" s="152"/>
      <c r="L2903" s="131" t="s">
        <v>86</v>
      </c>
    </row>
    <row r="2904" spans="2:12" ht="22.5" customHeight="1">
      <c r="B2904" s="146">
        <v>2896</v>
      </c>
      <c r="C2904" s="153"/>
      <c r="D2904" s="154"/>
      <c r="E2904" s="149"/>
      <c r="F2904" s="43"/>
      <c r="G2904" s="153"/>
      <c r="H2904" s="155"/>
      <c r="I2904" s="156"/>
      <c r="J2904" s="44"/>
      <c r="K2904" s="152"/>
      <c r="L2904" s="131" t="s">
        <v>86</v>
      </c>
    </row>
    <row r="2905" spans="2:12" ht="22.5" customHeight="1">
      <c r="B2905" s="146">
        <v>2897</v>
      </c>
      <c r="C2905" s="153"/>
      <c r="D2905" s="154"/>
      <c r="E2905" s="149"/>
      <c r="F2905" s="43"/>
      <c r="G2905" s="153"/>
      <c r="H2905" s="155"/>
      <c r="I2905" s="156"/>
      <c r="J2905" s="44"/>
      <c r="K2905" s="152"/>
      <c r="L2905" s="131" t="s">
        <v>86</v>
      </c>
    </row>
    <row r="2906" spans="2:12" ht="22.5" customHeight="1">
      <c r="B2906" s="146">
        <v>2898</v>
      </c>
      <c r="C2906" s="153"/>
      <c r="D2906" s="154"/>
      <c r="E2906" s="149"/>
      <c r="F2906" s="43"/>
      <c r="G2906" s="153"/>
      <c r="H2906" s="155"/>
      <c r="I2906" s="156"/>
      <c r="J2906" s="44"/>
      <c r="K2906" s="152"/>
      <c r="L2906" s="131" t="s">
        <v>86</v>
      </c>
    </row>
    <row r="2907" spans="2:12" ht="22.5" customHeight="1">
      <c r="B2907" s="146">
        <v>2899</v>
      </c>
      <c r="C2907" s="153"/>
      <c r="D2907" s="154"/>
      <c r="E2907" s="149"/>
      <c r="F2907" s="43"/>
      <c r="G2907" s="153"/>
      <c r="H2907" s="155"/>
      <c r="I2907" s="156"/>
      <c r="J2907" s="44"/>
      <c r="K2907" s="152"/>
      <c r="L2907" s="131" t="s">
        <v>86</v>
      </c>
    </row>
    <row r="2908" spans="2:12" ht="22.5" customHeight="1">
      <c r="B2908" s="146">
        <v>2900</v>
      </c>
      <c r="C2908" s="153"/>
      <c r="D2908" s="154"/>
      <c r="E2908" s="149"/>
      <c r="F2908" s="43"/>
      <c r="G2908" s="153"/>
      <c r="H2908" s="155"/>
      <c r="I2908" s="156"/>
      <c r="J2908" s="44"/>
      <c r="K2908" s="152"/>
      <c r="L2908" s="131" t="s">
        <v>86</v>
      </c>
    </row>
    <row r="2909" spans="2:12" ht="22.5" customHeight="1">
      <c r="B2909" s="146">
        <v>2901</v>
      </c>
      <c r="C2909" s="153"/>
      <c r="D2909" s="154"/>
      <c r="E2909" s="149"/>
      <c r="F2909" s="43"/>
      <c r="G2909" s="153"/>
      <c r="H2909" s="155"/>
      <c r="I2909" s="156"/>
      <c r="J2909" s="44"/>
      <c r="K2909" s="152"/>
      <c r="L2909" s="131" t="s">
        <v>86</v>
      </c>
    </row>
    <row r="2910" spans="2:12" ht="22.5" customHeight="1">
      <c r="B2910" s="146">
        <v>2902</v>
      </c>
      <c r="C2910" s="153"/>
      <c r="D2910" s="154"/>
      <c r="E2910" s="149"/>
      <c r="F2910" s="43"/>
      <c r="G2910" s="153"/>
      <c r="H2910" s="155"/>
      <c r="I2910" s="156"/>
      <c r="J2910" s="44"/>
      <c r="K2910" s="152"/>
      <c r="L2910" s="131" t="s">
        <v>86</v>
      </c>
    </row>
    <row r="2911" spans="2:12" ht="22.5" customHeight="1">
      <c r="B2911" s="146">
        <v>2903</v>
      </c>
      <c r="C2911" s="153"/>
      <c r="D2911" s="154"/>
      <c r="E2911" s="149"/>
      <c r="F2911" s="43"/>
      <c r="G2911" s="153"/>
      <c r="H2911" s="155"/>
      <c r="I2911" s="156"/>
      <c r="J2911" s="44"/>
      <c r="K2911" s="152"/>
      <c r="L2911" s="131" t="s">
        <v>86</v>
      </c>
    </row>
    <row r="2912" spans="2:12" ht="22.5" customHeight="1">
      <c r="B2912" s="146">
        <v>2904</v>
      </c>
      <c r="C2912" s="153"/>
      <c r="D2912" s="154"/>
      <c r="E2912" s="149"/>
      <c r="F2912" s="43"/>
      <c r="G2912" s="153"/>
      <c r="H2912" s="155"/>
      <c r="I2912" s="156"/>
      <c r="J2912" s="44"/>
      <c r="K2912" s="152"/>
      <c r="L2912" s="131" t="s">
        <v>86</v>
      </c>
    </row>
    <row r="2913" spans="2:12" ht="22.5" customHeight="1">
      <c r="B2913" s="146">
        <v>2905</v>
      </c>
      <c r="C2913" s="153"/>
      <c r="D2913" s="154"/>
      <c r="E2913" s="149"/>
      <c r="F2913" s="43"/>
      <c r="G2913" s="153"/>
      <c r="H2913" s="155"/>
      <c r="I2913" s="156"/>
      <c r="J2913" s="44"/>
      <c r="K2913" s="152"/>
      <c r="L2913" s="131" t="s">
        <v>86</v>
      </c>
    </row>
    <row r="2914" spans="2:12" ht="22.5" customHeight="1">
      <c r="B2914" s="146">
        <v>2906</v>
      </c>
      <c r="C2914" s="153"/>
      <c r="D2914" s="154"/>
      <c r="E2914" s="149"/>
      <c r="F2914" s="43"/>
      <c r="G2914" s="153"/>
      <c r="H2914" s="155"/>
      <c r="I2914" s="156"/>
      <c r="J2914" s="44"/>
      <c r="K2914" s="152"/>
      <c r="L2914" s="131" t="s">
        <v>86</v>
      </c>
    </row>
    <row r="2915" spans="2:12" ht="22.5" customHeight="1">
      <c r="B2915" s="146">
        <v>2907</v>
      </c>
      <c r="C2915" s="153"/>
      <c r="D2915" s="154"/>
      <c r="E2915" s="149"/>
      <c r="F2915" s="43"/>
      <c r="G2915" s="153"/>
      <c r="H2915" s="155"/>
      <c r="I2915" s="156"/>
      <c r="J2915" s="44"/>
      <c r="K2915" s="152"/>
      <c r="L2915" s="131" t="s">
        <v>86</v>
      </c>
    </row>
    <row r="2916" spans="2:12" ht="22.5" customHeight="1">
      <c r="B2916" s="146">
        <v>2908</v>
      </c>
      <c r="C2916" s="153"/>
      <c r="D2916" s="154"/>
      <c r="E2916" s="149"/>
      <c r="F2916" s="43"/>
      <c r="G2916" s="153"/>
      <c r="H2916" s="155"/>
      <c r="I2916" s="156"/>
      <c r="J2916" s="44"/>
      <c r="K2916" s="152"/>
      <c r="L2916" s="131" t="s">
        <v>86</v>
      </c>
    </row>
    <row r="2917" spans="2:12" ht="22.5" customHeight="1">
      <c r="B2917" s="146">
        <v>2909</v>
      </c>
      <c r="C2917" s="153"/>
      <c r="D2917" s="154"/>
      <c r="E2917" s="149"/>
      <c r="F2917" s="43"/>
      <c r="G2917" s="153"/>
      <c r="H2917" s="155"/>
      <c r="I2917" s="156"/>
      <c r="J2917" s="44"/>
      <c r="K2917" s="152"/>
      <c r="L2917" s="131" t="s">
        <v>86</v>
      </c>
    </row>
    <row r="2918" spans="2:12" ht="22.5" customHeight="1">
      <c r="B2918" s="146">
        <v>2910</v>
      </c>
      <c r="C2918" s="153"/>
      <c r="D2918" s="154"/>
      <c r="E2918" s="149"/>
      <c r="F2918" s="43"/>
      <c r="G2918" s="153"/>
      <c r="H2918" s="155"/>
      <c r="I2918" s="156"/>
      <c r="J2918" s="44"/>
      <c r="K2918" s="152"/>
      <c r="L2918" s="131" t="s">
        <v>86</v>
      </c>
    </row>
    <row r="2919" spans="2:12" ht="22.5" customHeight="1">
      <c r="B2919" s="146">
        <v>2911</v>
      </c>
      <c r="C2919" s="153"/>
      <c r="D2919" s="154"/>
      <c r="E2919" s="149"/>
      <c r="F2919" s="43"/>
      <c r="G2919" s="153"/>
      <c r="H2919" s="155"/>
      <c r="I2919" s="156"/>
      <c r="J2919" s="44"/>
      <c r="K2919" s="152"/>
      <c r="L2919" s="131" t="s">
        <v>86</v>
      </c>
    </row>
    <row r="2920" spans="2:12" ht="22.5" customHeight="1">
      <c r="B2920" s="146">
        <v>2912</v>
      </c>
      <c r="C2920" s="153"/>
      <c r="D2920" s="154"/>
      <c r="E2920" s="149"/>
      <c r="F2920" s="43"/>
      <c r="G2920" s="153"/>
      <c r="H2920" s="155"/>
      <c r="I2920" s="156"/>
      <c r="J2920" s="44"/>
      <c r="K2920" s="152"/>
      <c r="L2920" s="131" t="s">
        <v>86</v>
      </c>
    </row>
    <row r="2921" spans="2:12" ht="22.5" customHeight="1">
      <c r="B2921" s="146">
        <v>2913</v>
      </c>
      <c r="C2921" s="153"/>
      <c r="D2921" s="154"/>
      <c r="E2921" s="149"/>
      <c r="F2921" s="43"/>
      <c r="G2921" s="153"/>
      <c r="H2921" s="155"/>
      <c r="I2921" s="156"/>
      <c r="J2921" s="44"/>
      <c r="K2921" s="152"/>
      <c r="L2921" s="131" t="s">
        <v>86</v>
      </c>
    </row>
    <row r="2922" spans="2:12" ht="22.5" customHeight="1">
      <c r="B2922" s="146">
        <v>2914</v>
      </c>
      <c r="C2922" s="153"/>
      <c r="D2922" s="154"/>
      <c r="E2922" s="149"/>
      <c r="F2922" s="43"/>
      <c r="G2922" s="153"/>
      <c r="H2922" s="155"/>
      <c r="I2922" s="156"/>
      <c r="J2922" s="44"/>
      <c r="K2922" s="152"/>
      <c r="L2922" s="131" t="s">
        <v>86</v>
      </c>
    </row>
    <row r="2923" spans="2:12" ht="22.5" customHeight="1">
      <c r="B2923" s="146">
        <v>2915</v>
      </c>
      <c r="C2923" s="153"/>
      <c r="D2923" s="154"/>
      <c r="E2923" s="149"/>
      <c r="F2923" s="43"/>
      <c r="G2923" s="153"/>
      <c r="H2923" s="155"/>
      <c r="I2923" s="156"/>
      <c r="J2923" s="44"/>
      <c r="K2923" s="152"/>
      <c r="L2923" s="131" t="s">
        <v>86</v>
      </c>
    </row>
    <row r="2924" spans="2:12" ht="22.5" customHeight="1">
      <c r="B2924" s="146">
        <v>2916</v>
      </c>
      <c r="C2924" s="153"/>
      <c r="D2924" s="154"/>
      <c r="E2924" s="149"/>
      <c r="F2924" s="43"/>
      <c r="G2924" s="153"/>
      <c r="H2924" s="155"/>
      <c r="I2924" s="156"/>
      <c r="J2924" s="44"/>
      <c r="K2924" s="152"/>
      <c r="L2924" s="131" t="s">
        <v>86</v>
      </c>
    </row>
    <row r="2925" spans="2:12" ht="22.5" customHeight="1">
      <c r="B2925" s="146">
        <v>2917</v>
      </c>
      <c r="C2925" s="153"/>
      <c r="D2925" s="154"/>
      <c r="E2925" s="149"/>
      <c r="F2925" s="43"/>
      <c r="G2925" s="153"/>
      <c r="H2925" s="155"/>
      <c r="I2925" s="156"/>
      <c r="J2925" s="44"/>
      <c r="K2925" s="152"/>
      <c r="L2925" s="131" t="s">
        <v>86</v>
      </c>
    </row>
    <row r="2926" spans="2:12" ht="22.5" customHeight="1">
      <c r="B2926" s="146">
        <v>2918</v>
      </c>
      <c r="C2926" s="153"/>
      <c r="D2926" s="154"/>
      <c r="E2926" s="149"/>
      <c r="F2926" s="43"/>
      <c r="G2926" s="153"/>
      <c r="H2926" s="155"/>
      <c r="I2926" s="156"/>
      <c r="J2926" s="44"/>
      <c r="K2926" s="152"/>
      <c r="L2926" s="131" t="s">
        <v>86</v>
      </c>
    </row>
    <row r="2927" spans="2:12" ht="22.5" customHeight="1">
      <c r="B2927" s="146">
        <v>2919</v>
      </c>
      <c r="C2927" s="153"/>
      <c r="D2927" s="154"/>
      <c r="E2927" s="149"/>
      <c r="F2927" s="43"/>
      <c r="G2927" s="153"/>
      <c r="H2927" s="155"/>
      <c r="I2927" s="156"/>
      <c r="J2927" s="44"/>
      <c r="K2927" s="152"/>
      <c r="L2927" s="131" t="s">
        <v>86</v>
      </c>
    </row>
    <row r="2928" spans="2:12" ht="22.5" customHeight="1">
      <c r="B2928" s="146">
        <v>2920</v>
      </c>
      <c r="C2928" s="153"/>
      <c r="D2928" s="154"/>
      <c r="E2928" s="149"/>
      <c r="F2928" s="43"/>
      <c r="G2928" s="153"/>
      <c r="H2928" s="155"/>
      <c r="I2928" s="156"/>
      <c r="J2928" s="44"/>
      <c r="K2928" s="152"/>
      <c r="L2928" s="131" t="s">
        <v>86</v>
      </c>
    </row>
    <row r="2929" spans="2:12" ht="22.5" customHeight="1">
      <c r="B2929" s="146">
        <v>2921</v>
      </c>
      <c r="C2929" s="153"/>
      <c r="D2929" s="154"/>
      <c r="E2929" s="149"/>
      <c r="F2929" s="43"/>
      <c r="G2929" s="153"/>
      <c r="H2929" s="155"/>
      <c r="I2929" s="156"/>
      <c r="J2929" s="44"/>
      <c r="K2929" s="152"/>
      <c r="L2929" s="131" t="s">
        <v>86</v>
      </c>
    </row>
    <row r="2930" spans="2:12" ht="22.5" customHeight="1">
      <c r="B2930" s="146">
        <v>2922</v>
      </c>
      <c r="C2930" s="153"/>
      <c r="D2930" s="154"/>
      <c r="E2930" s="149"/>
      <c r="F2930" s="43"/>
      <c r="G2930" s="153"/>
      <c r="H2930" s="155"/>
      <c r="I2930" s="156"/>
      <c r="J2930" s="44"/>
      <c r="K2930" s="152"/>
      <c r="L2930" s="131" t="s">
        <v>86</v>
      </c>
    </row>
    <row r="2931" spans="2:12" ht="22.5" customHeight="1">
      <c r="B2931" s="146">
        <v>2923</v>
      </c>
      <c r="C2931" s="153"/>
      <c r="D2931" s="154"/>
      <c r="E2931" s="149"/>
      <c r="F2931" s="43"/>
      <c r="G2931" s="153"/>
      <c r="H2931" s="155"/>
      <c r="I2931" s="156"/>
      <c r="J2931" s="44"/>
      <c r="K2931" s="152"/>
      <c r="L2931" s="131" t="s">
        <v>86</v>
      </c>
    </row>
    <row r="2932" spans="2:12" ht="22.5" customHeight="1">
      <c r="B2932" s="146">
        <v>2924</v>
      </c>
      <c r="C2932" s="153"/>
      <c r="D2932" s="154"/>
      <c r="E2932" s="149"/>
      <c r="F2932" s="43"/>
      <c r="G2932" s="153"/>
      <c r="H2932" s="155"/>
      <c r="I2932" s="156"/>
      <c r="J2932" s="44"/>
      <c r="K2932" s="152"/>
      <c r="L2932" s="131" t="s">
        <v>86</v>
      </c>
    </row>
    <row r="2933" spans="2:12" ht="22.5" customHeight="1">
      <c r="B2933" s="146">
        <v>2925</v>
      </c>
      <c r="C2933" s="153"/>
      <c r="D2933" s="154"/>
      <c r="E2933" s="149"/>
      <c r="F2933" s="43"/>
      <c r="G2933" s="153"/>
      <c r="H2933" s="155"/>
      <c r="I2933" s="156"/>
      <c r="J2933" s="44"/>
      <c r="K2933" s="152"/>
      <c r="L2933" s="131" t="s">
        <v>86</v>
      </c>
    </row>
    <row r="2934" spans="2:12" ht="22.5" customHeight="1">
      <c r="B2934" s="146">
        <v>2926</v>
      </c>
      <c r="C2934" s="153"/>
      <c r="D2934" s="154"/>
      <c r="E2934" s="149"/>
      <c r="F2934" s="43"/>
      <c r="G2934" s="153"/>
      <c r="H2934" s="155"/>
      <c r="I2934" s="156"/>
      <c r="J2934" s="44"/>
      <c r="K2934" s="152"/>
      <c r="L2934" s="131" t="s">
        <v>86</v>
      </c>
    </row>
    <row r="2935" spans="2:12" ht="22.5" customHeight="1">
      <c r="B2935" s="146">
        <v>2927</v>
      </c>
      <c r="C2935" s="153"/>
      <c r="D2935" s="154"/>
      <c r="E2935" s="149"/>
      <c r="F2935" s="43"/>
      <c r="G2935" s="153"/>
      <c r="H2935" s="155"/>
      <c r="I2935" s="156"/>
      <c r="J2935" s="44"/>
      <c r="K2935" s="152"/>
      <c r="L2935" s="131" t="s">
        <v>86</v>
      </c>
    </row>
    <row r="2936" spans="2:12" ht="22.5" customHeight="1">
      <c r="B2936" s="146">
        <v>2928</v>
      </c>
      <c r="C2936" s="153"/>
      <c r="D2936" s="154"/>
      <c r="E2936" s="149"/>
      <c r="F2936" s="43"/>
      <c r="G2936" s="153"/>
      <c r="H2936" s="155"/>
      <c r="I2936" s="156"/>
      <c r="J2936" s="44"/>
      <c r="K2936" s="152"/>
      <c r="L2936" s="131" t="s">
        <v>86</v>
      </c>
    </row>
    <row r="2937" spans="2:12" ht="22.5" customHeight="1">
      <c r="B2937" s="146">
        <v>2929</v>
      </c>
      <c r="C2937" s="153"/>
      <c r="D2937" s="154"/>
      <c r="E2937" s="149"/>
      <c r="F2937" s="43"/>
      <c r="G2937" s="153"/>
      <c r="H2937" s="155"/>
      <c r="I2937" s="156"/>
      <c r="J2937" s="44"/>
      <c r="K2937" s="152"/>
      <c r="L2937" s="131" t="s">
        <v>86</v>
      </c>
    </row>
    <row r="2938" spans="2:12" ht="22.5" customHeight="1">
      <c r="B2938" s="146">
        <v>2930</v>
      </c>
      <c r="C2938" s="153"/>
      <c r="D2938" s="154"/>
      <c r="E2938" s="149"/>
      <c r="F2938" s="43"/>
      <c r="G2938" s="153"/>
      <c r="H2938" s="155"/>
      <c r="I2938" s="156"/>
      <c r="J2938" s="44"/>
      <c r="K2938" s="152"/>
      <c r="L2938" s="131" t="s">
        <v>86</v>
      </c>
    </row>
    <row r="2939" spans="2:12" ht="22.5" customHeight="1">
      <c r="B2939" s="146">
        <v>2931</v>
      </c>
      <c r="C2939" s="153"/>
      <c r="D2939" s="154"/>
      <c r="E2939" s="149"/>
      <c r="F2939" s="43"/>
      <c r="G2939" s="153"/>
      <c r="H2939" s="155"/>
      <c r="I2939" s="156"/>
      <c r="J2939" s="44"/>
      <c r="K2939" s="152"/>
      <c r="L2939" s="131" t="s">
        <v>86</v>
      </c>
    </row>
    <row r="2940" spans="2:12" ht="22.5" customHeight="1">
      <c r="B2940" s="146">
        <v>2932</v>
      </c>
      <c r="C2940" s="153"/>
      <c r="D2940" s="154"/>
      <c r="E2940" s="149"/>
      <c r="F2940" s="43"/>
      <c r="G2940" s="153"/>
      <c r="H2940" s="155"/>
      <c r="I2940" s="156"/>
      <c r="J2940" s="44"/>
      <c r="K2940" s="152"/>
      <c r="L2940" s="131" t="s">
        <v>86</v>
      </c>
    </row>
    <row r="2941" spans="2:12" ht="22.5" customHeight="1">
      <c r="B2941" s="146">
        <v>2933</v>
      </c>
      <c r="C2941" s="153"/>
      <c r="D2941" s="154"/>
      <c r="E2941" s="149"/>
      <c r="F2941" s="43"/>
      <c r="G2941" s="153"/>
      <c r="H2941" s="155"/>
      <c r="I2941" s="156"/>
      <c r="J2941" s="44"/>
      <c r="K2941" s="152"/>
      <c r="L2941" s="131" t="s">
        <v>86</v>
      </c>
    </row>
    <row r="2942" spans="2:12" ht="22.5" customHeight="1">
      <c r="B2942" s="146">
        <v>2934</v>
      </c>
      <c r="C2942" s="153"/>
      <c r="D2942" s="154"/>
      <c r="E2942" s="149"/>
      <c r="F2942" s="43"/>
      <c r="G2942" s="153"/>
      <c r="H2942" s="155"/>
      <c r="I2942" s="156"/>
      <c r="J2942" s="44"/>
      <c r="K2942" s="152"/>
      <c r="L2942" s="131" t="s">
        <v>86</v>
      </c>
    </row>
    <row r="2943" spans="2:12" ht="22.5" customHeight="1">
      <c r="B2943" s="146">
        <v>2935</v>
      </c>
      <c r="C2943" s="153"/>
      <c r="D2943" s="154"/>
      <c r="E2943" s="149"/>
      <c r="F2943" s="43"/>
      <c r="G2943" s="153"/>
      <c r="H2943" s="155"/>
      <c r="I2943" s="156"/>
      <c r="J2943" s="44"/>
      <c r="K2943" s="152"/>
      <c r="L2943" s="131" t="s">
        <v>86</v>
      </c>
    </row>
    <row r="2944" spans="2:12" ht="22.5" customHeight="1">
      <c r="B2944" s="146">
        <v>2936</v>
      </c>
      <c r="C2944" s="153"/>
      <c r="D2944" s="154"/>
      <c r="E2944" s="149"/>
      <c r="F2944" s="43"/>
      <c r="G2944" s="153"/>
      <c r="H2944" s="155"/>
      <c r="I2944" s="156"/>
      <c r="J2944" s="44"/>
      <c r="K2944" s="152"/>
      <c r="L2944" s="131" t="s">
        <v>86</v>
      </c>
    </row>
    <row r="2945" spans="2:12" ht="22.5" customHeight="1">
      <c r="B2945" s="146">
        <v>2937</v>
      </c>
      <c r="C2945" s="153"/>
      <c r="D2945" s="154"/>
      <c r="E2945" s="149"/>
      <c r="F2945" s="43"/>
      <c r="G2945" s="153"/>
      <c r="H2945" s="155"/>
      <c r="I2945" s="156"/>
      <c r="J2945" s="44"/>
      <c r="K2945" s="152"/>
      <c r="L2945" s="131" t="s">
        <v>86</v>
      </c>
    </row>
    <row r="2946" spans="2:12" ht="22.5" customHeight="1">
      <c r="B2946" s="146">
        <v>2938</v>
      </c>
      <c r="C2946" s="153"/>
      <c r="D2946" s="154"/>
      <c r="E2946" s="149"/>
      <c r="F2946" s="43"/>
      <c r="G2946" s="153"/>
      <c r="H2946" s="155"/>
      <c r="I2946" s="156"/>
      <c r="J2946" s="44"/>
      <c r="K2946" s="152"/>
      <c r="L2946" s="131" t="s">
        <v>86</v>
      </c>
    </row>
    <row r="2947" spans="2:12" ht="22.5" customHeight="1">
      <c r="B2947" s="146">
        <v>2939</v>
      </c>
      <c r="C2947" s="153"/>
      <c r="D2947" s="154"/>
      <c r="E2947" s="149"/>
      <c r="F2947" s="43"/>
      <c r="G2947" s="153"/>
      <c r="H2947" s="155"/>
      <c r="I2947" s="156"/>
      <c r="J2947" s="44"/>
      <c r="K2947" s="152"/>
      <c r="L2947" s="131" t="s">
        <v>86</v>
      </c>
    </row>
    <row r="2948" spans="2:12" ht="22.5" customHeight="1">
      <c r="B2948" s="146">
        <v>2940</v>
      </c>
      <c r="C2948" s="153"/>
      <c r="D2948" s="154"/>
      <c r="E2948" s="149"/>
      <c r="F2948" s="43"/>
      <c r="G2948" s="153"/>
      <c r="H2948" s="155"/>
      <c r="I2948" s="156"/>
      <c r="J2948" s="44"/>
      <c r="K2948" s="152"/>
      <c r="L2948" s="131" t="s">
        <v>86</v>
      </c>
    </row>
    <row r="2949" spans="2:12" ht="22.5" customHeight="1">
      <c r="B2949" s="146">
        <v>2941</v>
      </c>
      <c r="C2949" s="153"/>
      <c r="D2949" s="154"/>
      <c r="E2949" s="149"/>
      <c r="F2949" s="43"/>
      <c r="G2949" s="153"/>
      <c r="H2949" s="155"/>
      <c r="I2949" s="156"/>
      <c r="J2949" s="44"/>
      <c r="K2949" s="152"/>
      <c r="L2949" s="131" t="s">
        <v>86</v>
      </c>
    </row>
    <row r="2950" spans="2:12" ht="22.5" customHeight="1">
      <c r="B2950" s="146">
        <v>2942</v>
      </c>
      <c r="C2950" s="153"/>
      <c r="D2950" s="154"/>
      <c r="E2950" s="149"/>
      <c r="F2950" s="43"/>
      <c r="G2950" s="153"/>
      <c r="H2950" s="155"/>
      <c r="I2950" s="156"/>
      <c r="J2950" s="44"/>
      <c r="K2950" s="152"/>
      <c r="L2950" s="131" t="s">
        <v>86</v>
      </c>
    </row>
    <row r="2951" spans="2:12" ht="22.5" customHeight="1">
      <c r="B2951" s="146">
        <v>2943</v>
      </c>
      <c r="C2951" s="153"/>
      <c r="D2951" s="154"/>
      <c r="E2951" s="149"/>
      <c r="F2951" s="43"/>
      <c r="G2951" s="153"/>
      <c r="H2951" s="155"/>
      <c r="I2951" s="156"/>
      <c r="J2951" s="44"/>
      <c r="K2951" s="152"/>
      <c r="L2951" s="131" t="s">
        <v>86</v>
      </c>
    </row>
    <row r="2952" spans="2:12" ht="22.5" customHeight="1">
      <c r="B2952" s="146">
        <v>2944</v>
      </c>
      <c r="C2952" s="153"/>
      <c r="D2952" s="154"/>
      <c r="E2952" s="149"/>
      <c r="F2952" s="43"/>
      <c r="G2952" s="153"/>
      <c r="H2952" s="155"/>
      <c r="I2952" s="156"/>
      <c r="J2952" s="44"/>
      <c r="K2952" s="152"/>
      <c r="L2952" s="131" t="s">
        <v>86</v>
      </c>
    </row>
    <row r="2953" spans="2:12" ht="22.5" customHeight="1">
      <c r="B2953" s="146">
        <v>2945</v>
      </c>
      <c r="C2953" s="153"/>
      <c r="D2953" s="154"/>
      <c r="E2953" s="149"/>
      <c r="F2953" s="43"/>
      <c r="G2953" s="153"/>
      <c r="H2953" s="155"/>
      <c r="I2953" s="156"/>
      <c r="J2953" s="44"/>
      <c r="K2953" s="152"/>
      <c r="L2953" s="131" t="s">
        <v>86</v>
      </c>
    </row>
    <row r="2954" spans="2:12" ht="22.5" customHeight="1">
      <c r="B2954" s="146">
        <v>2946</v>
      </c>
      <c r="C2954" s="153"/>
      <c r="D2954" s="154"/>
      <c r="E2954" s="149"/>
      <c r="F2954" s="43"/>
      <c r="G2954" s="153"/>
      <c r="H2954" s="155"/>
      <c r="I2954" s="156"/>
      <c r="J2954" s="44"/>
      <c r="K2954" s="152"/>
      <c r="L2954" s="131" t="s">
        <v>86</v>
      </c>
    </row>
    <row r="2955" spans="2:12" ht="22.5" customHeight="1">
      <c r="B2955" s="146">
        <v>2947</v>
      </c>
      <c r="C2955" s="153"/>
      <c r="D2955" s="154"/>
      <c r="E2955" s="149"/>
      <c r="F2955" s="43"/>
      <c r="G2955" s="153"/>
      <c r="H2955" s="155"/>
      <c r="I2955" s="156"/>
      <c r="J2955" s="44"/>
      <c r="K2955" s="152"/>
      <c r="L2955" s="131" t="s">
        <v>86</v>
      </c>
    </row>
    <row r="2956" spans="2:12" ht="22.5" customHeight="1">
      <c r="B2956" s="146">
        <v>2948</v>
      </c>
      <c r="C2956" s="153"/>
      <c r="D2956" s="154"/>
      <c r="E2956" s="149"/>
      <c r="F2956" s="43"/>
      <c r="G2956" s="153"/>
      <c r="H2956" s="155"/>
      <c r="I2956" s="156"/>
      <c r="J2956" s="44"/>
      <c r="K2956" s="152"/>
      <c r="L2956" s="131" t="s">
        <v>86</v>
      </c>
    </row>
    <row r="2957" spans="2:12" ht="22.5" customHeight="1">
      <c r="B2957" s="146">
        <v>2949</v>
      </c>
      <c r="C2957" s="153"/>
      <c r="D2957" s="154"/>
      <c r="E2957" s="149"/>
      <c r="F2957" s="43"/>
      <c r="G2957" s="153"/>
      <c r="H2957" s="155"/>
      <c r="I2957" s="156"/>
      <c r="J2957" s="44"/>
      <c r="K2957" s="152"/>
      <c r="L2957" s="131" t="s">
        <v>86</v>
      </c>
    </row>
    <row r="2958" spans="2:12" ht="22.5" customHeight="1">
      <c r="B2958" s="146">
        <v>2950</v>
      </c>
      <c r="C2958" s="153"/>
      <c r="D2958" s="154"/>
      <c r="E2958" s="149"/>
      <c r="F2958" s="43"/>
      <c r="G2958" s="153"/>
      <c r="H2958" s="155"/>
      <c r="I2958" s="156"/>
      <c r="J2958" s="44"/>
      <c r="K2958" s="152"/>
      <c r="L2958" s="131" t="s">
        <v>86</v>
      </c>
    </row>
    <row r="2959" spans="2:12" ht="22.5" customHeight="1">
      <c r="B2959" s="146">
        <v>2951</v>
      </c>
      <c r="C2959" s="153"/>
      <c r="D2959" s="154"/>
      <c r="E2959" s="149"/>
      <c r="F2959" s="43"/>
      <c r="G2959" s="153"/>
      <c r="H2959" s="155"/>
      <c r="I2959" s="156"/>
      <c r="J2959" s="44"/>
      <c r="K2959" s="152"/>
      <c r="L2959" s="131" t="s">
        <v>86</v>
      </c>
    </row>
    <row r="2960" spans="2:12" ht="22.5" customHeight="1">
      <c r="B2960" s="146">
        <v>2952</v>
      </c>
      <c r="C2960" s="153"/>
      <c r="D2960" s="154"/>
      <c r="E2960" s="149"/>
      <c r="F2960" s="43"/>
      <c r="G2960" s="153"/>
      <c r="H2960" s="155"/>
      <c r="I2960" s="156"/>
      <c r="J2960" s="44"/>
      <c r="K2960" s="152"/>
      <c r="L2960" s="131" t="s">
        <v>86</v>
      </c>
    </row>
    <row r="2961" spans="2:12" ht="22.5" customHeight="1">
      <c r="B2961" s="146">
        <v>2953</v>
      </c>
      <c r="C2961" s="153"/>
      <c r="D2961" s="154"/>
      <c r="E2961" s="149"/>
      <c r="F2961" s="43"/>
      <c r="G2961" s="153"/>
      <c r="H2961" s="155"/>
      <c r="I2961" s="156"/>
      <c r="J2961" s="44"/>
      <c r="K2961" s="152"/>
      <c r="L2961" s="131" t="s">
        <v>86</v>
      </c>
    </row>
    <row r="2962" spans="2:12" ht="22.5" customHeight="1">
      <c r="B2962" s="146">
        <v>2954</v>
      </c>
      <c r="C2962" s="153"/>
      <c r="D2962" s="154"/>
      <c r="E2962" s="149"/>
      <c r="F2962" s="43"/>
      <c r="G2962" s="153"/>
      <c r="H2962" s="155"/>
      <c r="I2962" s="156"/>
      <c r="J2962" s="44"/>
      <c r="K2962" s="152"/>
      <c r="L2962" s="131" t="s">
        <v>86</v>
      </c>
    </row>
    <row r="2963" spans="2:12" ht="22.5" customHeight="1">
      <c r="B2963" s="146">
        <v>2955</v>
      </c>
      <c r="C2963" s="153"/>
      <c r="D2963" s="154"/>
      <c r="E2963" s="149"/>
      <c r="F2963" s="43"/>
      <c r="G2963" s="153"/>
      <c r="H2963" s="155"/>
      <c r="I2963" s="156"/>
      <c r="J2963" s="44"/>
      <c r="K2963" s="152"/>
      <c r="L2963" s="131" t="s">
        <v>86</v>
      </c>
    </row>
    <row r="2964" spans="2:12" ht="22.5" customHeight="1">
      <c r="B2964" s="146">
        <v>2956</v>
      </c>
      <c r="C2964" s="153"/>
      <c r="D2964" s="154"/>
      <c r="E2964" s="149"/>
      <c r="F2964" s="43"/>
      <c r="G2964" s="153"/>
      <c r="H2964" s="155"/>
      <c r="I2964" s="156"/>
      <c r="J2964" s="44"/>
      <c r="K2964" s="152"/>
      <c r="L2964" s="131" t="s">
        <v>86</v>
      </c>
    </row>
    <row r="2965" spans="2:12" ht="22.5" customHeight="1">
      <c r="B2965" s="146">
        <v>2957</v>
      </c>
      <c r="C2965" s="153"/>
      <c r="D2965" s="154"/>
      <c r="E2965" s="149"/>
      <c r="F2965" s="43"/>
      <c r="G2965" s="153"/>
      <c r="H2965" s="155"/>
      <c r="I2965" s="156"/>
      <c r="J2965" s="44"/>
      <c r="K2965" s="152"/>
      <c r="L2965" s="131" t="s">
        <v>86</v>
      </c>
    </row>
    <row r="2966" spans="2:12" ht="22.5" customHeight="1">
      <c r="B2966" s="146">
        <v>2958</v>
      </c>
      <c r="C2966" s="153"/>
      <c r="D2966" s="154"/>
      <c r="E2966" s="149"/>
      <c r="F2966" s="43"/>
      <c r="G2966" s="153"/>
      <c r="H2966" s="155"/>
      <c r="I2966" s="156"/>
      <c r="J2966" s="44"/>
      <c r="K2966" s="152"/>
      <c r="L2966" s="131" t="s">
        <v>86</v>
      </c>
    </row>
    <row r="2967" spans="2:12" ht="22.5" customHeight="1">
      <c r="B2967" s="146">
        <v>2959</v>
      </c>
      <c r="C2967" s="153"/>
      <c r="D2967" s="154"/>
      <c r="E2967" s="149"/>
      <c r="F2967" s="43"/>
      <c r="G2967" s="153"/>
      <c r="H2967" s="155"/>
      <c r="I2967" s="156"/>
      <c r="J2967" s="44"/>
      <c r="K2967" s="152"/>
      <c r="L2967" s="131" t="s">
        <v>86</v>
      </c>
    </row>
    <row r="2968" spans="2:12" ht="22.5" customHeight="1">
      <c r="B2968" s="146">
        <v>2960</v>
      </c>
      <c r="C2968" s="153"/>
      <c r="D2968" s="154"/>
      <c r="E2968" s="149"/>
      <c r="F2968" s="43"/>
      <c r="G2968" s="153"/>
      <c r="H2968" s="155"/>
      <c r="I2968" s="156"/>
      <c r="J2968" s="44"/>
      <c r="K2968" s="152"/>
      <c r="L2968" s="131" t="s">
        <v>86</v>
      </c>
    </row>
    <row r="2969" spans="2:12" ht="22.5" customHeight="1">
      <c r="B2969" s="146">
        <v>2961</v>
      </c>
      <c r="C2969" s="153"/>
      <c r="D2969" s="154"/>
      <c r="E2969" s="149"/>
      <c r="F2969" s="43"/>
      <c r="G2969" s="153"/>
      <c r="H2969" s="155"/>
      <c r="I2969" s="156"/>
      <c r="J2969" s="44"/>
      <c r="K2969" s="152"/>
      <c r="L2969" s="131" t="s">
        <v>86</v>
      </c>
    </row>
    <row r="2970" spans="2:12" ht="22.5" customHeight="1">
      <c r="B2970" s="146">
        <v>2962</v>
      </c>
      <c r="C2970" s="153"/>
      <c r="D2970" s="154"/>
      <c r="E2970" s="149"/>
      <c r="F2970" s="43"/>
      <c r="G2970" s="153"/>
      <c r="H2970" s="155"/>
      <c r="I2970" s="156"/>
      <c r="J2970" s="44"/>
      <c r="K2970" s="152"/>
      <c r="L2970" s="131" t="s">
        <v>86</v>
      </c>
    </row>
    <row r="2971" spans="2:12" ht="22.5" customHeight="1">
      <c r="B2971" s="146">
        <v>2963</v>
      </c>
      <c r="C2971" s="153"/>
      <c r="D2971" s="154"/>
      <c r="E2971" s="149"/>
      <c r="F2971" s="43"/>
      <c r="G2971" s="153"/>
      <c r="H2971" s="155"/>
      <c r="I2971" s="156"/>
      <c r="J2971" s="44"/>
      <c r="K2971" s="152"/>
      <c r="L2971" s="131" t="s">
        <v>86</v>
      </c>
    </row>
    <row r="2972" spans="2:12" ht="22.5" customHeight="1">
      <c r="B2972" s="146">
        <v>2964</v>
      </c>
      <c r="C2972" s="153"/>
      <c r="D2972" s="154"/>
      <c r="E2972" s="149"/>
      <c r="F2972" s="43"/>
      <c r="G2972" s="153"/>
      <c r="H2972" s="155"/>
      <c r="I2972" s="156"/>
      <c r="J2972" s="44"/>
      <c r="K2972" s="152"/>
      <c r="L2972" s="131" t="s">
        <v>86</v>
      </c>
    </row>
    <row r="2973" spans="2:12" ht="22.5" customHeight="1">
      <c r="B2973" s="146">
        <v>2965</v>
      </c>
      <c r="C2973" s="153"/>
      <c r="D2973" s="154"/>
      <c r="E2973" s="149"/>
      <c r="F2973" s="43"/>
      <c r="G2973" s="153"/>
      <c r="H2973" s="155"/>
      <c r="I2973" s="156"/>
      <c r="J2973" s="44"/>
      <c r="K2973" s="152"/>
      <c r="L2973" s="131" t="s">
        <v>86</v>
      </c>
    </row>
    <row r="2974" spans="2:12" ht="22.5" customHeight="1">
      <c r="B2974" s="146">
        <v>2966</v>
      </c>
      <c r="C2974" s="153"/>
      <c r="D2974" s="154"/>
      <c r="E2974" s="149"/>
      <c r="F2974" s="43"/>
      <c r="G2974" s="153"/>
      <c r="H2974" s="155"/>
      <c r="I2974" s="156"/>
      <c r="J2974" s="44"/>
      <c r="K2974" s="152"/>
      <c r="L2974" s="131" t="s">
        <v>86</v>
      </c>
    </row>
    <row r="2975" spans="2:12" ht="22.5" customHeight="1">
      <c r="B2975" s="146">
        <v>2967</v>
      </c>
      <c r="C2975" s="153"/>
      <c r="D2975" s="154"/>
      <c r="E2975" s="149"/>
      <c r="F2975" s="43"/>
      <c r="G2975" s="153"/>
      <c r="H2975" s="155"/>
      <c r="I2975" s="156"/>
      <c r="J2975" s="44"/>
      <c r="K2975" s="152"/>
      <c r="L2975" s="131" t="s">
        <v>86</v>
      </c>
    </row>
    <row r="2976" spans="2:12" ht="22.5" customHeight="1">
      <c r="B2976" s="146">
        <v>2968</v>
      </c>
      <c r="C2976" s="153"/>
      <c r="D2976" s="154"/>
      <c r="E2976" s="149"/>
      <c r="F2976" s="43"/>
      <c r="G2976" s="153"/>
      <c r="H2976" s="155"/>
      <c r="I2976" s="156"/>
      <c r="J2976" s="44"/>
      <c r="K2976" s="152"/>
      <c r="L2976" s="131" t="s">
        <v>86</v>
      </c>
    </row>
    <row r="2977" spans="2:12" ht="22.5" customHeight="1">
      <c r="B2977" s="146">
        <v>2969</v>
      </c>
      <c r="C2977" s="153"/>
      <c r="D2977" s="154"/>
      <c r="E2977" s="149"/>
      <c r="F2977" s="43"/>
      <c r="G2977" s="153"/>
      <c r="H2977" s="155"/>
      <c r="I2977" s="156"/>
      <c r="J2977" s="44"/>
      <c r="K2977" s="152"/>
      <c r="L2977" s="131" t="s">
        <v>86</v>
      </c>
    </row>
    <row r="2978" spans="2:12" ht="22.5" customHeight="1">
      <c r="B2978" s="146">
        <v>2970</v>
      </c>
      <c r="C2978" s="153"/>
      <c r="D2978" s="154"/>
      <c r="E2978" s="149"/>
      <c r="F2978" s="43"/>
      <c r="G2978" s="153"/>
      <c r="H2978" s="155"/>
      <c r="I2978" s="156"/>
      <c r="J2978" s="44"/>
      <c r="K2978" s="152"/>
      <c r="L2978" s="131" t="s">
        <v>86</v>
      </c>
    </row>
    <row r="2979" spans="2:12" ht="22.5" customHeight="1">
      <c r="B2979" s="146">
        <v>2971</v>
      </c>
      <c r="C2979" s="153"/>
      <c r="D2979" s="154"/>
      <c r="E2979" s="149"/>
      <c r="F2979" s="43"/>
      <c r="G2979" s="153"/>
      <c r="H2979" s="155"/>
      <c r="I2979" s="156"/>
      <c r="J2979" s="44"/>
      <c r="K2979" s="152"/>
      <c r="L2979" s="131" t="s">
        <v>86</v>
      </c>
    </row>
    <row r="2980" spans="2:12" ht="22.5" customHeight="1">
      <c r="B2980" s="146">
        <v>2972</v>
      </c>
      <c r="C2980" s="153"/>
      <c r="D2980" s="154"/>
      <c r="E2980" s="149"/>
      <c r="F2980" s="43"/>
      <c r="G2980" s="153"/>
      <c r="H2980" s="155"/>
      <c r="I2980" s="156"/>
      <c r="J2980" s="44"/>
      <c r="K2980" s="152"/>
      <c r="L2980" s="131" t="s">
        <v>86</v>
      </c>
    </row>
    <row r="2981" spans="2:12" ht="22.5" customHeight="1">
      <c r="B2981" s="146">
        <v>2973</v>
      </c>
      <c r="C2981" s="153"/>
      <c r="D2981" s="154"/>
      <c r="E2981" s="149"/>
      <c r="F2981" s="43"/>
      <c r="G2981" s="153"/>
      <c r="H2981" s="155"/>
      <c r="I2981" s="156"/>
      <c r="J2981" s="44"/>
      <c r="K2981" s="152"/>
      <c r="L2981" s="131" t="s">
        <v>86</v>
      </c>
    </row>
    <row r="2982" spans="2:12" ht="22.5" customHeight="1">
      <c r="B2982" s="146">
        <v>2974</v>
      </c>
      <c r="C2982" s="153"/>
      <c r="D2982" s="154"/>
      <c r="E2982" s="149"/>
      <c r="F2982" s="43"/>
      <c r="G2982" s="153"/>
      <c r="H2982" s="155"/>
      <c r="I2982" s="156"/>
      <c r="J2982" s="44"/>
      <c r="K2982" s="152"/>
      <c r="L2982" s="131" t="s">
        <v>86</v>
      </c>
    </row>
    <row r="2983" spans="2:12" ht="22.5" customHeight="1">
      <c r="B2983" s="146">
        <v>2975</v>
      </c>
      <c r="C2983" s="153"/>
      <c r="D2983" s="154"/>
      <c r="E2983" s="149"/>
      <c r="F2983" s="43"/>
      <c r="G2983" s="153"/>
      <c r="H2983" s="155"/>
      <c r="I2983" s="156"/>
      <c r="J2983" s="44"/>
      <c r="K2983" s="152"/>
      <c r="L2983" s="131" t="s">
        <v>86</v>
      </c>
    </row>
    <row r="2984" spans="2:12" ht="22.5" customHeight="1">
      <c r="B2984" s="146">
        <v>2976</v>
      </c>
      <c r="C2984" s="153"/>
      <c r="D2984" s="154"/>
      <c r="E2984" s="149"/>
      <c r="F2984" s="43"/>
      <c r="G2984" s="153"/>
      <c r="H2984" s="155"/>
      <c r="I2984" s="156"/>
      <c r="J2984" s="44"/>
      <c r="K2984" s="152"/>
      <c r="L2984" s="131" t="s">
        <v>86</v>
      </c>
    </row>
    <row r="2985" spans="2:12" ht="22.5" customHeight="1">
      <c r="B2985" s="146">
        <v>2977</v>
      </c>
      <c r="C2985" s="153"/>
      <c r="D2985" s="154"/>
      <c r="E2985" s="149"/>
      <c r="F2985" s="43"/>
      <c r="G2985" s="153"/>
      <c r="H2985" s="155"/>
      <c r="I2985" s="156"/>
      <c r="J2985" s="44"/>
      <c r="K2985" s="152"/>
      <c r="L2985" s="131" t="s">
        <v>86</v>
      </c>
    </row>
    <row r="2986" spans="2:12" ht="22.5" customHeight="1">
      <c r="B2986" s="146">
        <v>2978</v>
      </c>
      <c r="C2986" s="153"/>
      <c r="D2986" s="154"/>
      <c r="E2986" s="149"/>
      <c r="F2986" s="43"/>
      <c r="G2986" s="153"/>
      <c r="H2986" s="155"/>
      <c r="I2986" s="156"/>
      <c r="J2986" s="44"/>
      <c r="K2986" s="152"/>
      <c r="L2986" s="131" t="s">
        <v>86</v>
      </c>
    </row>
    <row r="2987" spans="2:12" ht="22.5" customHeight="1">
      <c r="B2987" s="146">
        <v>2979</v>
      </c>
      <c r="C2987" s="153"/>
      <c r="D2987" s="154"/>
      <c r="E2987" s="149"/>
      <c r="F2987" s="43"/>
      <c r="G2987" s="153"/>
      <c r="H2987" s="155"/>
      <c r="I2987" s="156"/>
      <c r="J2987" s="44"/>
      <c r="K2987" s="152"/>
      <c r="L2987" s="131" t="s">
        <v>86</v>
      </c>
    </row>
    <row r="2988" spans="2:12" ht="22.5" customHeight="1">
      <c r="B2988" s="146">
        <v>2980</v>
      </c>
      <c r="C2988" s="153"/>
      <c r="D2988" s="154"/>
      <c r="E2988" s="149"/>
      <c r="F2988" s="43"/>
      <c r="G2988" s="153"/>
      <c r="H2988" s="155"/>
      <c r="I2988" s="156"/>
      <c r="J2988" s="44"/>
      <c r="K2988" s="152"/>
      <c r="L2988" s="131" t="s">
        <v>86</v>
      </c>
    </row>
    <row r="2989" spans="2:12" ht="22.5" customHeight="1">
      <c r="B2989" s="146">
        <v>2981</v>
      </c>
      <c r="C2989" s="153"/>
      <c r="D2989" s="154"/>
      <c r="E2989" s="149"/>
      <c r="F2989" s="43"/>
      <c r="G2989" s="153"/>
      <c r="H2989" s="155"/>
      <c r="I2989" s="156"/>
      <c r="J2989" s="44"/>
      <c r="K2989" s="152"/>
      <c r="L2989" s="131" t="s">
        <v>86</v>
      </c>
    </row>
    <row r="2990" spans="2:12" ht="22.5" customHeight="1">
      <c r="B2990" s="146">
        <v>2982</v>
      </c>
      <c r="C2990" s="153"/>
      <c r="D2990" s="154"/>
      <c r="E2990" s="149"/>
      <c r="F2990" s="43"/>
      <c r="G2990" s="153"/>
      <c r="H2990" s="155"/>
      <c r="I2990" s="156"/>
      <c r="J2990" s="44"/>
      <c r="K2990" s="152"/>
      <c r="L2990" s="131" t="s">
        <v>86</v>
      </c>
    </row>
    <row r="2991" spans="2:12" ht="22.5" customHeight="1">
      <c r="B2991" s="146">
        <v>2983</v>
      </c>
      <c r="C2991" s="153"/>
      <c r="D2991" s="154"/>
      <c r="E2991" s="149"/>
      <c r="F2991" s="43"/>
      <c r="G2991" s="153"/>
      <c r="H2991" s="155"/>
      <c r="I2991" s="156"/>
      <c r="J2991" s="44"/>
      <c r="K2991" s="152"/>
      <c r="L2991" s="131" t="s">
        <v>86</v>
      </c>
    </row>
    <row r="2992" spans="2:12" ht="22.5" customHeight="1">
      <c r="B2992" s="146">
        <v>2984</v>
      </c>
      <c r="C2992" s="153"/>
      <c r="D2992" s="154"/>
      <c r="E2992" s="149"/>
      <c r="F2992" s="43"/>
      <c r="G2992" s="153"/>
      <c r="H2992" s="155"/>
      <c r="I2992" s="156"/>
      <c r="J2992" s="44"/>
      <c r="K2992" s="152"/>
      <c r="L2992" s="131" t="s">
        <v>86</v>
      </c>
    </row>
    <row r="2993" spans="2:12" ht="22.5" customHeight="1">
      <c r="B2993" s="146">
        <v>2985</v>
      </c>
      <c r="C2993" s="153"/>
      <c r="D2993" s="154"/>
      <c r="E2993" s="149"/>
      <c r="F2993" s="43"/>
      <c r="G2993" s="153"/>
      <c r="H2993" s="155"/>
      <c r="I2993" s="156"/>
      <c r="J2993" s="44"/>
      <c r="K2993" s="152"/>
      <c r="L2993" s="131" t="s">
        <v>86</v>
      </c>
    </row>
    <row r="2994" spans="2:12" ht="22.5" customHeight="1">
      <c r="B2994" s="146">
        <v>2986</v>
      </c>
      <c r="C2994" s="153"/>
      <c r="D2994" s="154"/>
      <c r="E2994" s="149"/>
      <c r="F2994" s="43"/>
      <c r="G2994" s="153"/>
      <c r="H2994" s="155"/>
      <c r="I2994" s="156"/>
      <c r="J2994" s="44"/>
      <c r="K2994" s="152"/>
      <c r="L2994" s="131" t="s">
        <v>86</v>
      </c>
    </row>
    <row r="2995" spans="2:12" ht="22.5" customHeight="1">
      <c r="B2995" s="146">
        <v>2987</v>
      </c>
      <c r="C2995" s="153"/>
      <c r="D2995" s="154"/>
      <c r="E2995" s="149"/>
      <c r="F2995" s="43"/>
      <c r="G2995" s="153"/>
      <c r="H2995" s="155"/>
      <c r="I2995" s="156"/>
      <c r="J2995" s="44"/>
      <c r="K2995" s="152"/>
      <c r="L2995" s="131" t="s">
        <v>86</v>
      </c>
    </row>
    <row r="2996" spans="2:12" ht="22.5" customHeight="1">
      <c r="B2996" s="146">
        <v>2988</v>
      </c>
      <c r="C2996" s="153"/>
      <c r="D2996" s="154"/>
      <c r="E2996" s="149"/>
      <c r="F2996" s="43"/>
      <c r="G2996" s="153"/>
      <c r="H2996" s="155"/>
      <c r="I2996" s="156"/>
      <c r="J2996" s="44"/>
      <c r="K2996" s="152"/>
      <c r="L2996" s="131" t="s">
        <v>86</v>
      </c>
    </row>
    <row r="2997" spans="2:12" ht="22.5" customHeight="1">
      <c r="B2997" s="146">
        <v>2989</v>
      </c>
      <c r="C2997" s="153"/>
      <c r="D2997" s="154"/>
      <c r="E2997" s="149"/>
      <c r="F2997" s="43"/>
      <c r="G2997" s="153"/>
      <c r="H2997" s="155"/>
      <c r="I2997" s="156"/>
      <c r="J2997" s="44"/>
      <c r="K2997" s="152"/>
      <c r="L2997" s="131" t="s">
        <v>86</v>
      </c>
    </row>
    <row r="2998" spans="2:12" ht="22.5" customHeight="1">
      <c r="B2998" s="146">
        <v>2990</v>
      </c>
      <c r="C2998" s="153"/>
      <c r="D2998" s="154"/>
      <c r="E2998" s="149"/>
      <c r="F2998" s="43"/>
      <c r="G2998" s="153"/>
      <c r="H2998" s="155"/>
      <c r="I2998" s="156"/>
      <c r="J2998" s="44"/>
      <c r="K2998" s="152"/>
      <c r="L2998" s="131" t="s">
        <v>86</v>
      </c>
    </row>
    <row r="2999" spans="2:12" ht="22.5" customHeight="1">
      <c r="B2999" s="146">
        <v>2991</v>
      </c>
      <c r="C2999" s="153"/>
      <c r="D2999" s="154"/>
      <c r="E2999" s="149"/>
      <c r="F2999" s="43"/>
      <c r="G2999" s="153"/>
      <c r="H2999" s="155"/>
      <c r="I2999" s="156"/>
      <c r="J2999" s="44"/>
      <c r="K2999" s="152"/>
      <c r="L2999" s="131" t="s">
        <v>86</v>
      </c>
    </row>
    <row r="3000" spans="2:12" ht="22.5" customHeight="1">
      <c r="B3000" s="146">
        <v>2992</v>
      </c>
      <c r="C3000" s="153"/>
      <c r="D3000" s="154"/>
      <c r="E3000" s="149"/>
      <c r="F3000" s="43"/>
      <c r="G3000" s="153"/>
      <c r="H3000" s="155"/>
      <c r="I3000" s="156"/>
      <c r="J3000" s="44"/>
      <c r="K3000" s="152"/>
      <c r="L3000" s="131" t="s">
        <v>86</v>
      </c>
    </row>
    <row r="3001" spans="2:12" ht="22.5" customHeight="1">
      <c r="B3001" s="146">
        <v>2993</v>
      </c>
      <c r="C3001" s="153"/>
      <c r="D3001" s="154"/>
      <c r="E3001" s="149"/>
      <c r="F3001" s="43"/>
      <c r="G3001" s="153"/>
      <c r="H3001" s="155"/>
      <c r="I3001" s="156"/>
      <c r="J3001" s="44"/>
      <c r="K3001" s="152"/>
      <c r="L3001" s="131" t="s">
        <v>86</v>
      </c>
    </row>
    <row r="3002" spans="2:12" ht="22.5" customHeight="1">
      <c r="B3002" s="146">
        <v>2994</v>
      </c>
      <c r="C3002" s="153"/>
      <c r="D3002" s="154"/>
      <c r="E3002" s="149"/>
      <c r="F3002" s="43"/>
      <c r="G3002" s="153"/>
      <c r="H3002" s="155"/>
      <c r="I3002" s="156"/>
      <c r="J3002" s="44"/>
      <c r="K3002" s="152"/>
      <c r="L3002" s="131" t="s">
        <v>86</v>
      </c>
    </row>
    <row r="3003" spans="2:12" ht="22.5" customHeight="1">
      <c r="B3003" s="146">
        <v>2995</v>
      </c>
      <c r="C3003" s="153"/>
      <c r="D3003" s="154"/>
      <c r="E3003" s="149"/>
      <c r="F3003" s="43"/>
      <c r="G3003" s="153"/>
      <c r="H3003" s="155"/>
      <c r="I3003" s="156"/>
      <c r="J3003" s="44"/>
      <c r="K3003" s="152"/>
      <c r="L3003" s="131" t="s">
        <v>86</v>
      </c>
    </row>
    <row r="3004" spans="2:12" ht="22.5" customHeight="1">
      <c r="B3004" s="146">
        <v>2996</v>
      </c>
      <c r="C3004" s="153"/>
      <c r="D3004" s="154"/>
      <c r="E3004" s="149"/>
      <c r="F3004" s="43"/>
      <c r="G3004" s="153"/>
      <c r="H3004" s="155"/>
      <c r="I3004" s="156"/>
      <c r="J3004" s="44"/>
      <c r="K3004" s="152"/>
      <c r="L3004" s="131" t="s">
        <v>86</v>
      </c>
    </row>
    <row r="3005" spans="2:12" ht="22.5" customHeight="1">
      <c r="B3005" s="146">
        <v>2997</v>
      </c>
      <c r="C3005" s="153"/>
      <c r="D3005" s="154"/>
      <c r="E3005" s="149"/>
      <c r="F3005" s="43"/>
      <c r="G3005" s="153"/>
      <c r="H3005" s="155"/>
      <c r="I3005" s="156"/>
      <c r="J3005" s="44"/>
      <c r="K3005" s="152"/>
      <c r="L3005" s="131" t="s">
        <v>86</v>
      </c>
    </row>
    <row r="3006" spans="2:12" ht="22.5" customHeight="1">
      <c r="B3006" s="146">
        <v>2998</v>
      </c>
      <c r="C3006" s="153"/>
      <c r="D3006" s="154"/>
      <c r="E3006" s="149"/>
      <c r="F3006" s="43"/>
      <c r="G3006" s="153"/>
      <c r="H3006" s="155"/>
      <c r="I3006" s="156"/>
      <c r="J3006" s="44"/>
      <c r="K3006" s="152"/>
      <c r="L3006" s="131" t="s">
        <v>86</v>
      </c>
    </row>
    <row r="3007" spans="2:12" ht="22.5" customHeight="1">
      <c r="B3007" s="146">
        <v>2999</v>
      </c>
      <c r="C3007" s="153"/>
      <c r="D3007" s="154"/>
      <c r="E3007" s="149"/>
      <c r="F3007" s="43"/>
      <c r="G3007" s="153"/>
      <c r="H3007" s="155"/>
      <c r="I3007" s="156"/>
      <c r="J3007" s="44"/>
      <c r="K3007" s="152"/>
      <c r="L3007" s="131" t="s">
        <v>86</v>
      </c>
    </row>
    <row r="3008" spans="2:12" ht="22.5" customHeight="1" thickBot="1">
      <c r="B3008" s="146">
        <v>3000</v>
      </c>
      <c r="C3008" s="157"/>
      <c r="D3008" s="158"/>
      <c r="E3008" s="149"/>
      <c r="F3008" s="43"/>
      <c r="G3008" s="157"/>
      <c r="H3008" s="159"/>
      <c r="I3008" s="160"/>
      <c r="J3008" s="44"/>
      <c r="K3008" s="152"/>
      <c r="L3008" s="131" t="s">
        <v>86</v>
      </c>
    </row>
    <row r="3009" spans="1:12" s="131" customFormat="1" ht="14.25" customHeight="1" thickTop="1">
      <c r="A3009" s="131" t="s">
        <v>86</v>
      </c>
      <c r="B3009" s="131" t="s">
        <v>86</v>
      </c>
      <c r="C3009" s="131" t="s">
        <v>86</v>
      </c>
      <c r="D3009" s="131" t="s">
        <v>86</v>
      </c>
      <c r="E3009" s="131" t="s">
        <v>86</v>
      </c>
      <c r="F3009" s="131" t="s">
        <v>86</v>
      </c>
      <c r="G3009" s="131" t="s">
        <v>86</v>
      </c>
      <c r="H3009" s="131" t="s">
        <v>86</v>
      </c>
      <c r="I3009" s="131" t="s">
        <v>86</v>
      </c>
      <c r="J3009" s="131" t="s">
        <v>86</v>
      </c>
      <c r="K3009" s="131" t="s">
        <v>86</v>
      </c>
      <c r="L3009" s="131" t="s">
        <v>86</v>
      </c>
    </row>
  </sheetData>
  <sheetProtection algorithmName="SHA-512" hashValue="+0k9pboZPzrm7IUgQXhJglYm7G75v7sWE+t+1N+x4PkIApT39caRYPHx+/ku3qIEayERKGnMWJplkWxkCPY5yQ==" saltValue="o4A18CFu0UjlocsfAZmYGw==" spinCount="100000" sheet="1" objects="1" scenarios="1" selectLockedCells="1"/>
  <mergeCells count="10">
    <mergeCell ref="J7:J8"/>
    <mergeCell ref="K7:K8"/>
    <mergeCell ref="B2:D2"/>
    <mergeCell ref="E2:F2"/>
    <mergeCell ref="B3:D3"/>
    <mergeCell ref="E3:F3"/>
    <mergeCell ref="B7:B8"/>
    <mergeCell ref="C7:C8"/>
    <mergeCell ref="D7:D8"/>
    <mergeCell ref="E7:E8"/>
  </mergeCells>
  <phoneticPr fontId="2"/>
  <conditionalFormatting sqref="I9:I3008">
    <cfRule type="expression" dxfId="1" priority="1">
      <formula>IF($G9=3,TRUE,FALSE)</formula>
    </cfRule>
  </conditionalFormatting>
  <conditionalFormatting sqref="K9:K3008">
    <cfRule type="expression" dxfId="0" priority="2">
      <formula>IF(J9&lt;F9,TRUE,FALSE)</formula>
    </cfRule>
  </conditionalFormatting>
  <dataValidations count="1">
    <dataValidation type="list" allowBlank="1" showInputMessage="1" showErrorMessage="1" sqref="G9:G3008" xr:uid="{81FC9530-4E5C-4B47-9297-9B26A626613D}">
      <formula1>"1.月給,2.日給,3.時間給"</formula1>
    </dataValidation>
  </dataValidations>
  <pageMargins left="0.7" right="0.7" top="0.75" bottom="0.75" header="0.3" footer="0.3"/>
  <pageSetup paperSize="9" scale="3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77C36-8B3D-42DF-96E6-8B15B35F5AA9}">
  <dimension ref="A1:G49"/>
  <sheetViews>
    <sheetView workbookViewId="0">
      <pane ySplit="2" topLeftCell="A3" activePane="bottomLeft" state="frozen"/>
      <selection activeCell="M28" sqref="M28"/>
      <selection pane="bottomLeft" activeCell="G8" sqref="G8"/>
    </sheetView>
  </sheetViews>
  <sheetFormatPr defaultColWidth="8.58203125" defaultRowHeight="15"/>
  <cols>
    <col min="1" max="1" width="8.75" style="1" bestFit="1" customWidth="1"/>
    <col min="2" max="2" width="15.08203125" style="2" bestFit="1" customWidth="1"/>
    <col min="3" max="3" width="17.5" style="1" bestFit="1" customWidth="1"/>
    <col min="4" max="4" width="15.08203125" style="2" bestFit="1" customWidth="1"/>
    <col min="5" max="5" width="17.5" style="1" bestFit="1" customWidth="1"/>
    <col min="6" max="6" width="8.58203125" style="1"/>
    <col min="7" max="7" width="15.33203125" style="1" bestFit="1" customWidth="1"/>
    <col min="8" max="16384" width="8.58203125" style="1"/>
  </cols>
  <sheetData>
    <row r="1" spans="1:7">
      <c r="A1" s="1">
        <v>1</v>
      </c>
      <c r="B1" s="2">
        <v>2</v>
      </c>
      <c r="C1" s="1">
        <v>3</v>
      </c>
      <c r="D1" s="2">
        <v>4</v>
      </c>
      <c r="E1" s="1">
        <v>5</v>
      </c>
    </row>
    <row r="2" spans="1:7" ht="38.25" customHeight="1">
      <c r="A2" s="3" t="s">
        <v>0</v>
      </c>
      <c r="B2" s="4" t="s">
        <v>1</v>
      </c>
      <c r="C2" s="3" t="s">
        <v>2</v>
      </c>
      <c r="D2" s="4" t="s">
        <v>1</v>
      </c>
      <c r="E2" s="3" t="s">
        <v>3</v>
      </c>
      <c r="G2" s="3" t="s">
        <v>98</v>
      </c>
    </row>
    <row r="3" spans="1:7">
      <c r="A3" s="1" t="s">
        <v>4</v>
      </c>
      <c r="B3" s="2">
        <v>1010</v>
      </c>
      <c r="C3" s="5">
        <v>45566</v>
      </c>
      <c r="D3" s="2">
        <v>1075</v>
      </c>
      <c r="E3" s="5">
        <v>45934</v>
      </c>
      <c r="G3" s="28">
        <v>46113</v>
      </c>
    </row>
    <row r="4" spans="1:7">
      <c r="A4" s="1" t="s">
        <v>5</v>
      </c>
      <c r="B4" s="2">
        <v>953</v>
      </c>
      <c r="C4" s="5">
        <v>45570</v>
      </c>
      <c r="D4" s="2">
        <v>1029</v>
      </c>
      <c r="E4" s="5">
        <v>45982</v>
      </c>
      <c r="G4" s="28">
        <v>46143</v>
      </c>
    </row>
    <row r="5" spans="1:7">
      <c r="A5" s="1" t="s">
        <v>6</v>
      </c>
      <c r="B5" s="2">
        <v>952</v>
      </c>
      <c r="C5" s="5">
        <v>45592</v>
      </c>
      <c r="D5" s="2">
        <v>1031</v>
      </c>
      <c r="E5" s="5">
        <v>45992</v>
      </c>
    </row>
    <row r="6" spans="1:7">
      <c r="A6" s="1" t="s">
        <v>7</v>
      </c>
      <c r="B6" s="2">
        <v>973</v>
      </c>
      <c r="C6" s="5">
        <v>45566</v>
      </c>
      <c r="D6" s="2">
        <v>1038</v>
      </c>
      <c r="E6" s="5">
        <v>45934</v>
      </c>
    </row>
    <row r="7" spans="1:7">
      <c r="A7" s="1" t="s">
        <v>8</v>
      </c>
      <c r="B7" s="2">
        <v>951</v>
      </c>
      <c r="C7" s="5">
        <v>45566</v>
      </c>
      <c r="D7" s="2">
        <v>1031</v>
      </c>
      <c r="E7" s="5">
        <v>46112</v>
      </c>
    </row>
    <row r="8" spans="1:7">
      <c r="A8" s="1" t="s">
        <v>9</v>
      </c>
      <c r="B8" s="2">
        <v>955</v>
      </c>
      <c r="C8" s="5">
        <v>45584</v>
      </c>
      <c r="D8" s="2">
        <v>1032</v>
      </c>
      <c r="E8" s="5">
        <v>46014</v>
      </c>
    </row>
    <row r="9" spans="1:7">
      <c r="A9" s="1" t="s">
        <v>10</v>
      </c>
      <c r="B9" s="2">
        <v>955</v>
      </c>
      <c r="C9" s="5">
        <v>45570</v>
      </c>
      <c r="D9" s="2">
        <v>1033</v>
      </c>
      <c r="E9" s="5">
        <v>46023</v>
      </c>
    </row>
    <row r="10" spans="1:7">
      <c r="A10" s="1" t="s">
        <v>11</v>
      </c>
      <c r="B10" s="2">
        <v>1005</v>
      </c>
      <c r="C10" s="5">
        <v>45566</v>
      </c>
      <c r="D10" s="2">
        <v>1074</v>
      </c>
      <c r="E10" s="5">
        <v>45942</v>
      </c>
    </row>
    <row r="11" spans="1:7">
      <c r="A11" s="1" t="s">
        <v>12</v>
      </c>
      <c r="B11" s="2">
        <v>1004</v>
      </c>
      <c r="C11" s="5">
        <v>45566</v>
      </c>
      <c r="D11" s="2">
        <v>1068</v>
      </c>
      <c r="E11" s="5">
        <v>45931</v>
      </c>
    </row>
    <row r="12" spans="1:7">
      <c r="A12" s="1" t="s">
        <v>13</v>
      </c>
      <c r="B12" s="2">
        <v>985</v>
      </c>
      <c r="C12" s="5">
        <v>45569</v>
      </c>
      <c r="D12" s="2">
        <v>1063</v>
      </c>
      <c r="E12" s="5">
        <v>46082</v>
      </c>
    </row>
    <row r="13" spans="1:7">
      <c r="A13" s="1" t="s">
        <v>14</v>
      </c>
      <c r="B13" s="2">
        <v>1078</v>
      </c>
      <c r="C13" s="5">
        <v>45566</v>
      </c>
      <c r="D13" s="2">
        <v>1141</v>
      </c>
      <c r="E13" s="5">
        <v>45962</v>
      </c>
    </row>
    <row r="14" spans="1:7">
      <c r="A14" s="1" t="s">
        <v>15</v>
      </c>
      <c r="B14" s="2">
        <v>1076</v>
      </c>
      <c r="C14" s="5">
        <v>45566</v>
      </c>
      <c r="D14" s="2">
        <v>1140</v>
      </c>
      <c r="E14" s="5">
        <v>45933</v>
      </c>
    </row>
    <row r="15" spans="1:7">
      <c r="A15" s="1" t="s">
        <v>16</v>
      </c>
      <c r="B15" s="2">
        <v>1163</v>
      </c>
      <c r="C15" s="5">
        <v>45566</v>
      </c>
      <c r="D15" s="2">
        <v>1226</v>
      </c>
      <c r="E15" s="5">
        <v>45933</v>
      </c>
    </row>
    <row r="16" spans="1:7">
      <c r="A16" s="1" t="s">
        <v>17</v>
      </c>
      <c r="B16" s="2">
        <v>1162</v>
      </c>
      <c r="C16" s="5">
        <v>45566</v>
      </c>
      <c r="D16" s="2">
        <v>1225</v>
      </c>
      <c r="E16" s="5">
        <v>45934</v>
      </c>
    </row>
    <row r="17" spans="1:5">
      <c r="A17" s="1" t="s">
        <v>18</v>
      </c>
      <c r="B17" s="2">
        <v>985</v>
      </c>
      <c r="C17" s="5">
        <v>45566</v>
      </c>
      <c r="D17" s="2">
        <v>1050</v>
      </c>
      <c r="E17" s="5">
        <v>45932</v>
      </c>
    </row>
    <row r="18" spans="1:5">
      <c r="A18" s="1" t="s">
        <v>19</v>
      </c>
      <c r="B18" s="2">
        <v>998</v>
      </c>
      <c r="C18" s="5">
        <v>45566</v>
      </c>
      <c r="D18" s="2">
        <v>1062</v>
      </c>
      <c r="E18" s="5">
        <v>45942</v>
      </c>
    </row>
    <row r="19" spans="1:5">
      <c r="A19" s="1" t="s">
        <v>20</v>
      </c>
      <c r="B19" s="2">
        <v>984</v>
      </c>
      <c r="C19" s="5">
        <v>45570</v>
      </c>
      <c r="D19" s="2">
        <v>1054</v>
      </c>
      <c r="E19" s="5">
        <v>45938</v>
      </c>
    </row>
    <row r="20" spans="1:5">
      <c r="A20" s="1" t="s">
        <v>21</v>
      </c>
      <c r="B20" s="2">
        <v>984</v>
      </c>
      <c r="C20" s="5">
        <v>45570</v>
      </c>
      <c r="D20" s="2">
        <v>1053</v>
      </c>
      <c r="E20" s="5">
        <v>45938</v>
      </c>
    </row>
    <row r="21" spans="1:5">
      <c r="A21" s="1" t="s">
        <v>22</v>
      </c>
      <c r="B21" s="2">
        <v>988</v>
      </c>
      <c r="C21" s="5">
        <v>45566</v>
      </c>
      <c r="D21" s="2">
        <v>1052</v>
      </c>
      <c r="E21" s="5">
        <v>45992</v>
      </c>
    </row>
    <row r="22" spans="1:5">
      <c r="A22" s="1" t="s">
        <v>23</v>
      </c>
      <c r="B22" s="2">
        <v>998</v>
      </c>
      <c r="C22" s="5">
        <v>45566</v>
      </c>
      <c r="D22" s="2">
        <v>1061</v>
      </c>
      <c r="E22" s="5">
        <v>45933</v>
      </c>
    </row>
    <row r="23" spans="1:5">
      <c r="A23" s="1" t="s">
        <v>24</v>
      </c>
      <c r="B23" s="2">
        <v>1001</v>
      </c>
      <c r="C23" s="5">
        <v>45566</v>
      </c>
      <c r="D23" s="2">
        <v>1065</v>
      </c>
      <c r="E23" s="5">
        <v>45948</v>
      </c>
    </row>
    <row r="24" spans="1:5">
      <c r="A24" s="1" t="s">
        <v>25</v>
      </c>
      <c r="B24" s="2">
        <v>1034</v>
      </c>
      <c r="C24" s="5">
        <v>45566</v>
      </c>
      <c r="D24" s="2">
        <v>1097</v>
      </c>
      <c r="E24" s="5">
        <v>45962</v>
      </c>
    </row>
    <row r="25" spans="1:5">
      <c r="A25" s="1" t="s">
        <v>26</v>
      </c>
      <c r="B25" s="2">
        <v>1077</v>
      </c>
      <c r="C25" s="5">
        <v>45566</v>
      </c>
      <c r="D25" s="2">
        <v>1140</v>
      </c>
      <c r="E25" s="5">
        <v>45948</v>
      </c>
    </row>
    <row r="26" spans="1:5">
      <c r="A26" s="1" t="s">
        <v>27</v>
      </c>
      <c r="B26" s="2">
        <v>1023</v>
      </c>
      <c r="C26" s="5">
        <v>45566</v>
      </c>
      <c r="D26" s="2">
        <v>1087</v>
      </c>
      <c r="E26" s="5">
        <v>45982</v>
      </c>
    </row>
    <row r="27" spans="1:5">
      <c r="A27" s="1" t="s">
        <v>28</v>
      </c>
      <c r="B27" s="2">
        <v>1017</v>
      </c>
      <c r="C27" s="5">
        <v>45566</v>
      </c>
      <c r="D27" s="2">
        <v>1080</v>
      </c>
      <c r="E27" s="5">
        <v>45935</v>
      </c>
    </row>
    <row r="28" spans="1:5">
      <c r="A28" s="1" t="s">
        <v>29</v>
      </c>
      <c r="B28" s="2">
        <v>1058</v>
      </c>
      <c r="C28" s="5">
        <v>45566</v>
      </c>
      <c r="D28" s="2">
        <v>1122</v>
      </c>
      <c r="E28" s="5">
        <v>45982</v>
      </c>
    </row>
    <row r="29" spans="1:5">
      <c r="A29" s="1" t="s">
        <v>30</v>
      </c>
      <c r="B29" s="2">
        <v>1114</v>
      </c>
      <c r="C29" s="5">
        <v>45566</v>
      </c>
      <c r="D29" s="2">
        <v>1177</v>
      </c>
      <c r="E29" s="5">
        <v>45946</v>
      </c>
    </row>
    <row r="30" spans="1:5">
      <c r="A30" s="1" t="s">
        <v>31</v>
      </c>
      <c r="B30" s="2">
        <v>1052</v>
      </c>
      <c r="C30" s="5">
        <v>45566</v>
      </c>
      <c r="D30" s="2">
        <v>1116</v>
      </c>
      <c r="E30" s="5">
        <v>45934</v>
      </c>
    </row>
    <row r="31" spans="1:5">
      <c r="A31" s="1" t="s">
        <v>32</v>
      </c>
      <c r="B31" s="2">
        <v>986</v>
      </c>
      <c r="C31" s="5">
        <v>45566</v>
      </c>
      <c r="D31" s="2">
        <v>1051</v>
      </c>
      <c r="E31" s="5">
        <v>45977</v>
      </c>
    </row>
    <row r="32" spans="1:5">
      <c r="A32" s="1" t="s">
        <v>33</v>
      </c>
      <c r="B32" s="2">
        <v>980</v>
      </c>
      <c r="C32" s="5">
        <v>45566</v>
      </c>
      <c r="D32" s="2">
        <v>1045</v>
      </c>
      <c r="E32" s="5">
        <v>45962</v>
      </c>
    </row>
    <row r="33" spans="1:5">
      <c r="A33" s="1" t="s">
        <v>34</v>
      </c>
      <c r="B33" s="2">
        <v>957</v>
      </c>
      <c r="C33" s="5">
        <v>45570</v>
      </c>
      <c r="D33" s="2">
        <v>1030</v>
      </c>
      <c r="E33" s="5">
        <v>45934</v>
      </c>
    </row>
    <row r="34" spans="1:5">
      <c r="A34" s="1" t="s">
        <v>35</v>
      </c>
      <c r="B34" s="2">
        <v>962</v>
      </c>
      <c r="C34" s="5">
        <v>45577</v>
      </c>
      <c r="D34" s="2">
        <v>1033</v>
      </c>
      <c r="E34" s="5">
        <v>45978</v>
      </c>
    </row>
    <row r="35" spans="1:5">
      <c r="A35" s="1" t="s">
        <v>36</v>
      </c>
      <c r="B35" s="2">
        <v>982</v>
      </c>
      <c r="C35" s="5">
        <v>45567</v>
      </c>
      <c r="D35" s="2">
        <v>1047</v>
      </c>
      <c r="E35" s="5">
        <v>45992</v>
      </c>
    </row>
    <row r="36" spans="1:5">
      <c r="A36" s="1" t="s">
        <v>37</v>
      </c>
      <c r="B36" s="2">
        <v>1020</v>
      </c>
      <c r="C36" s="5">
        <v>45566</v>
      </c>
      <c r="D36" s="2">
        <v>1085</v>
      </c>
      <c r="E36" s="5">
        <v>45962</v>
      </c>
    </row>
    <row r="37" spans="1:5">
      <c r="A37" s="1" t="s">
        <v>38</v>
      </c>
      <c r="B37" s="2">
        <v>979</v>
      </c>
      <c r="C37" s="5">
        <v>45566</v>
      </c>
      <c r="D37" s="2">
        <v>1043</v>
      </c>
      <c r="E37" s="5">
        <v>45946</v>
      </c>
    </row>
    <row r="38" spans="1:5">
      <c r="A38" s="1" t="s">
        <v>39</v>
      </c>
      <c r="B38" s="2">
        <v>980</v>
      </c>
      <c r="C38" s="5">
        <v>45597</v>
      </c>
      <c r="D38" s="2">
        <v>1046</v>
      </c>
      <c r="E38" s="5">
        <v>46023</v>
      </c>
    </row>
    <row r="39" spans="1:5">
      <c r="A39" s="1" t="s">
        <v>40</v>
      </c>
      <c r="B39" s="2">
        <v>970</v>
      </c>
      <c r="C39" s="5">
        <v>45567</v>
      </c>
      <c r="D39" s="2">
        <v>1036</v>
      </c>
      <c r="E39" s="5">
        <v>45948</v>
      </c>
    </row>
    <row r="40" spans="1:5">
      <c r="A40" s="1" t="s">
        <v>41</v>
      </c>
      <c r="B40" s="2">
        <v>956</v>
      </c>
      <c r="C40" s="5">
        <v>45578</v>
      </c>
      <c r="D40" s="2">
        <v>1033</v>
      </c>
      <c r="E40" s="5">
        <v>45992</v>
      </c>
    </row>
    <row r="41" spans="1:5">
      <c r="A41" s="1" t="s">
        <v>42</v>
      </c>
      <c r="B41" s="2">
        <v>952</v>
      </c>
      <c r="C41" s="5">
        <v>45574</v>
      </c>
      <c r="D41" s="2">
        <v>1023</v>
      </c>
      <c r="E41" s="5">
        <v>45992</v>
      </c>
    </row>
    <row r="42" spans="1:5">
      <c r="A42" s="1" t="s">
        <v>43</v>
      </c>
      <c r="B42" s="2">
        <v>992</v>
      </c>
      <c r="C42" s="5">
        <v>45570</v>
      </c>
      <c r="D42" s="2">
        <v>1057</v>
      </c>
      <c r="E42" s="5">
        <v>45977</v>
      </c>
    </row>
    <row r="43" spans="1:5">
      <c r="A43" s="1" t="s">
        <v>44</v>
      </c>
      <c r="B43" s="2">
        <v>956</v>
      </c>
      <c r="C43" s="5">
        <v>45582</v>
      </c>
      <c r="D43" s="2">
        <v>1030</v>
      </c>
      <c r="E43" s="5">
        <v>45982</v>
      </c>
    </row>
    <row r="44" spans="1:5">
      <c r="A44" s="1" t="s">
        <v>45</v>
      </c>
      <c r="B44" s="2">
        <v>953</v>
      </c>
      <c r="C44" s="5">
        <v>45577</v>
      </c>
      <c r="D44" s="2">
        <v>1031</v>
      </c>
      <c r="E44" s="5">
        <v>45992</v>
      </c>
    </row>
    <row r="45" spans="1:5">
      <c r="A45" s="1" t="s">
        <v>46</v>
      </c>
      <c r="B45" s="2">
        <v>952</v>
      </c>
      <c r="C45" s="5">
        <v>45570</v>
      </c>
      <c r="D45" s="2">
        <v>1034</v>
      </c>
      <c r="E45" s="5">
        <v>46023</v>
      </c>
    </row>
    <row r="46" spans="1:5">
      <c r="A46" s="1" t="s">
        <v>47</v>
      </c>
      <c r="B46" s="2">
        <v>954</v>
      </c>
      <c r="C46" s="5">
        <v>45570</v>
      </c>
      <c r="D46" s="2">
        <v>1035</v>
      </c>
      <c r="E46" s="5">
        <v>46023</v>
      </c>
    </row>
    <row r="47" spans="1:5">
      <c r="A47" s="1" t="s">
        <v>48</v>
      </c>
      <c r="B47" s="2">
        <v>952</v>
      </c>
      <c r="C47" s="5">
        <v>45570</v>
      </c>
      <c r="D47" s="2">
        <v>1023</v>
      </c>
      <c r="E47" s="5">
        <v>45977</v>
      </c>
    </row>
    <row r="48" spans="1:5">
      <c r="A48" s="1" t="s">
        <v>49</v>
      </c>
      <c r="B48" s="2">
        <v>953</v>
      </c>
      <c r="C48" s="5">
        <v>45570</v>
      </c>
      <c r="D48" s="2">
        <v>1026</v>
      </c>
      <c r="E48" s="5">
        <v>45962</v>
      </c>
    </row>
    <row r="49" spans="1:5">
      <c r="A49" s="1" t="s">
        <v>50</v>
      </c>
      <c r="B49" s="2">
        <v>952</v>
      </c>
      <c r="C49" s="5">
        <v>45574</v>
      </c>
      <c r="D49" s="2">
        <v>1023</v>
      </c>
      <c r="E49" s="5">
        <v>45992</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4C27015499F14AB3069BB0C679B2F4" ma:contentTypeVersion="14" ma:contentTypeDescription="新しいドキュメントを作成します。" ma:contentTypeScope="" ma:versionID="8734b8f5a6d367922bb8c278a898d663">
  <xsd:schema xmlns:xsd="http://www.w3.org/2001/XMLSchema" xmlns:xs="http://www.w3.org/2001/XMLSchema" xmlns:p="http://schemas.microsoft.com/office/2006/metadata/properties" xmlns:ns2="e808ca2f-46a6-4154-90aa-5802a40e19c1" xmlns:ns3="9f99a72d-11a2-4e0a-a009-eb53fc8aaf70" targetNamespace="http://schemas.microsoft.com/office/2006/metadata/properties" ma:root="true" ma:fieldsID="53b95a3670627a5a1aec7b2ce509b595" ns2:_="" ns3:_="">
    <xsd:import namespace="e808ca2f-46a6-4154-90aa-5802a40e19c1"/>
    <xsd:import namespace="9f99a72d-11a2-4e0a-a009-eb53fc8aaf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08ca2f-46a6-4154-90aa-5802a40e19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99a72d-11a2-4e0a-a009-eb53fc8aaf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94afb2-59c0-44d2-b7f7-0982e8f9874f}" ma:internalName="TaxCatchAll" ma:showField="CatchAllData" ma:web="9f99a72d-11a2-4e0a-a009-eb53fc8aa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f99a72d-11a2-4e0a-a009-eb53fc8aaf70" xsi:nil="true"/>
    <lcf76f155ced4ddcb4097134ff3c332f xmlns="e808ca2f-46a6-4154-90aa-5802a40e19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599D73-3853-4C1E-84DD-0DED825B33B9}"/>
</file>

<file path=customXml/itemProps2.xml><?xml version="1.0" encoding="utf-8"?>
<ds:datastoreItem xmlns:ds="http://schemas.openxmlformats.org/officeDocument/2006/customXml" ds:itemID="{248684CA-DA5C-4558-A30A-B3B9F9D4A764}"/>
</file>

<file path=customXml/itemProps3.xml><?xml version="1.0" encoding="utf-8"?>
<ds:datastoreItem xmlns:ds="http://schemas.openxmlformats.org/officeDocument/2006/customXml" ds:itemID="{844CF0EC-EF43-4D49-81B8-6ACB483661D6}"/>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確認書</vt:lpstr>
      <vt:lpstr>直近月（2026年4月または5月）</vt:lpstr>
      <vt:lpstr>2025年7月</vt:lpstr>
      <vt:lpstr>&gt;記入例</vt:lpstr>
      <vt:lpstr>記入例（確認書）</vt:lpstr>
      <vt:lpstr>記入例（直近月｜2025年7月）</vt:lpstr>
      <vt:lpstr>リスト</vt:lpstr>
      <vt:lpstr>確認書!Print_Area</vt:lpstr>
      <vt:lpstr>'記入例（確認書）'!Print_Area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2026-03-25T08:04:40Z</dcterms:created>
  <dcterms:modified xsi:type="dcterms:W3CDTF">2026-03-25T08:07:30Z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0x0101007E4C27015499F14AB3069BB0C679B2F4</vt:lpwstr>
  </property>
</Properties>
</file>