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paku2025-my.sharepoint.com/personal/toriedas_expo2025_or_jp/Documents/デスクトップ/業務関係/06_プレスリリース/251224傷病者・熱中症疑い報告/"/>
    </mc:Choice>
  </mc:AlternateContent>
  <xr:revisionPtr revIDLastSave="5" documentId="8_{075663CB-8133-427B-A872-BF9AF4EE8553}" xr6:coauthVersionLast="47" xr6:coauthVersionMax="47" xr10:uidLastSave="{DAA1CC48-9065-4E40-9753-E48D1675BEEC}"/>
  <bookViews>
    <workbookView xWindow="1890" yWindow="70" windowWidth="14000" windowHeight="7270" xr2:uid="{00000000-000D-0000-FFFF-FFFF00000000}"/>
  </bookViews>
  <sheets>
    <sheet name="Sheet1" sheetId="1" r:id="rId1"/>
  </sheets>
  <definedNames>
    <definedName name="_xlnm.Print_Area" localSheetId="0">Sheet1!$A$1:$AG$41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AB37" i="1"/>
  <c r="AA37" i="1"/>
  <c r="Z37" i="1"/>
  <c r="W37" i="1" l="1"/>
  <c r="S37" i="1"/>
  <c r="O37" i="1"/>
  <c r="K37" i="1"/>
  <c r="G37" i="1"/>
  <c r="C37" i="1"/>
  <c r="D37" i="1"/>
  <c r="E37" i="1"/>
  <c r="F37" i="1"/>
  <c r="H37" i="1"/>
  <c r="I37" i="1"/>
  <c r="J37" i="1"/>
  <c r="L37" i="1"/>
  <c r="M37" i="1"/>
  <c r="N37" i="1"/>
  <c r="P37" i="1"/>
  <c r="Q37" i="1"/>
  <c r="R37" i="1"/>
  <c r="T37" i="1"/>
  <c r="U37" i="1"/>
  <c r="V37" i="1"/>
  <c r="X37" i="1"/>
  <c r="Y37" i="1"/>
  <c r="B37" i="1"/>
  <c r="AD37" i="1" l="1"/>
  <c r="AD38" i="1" s="1"/>
  <c r="AG37" i="1"/>
  <c r="AG38" i="1" s="1"/>
  <c r="AF37" i="1"/>
  <c r="AF38" i="1" s="1"/>
  <c r="AE37" i="1"/>
  <c r="AE38" i="1" s="1"/>
</calcChain>
</file>

<file path=xl/sharedStrings.xml><?xml version="1.0" encoding="utf-8"?>
<sst xmlns="http://schemas.openxmlformats.org/spreadsheetml/2006/main" count="63" uniqueCount="23">
  <si>
    <t>４月</t>
    <rPh sb="1" eb="2">
      <t>ガツ</t>
    </rPh>
    <phoneticPr fontId="1"/>
  </si>
  <si>
    <t>５月</t>
  </si>
  <si>
    <t>傷病者</t>
    <rPh sb="0" eb="3">
      <t>ショウビョウシャ</t>
    </rPh>
    <phoneticPr fontId="1"/>
  </si>
  <si>
    <t>日</t>
    <rPh sb="0" eb="1">
      <t>ヒ</t>
    </rPh>
    <phoneticPr fontId="1"/>
  </si>
  <si>
    <t>６月</t>
  </si>
  <si>
    <t>７月</t>
  </si>
  <si>
    <t>８月</t>
  </si>
  <si>
    <t>９月</t>
  </si>
  <si>
    <t>総数</t>
    <rPh sb="0" eb="2">
      <t>ソウスウ</t>
    </rPh>
    <phoneticPr fontId="1"/>
  </si>
  <si>
    <t>うち
救急搬送</t>
    <rPh sb="3" eb="7">
      <t>キュウキュウハンソウ</t>
    </rPh>
    <phoneticPr fontId="1"/>
  </si>
  <si>
    <t>計</t>
    <rPh sb="0" eb="1">
      <t>ケイ</t>
    </rPh>
    <phoneticPr fontId="1"/>
  </si>
  <si>
    <t>10月</t>
    <phoneticPr fontId="1"/>
  </si>
  <si>
    <t>４月～10月</t>
    <rPh sb="1" eb="2">
      <t>ガツ</t>
    </rPh>
    <phoneticPr fontId="1"/>
  </si>
  <si>
    <t>1日平均</t>
    <rPh sb="1" eb="2">
      <t>ニチ</t>
    </rPh>
    <rPh sb="2" eb="4">
      <t>ヘイキン</t>
    </rPh>
    <phoneticPr fontId="1"/>
  </si>
  <si>
    <t>※１　傷病者・・・万博会場内の医療救護施設等（診療所3か所・応急手当所５か所）において、看護師や救護隊によりトリアージを受けた者。</t>
    <rPh sb="3" eb="6">
      <t>ショウビョウシャ</t>
    </rPh>
    <rPh sb="9" eb="11">
      <t>バンパク</t>
    </rPh>
    <rPh sb="11" eb="14">
      <t>カイジョウナイ</t>
    </rPh>
    <rPh sb="15" eb="21">
      <t>イリョウキュウゴシセツ</t>
    </rPh>
    <rPh sb="21" eb="22">
      <t>トウ</t>
    </rPh>
    <rPh sb="23" eb="26">
      <t>シンリョウショ</t>
    </rPh>
    <rPh sb="28" eb="29">
      <t>ショ</t>
    </rPh>
    <rPh sb="30" eb="35">
      <t>オウキュウテアテショ</t>
    </rPh>
    <rPh sb="37" eb="38">
      <t>ショ</t>
    </rPh>
    <rPh sb="44" eb="47">
      <t>カンゴシ</t>
    </rPh>
    <rPh sb="48" eb="51">
      <t>キュウゴタイ</t>
    </rPh>
    <rPh sb="60" eb="61">
      <t>ウ</t>
    </rPh>
    <rPh sb="63" eb="64">
      <t>モノ</t>
    </rPh>
    <phoneticPr fontId="1"/>
  </si>
  <si>
    <t>熱中症患者</t>
    <rPh sb="0" eb="5">
      <t>ネッチュウショウカンジャ</t>
    </rPh>
    <phoneticPr fontId="1"/>
  </si>
  <si>
    <t>熱中症患者</t>
    <rPh sb="0" eb="3">
      <t>ネッチュウショウ</t>
    </rPh>
    <rPh sb="3" eb="5">
      <t>カンジャ</t>
    </rPh>
    <phoneticPr fontId="1"/>
  </si>
  <si>
    <t>熱中症患者</t>
    <rPh sb="0" eb="2">
      <t>ネッチュウ</t>
    </rPh>
    <rPh sb="2" eb="3">
      <t>ショウ</t>
    </rPh>
    <rPh sb="3" eb="5">
      <t>カンジャ</t>
    </rPh>
    <phoneticPr fontId="1"/>
  </si>
  <si>
    <r>
      <t>傷病者</t>
    </r>
    <r>
      <rPr>
        <vertAlign val="superscript"/>
        <sz val="11"/>
        <color theme="1"/>
        <rFont val="游ゴシック"/>
        <family val="3"/>
        <charset val="128"/>
        <scheme val="minor"/>
      </rPr>
      <t>※１</t>
    </r>
    <rPh sb="0" eb="3">
      <t>ショウビョウシャ</t>
    </rPh>
    <phoneticPr fontId="1"/>
  </si>
  <si>
    <r>
      <t>熱中症患者</t>
    </r>
    <r>
      <rPr>
        <vertAlign val="superscript"/>
        <sz val="11"/>
        <color theme="1"/>
        <rFont val="游ゴシック"/>
        <family val="3"/>
        <charset val="128"/>
        <scheme val="minor"/>
      </rPr>
      <t>※２</t>
    </r>
    <rPh sb="0" eb="3">
      <t>ネッチュウショウ</t>
    </rPh>
    <rPh sb="3" eb="5">
      <t>カンジャ</t>
    </rPh>
    <phoneticPr fontId="1"/>
  </si>
  <si>
    <t>※２　熱中症患者・・・診療所等において医師が診察し、熱中症（疑いを含む）と診断された者。熱中症患者数は、傷病者数に含まれます。</t>
    <rPh sb="3" eb="6">
      <t>ネッチュウショウ</t>
    </rPh>
    <rPh sb="6" eb="8">
      <t>カンジャ</t>
    </rPh>
    <rPh sb="11" eb="14">
      <t>シンリョウショ</t>
    </rPh>
    <rPh sb="14" eb="15">
      <t>トウ</t>
    </rPh>
    <rPh sb="19" eb="21">
      <t>イシ</t>
    </rPh>
    <rPh sb="22" eb="24">
      <t>シンサツ</t>
    </rPh>
    <rPh sb="26" eb="29">
      <t>ネッチュウショウ</t>
    </rPh>
    <rPh sb="30" eb="31">
      <t>ウタガ</t>
    </rPh>
    <rPh sb="33" eb="34">
      <t>フク</t>
    </rPh>
    <rPh sb="37" eb="39">
      <t>シンダン</t>
    </rPh>
    <rPh sb="42" eb="43">
      <t>モノ</t>
    </rPh>
    <phoneticPr fontId="1"/>
  </si>
  <si>
    <t>2025年日本国際博覧会（大阪関西万博）開催期間中の傷病者数及び熱中症患者数</t>
    <rPh sb="4" eb="5">
      <t>ネン</t>
    </rPh>
    <rPh sb="5" eb="12">
      <t>ニホンコクサイハクランカイ</t>
    </rPh>
    <rPh sb="13" eb="15">
      <t>オオサカ</t>
    </rPh>
    <rPh sb="15" eb="19">
      <t>カンサイバンパク</t>
    </rPh>
    <rPh sb="20" eb="25">
      <t>カイサイキカンチュウ</t>
    </rPh>
    <rPh sb="26" eb="30">
      <t>ショウビョウシャスウ</t>
    </rPh>
    <rPh sb="30" eb="31">
      <t>オヨ</t>
    </rPh>
    <rPh sb="32" eb="35">
      <t>ネッチュウショウ</t>
    </rPh>
    <rPh sb="35" eb="38">
      <t>カンジャスウ</t>
    </rPh>
    <phoneticPr fontId="1"/>
  </si>
  <si>
    <t>2025.12.24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</si>
</sst>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5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0" xfId="0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176" fontId="0" fillId="0" borderId="2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0" fontId="4" fillId="0" borderId="39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3"/>
  <sheetViews>
    <sheetView showGridLines="0" tabSelected="1" zoomScale="70" zoomScaleNormal="70" zoomScaleSheetLayoutView="94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G41" sqref="A1:AG41"/>
    </sheetView>
  </sheetViews>
  <sheetFormatPr defaultRowHeight="18" x14ac:dyDescent="0.55000000000000004"/>
  <cols>
    <col min="1" max="1" width="3.5" style="2" bestFit="1" customWidth="1"/>
    <col min="2" max="4" width="6.6640625" customWidth="1"/>
    <col min="5" max="5" width="9.5" customWidth="1"/>
    <col min="6" max="34" width="6.6640625" customWidth="1"/>
  </cols>
  <sheetData>
    <row r="1" spans="1:29" ht="26.5" x14ac:dyDescent="0.8">
      <c r="A1" s="44" t="s">
        <v>21</v>
      </c>
    </row>
    <row r="2" spans="1:29" ht="18.5" thickBot="1" x14ac:dyDescent="0.6">
      <c r="AC2" s="45" t="s">
        <v>22</v>
      </c>
    </row>
    <row r="3" spans="1:29" x14ac:dyDescent="0.55000000000000004">
      <c r="A3" s="56" t="s">
        <v>3</v>
      </c>
      <c r="B3" s="50" t="s">
        <v>0</v>
      </c>
      <c r="C3" s="51"/>
      <c r="D3" s="52"/>
      <c r="E3" s="53"/>
      <c r="F3" s="51" t="s">
        <v>1</v>
      </c>
      <c r="G3" s="51"/>
      <c r="H3" s="52"/>
      <c r="I3" s="54"/>
      <c r="J3" s="50" t="s">
        <v>4</v>
      </c>
      <c r="K3" s="51"/>
      <c r="L3" s="52"/>
      <c r="M3" s="53"/>
      <c r="N3" s="51" t="s">
        <v>5</v>
      </c>
      <c r="O3" s="51"/>
      <c r="P3" s="52"/>
      <c r="Q3" s="54"/>
      <c r="R3" s="50" t="s">
        <v>6</v>
      </c>
      <c r="S3" s="51"/>
      <c r="T3" s="52"/>
      <c r="U3" s="53"/>
      <c r="V3" s="50" t="s">
        <v>7</v>
      </c>
      <c r="W3" s="51"/>
      <c r="X3" s="52"/>
      <c r="Y3" s="53"/>
      <c r="Z3" s="51" t="s">
        <v>11</v>
      </c>
      <c r="AA3" s="51"/>
      <c r="AB3" s="52"/>
      <c r="AC3" s="53"/>
    </row>
    <row r="4" spans="1:29" ht="20" x14ac:dyDescent="0.55000000000000004">
      <c r="A4" s="57"/>
      <c r="B4" s="46" t="s">
        <v>18</v>
      </c>
      <c r="C4" s="47"/>
      <c r="D4" s="48" t="s">
        <v>19</v>
      </c>
      <c r="E4" s="49"/>
      <c r="F4" s="55" t="s">
        <v>2</v>
      </c>
      <c r="G4" s="47"/>
      <c r="H4" s="48" t="s">
        <v>16</v>
      </c>
      <c r="I4" s="49"/>
      <c r="J4" s="46" t="s">
        <v>2</v>
      </c>
      <c r="K4" s="47"/>
      <c r="L4" s="48" t="s">
        <v>17</v>
      </c>
      <c r="M4" s="49"/>
      <c r="N4" s="46" t="s">
        <v>2</v>
      </c>
      <c r="O4" s="47"/>
      <c r="P4" s="48" t="s">
        <v>17</v>
      </c>
      <c r="Q4" s="49"/>
      <c r="R4" s="46" t="s">
        <v>2</v>
      </c>
      <c r="S4" s="47"/>
      <c r="T4" s="48" t="s">
        <v>17</v>
      </c>
      <c r="U4" s="49"/>
      <c r="V4" s="46" t="s">
        <v>2</v>
      </c>
      <c r="W4" s="47"/>
      <c r="X4" s="48" t="s">
        <v>17</v>
      </c>
      <c r="Y4" s="49"/>
      <c r="Z4" s="55" t="s">
        <v>2</v>
      </c>
      <c r="AA4" s="47"/>
      <c r="AB4" s="48" t="s">
        <v>17</v>
      </c>
      <c r="AC4" s="49"/>
    </row>
    <row r="5" spans="1:29" ht="36" customHeight="1" thickBot="1" x14ac:dyDescent="0.6">
      <c r="A5" s="58"/>
      <c r="B5" s="6" t="s">
        <v>8</v>
      </c>
      <c r="C5" s="28" t="s">
        <v>9</v>
      </c>
      <c r="D5" s="7" t="s">
        <v>8</v>
      </c>
      <c r="E5" s="29" t="s">
        <v>9</v>
      </c>
      <c r="F5" s="30" t="s">
        <v>8</v>
      </c>
      <c r="G5" s="28" t="s">
        <v>9</v>
      </c>
      <c r="H5" s="7" t="s">
        <v>8</v>
      </c>
      <c r="I5" s="28" t="s">
        <v>9</v>
      </c>
      <c r="J5" s="6" t="s">
        <v>8</v>
      </c>
      <c r="K5" s="28" t="s">
        <v>9</v>
      </c>
      <c r="L5" s="7" t="s">
        <v>8</v>
      </c>
      <c r="M5" s="28" t="s">
        <v>9</v>
      </c>
      <c r="N5" s="6" t="s">
        <v>8</v>
      </c>
      <c r="O5" s="28" t="s">
        <v>9</v>
      </c>
      <c r="P5" s="7" t="s">
        <v>8</v>
      </c>
      <c r="Q5" s="28" t="s">
        <v>9</v>
      </c>
      <c r="R5" s="6" t="s">
        <v>8</v>
      </c>
      <c r="S5" s="28" t="s">
        <v>9</v>
      </c>
      <c r="T5" s="7" t="s">
        <v>8</v>
      </c>
      <c r="U5" s="28" t="s">
        <v>9</v>
      </c>
      <c r="V5" s="6" t="s">
        <v>8</v>
      </c>
      <c r="W5" s="28" t="s">
        <v>9</v>
      </c>
      <c r="X5" s="7" t="s">
        <v>8</v>
      </c>
      <c r="Y5" s="29" t="s">
        <v>9</v>
      </c>
      <c r="Z5" s="30" t="s">
        <v>8</v>
      </c>
      <c r="AA5" s="28" t="s">
        <v>9</v>
      </c>
      <c r="AB5" s="7" t="s">
        <v>8</v>
      </c>
      <c r="AC5" s="29" t="s">
        <v>9</v>
      </c>
    </row>
    <row r="6" spans="1:29" x14ac:dyDescent="0.55000000000000004">
      <c r="A6" s="8">
        <v>1</v>
      </c>
      <c r="B6" s="12"/>
      <c r="C6" s="10"/>
      <c r="D6" s="4"/>
      <c r="E6" s="5"/>
      <c r="F6" s="10">
        <v>54</v>
      </c>
      <c r="G6" s="4">
        <v>1</v>
      </c>
      <c r="H6" s="4">
        <v>1</v>
      </c>
      <c r="I6" s="14">
        <v>0</v>
      </c>
      <c r="J6" s="12">
        <v>110</v>
      </c>
      <c r="K6" s="4">
        <v>5</v>
      </c>
      <c r="L6" s="4">
        <v>2</v>
      </c>
      <c r="M6" s="5">
        <v>0</v>
      </c>
      <c r="N6" s="10">
        <v>121</v>
      </c>
      <c r="O6" s="4">
        <v>3</v>
      </c>
      <c r="P6" s="4">
        <v>2</v>
      </c>
      <c r="Q6" s="14">
        <v>0</v>
      </c>
      <c r="R6" s="12">
        <v>143</v>
      </c>
      <c r="S6" s="4">
        <v>0</v>
      </c>
      <c r="T6" s="4">
        <v>1</v>
      </c>
      <c r="U6" s="5">
        <v>0</v>
      </c>
      <c r="V6" s="12">
        <v>160</v>
      </c>
      <c r="W6" s="4">
        <v>4</v>
      </c>
      <c r="X6" s="4">
        <v>4</v>
      </c>
      <c r="Y6" s="5">
        <v>0</v>
      </c>
      <c r="Z6" s="10">
        <v>166</v>
      </c>
      <c r="AA6" s="4">
        <v>3</v>
      </c>
      <c r="AB6" s="41">
        <v>0</v>
      </c>
      <c r="AC6" s="42">
        <v>0</v>
      </c>
    </row>
    <row r="7" spans="1:29" x14ac:dyDescent="0.55000000000000004">
      <c r="A7" s="9">
        <v>2</v>
      </c>
      <c r="B7" s="13"/>
      <c r="C7" s="11"/>
      <c r="D7" s="1"/>
      <c r="E7" s="3"/>
      <c r="F7" s="11">
        <v>53</v>
      </c>
      <c r="G7" s="1">
        <v>1</v>
      </c>
      <c r="H7" s="1">
        <v>0</v>
      </c>
      <c r="I7" s="15">
        <v>0</v>
      </c>
      <c r="J7" s="13">
        <v>104</v>
      </c>
      <c r="K7" s="1">
        <v>4</v>
      </c>
      <c r="L7" s="1">
        <v>0</v>
      </c>
      <c r="M7" s="3">
        <v>0</v>
      </c>
      <c r="N7" s="11">
        <v>121</v>
      </c>
      <c r="O7" s="1">
        <v>2</v>
      </c>
      <c r="P7" s="1">
        <v>0</v>
      </c>
      <c r="Q7" s="15">
        <v>0</v>
      </c>
      <c r="R7" s="13">
        <v>138</v>
      </c>
      <c r="S7" s="1">
        <v>3</v>
      </c>
      <c r="T7" s="1">
        <v>6</v>
      </c>
      <c r="U7" s="3">
        <v>1</v>
      </c>
      <c r="V7" s="13">
        <v>183</v>
      </c>
      <c r="W7" s="1">
        <v>5</v>
      </c>
      <c r="X7" s="1">
        <v>6</v>
      </c>
      <c r="Y7" s="3">
        <v>1</v>
      </c>
      <c r="Z7" s="11">
        <v>110</v>
      </c>
      <c r="AA7" s="1">
        <v>3</v>
      </c>
      <c r="AB7" s="39">
        <v>0</v>
      </c>
      <c r="AC7" s="40">
        <v>0</v>
      </c>
    </row>
    <row r="8" spans="1:29" x14ac:dyDescent="0.55000000000000004">
      <c r="A8" s="9">
        <v>3</v>
      </c>
      <c r="B8" s="13"/>
      <c r="C8" s="11"/>
      <c r="D8" s="1"/>
      <c r="E8" s="3"/>
      <c r="F8" s="11">
        <v>81</v>
      </c>
      <c r="G8" s="1">
        <v>3</v>
      </c>
      <c r="H8" s="1">
        <v>0</v>
      </c>
      <c r="I8" s="15">
        <v>0</v>
      </c>
      <c r="J8" s="13">
        <v>54</v>
      </c>
      <c r="K8" s="1">
        <v>5</v>
      </c>
      <c r="L8" s="1">
        <v>0</v>
      </c>
      <c r="M8" s="3">
        <v>0</v>
      </c>
      <c r="N8" s="11">
        <v>139</v>
      </c>
      <c r="O8" s="1">
        <v>3</v>
      </c>
      <c r="P8" s="1">
        <v>12</v>
      </c>
      <c r="Q8" s="15">
        <v>1</v>
      </c>
      <c r="R8" s="13">
        <v>173</v>
      </c>
      <c r="S8" s="1">
        <v>4</v>
      </c>
      <c r="T8" s="1">
        <v>6</v>
      </c>
      <c r="U8" s="3">
        <v>1</v>
      </c>
      <c r="V8" s="13">
        <v>180</v>
      </c>
      <c r="W8" s="1">
        <v>5</v>
      </c>
      <c r="X8" s="1">
        <v>9</v>
      </c>
      <c r="Y8" s="3">
        <v>0</v>
      </c>
      <c r="Z8" s="11">
        <v>112</v>
      </c>
      <c r="AA8" s="1">
        <v>4</v>
      </c>
      <c r="AB8" s="39">
        <v>0</v>
      </c>
      <c r="AC8" s="40">
        <v>0</v>
      </c>
    </row>
    <row r="9" spans="1:29" x14ac:dyDescent="0.55000000000000004">
      <c r="A9" s="9">
        <v>4</v>
      </c>
      <c r="B9" s="13"/>
      <c r="C9" s="11"/>
      <c r="D9" s="1"/>
      <c r="E9" s="3"/>
      <c r="F9" s="11">
        <v>75</v>
      </c>
      <c r="G9" s="1">
        <v>3</v>
      </c>
      <c r="H9" s="1">
        <v>2</v>
      </c>
      <c r="I9" s="15">
        <v>0</v>
      </c>
      <c r="J9" s="13">
        <v>94</v>
      </c>
      <c r="K9" s="1">
        <v>4</v>
      </c>
      <c r="L9" s="1">
        <v>3</v>
      </c>
      <c r="M9" s="3">
        <v>1</v>
      </c>
      <c r="N9" s="11">
        <v>221</v>
      </c>
      <c r="O9" s="1">
        <v>8</v>
      </c>
      <c r="P9" s="1">
        <v>19</v>
      </c>
      <c r="Q9" s="15">
        <v>4</v>
      </c>
      <c r="R9" s="13">
        <v>123</v>
      </c>
      <c r="S9" s="1">
        <v>1</v>
      </c>
      <c r="T9" s="1">
        <v>3</v>
      </c>
      <c r="U9" s="3">
        <v>0</v>
      </c>
      <c r="V9" s="13">
        <v>114</v>
      </c>
      <c r="W9" s="1">
        <v>1</v>
      </c>
      <c r="X9" s="1">
        <v>0</v>
      </c>
      <c r="Y9" s="3">
        <v>0</v>
      </c>
      <c r="Z9" s="11">
        <v>81</v>
      </c>
      <c r="AA9" s="1">
        <v>0</v>
      </c>
      <c r="AB9" s="39">
        <v>0</v>
      </c>
      <c r="AC9" s="40">
        <v>0</v>
      </c>
    </row>
    <row r="10" spans="1:29" x14ac:dyDescent="0.55000000000000004">
      <c r="A10" s="9">
        <v>5</v>
      </c>
      <c r="B10" s="13"/>
      <c r="C10" s="11"/>
      <c r="D10" s="1"/>
      <c r="E10" s="3"/>
      <c r="F10" s="11">
        <v>86</v>
      </c>
      <c r="G10" s="1">
        <v>4</v>
      </c>
      <c r="H10" s="1">
        <v>4</v>
      </c>
      <c r="I10" s="15">
        <v>0</v>
      </c>
      <c r="J10" s="13">
        <v>104</v>
      </c>
      <c r="K10" s="1">
        <v>5</v>
      </c>
      <c r="L10" s="1">
        <v>5</v>
      </c>
      <c r="M10" s="3">
        <v>0</v>
      </c>
      <c r="N10" s="11">
        <v>210</v>
      </c>
      <c r="O10" s="1">
        <v>5</v>
      </c>
      <c r="P10" s="1">
        <v>12</v>
      </c>
      <c r="Q10" s="15">
        <v>2</v>
      </c>
      <c r="R10" s="13">
        <v>133</v>
      </c>
      <c r="S10" s="1">
        <v>1</v>
      </c>
      <c r="T10" s="1">
        <v>3</v>
      </c>
      <c r="U10" s="3">
        <v>1</v>
      </c>
      <c r="V10" s="13">
        <v>143</v>
      </c>
      <c r="W10" s="1">
        <v>5</v>
      </c>
      <c r="X10" s="1">
        <v>3</v>
      </c>
      <c r="Y10" s="3">
        <v>0</v>
      </c>
      <c r="Z10" s="11">
        <v>109</v>
      </c>
      <c r="AA10" s="1">
        <v>2</v>
      </c>
      <c r="AB10" s="39">
        <v>0</v>
      </c>
      <c r="AC10" s="40">
        <v>0</v>
      </c>
    </row>
    <row r="11" spans="1:29" x14ac:dyDescent="0.55000000000000004">
      <c r="A11" s="9">
        <v>6</v>
      </c>
      <c r="B11" s="13"/>
      <c r="C11" s="11"/>
      <c r="D11" s="1"/>
      <c r="E11" s="3"/>
      <c r="F11" s="11">
        <v>46</v>
      </c>
      <c r="G11" s="1">
        <v>0</v>
      </c>
      <c r="H11" s="1">
        <v>0</v>
      </c>
      <c r="I11" s="15">
        <v>0</v>
      </c>
      <c r="J11" s="13">
        <v>118</v>
      </c>
      <c r="K11" s="1">
        <v>5</v>
      </c>
      <c r="L11" s="1">
        <v>1</v>
      </c>
      <c r="M11" s="3">
        <v>0</v>
      </c>
      <c r="N11" s="11">
        <v>139</v>
      </c>
      <c r="O11" s="1">
        <v>4</v>
      </c>
      <c r="P11" s="1">
        <v>7</v>
      </c>
      <c r="Q11" s="15">
        <v>2</v>
      </c>
      <c r="R11" s="13">
        <v>173</v>
      </c>
      <c r="S11" s="1">
        <v>4</v>
      </c>
      <c r="T11" s="1">
        <v>7</v>
      </c>
      <c r="U11" s="3">
        <v>1</v>
      </c>
      <c r="V11" s="13">
        <v>197</v>
      </c>
      <c r="W11" s="1">
        <v>6</v>
      </c>
      <c r="X11" s="1">
        <v>9</v>
      </c>
      <c r="Y11" s="3">
        <v>2</v>
      </c>
      <c r="Z11" s="11">
        <v>183</v>
      </c>
      <c r="AA11" s="1">
        <v>4</v>
      </c>
      <c r="AB11" s="39">
        <v>0</v>
      </c>
      <c r="AC11" s="40">
        <v>0</v>
      </c>
    </row>
    <row r="12" spans="1:29" x14ac:dyDescent="0.55000000000000004">
      <c r="A12" s="9">
        <v>7</v>
      </c>
      <c r="B12" s="13"/>
      <c r="C12" s="11"/>
      <c r="D12" s="1"/>
      <c r="E12" s="3"/>
      <c r="F12" s="11">
        <v>63</v>
      </c>
      <c r="G12" s="1">
        <v>5</v>
      </c>
      <c r="H12" s="1">
        <v>0</v>
      </c>
      <c r="I12" s="15">
        <v>0</v>
      </c>
      <c r="J12" s="13">
        <v>104</v>
      </c>
      <c r="K12" s="1">
        <v>1</v>
      </c>
      <c r="L12" s="1">
        <v>2</v>
      </c>
      <c r="M12" s="3">
        <v>0</v>
      </c>
      <c r="N12" s="11">
        <v>154</v>
      </c>
      <c r="O12" s="1">
        <v>3</v>
      </c>
      <c r="P12" s="1">
        <v>8</v>
      </c>
      <c r="Q12" s="15">
        <v>2</v>
      </c>
      <c r="R12" s="13">
        <v>81</v>
      </c>
      <c r="S12" s="1">
        <v>4</v>
      </c>
      <c r="T12" s="1">
        <v>0</v>
      </c>
      <c r="U12" s="3">
        <v>0</v>
      </c>
      <c r="V12" s="13">
        <v>242</v>
      </c>
      <c r="W12" s="1">
        <v>9</v>
      </c>
      <c r="X12" s="1">
        <v>6</v>
      </c>
      <c r="Y12" s="3">
        <v>1</v>
      </c>
      <c r="Z12" s="11">
        <v>166</v>
      </c>
      <c r="AA12" s="1">
        <v>1</v>
      </c>
      <c r="AB12" s="39">
        <v>0</v>
      </c>
      <c r="AC12" s="40">
        <v>0</v>
      </c>
    </row>
    <row r="13" spans="1:29" x14ac:dyDescent="0.55000000000000004">
      <c r="A13" s="9">
        <v>8</v>
      </c>
      <c r="B13" s="13"/>
      <c r="C13" s="11"/>
      <c r="D13" s="1"/>
      <c r="E13" s="3"/>
      <c r="F13" s="11">
        <v>64</v>
      </c>
      <c r="G13" s="1">
        <v>3</v>
      </c>
      <c r="H13" s="1">
        <v>3</v>
      </c>
      <c r="I13" s="15">
        <v>0</v>
      </c>
      <c r="J13" s="13">
        <v>84</v>
      </c>
      <c r="K13" s="1">
        <v>4</v>
      </c>
      <c r="L13" s="1">
        <v>0</v>
      </c>
      <c r="M13" s="3">
        <v>0</v>
      </c>
      <c r="N13" s="11">
        <v>109</v>
      </c>
      <c r="O13" s="1">
        <v>4</v>
      </c>
      <c r="P13" s="1">
        <v>7</v>
      </c>
      <c r="Q13" s="15">
        <v>2</v>
      </c>
      <c r="R13" s="13">
        <v>133</v>
      </c>
      <c r="S13" s="1">
        <v>5</v>
      </c>
      <c r="T13" s="1">
        <v>6</v>
      </c>
      <c r="U13" s="3">
        <v>1</v>
      </c>
      <c r="V13" s="13">
        <v>258</v>
      </c>
      <c r="W13" s="1">
        <v>2</v>
      </c>
      <c r="X13" s="1">
        <v>5</v>
      </c>
      <c r="Y13" s="3">
        <v>0</v>
      </c>
      <c r="Z13" s="11">
        <v>209</v>
      </c>
      <c r="AA13" s="1">
        <v>3</v>
      </c>
      <c r="AB13" s="39">
        <v>11</v>
      </c>
      <c r="AC13" s="40">
        <v>1</v>
      </c>
    </row>
    <row r="14" spans="1:29" x14ac:dyDescent="0.55000000000000004">
      <c r="A14" s="9">
        <v>9</v>
      </c>
      <c r="B14" s="13"/>
      <c r="C14" s="11"/>
      <c r="D14" s="1"/>
      <c r="E14" s="3"/>
      <c r="F14" s="11">
        <v>49</v>
      </c>
      <c r="G14" s="1">
        <v>0</v>
      </c>
      <c r="H14" s="1">
        <v>1</v>
      </c>
      <c r="I14" s="15">
        <v>0</v>
      </c>
      <c r="J14" s="13">
        <v>92</v>
      </c>
      <c r="K14" s="1">
        <v>1</v>
      </c>
      <c r="L14" s="1">
        <v>1</v>
      </c>
      <c r="M14" s="3">
        <v>0</v>
      </c>
      <c r="N14" s="11">
        <v>138</v>
      </c>
      <c r="O14" s="1">
        <v>4</v>
      </c>
      <c r="P14" s="1">
        <v>3</v>
      </c>
      <c r="Q14" s="15">
        <v>1</v>
      </c>
      <c r="R14" s="13">
        <v>112</v>
      </c>
      <c r="S14" s="1">
        <v>1</v>
      </c>
      <c r="T14" s="1">
        <v>6</v>
      </c>
      <c r="U14" s="3">
        <v>0</v>
      </c>
      <c r="V14" s="13">
        <v>307</v>
      </c>
      <c r="W14" s="1">
        <v>3</v>
      </c>
      <c r="X14" s="1">
        <v>9</v>
      </c>
      <c r="Y14" s="3">
        <v>1</v>
      </c>
      <c r="Z14" s="11">
        <v>149</v>
      </c>
      <c r="AA14" s="1">
        <v>4</v>
      </c>
      <c r="AB14" s="39">
        <v>2</v>
      </c>
      <c r="AC14" s="40">
        <v>0</v>
      </c>
    </row>
    <row r="15" spans="1:29" x14ac:dyDescent="0.55000000000000004">
      <c r="A15" s="9">
        <v>10</v>
      </c>
      <c r="B15" s="13"/>
      <c r="C15" s="11"/>
      <c r="D15" s="1"/>
      <c r="E15" s="3"/>
      <c r="F15" s="11">
        <v>79</v>
      </c>
      <c r="G15" s="1">
        <v>2</v>
      </c>
      <c r="H15" s="1">
        <v>1</v>
      </c>
      <c r="I15" s="15">
        <v>0</v>
      </c>
      <c r="J15" s="13">
        <v>53</v>
      </c>
      <c r="K15" s="1">
        <v>3</v>
      </c>
      <c r="L15" s="1">
        <v>0</v>
      </c>
      <c r="M15" s="3">
        <v>0</v>
      </c>
      <c r="N15" s="11">
        <v>163</v>
      </c>
      <c r="O15" s="1">
        <v>1</v>
      </c>
      <c r="P15" s="1">
        <v>8</v>
      </c>
      <c r="Q15" s="15">
        <v>0</v>
      </c>
      <c r="R15" s="13">
        <v>75</v>
      </c>
      <c r="S15" s="1">
        <v>2</v>
      </c>
      <c r="T15" s="1">
        <v>0</v>
      </c>
      <c r="U15" s="3">
        <v>0</v>
      </c>
      <c r="V15" s="13">
        <v>212</v>
      </c>
      <c r="W15" s="1">
        <v>5</v>
      </c>
      <c r="X15" s="1">
        <v>6</v>
      </c>
      <c r="Y15" s="3">
        <v>0</v>
      </c>
      <c r="Z15" s="11">
        <v>122</v>
      </c>
      <c r="AA15" s="1">
        <v>4</v>
      </c>
      <c r="AB15" s="39">
        <v>0</v>
      </c>
      <c r="AC15" s="40">
        <v>0</v>
      </c>
    </row>
    <row r="16" spans="1:29" x14ac:dyDescent="0.55000000000000004">
      <c r="A16" s="9">
        <v>11</v>
      </c>
      <c r="B16" s="13"/>
      <c r="C16" s="11"/>
      <c r="D16" s="1"/>
      <c r="E16" s="3"/>
      <c r="F16" s="11">
        <v>69</v>
      </c>
      <c r="G16" s="1">
        <v>3</v>
      </c>
      <c r="H16" s="1">
        <v>2</v>
      </c>
      <c r="I16" s="15">
        <v>1</v>
      </c>
      <c r="J16" s="13">
        <v>54</v>
      </c>
      <c r="K16" s="1">
        <v>3</v>
      </c>
      <c r="L16" s="1">
        <v>0</v>
      </c>
      <c r="M16" s="3">
        <v>0</v>
      </c>
      <c r="N16" s="11">
        <v>220</v>
      </c>
      <c r="O16" s="1">
        <v>4</v>
      </c>
      <c r="P16" s="1">
        <v>18</v>
      </c>
      <c r="Q16" s="15">
        <v>1</v>
      </c>
      <c r="R16" s="13">
        <v>98</v>
      </c>
      <c r="S16" s="1">
        <v>4</v>
      </c>
      <c r="T16" s="1">
        <v>1</v>
      </c>
      <c r="U16" s="3">
        <v>0</v>
      </c>
      <c r="V16" s="13">
        <v>174</v>
      </c>
      <c r="W16" s="1">
        <v>2</v>
      </c>
      <c r="X16" s="1">
        <v>4</v>
      </c>
      <c r="Y16" s="3">
        <v>0</v>
      </c>
      <c r="Z16" s="11">
        <v>134</v>
      </c>
      <c r="AA16" s="1">
        <v>3</v>
      </c>
      <c r="AB16" s="39">
        <v>0</v>
      </c>
      <c r="AC16" s="40">
        <v>0</v>
      </c>
    </row>
    <row r="17" spans="1:29" x14ac:dyDescent="0.55000000000000004">
      <c r="A17" s="9">
        <v>12</v>
      </c>
      <c r="B17" s="13"/>
      <c r="C17" s="11"/>
      <c r="D17" s="1"/>
      <c r="E17" s="3"/>
      <c r="F17" s="11">
        <v>73</v>
      </c>
      <c r="G17" s="1">
        <v>3</v>
      </c>
      <c r="H17" s="1">
        <v>2</v>
      </c>
      <c r="I17" s="15">
        <v>0</v>
      </c>
      <c r="J17" s="13">
        <v>80</v>
      </c>
      <c r="K17" s="1">
        <v>3</v>
      </c>
      <c r="L17" s="1">
        <v>2</v>
      </c>
      <c r="M17" s="3">
        <v>0</v>
      </c>
      <c r="N17" s="11">
        <v>274</v>
      </c>
      <c r="O17" s="1">
        <v>7</v>
      </c>
      <c r="P17" s="1">
        <v>8</v>
      </c>
      <c r="Q17" s="15">
        <v>2</v>
      </c>
      <c r="R17" s="13">
        <v>139</v>
      </c>
      <c r="S17" s="1">
        <v>3</v>
      </c>
      <c r="T17" s="1">
        <v>5</v>
      </c>
      <c r="U17" s="3">
        <v>0</v>
      </c>
      <c r="V17" s="13">
        <v>210</v>
      </c>
      <c r="W17" s="1">
        <v>4</v>
      </c>
      <c r="X17" s="1">
        <v>2</v>
      </c>
      <c r="Y17" s="3">
        <v>1</v>
      </c>
      <c r="Z17" s="11">
        <v>156</v>
      </c>
      <c r="AA17" s="1">
        <v>4</v>
      </c>
      <c r="AB17" s="39">
        <v>0</v>
      </c>
      <c r="AC17" s="40">
        <v>0</v>
      </c>
    </row>
    <row r="18" spans="1:29" x14ac:dyDescent="0.55000000000000004">
      <c r="A18" s="9">
        <v>13</v>
      </c>
      <c r="B18" s="13">
        <v>139</v>
      </c>
      <c r="C18" s="1">
        <v>3</v>
      </c>
      <c r="D18" s="1">
        <v>0</v>
      </c>
      <c r="E18" s="3">
        <v>0</v>
      </c>
      <c r="F18" s="11">
        <v>103</v>
      </c>
      <c r="G18" s="1">
        <v>5</v>
      </c>
      <c r="H18" s="1">
        <v>1</v>
      </c>
      <c r="I18" s="15">
        <v>0</v>
      </c>
      <c r="J18" s="13">
        <v>109</v>
      </c>
      <c r="K18" s="1">
        <v>5</v>
      </c>
      <c r="L18" s="1">
        <v>1</v>
      </c>
      <c r="M18" s="3">
        <v>0</v>
      </c>
      <c r="N18" s="11">
        <v>230</v>
      </c>
      <c r="O18" s="1">
        <v>5</v>
      </c>
      <c r="P18" s="1">
        <v>15</v>
      </c>
      <c r="Q18" s="15">
        <v>3</v>
      </c>
      <c r="R18" s="13">
        <v>313</v>
      </c>
      <c r="S18" s="1">
        <v>11</v>
      </c>
      <c r="T18" s="1">
        <v>8</v>
      </c>
      <c r="U18" s="3">
        <v>2</v>
      </c>
      <c r="V18" s="13">
        <v>178</v>
      </c>
      <c r="W18" s="1">
        <v>8</v>
      </c>
      <c r="X18" s="1">
        <v>5</v>
      </c>
      <c r="Y18" s="3">
        <v>1</v>
      </c>
      <c r="Z18" s="11">
        <v>160</v>
      </c>
      <c r="AA18" s="1">
        <v>3</v>
      </c>
      <c r="AB18" s="39">
        <v>0</v>
      </c>
      <c r="AC18" s="40">
        <v>0</v>
      </c>
    </row>
    <row r="19" spans="1:29" x14ac:dyDescent="0.55000000000000004">
      <c r="A19" s="9">
        <v>14</v>
      </c>
      <c r="B19" s="13">
        <v>38</v>
      </c>
      <c r="C19" s="1">
        <v>2</v>
      </c>
      <c r="D19" s="1">
        <v>0</v>
      </c>
      <c r="E19" s="3">
        <v>0</v>
      </c>
      <c r="F19" s="11">
        <v>101</v>
      </c>
      <c r="G19" s="1">
        <v>7</v>
      </c>
      <c r="H19" s="1">
        <v>7</v>
      </c>
      <c r="I19" s="15">
        <v>2</v>
      </c>
      <c r="J19" s="13">
        <v>72</v>
      </c>
      <c r="K19" s="1">
        <v>5</v>
      </c>
      <c r="L19" s="1">
        <v>0</v>
      </c>
      <c r="M19" s="3">
        <v>0</v>
      </c>
      <c r="N19" s="11">
        <v>92</v>
      </c>
      <c r="O19" s="1">
        <v>2</v>
      </c>
      <c r="P19" s="1">
        <v>4</v>
      </c>
      <c r="Q19" s="15">
        <v>1</v>
      </c>
      <c r="R19" s="13">
        <v>329</v>
      </c>
      <c r="S19" s="1">
        <v>7</v>
      </c>
      <c r="T19" s="1">
        <v>14</v>
      </c>
      <c r="U19" s="3">
        <v>1</v>
      </c>
      <c r="V19" s="13">
        <v>265</v>
      </c>
      <c r="W19" s="1">
        <v>12</v>
      </c>
      <c r="X19" s="1">
        <v>7</v>
      </c>
      <c r="Y19" s="3">
        <v>0</v>
      </c>
      <c r="Z19" s="11"/>
      <c r="AA19" s="1"/>
      <c r="AB19" s="1"/>
      <c r="AC19" s="3"/>
    </row>
    <row r="20" spans="1:29" x14ac:dyDescent="0.55000000000000004">
      <c r="A20" s="9">
        <v>15</v>
      </c>
      <c r="B20" s="13">
        <v>46</v>
      </c>
      <c r="C20" s="1">
        <v>7</v>
      </c>
      <c r="D20" s="1">
        <v>0</v>
      </c>
      <c r="E20" s="3">
        <v>0</v>
      </c>
      <c r="F20" s="11">
        <v>88</v>
      </c>
      <c r="G20" s="1">
        <v>5</v>
      </c>
      <c r="H20" s="1">
        <v>3</v>
      </c>
      <c r="I20" s="15">
        <v>0</v>
      </c>
      <c r="J20" s="13">
        <v>112</v>
      </c>
      <c r="K20" s="1">
        <v>5</v>
      </c>
      <c r="L20" s="1">
        <v>8</v>
      </c>
      <c r="M20" s="3">
        <v>1</v>
      </c>
      <c r="N20" s="11">
        <v>96</v>
      </c>
      <c r="O20" s="1">
        <v>0</v>
      </c>
      <c r="P20" s="1">
        <v>2</v>
      </c>
      <c r="Q20" s="15">
        <v>0</v>
      </c>
      <c r="R20" s="13">
        <v>236</v>
      </c>
      <c r="S20" s="1">
        <v>6</v>
      </c>
      <c r="T20" s="1">
        <v>12</v>
      </c>
      <c r="U20" s="3">
        <v>2</v>
      </c>
      <c r="V20" s="13">
        <v>275</v>
      </c>
      <c r="W20" s="1">
        <v>3</v>
      </c>
      <c r="X20" s="1">
        <v>3</v>
      </c>
      <c r="Y20" s="3">
        <v>0</v>
      </c>
      <c r="Z20" s="11"/>
      <c r="AA20" s="1"/>
      <c r="AB20" s="1"/>
      <c r="AC20" s="3"/>
    </row>
    <row r="21" spans="1:29" x14ac:dyDescent="0.55000000000000004">
      <c r="A21" s="9">
        <v>16</v>
      </c>
      <c r="B21" s="13">
        <v>47</v>
      </c>
      <c r="C21" s="1">
        <v>4</v>
      </c>
      <c r="D21" s="1">
        <v>0</v>
      </c>
      <c r="E21" s="3">
        <v>0</v>
      </c>
      <c r="F21" s="11">
        <v>77</v>
      </c>
      <c r="G21" s="1">
        <v>4</v>
      </c>
      <c r="H21" s="1">
        <v>0</v>
      </c>
      <c r="I21" s="15">
        <v>0</v>
      </c>
      <c r="J21" s="13">
        <v>165</v>
      </c>
      <c r="K21" s="1">
        <v>5</v>
      </c>
      <c r="L21" s="1">
        <v>7</v>
      </c>
      <c r="M21" s="3">
        <v>2</v>
      </c>
      <c r="N21" s="11">
        <v>98</v>
      </c>
      <c r="O21" s="1">
        <v>4</v>
      </c>
      <c r="P21" s="1">
        <v>3</v>
      </c>
      <c r="Q21" s="15">
        <v>2</v>
      </c>
      <c r="R21" s="13">
        <v>220</v>
      </c>
      <c r="S21" s="1">
        <v>1</v>
      </c>
      <c r="T21" s="1">
        <v>5</v>
      </c>
      <c r="U21" s="3">
        <v>1</v>
      </c>
      <c r="V21" s="13">
        <v>354</v>
      </c>
      <c r="W21" s="1">
        <v>11</v>
      </c>
      <c r="X21" s="1">
        <v>16</v>
      </c>
      <c r="Y21" s="3">
        <v>1</v>
      </c>
      <c r="Z21" s="11"/>
      <c r="AA21" s="1"/>
      <c r="AB21" s="1"/>
      <c r="AC21" s="3"/>
    </row>
    <row r="22" spans="1:29" x14ac:dyDescent="0.55000000000000004">
      <c r="A22" s="9">
        <v>17</v>
      </c>
      <c r="B22" s="13">
        <v>57</v>
      </c>
      <c r="C22" s="1">
        <v>2</v>
      </c>
      <c r="D22" s="1">
        <v>0</v>
      </c>
      <c r="E22" s="3">
        <v>0</v>
      </c>
      <c r="F22" s="11">
        <v>69</v>
      </c>
      <c r="G22" s="1">
        <v>0</v>
      </c>
      <c r="H22" s="1">
        <v>0</v>
      </c>
      <c r="I22" s="15">
        <v>0</v>
      </c>
      <c r="J22" s="13">
        <v>165</v>
      </c>
      <c r="K22" s="1">
        <v>7</v>
      </c>
      <c r="L22" s="1">
        <v>4</v>
      </c>
      <c r="M22" s="3">
        <v>1</v>
      </c>
      <c r="N22" s="11">
        <v>43</v>
      </c>
      <c r="O22" s="1">
        <v>0</v>
      </c>
      <c r="P22" s="1">
        <v>3</v>
      </c>
      <c r="Q22" s="15">
        <v>0</v>
      </c>
      <c r="R22" s="13">
        <v>159</v>
      </c>
      <c r="S22" s="1">
        <v>2</v>
      </c>
      <c r="T22" s="1">
        <v>3</v>
      </c>
      <c r="U22" s="3">
        <v>0</v>
      </c>
      <c r="V22" s="13">
        <v>318</v>
      </c>
      <c r="W22" s="1">
        <v>4</v>
      </c>
      <c r="X22" s="1">
        <v>12</v>
      </c>
      <c r="Y22" s="3">
        <v>1</v>
      </c>
      <c r="Z22" s="11"/>
      <c r="AA22" s="1"/>
      <c r="AB22" s="1"/>
      <c r="AC22" s="3"/>
    </row>
    <row r="23" spans="1:29" x14ac:dyDescent="0.55000000000000004">
      <c r="A23" s="9">
        <v>18</v>
      </c>
      <c r="B23" s="13">
        <v>49</v>
      </c>
      <c r="C23" s="1">
        <v>1</v>
      </c>
      <c r="D23" s="1">
        <v>2</v>
      </c>
      <c r="E23" s="3">
        <v>0</v>
      </c>
      <c r="F23" s="11">
        <v>66</v>
      </c>
      <c r="G23" s="1">
        <v>1</v>
      </c>
      <c r="H23" s="1">
        <v>3</v>
      </c>
      <c r="I23" s="15">
        <v>0</v>
      </c>
      <c r="J23" s="13">
        <v>147</v>
      </c>
      <c r="K23" s="1">
        <v>3</v>
      </c>
      <c r="L23" s="1">
        <v>14</v>
      </c>
      <c r="M23" s="3">
        <v>0</v>
      </c>
      <c r="N23" s="11">
        <v>95</v>
      </c>
      <c r="O23" s="1">
        <v>4</v>
      </c>
      <c r="P23" s="1">
        <v>5</v>
      </c>
      <c r="Q23" s="15">
        <v>1</v>
      </c>
      <c r="R23" s="13">
        <v>194</v>
      </c>
      <c r="S23" s="1">
        <v>4</v>
      </c>
      <c r="T23" s="1">
        <v>8</v>
      </c>
      <c r="U23" s="3">
        <v>1</v>
      </c>
      <c r="V23" s="13">
        <v>174</v>
      </c>
      <c r="W23" s="1">
        <v>4</v>
      </c>
      <c r="X23" s="1">
        <v>2</v>
      </c>
      <c r="Y23" s="3">
        <v>0</v>
      </c>
      <c r="Z23" s="11"/>
      <c r="AA23" s="1"/>
      <c r="AB23" s="1"/>
      <c r="AC23" s="3"/>
    </row>
    <row r="24" spans="1:29" x14ac:dyDescent="0.55000000000000004">
      <c r="A24" s="9">
        <v>19</v>
      </c>
      <c r="B24" s="13">
        <v>77</v>
      </c>
      <c r="C24" s="1">
        <v>1</v>
      </c>
      <c r="D24" s="1">
        <v>2</v>
      </c>
      <c r="E24" s="3">
        <v>0</v>
      </c>
      <c r="F24" s="11">
        <v>103</v>
      </c>
      <c r="G24" s="1">
        <v>5</v>
      </c>
      <c r="H24" s="1">
        <v>1</v>
      </c>
      <c r="I24" s="15">
        <v>0</v>
      </c>
      <c r="J24" s="13">
        <v>153</v>
      </c>
      <c r="K24" s="1">
        <v>3</v>
      </c>
      <c r="L24" s="1">
        <v>9</v>
      </c>
      <c r="M24" s="3">
        <v>0</v>
      </c>
      <c r="N24" s="11">
        <v>178</v>
      </c>
      <c r="O24" s="1">
        <v>4</v>
      </c>
      <c r="P24" s="1">
        <v>7</v>
      </c>
      <c r="Q24" s="15">
        <v>1</v>
      </c>
      <c r="R24" s="13">
        <v>153</v>
      </c>
      <c r="S24" s="1">
        <v>2</v>
      </c>
      <c r="T24" s="1">
        <v>5</v>
      </c>
      <c r="U24" s="3">
        <v>1</v>
      </c>
      <c r="V24" s="13">
        <v>182</v>
      </c>
      <c r="W24" s="1">
        <v>4</v>
      </c>
      <c r="X24" s="1">
        <v>5</v>
      </c>
      <c r="Y24" s="3">
        <v>1</v>
      </c>
      <c r="Z24" s="11"/>
      <c r="AA24" s="1"/>
      <c r="AB24" s="1"/>
      <c r="AC24" s="3"/>
    </row>
    <row r="25" spans="1:29" x14ac:dyDescent="0.55000000000000004">
      <c r="A25" s="9">
        <v>20</v>
      </c>
      <c r="B25" s="13">
        <v>55</v>
      </c>
      <c r="C25" s="1">
        <v>0</v>
      </c>
      <c r="D25" s="1">
        <v>0</v>
      </c>
      <c r="E25" s="3">
        <v>0</v>
      </c>
      <c r="F25" s="11">
        <v>124</v>
      </c>
      <c r="G25" s="1">
        <v>4</v>
      </c>
      <c r="H25" s="1">
        <v>5</v>
      </c>
      <c r="I25" s="15">
        <v>2</v>
      </c>
      <c r="J25" s="13">
        <v>163</v>
      </c>
      <c r="K25" s="1">
        <v>4</v>
      </c>
      <c r="L25" s="1">
        <v>7</v>
      </c>
      <c r="M25" s="3">
        <v>0</v>
      </c>
      <c r="N25" s="11">
        <v>179</v>
      </c>
      <c r="O25" s="1">
        <v>6</v>
      </c>
      <c r="P25" s="1">
        <v>6</v>
      </c>
      <c r="Q25" s="15">
        <v>0</v>
      </c>
      <c r="R25" s="13">
        <v>156</v>
      </c>
      <c r="S25" s="1">
        <v>7</v>
      </c>
      <c r="T25" s="1">
        <v>10</v>
      </c>
      <c r="U25" s="3">
        <v>1</v>
      </c>
      <c r="V25" s="13">
        <v>145</v>
      </c>
      <c r="W25" s="11">
        <v>3</v>
      </c>
      <c r="X25" s="1">
        <v>2</v>
      </c>
      <c r="Y25" s="3">
        <v>0</v>
      </c>
      <c r="Z25" s="11"/>
      <c r="AA25" s="11"/>
      <c r="AB25" s="1"/>
      <c r="AC25" s="3"/>
    </row>
    <row r="26" spans="1:29" x14ac:dyDescent="0.55000000000000004">
      <c r="A26" s="9">
        <v>21</v>
      </c>
      <c r="B26" s="13">
        <v>60</v>
      </c>
      <c r="C26" s="1">
        <v>2</v>
      </c>
      <c r="D26" s="1">
        <v>0</v>
      </c>
      <c r="E26" s="3">
        <v>0</v>
      </c>
      <c r="F26" s="11">
        <v>108</v>
      </c>
      <c r="G26" s="1">
        <v>6</v>
      </c>
      <c r="H26" s="1">
        <v>2</v>
      </c>
      <c r="I26" s="15">
        <v>0</v>
      </c>
      <c r="J26" s="13">
        <v>186</v>
      </c>
      <c r="K26" s="1">
        <v>4</v>
      </c>
      <c r="L26" s="1">
        <v>6</v>
      </c>
      <c r="M26" s="3">
        <v>1</v>
      </c>
      <c r="N26" s="11">
        <v>155</v>
      </c>
      <c r="O26" s="1">
        <v>5</v>
      </c>
      <c r="P26" s="1">
        <v>6</v>
      </c>
      <c r="Q26" s="15">
        <v>0</v>
      </c>
      <c r="R26" s="13">
        <v>160</v>
      </c>
      <c r="S26" s="1">
        <v>3</v>
      </c>
      <c r="T26" s="1">
        <v>6</v>
      </c>
      <c r="U26" s="3">
        <v>0</v>
      </c>
      <c r="V26" s="13">
        <v>144</v>
      </c>
      <c r="W26" s="11">
        <v>1</v>
      </c>
      <c r="X26" s="39">
        <v>0</v>
      </c>
      <c r="Y26" s="40">
        <v>0</v>
      </c>
      <c r="Z26" s="11"/>
      <c r="AA26" s="11"/>
      <c r="AB26" s="1"/>
      <c r="AC26" s="3"/>
    </row>
    <row r="27" spans="1:29" x14ac:dyDescent="0.55000000000000004">
      <c r="A27" s="9">
        <v>22</v>
      </c>
      <c r="B27" s="13">
        <v>66</v>
      </c>
      <c r="C27" s="1">
        <v>1</v>
      </c>
      <c r="D27" s="1">
        <v>2</v>
      </c>
      <c r="E27" s="3">
        <v>0</v>
      </c>
      <c r="F27" s="11">
        <v>126</v>
      </c>
      <c r="G27" s="1">
        <v>0</v>
      </c>
      <c r="H27" s="1">
        <v>7</v>
      </c>
      <c r="I27" s="15">
        <v>0</v>
      </c>
      <c r="J27" s="13">
        <v>158</v>
      </c>
      <c r="K27" s="1">
        <v>7</v>
      </c>
      <c r="L27" s="1">
        <v>11</v>
      </c>
      <c r="M27" s="3">
        <v>3</v>
      </c>
      <c r="N27" s="11">
        <v>121</v>
      </c>
      <c r="O27" s="1">
        <v>0</v>
      </c>
      <c r="P27" s="1">
        <v>4</v>
      </c>
      <c r="Q27" s="15">
        <v>0</v>
      </c>
      <c r="R27" s="13">
        <v>160</v>
      </c>
      <c r="S27" s="1">
        <v>3</v>
      </c>
      <c r="T27" s="1">
        <v>5</v>
      </c>
      <c r="U27" s="3">
        <v>1</v>
      </c>
      <c r="V27" s="13">
        <v>186</v>
      </c>
      <c r="W27" s="11">
        <v>8</v>
      </c>
      <c r="X27" s="39">
        <v>3</v>
      </c>
      <c r="Y27" s="40">
        <v>1</v>
      </c>
      <c r="Z27" s="11"/>
      <c r="AA27" s="11"/>
      <c r="AB27" s="1"/>
      <c r="AC27" s="3"/>
    </row>
    <row r="28" spans="1:29" x14ac:dyDescent="0.55000000000000004">
      <c r="A28" s="9">
        <v>23</v>
      </c>
      <c r="B28" s="13">
        <v>42</v>
      </c>
      <c r="C28" s="1">
        <v>3</v>
      </c>
      <c r="D28" s="1">
        <v>1</v>
      </c>
      <c r="E28" s="3">
        <v>0</v>
      </c>
      <c r="F28" s="11">
        <v>122</v>
      </c>
      <c r="G28" s="1">
        <v>4</v>
      </c>
      <c r="H28" s="1">
        <v>4</v>
      </c>
      <c r="I28" s="15">
        <v>2</v>
      </c>
      <c r="J28" s="13">
        <v>78</v>
      </c>
      <c r="K28" s="1">
        <v>2</v>
      </c>
      <c r="L28" s="1">
        <v>1</v>
      </c>
      <c r="M28" s="3">
        <v>0</v>
      </c>
      <c r="N28" s="11">
        <v>157</v>
      </c>
      <c r="O28" s="1">
        <v>3</v>
      </c>
      <c r="P28" s="1">
        <v>4</v>
      </c>
      <c r="Q28" s="15">
        <v>0</v>
      </c>
      <c r="R28" s="13">
        <v>206</v>
      </c>
      <c r="S28" s="1">
        <v>8</v>
      </c>
      <c r="T28" s="1">
        <v>9</v>
      </c>
      <c r="U28" s="3">
        <v>0</v>
      </c>
      <c r="V28" s="13">
        <v>109</v>
      </c>
      <c r="W28" s="11">
        <v>6</v>
      </c>
      <c r="X28" s="39">
        <v>1</v>
      </c>
      <c r="Y28" s="40">
        <v>0</v>
      </c>
      <c r="Z28" s="11"/>
      <c r="AA28" s="11"/>
      <c r="AB28" s="1"/>
      <c r="AC28" s="3"/>
    </row>
    <row r="29" spans="1:29" x14ac:dyDescent="0.55000000000000004">
      <c r="A29" s="9">
        <v>24</v>
      </c>
      <c r="B29" s="13">
        <v>67</v>
      </c>
      <c r="C29" s="1">
        <v>6</v>
      </c>
      <c r="D29" s="1">
        <v>1</v>
      </c>
      <c r="E29" s="3">
        <v>0</v>
      </c>
      <c r="F29" s="11">
        <v>64</v>
      </c>
      <c r="G29" s="1">
        <v>3</v>
      </c>
      <c r="H29" s="1">
        <v>0</v>
      </c>
      <c r="I29" s="15">
        <v>0</v>
      </c>
      <c r="J29" s="13">
        <v>98</v>
      </c>
      <c r="K29" s="1">
        <v>2</v>
      </c>
      <c r="L29" s="1">
        <v>4</v>
      </c>
      <c r="M29" s="3">
        <v>0</v>
      </c>
      <c r="N29" s="11">
        <v>126</v>
      </c>
      <c r="O29" s="1">
        <v>2</v>
      </c>
      <c r="P29" s="1">
        <v>4</v>
      </c>
      <c r="Q29" s="15">
        <v>1</v>
      </c>
      <c r="R29" s="13">
        <v>181</v>
      </c>
      <c r="S29" s="1">
        <v>4</v>
      </c>
      <c r="T29" s="1">
        <v>5</v>
      </c>
      <c r="U29" s="3">
        <v>1</v>
      </c>
      <c r="V29" s="13">
        <v>170</v>
      </c>
      <c r="W29" s="11">
        <v>4</v>
      </c>
      <c r="X29" s="39">
        <v>5</v>
      </c>
      <c r="Y29" s="40">
        <v>1</v>
      </c>
      <c r="Z29" s="11"/>
      <c r="AA29" s="11"/>
      <c r="AB29" s="1"/>
      <c r="AC29" s="3"/>
    </row>
    <row r="30" spans="1:29" x14ac:dyDescent="0.55000000000000004">
      <c r="A30" s="9">
        <v>25</v>
      </c>
      <c r="B30" s="13">
        <v>60</v>
      </c>
      <c r="C30" s="1">
        <v>3</v>
      </c>
      <c r="D30" s="1">
        <v>2</v>
      </c>
      <c r="E30" s="3">
        <v>0</v>
      </c>
      <c r="F30" s="11">
        <v>53</v>
      </c>
      <c r="G30" s="1">
        <v>4</v>
      </c>
      <c r="H30" s="1">
        <v>0</v>
      </c>
      <c r="I30" s="15">
        <v>0</v>
      </c>
      <c r="J30" s="13">
        <v>138</v>
      </c>
      <c r="K30" s="1">
        <v>5</v>
      </c>
      <c r="L30" s="1">
        <v>12</v>
      </c>
      <c r="M30" s="3">
        <v>1</v>
      </c>
      <c r="N30" s="11">
        <v>113</v>
      </c>
      <c r="O30" s="1">
        <v>0</v>
      </c>
      <c r="P30" s="1">
        <v>4</v>
      </c>
      <c r="Q30" s="15">
        <v>0</v>
      </c>
      <c r="R30" s="13">
        <v>160</v>
      </c>
      <c r="S30" s="1">
        <v>4</v>
      </c>
      <c r="T30" s="1">
        <v>2</v>
      </c>
      <c r="U30" s="3">
        <v>0</v>
      </c>
      <c r="V30" s="13">
        <v>121</v>
      </c>
      <c r="W30" s="11">
        <v>5</v>
      </c>
      <c r="X30" s="39">
        <v>0</v>
      </c>
      <c r="Y30" s="40">
        <v>0</v>
      </c>
      <c r="Z30" s="11"/>
      <c r="AA30" s="11"/>
      <c r="AB30" s="1"/>
      <c r="AC30" s="3"/>
    </row>
    <row r="31" spans="1:29" x14ac:dyDescent="0.55000000000000004">
      <c r="A31" s="9">
        <v>26</v>
      </c>
      <c r="B31" s="13">
        <v>70</v>
      </c>
      <c r="C31" s="1">
        <v>7</v>
      </c>
      <c r="D31" s="1">
        <v>1</v>
      </c>
      <c r="E31" s="3">
        <v>0</v>
      </c>
      <c r="F31" s="11">
        <v>74</v>
      </c>
      <c r="G31" s="1">
        <v>3</v>
      </c>
      <c r="H31" s="1">
        <v>0</v>
      </c>
      <c r="I31" s="15">
        <v>0</v>
      </c>
      <c r="J31" s="13">
        <v>78</v>
      </c>
      <c r="K31" s="1">
        <v>6</v>
      </c>
      <c r="L31" s="1">
        <v>3</v>
      </c>
      <c r="M31" s="3">
        <v>1</v>
      </c>
      <c r="N31" s="11">
        <v>147</v>
      </c>
      <c r="O31" s="1">
        <v>3</v>
      </c>
      <c r="P31" s="1">
        <v>5</v>
      </c>
      <c r="Q31" s="15">
        <v>0</v>
      </c>
      <c r="R31" s="13">
        <v>131</v>
      </c>
      <c r="S31" s="1">
        <v>3</v>
      </c>
      <c r="T31" s="1">
        <v>1</v>
      </c>
      <c r="U31" s="3">
        <v>0</v>
      </c>
      <c r="V31" s="13">
        <v>140</v>
      </c>
      <c r="W31" s="11">
        <v>3</v>
      </c>
      <c r="X31" s="39">
        <v>1</v>
      </c>
      <c r="Y31" s="40">
        <v>0</v>
      </c>
      <c r="Z31" s="11"/>
      <c r="AA31" s="11"/>
      <c r="AB31" s="1"/>
      <c r="AC31" s="3"/>
    </row>
    <row r="32" spans="1:29" ht="18.5" thickBot="1" x14ac:dyDescent="0.6">
      <c r="A32" s="9">
        <v>27</v>
      </c>
      <c r="B32" s="13">
        <v>60</v>
      </c>
      <c r="C32" s="1">
        <v>7</v>
      </c>
      <c r="D32" s="1">
        <v>0</v>
      </c>
      <c r="E32" s="3">
        <v>0</v>
      </c>
      <c r="F32" s="11">
        <v>78</v>
      </c>
      <c r="G32" s="1">
        <v>4</v>
      </c>
      <c r="H32" s="1">
        <v>3</v>
      </c>
      <c r="I32" s="15">
        <v>0</v>
      </c>
      <c r="J32" s="13">
        <v>133</v>
      </c>
      <c r="K32" s="1">
        <v>2</v>
      </c>
      <c r="L32" s="1">
        <v>4</v>
      </c>
      <c r="M32" s="3">
        <v>0</v>
      </c>
      <c r="N32" s="11">
        <v>133</v>
      </c>
      <c r="O32" s="1">
        <v>1</v>
      </c>
      <c r="P32" s="1">
        <v>9</v>
      </c>
      <c r="Q32" s="15">
        <v>0</v>
      </c>
      <c r="R32" s="13">
        <v>143</v>
      </c>
      <c r="S32" s="1">
        <v>4</v>
      </c>
      <c r="T32" s="1">
        <v>8</v>
      </c>
      <c r="U32" s="3">
        <v>1</v>
      </c>
      <c r="V32" s="13">
        <v>156</v>
      </c>
      <c r="W32" s="11">
        <v>10</v>
      </c>
      <c r="X32" s="39">
        <v>3</v>
      </c>
      <c r="Y32" s="40">
        <v>1</v>
      </c>
      <c r="Z32" s="11"/>
      <c r="AA32" s="11"/>
      <c r="AB32" s="1"/>
      <c r="AC32" s="3"/>
    </row>
    <row r="33" spans="1:33" x14ac:dyDescent="0.55000000000000004">
      <c r="A33" s="9">
        <v>28</v>
      </c>
      <c r="B33" s="13">
        <v>63</v>
      </c>
      <c r="C33" s="1">
        <v>5</v>
      </c>
      <c r="D33" s="1">
        <v>0</v>
      </c>
      <c r="E33" s="3">
        <v>0</v>
      </c>
      <c r="F33" s="11">
        <v>93</v>
      </c>
      <c r="G33" s="1">
        <v>3</v>
      </c>
      <c r="H33" s="1">
        <v>6</v>
      </c>
      <c r="I33" s="15">
        <v>0</v>
      </c>
      <c r="J33" s="13">
        <v>210</v>
      </c>
      <c r="K33" s="1">
        <v>3</v>
      </c>
      <c r="L33" s="1">
        <v>8</v>
      </c>
      <c r="M33" s="3">
        <v>1</v>
      </c>
      <c r="N33" s="11">
        <v>143</v>
      </c>
      <c r="O33" s="1">
        <v>3</v>
      </c>
      <c r="P33" s="1">
        <v>7</v>
      </c>
      <c r="Q33" s="15">
        <v>1</v>
      </c>
      <c r="R33" s="13">
        <v>166</v>
      </c>
      <c r="S33" s="1">
        <v>4</v>
      </c>
      <c r="T33" s="1">
        <v>8</v>
      </c>
      <c r="U33" s="3">
        <v>0</v>
      </c>
      <c r="V33" s="13">
        <v>123</v>
      </c>
      <c r="W33" s="11">
        <v>2</v>
      </c>
      <c r="X33" s="39">
        <v>2</v>
      </c>
      <c r="Y33" s="40">
        <v>0</v>
      </c>
      <c r="Z33" s="11"/>
      <c r="AA33" s="11"/>
      <c r="AB33" s="1"/>
      <c r="AC33" s="15"/>
      <c r="AD33" s="67" t="s">
        <v>12</v>
      </c>
      <c r="AE33" s="68"/>
      <c r="AF33" s="68"/>
      <c r="AG33" s="69"/>
    </row>
    <row r="34" spans="1:33" x14ac:dyDescent="0.55000000000000004">
      <c r="A34" s="9">
        <v>29</v>
      </c>
      <c r="B34" s="13">
        <v>47</v>
      </c>
      <c r="C34" s="1">
        <v>1</v>
      </c>
      <c r="D34" s="1">
        <v>0</v>
      </c>
      <c r="E34" s="3">
        <v>0</v>
      </c>
      <c r="F34" s="11">
        <v>84</v>
      </c>
      <c r="G34" s="1">
        <v>6</v>
      </c>
      <c r="H34" s="1">
        <v>0</v>
      </c>
      <c r="I34" s="15">
        <v>0</v>
      </c>
      <c r="J34" s="13">
        <v>150</v>
      </c>
      <c r="K34" s="1">
        <v>1</v>
      </c>
      <c r="L34" s="1">
        <v>5</v>
      </c>
      <c r="M34" s="3">
        <v>1</v>
      </c>
      <c r="N34" s="11">
        <v>141</v>
      </c>
      <c r="O34" s="1">
        <v>1</v>
      </c>
      <c r="P34" s="1">
        <v>6</v>
      </c>
      <c r="Q34" s="15">
        <v>1</v>
      </c>
      <c r="R34" s="13">
        <v>150</v>
      </c>
      <c r="S34" s="1">
        <v>4</v>
      </c>
      <c r="T34" s="1">
        <v>4</v>
      </c>
      <c r="U34" s="3">
        <v>1</v>
      </c>
      <c r="V34" s="13">
        <v>132</v>
      </c>
      <c r="W34" s="11">
        <v>7</v>
      </c>
      <c r="X34" s="39">
        <v>0</v>
      </c>
      <c r="Y34" s="40">
        <v>0</v>
      </c>
      <c r="Z34" s="11"/>
      <c r="AA34" s="11"/>
      <c r="AB34" s="1"/>
      <c r="AC34" s="15"/>
      <c r="AD34" s="70" t="s">
        <v>2</v>
      </c>
      <c r="AE34" s="71"/>
      <c r="AF34" s="71" t="s">
        <v>15</v>
      </c>
      <c r="AG34" s="72"/>
    </row>
    <row r="35" spans="1:33" x14ac:dyDescent="0.55000000000000004">
      <c r="A35" s="9">
        <v>30</v>
      </c>
      <c r="B35" s="13">
        <v>63</v>
      </c>
      <c r="C35" s="1">
        <v>0</v>
      </c>
      <c r="D35" s="1">
        <v>0</v>
      </c>
      <c r="E35" s="3">
        <v>0</v>
      </c>
      <c r="F35" s="11">
        <v>86</v>
      </c>
      <c r="G35" s="1">
        <v>5</v>
      </c>
      <c r="H35" s="1">
        <v>2</v>
      </c>
      <c r="I35" s="15">
        <v>0</v>
      </c>
      <c r="J35" s="13">
        <v>145</v>
      </c>
      <c r="K35" s="1">
        <v>1</v>
      </c>
      <c r="L35" s="1">
        <v>6</v>
      </c>
      <c r="M35" s="3">
        <v>0</v>
      </c>
      <c r="N35" s="11">
        <v>131</v>
      </c>
      <c r="O35" s="1">
        <v>3</v>
      </c>
      <c r="P35" s="1">
        <v>8</v>
      </c>
      <c r="Q35" s="15">
        <v>1</v>
      </c>
      <c r="R35" s="13">
        <v>233</v>
      </c>
      <c r="S35" s="1">
        <v>8</v>
      </c>
      <c r="T35" s="1">
        <v>12</v>
      </c>
      <c r="U35" s="3">
        <v>5</v>
      </c>
      <c r="V35" s="13">
        <v>148</v>
      </c>
      <c r="W35" s="11">
        <v>4</v>
      </c>
      <c r="X35" s="39">
        <v>0</v>
      </c>
      <c r="Y35" s="40">
        <v>0</v>
      </c>
      <c r="Z35" s="11"/>
      <c r="AA35" s="11"/>
      <c r="AB35" s="1"/>
      <c r="AC35" s="15"/>
      <c r="AD35" s="59" t="s">
        <v>8</v>
      </c>
      <c r="AE35" s="61" t="s">
        <v>9</v>
      </c>
      <c r="AF35" s="63" t="s">
        <v>8</v>
      </c>
      <c r="AG35" s="65" t="s">
        <v>9</v>
      </c>
    </row>
    <row r="36" spans="1:33" ht="18.5" thickBot="1" x14ac:dyDescent="0.6">
      <c r="A36" s="16">
        <v>31</v>
      </c>
      <c r="B36" s="17"/>
      <c r="C36" s="20"/>
      <c r="D36" s="18"/>
      <c r="E36" s="19"/>
      <c r="F36" s="20">
        <v>79</v>
      </c>
      <c r="G36" s="18">
        <v>4</v>
      </c>
      <c r="H36" s="18">
        <v>0</v>
      </c>
      <c r="I36" s="21">
        <v>0</v>
      </c>
      <c r="J36" s="17"/>
      <c r="K36" s="20"/>
      <c r="L36" s="18"/>
      <c r="M36" s="19"/>
      <c r="N36" s="20">
        <v>126</v>
      </c>
      <c r="O36" s="18">
        <v>2</v>
      </c>
      <c r="P36" s="18">
        <v>7</v>
      </c>
      <c r="Q36" s="21">
        <v>2</v>
      </c>
      <c r="R36" s="17">
        <v>218</v>
      </c>
      <c r="S36" s="18">
        <v>3</v>
      </c>
      <c r="T36" s="18">
        <v>10</v>
      </c>
      <c r="U36" s="19">
        <v>0</v>
      </c>
      <c r="V36" s="17"/>
      <c r="W36" s="20"/>
      <c r="X36" s="18"/>
      <c r="Y36" s="19"/>
      <c r="Z36" s="20"/>
      <c r="AA36" s="20"/>
      <c r="AB36" s="18"/>
      <c r="AC36" s="21"/>
      <c r="AD36" s="60"/>
      <c r="AE36" s="62"/>
      <c r="AF36" s="64"/>
      <c r="AG36" s="66"/>
    </row>
    <row r="37" spans="1:33" ht="18.5" thickBot="1" x14ac:dyDescent="0.6">
      <c r="A37" s="22" t="s">
        <v>10</v>
      </c>
      <c r="B37" s="23">
        <f t="shared" ref="B37:F37" si="0">SUM(B6:B36)</f>
        <v>1106</v>
      </c>
      <c r="C37" s="24">
        <f t="shared" si="0"/>
        <v>55</v>
      </c>
      <c r="D37" s="24">
        <f t="shared" si="0"/>
        <v>11</v>
      </c>
      <c r="E37" s="25">
        <f t="shared" si="0"/>
        <v>0</v>
      </c>
      <c r="F37" s="26">
        <f t="shared" si="0"/>
        <v>2490</v>
      </c>
      <c r="G37" s="24">
        <f>SUM(G6:G36)</f>
        <v>101</v>
      </c>
      <c r="H37" s="24">
        <f>SUM(H6:H36)</f>
        <v>60</v>
      </c>
      <c r="I37" s="27">
        <f t="shared" ref="I37:V37" si="1">SUM(I6:I36)</f>
        <v>7</v>
      </c>
      <c r="J37" s="23">
        <f t="shared" si="1"/>
        <v>3511</v>
      </c>
      <c r="K37" s="24">
        <f t="shared" si="1"/>
        <v>113</v>
      </c>
      <c r="L37" s="24">
        <f t="shared" si="1"/>
        <v>126</v>
      </c>
      <c r="M37" s="25">
        <f t="shared" si="1"/>
        <v>13</v>
      </c>
      <c r="N37" s="26">
        <f t="shared" si="1"/>
        <v>4513</v>
      </c>
      <c r="O37" s="24">
        <f t="shared" si="1"/>
        <v>96</v>
      </c>
      <c r="P37" s="24">
        <f t="shared" si="1"/>
        <v>213</v>
      </c>
      <c r="Q37" s="27">
        <f t="shared" si="1"/>
        <v>31</v>
      </c>
      <c r="R37" s="23">
        <f t="shared" si="1"/>
        <v>5189</v>
      </c>
      <c r="S37" s="24">
        <f t="shared" si="1"/>
        <v>120</v>
      </c>
      <c r="T37" s="24">
        <f t="shared" si="1"/>
        <v>179</v>
      </c>
      <c r="U37" s="25">
        <f t="shared" si="1"/>
        <v>23</v>
      </c>
      <c r="V37" s="23">
        <f t="shared" si="1"/>
        <v>5700</v>
      </c>
      <c r="W37" s="24">
        <f t="shared" ref="W37:X37" si="2">SUM(W6:W36)</f>
        <v>150</v>
      </c>
      <c r="X37" s="24">
        <f t="shared" si="2"/>
        <v>130</v>
      </c>
      <c r="Y37" s="25">
        <f t="shared" ref="Y37:AB37" si="3">SUM(Y6:Y36)</f>
        <v>13</v>
      </c>
      <c r="Z37" s="26">
        <f t="shared" si="3"/>
        <v>1857</v>
      </c>
      <c r="AA37" s="24">
        <f t="shared" si="3"/>
        <v>38</v>
      </c>
      <c r="AB37" s="24">
        <f t="shared" si="3"/>
        <v>13</v>
      </c>
      <c r="AC37" s="31">
        <f t="shared" ref="AC37" si="4">SUM(AC6:AC36)</f>
        <v>1</v>
      </c>
      <c r="AD37" s="32">
        <f>SUM(B37,F37,J37,N37,R37,V37,Z37)</f>
        <v>24366</v>
      </c>
      <c r="AE37" s="33">
        <f t="shared" ref="AE37:AG37" si="5">SUM(C37,G37,K37,O37,S37,W37,AA37)</f>
        <v>673</v>
      </c>
      <c r="AF37" s="33">
        <f t="shared" si="5"/>
        <v>732</v>
      </c>
      <c r="AG37" s="34">
        <f t="shared" si="5"/>
        <v>88</v>
      </c>
    </row>
    <row r="38" spans="1:33" ht="18.5" thickBot="1" x14ac:dyDescent="0.6">
      <c r="AC38" s="38" t="s">
        <v>13</v>
      </c>
      <c r="AD38" s="37">
        <f>AD37/184</f>
        <v>132.42391304347825</v>
      </c>
      <c r="AE38" s="35">
        <f t="shared" ref="AE38:AG38" si="6">AE37/184</f>
        <v>3.6576086956521738</v>
      </c>
      <c r="AF38" s="35">
        <f t="shared" si="6"/>
        <v>3.9782608695652173</v>
      </c>
      <c r="AG38" s="36">
        <f t="shared" si="6"/>
        <v>0.47826086956521741</v>
      </c>
    </row>
    <row r="40" spans="1:33" ht="22.5" x14ac:dyDescent="0.65">
      <c r="B40" s="43" t="s">
        <v>14</v>
      </c>
    </row>
    <row r="41" spans="1:33" ht="22.5" x14ac:dyDescent="0.65">
      <c r="B41" s="43" t="s">
        <v>20</v>
      </c>
    </row>
    <row r="43" spans="1:33" ht="22.5" x14ac:dyDescent="0.65">
      <c r="B43" s="43"/>
    </row>
  </sheetData>
  <mergeCells count="29">
    <mergeCell ref="AE35:AE36"/>
    <mergeCell ref="AF35:AF36"/>
    <mergeCell ref="AG35:AG36"/>
    <mergeCell ref="AD33:AG33"/>
    <mergeCell ref="AD34:AE34"/>
    <mergeCell ref="AF34:AG34"/>
    <mergeCell ref="Z3:AC3"/>
    <mergeCell ref="Z4:AA4"/>
    <mergeCell ref="AB4:AC4"/>
    <mergeCell ref="A3:A5"/>
    <mergeCell ref="AD35:AD36"/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R3:U3"/>
    <mergeCell ref="V4:W4"/>
    <mergeCell ref="X4:Y4"/>
    <mergeCell ref="V3:Y3"/>
    <mergeCell ref="B3:E3"/>
    <mergeCell ref="F3:I3"/>
    <mergeCell ref="J3:M3"/>
    <mergeCell ref="N3:Q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colBreaks count="1" manualBreakCount="1">
    <brk id="29" max="1048575" man="1"/>
  </colBreaks>
</worksheet>
</file>

<file path=docMetadata/LabelInfo.xml><?xml version="1.0" encoding="utf-8"?>
<clbl:labelList xmlns:clbl="http://schemas.microsoft.com/office/2020/mipLabelMetadata">
  <clbl:label id="{3aa42dee-c3ca-495a-b062-15ae613db7dd}" enabled="1" method="Privileged" siteId="{0887bfb2-df9a-4dfd-968d-83326fd21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哲男</dc:creator>
  <cp:lastModifiedBy>鳥枝 俊平</cp:lastModifiedBy>
  <cp:lastPrinted>2025-12-23T08:44:28Z</cp:lastPrinted>
  <dcterms:created xsi:type="dcterms:W3CDTF">2015-06-05T18:17:20Z</dcterms:created>
  <dcterms:modified xsi:type="dcterms:W3CDTF">2025-12-24T08:41:10Z</dcterms:modified>
</cp:coreProperties>
</file>